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Projets\A2024\07_agriculture\0702_Agriculture\"/>
    </mc:Choice>
  </mc:AlternateContent>
  <xr:revisionPtr revIDLastSave="0" documentId="13_ncr:1_{ACE129F3-B703-4251-BCD0-519AF9E19001}" xr6:coauthVersionLast="47" xr6:coauthVersionMax="47" xr10:uidLastSave="{00000000-0000-0000-0000-000000000000}"/>
  <bookViews>
    <workbookView xWindow="-113" yWindow="-113" windowWidth="24267" windowHeight="13148" tabRatio="842" xr2:uid="{00000000-000D-0000-FFFF-FFFF00000000}"/>
  </bookViews>
  <sheets>
    <sheet name="Serie" sheetId="1" r:id="rId1"/>
    <sheet name="Annuaire" sheetId="2" r:id="rId2"/>
  </sheets>
  <definedNames>
    <definedName name="_xlnm.Print_Titles" localSheetId="0">Serie!$A:$A,Serie!$1:$9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9" i="1" l="1"/>
  <c r="Y49" i="1"/>
  <c r="X49" i="1"/>
  <c r="W49" i="1"/>
  <c r="V49" i="1"/>
  <c r="U49" i="1"/>
  <c r="T49" i="1"/>
  <c r="S49" i="1"/>
  <c r="R49" i="1"/>
  <c r="Q49" i="1"/>
  <c r="P49" i="1"/>
  <c r="O49" i="1"/>
  <c r="N49" i="1"/>
  <c r="M49" i="1"/>
  <c r="L49" i="1"/>
  <c r="K49" i="1"/>
  <c r="J49" i="1"/>
  <c r="I49" i="1"/>
  <c r="H49" i="1"/>
  <c r="G49" i="1"/>
  <c r="F49" i="1"/>
  <c r="E49" i="1"/>
  <c r="D49" i="1"/>
  <c r="C49" i="1"/>
  <c r="B49" i="1"/>
  <c r="Z38" i="1"/>
  <c r="Y38" i="1"/>
  <c r="X38" i="1"/>
  <c r="W38" i="1"/>
  <c r="V38" i="1"/>
  <c r="U38" i="1"/>
  <c r="T38" i="1"/>
  <c r="S38" i="1"/>
  <c r="R38" i="1"/>
  <c r="Q38" i="1"/>
  <c r="P38" i="1"/>
  <c r="O38" i="1"/>
  <c r="N38" i="1"/>
  <c r="M38" i="1"/>
  <c r="L38" i="1"/>
  <c r="K38" i="1"/>
  <c r="J38" i="1"/>
  <c r="I38" i="1"/>
  <c r="H38" i="1"/>
  <c r="G38" i="1"/>
  <c r="F38" i="1"/>
  <c r="E38" i="1"/>
  <c r="D38" i="1"/>
  <c r="C38" i="1"/>
  <c r="B38" i="1"/>
  <c r="Z22" i="1"/>
  <c r="Z10" i="1"/>
  <c r="Y10" i="1"/>
  <c r="M22" i="1"/>
  <c r="M10" i="1"/>
</calcChain>
</file>

<file path=xl/sharedStrings.xml><?xml version="1.0" encoding="utf-8"?>
<sst xmlns="http://schemas.openxmlformats.org/spreadsheetml/2006/main" count="155" uniqueCount="45">
  <si>
    <t>Lac Léman</t>
  </si>
  <si>
    <t>Brochet</t>
  </si>
  <si>
    <t>Carpe</t>
  </si>
  <si>
    <t>Corégone</t>
  </si>
  <si>
    <t>Lotte</t>
  </si>
  <si>
    <t>Omble chevalier</t>
  </si>
  <si>
    <t>Perche</t>
  </si>
  <si>
    <t>Tanche</t>
  </si>
  <si>
    <t>Truite</t>
  </si>
  <si>
    <t>Vengeron</t>
  </si>
  <si>
    <t>Autres poissons</t>
  </si>
  <si>
    <t>Lac de Neuchâtel</t>
  </si>
  <si>
    <t>Bondelle</t>
  </si>
  <si>
    <t>Brème</t>
  </si>
  <si>
    <t>–</t>
  </si>
  <si>
    <t>Palée</t>
  </si>
  <si>
    <t>Silure</t>
  </si>
  <si>
    <t>Sandre</t>
  </si>
  <si>
    <t>…</t>
  </si>
  <si>
    <t>T07.02.18</t>
  </si>
  <si>
    <t>Espèce</t>
  </si>
  <si>
    <t>Lacs de Joux, Brenet et Ter</t>
  </si>
  <si>
    <t>(eaux vaudoises), par espèce</t>
  </si>
  <si>
    <t>En kg</t>
  </si>
  <si>
    <t>Lac de Joux, Brenet et Ter</t>
  </si>
  <si>
    <t>dans les lacs (eaux vaudoises), par espèce</t>
  </si>
  <si>
    <t>Source: Direction des ressources et du patrimoine naturels</t>
  </si>
  <si>
    <t>Source: DIRNA</t>
  </si>
  <si>
    <t>Prises en pêche professionnelle dans les lacs</t>
  </si>
  <si>
    <t xml:space="preserve"> Espèce</t>
  </si>
  <si>
    <t>Prises en pêche professionnelle (en kg),</t>
  </si>
  <si>
    <t>Lac de Morat</t>
  </si>
  <si>
    <r>
      <t xml:space="preserve">Corégone </t>
    </r>
    <r>
      <rPr>
        <sz val="8"/>
        <rFont val="Arial"/>
        <family val="2"/>
      </rPr>
      <t>(1)</t>
    </r>
  </si>
  <si>
    <r>
      <t xml:space="preserve">Bondelle </t>
    </r>
    <r>
      <rPr>
        <sz val="8"/>
        <rFont val="Arial"/>
        <family val="2"/>
      </rPr>
      <t>(1)</t>
    </r>
  </si>
  <si>
    <r>
      <t xml:space="preserve">Palée </t>
    </r>
    <r>
      <rPr>
        <sz val="8"/>
        <rFont val="Arial"/>
        <family val="2"/>
      </rPr>
      <t>(1)</t>
    </r>
  </si>
  <si>
    <t>2021 (r)</t>
  </si>
  <si>
    <r>
      <t>2021</t>
    </r>
    <r>
      <rPr>
        <i/>
        <sz val="5"/>
        <color rgb="FF4D4D4D"/>
        <rFont val="Arial Narrow"/>
        <family val="2"/>
      </rPr>
      <t xml:space="preserve"> (r)</t>
    </r>
  </si>
  <si>
    <t xml:space="preserve">2022 </t>
  </si>
  <si>
    <t>-</t>
  </si>
  <si>
    <r>
      <t xml:space="preserve">Autres poissons </t>
    </r>
    <r>
      <rPr>
        <sz val="8"/>
        <rFont val="Arial"/>
        <family val="2"/>
      </rPr>
      <t>(1)</t>
    </r>
  </si>
  <si>
    <r>
      <t>Autres poissons</t>
    </r>
    <r>
      <rPr>
        <sz val="8"/>
        <rFont val="Arial"/>
        <family val="2"/>
      </rPr>
      <t xml:space="preserve"> (1)</t>
    </r>
  </si>
  <si>
    <t xml:space="preserve">1) Sans les écrevisses. 2) il est très difficile d'expliquer précisément les raisons des baisses de capture en 2019. Parmi les nombreux facteurs incriminés (le cormoran ou les micropolluants notamment), le réchauffement des eaux semble jouer un rôle important sur l’ensemble des lacs suisses. </t>
  </si>
  <si>
    <t>1998-2022 (r)</t>
  </si>
  <si>
    <r>
      <t>2020</t>
    </r>
    <r>
      <rPr>
        <i/>
        <sz val="6.5"/>
        <color rgb="FF4D4D4D"/>
        <rFont val="Arial Narrow"/>
        <family val="2"/>
      </rPr>
      <t xml:space="preserve"> </t>
    </r>
    <r>
      <rPr>
        <i/>
        <sz val="5"/>
        <color rgb="FF4D4D4D"/>
        <rFont val="Arial Narrow"/>
        <family val="2"/>
      </rPr>
      <t>(r)</t>
    </r>
  </si>
  <si>
    <t>Gardon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</si>
</sst>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0.0"/>
    <numFmt numFmtId="166" formatCode="#\ ##0"/>
    <numFmt numFmtId="167" formatCode="_ * #,##0_ ;_ * \-#,##0_ ;_ * &quot;-&quot;??_ ;_ @_ "/>
  </numFmts>
  <fonts count="27" x14ac:knownFonts="1">
    <font>
      <sz val="10"/>
      <name val="Arial"/>
    </font>
    <font>
      <sz val="10"/>
      <name val="Arial"/>
      <family val="2"/>
    </font>
    <font>
      <b/>
      <sz val="9"/>
      <name val="Arial Narrow"/>
      <family val="2"/>
    </font>
    <font>
      <sz val="6.5"/>
      <name val="Arial Narrow"/>
      <family val="2"/>
    </font>
    <font>
      <sz val="7.5"/>
      <name val="Arial Narrow"/>
      <family val="2"/>
    </font>
    <font>
      <i/>
      <sz val="6.5"/>
      <name val="Arial Narrow"/>
      <family val="2"/>
    </font>
    <font>
      <sz val="8"/>
      <name val="Arial"/>
      <family val="2"/>
    </font>
    <font>
      <b/>
      <sz val="10"/>
      <name val="Arial"/>
      <family val="2"/>
    </font>
    <font>
      <sz val="10"/>
      <name val="Arial"/>
      <family val="2"/>
    </font>
    <font>
      <i/>
      <sz val="10"/>
      <name val="Arial"/>
      <family val="2"/>
    </font>
    <font>
      <sz val="10"/>
      <color indexed="10"/>
      <name val="Arial"/>
      <family val="2"/>
    </font>
    <font>
      <sz val="10"/>
      <color rgb="FFFF0000"/>
      <name val="Arial"/>
      <family val="2"/>
    </font>
    <font>
      <sz val="7.5"/>
      <color rgb="FF4D4D4D"/>
      <name val="Arial Narrow"/>
      <family val="2"/>
    </font>
    <font>
      <b/>
      <sz val="8"/>
      <color rgb="FF4D4D4D"/>
      <name val="Arial Narrow"/>
      <family val="2"/>
    </font>
    <font>
      <sz val="6.5"/>
      <color rgb="FF4D4D4D"/>
      <name val="Arial Narrow"/>
      <family val="2"/>
    </font>
    <font>
      <i/>
      <sz val="6.5"/>
      <color rgb="FF4D4D4D"/>
      <name val="Arial Narrow"/>
      <family val="2"/>
    </font>
    <font>
      <sz val="8"/>
      <color rgb="FF4D4D4D"/>
      <name val="Arial Narrow"/>
      <family val="2"/>
    </font>
    <font>
      <b/>
      <sz val="8"/>
      <color theme="1" tint="0.14999847407452621"/>
      <name val="Arial Narrow"/>
      <family val="2"/>
    </font>
    <font>
      <b/>
      <sz val="9"/>
      <color theme="1" tint="0.14999847407452621"/>
      <name val="Arial Narrow"/>
      <family val="2"/>
    </font>
    <font>
      <sz val="6.5"/>
      <color theme="1" tint="0.14999847407452621"/>
      <name val="Arial Narrow"/>
      <family val="2"/>
    </font>
    <font>
      <i/>
      <sz val="6.5"/>
      <color theme="1" tint="0.14999847407452621"/>
      <name val="Arial Narrow"/>
      <family val="2"/>
    </font>
    <font>
      <sz val="8"/>
      <color theme="1" tint="0.14999847407452621"/>
      <name val="Arial Narrow"/>
      <family val="2"/>
    </font>
    <font>
      <sz val="7.5"/>
      <color theme="1" tint="0.14999847407452621"/>
      <name val="Arial Narrow"/>
      <family val="2"/>
    </font>
    <font>
      <i/>
      <sz val="10"/>
      <color rgb="FFFF0000"/>
      <name val="Arial"/>
      <family val="2"/>
    </font>
    <font>
      <sz val="8"/>
      <color rgb="FFFF0000"/>
      <name val="Arial"/>
      <family val="2"/>
    </font>
    <font>
      <b/>
      <sz val="10"/>
      <color rgb="FFFF0000"/>
      <name val="Arial"/>
      <family val="2"/>
    </font>
    <font>
      <i/>
      <sz val="5"/>
      <color rgb="FF4D4D4D"/>
      <name val="Arial Narrow"/>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
      <left/>
      <right/>
      <top style="thin">
        <color theme="6" tint="0.79998168889431442"/>
      </top>
      <bottom style="thin">
        <color theme="6" tint="0.79998168889431442"/>
      </bottom>
      <diagonal/>
    </border>
  </borders>
  <cellStyleXfs count="2">
    <xf numFmtId="0" fontId="0" fillId="0" borderId="0"/>
    <xf numFmtId="164" fontId="1" fillId="0" borderId="0" applyFont="0" applyFill="0" applyBorder="0" applyAlignment="0" applyProtection="0"/>
  </cellStyleXfs>
  <cellXfs count="78">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center"/>
    </xf>
    <xf numFmtId="165" fontId="4" fillId="0" borderId="0" xfId="0" applyNumberFormat="1" applyFont="1" applyFill="1" applyBorder="1" applyAlignment="1">
      <alignment vertical="center"/>
    </xf>
    <xf numFmtId="0" fontId="4" fillId="0" borderId="0" xfId="0" applyFont="1" applyFill="1" applyBorder="1" applyAlignment="1">
      <alignment vertical="center"/>
    </xf>
    <xf numFmtId="3" fontId="4" fillId="0" borderId="0" xfId="0" applyNumberFormat="1" applyFont="1" applyFill="1" applyBorder="1" applyAlignment="1">
      <alignment vertical="center"/>
    </xf>
    <xf numFmtId="0" fontId="5" fillId="0" borderId="0" xfId="0" applyFont="1" applyFill="1" applyBorder="1" applyAlignment="1">
      <alignment vertical="center"/>
    </xf>
    <xf numFmtId="3" fontId="6"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7" fillId="0" borderId="0" xfId="0" applyFont="1" applyFill="1" applyBorder="1" applyAlignment="1">
      <alignment vertical="center"/>
    </xf>
    <xf numFmtId="3"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3" fontId="8" fillId="0" borderId="0" xfId="0" applyNumberFormat="1" applyFont="1" applyFill="1" applyBorder="1" applyAlignment="1">
      <alignment horizontal="left" vertical="center"/>
    </xf>
    <xf numFmtId="49" fontId="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8" fillId="0" borderId="0" xfId="1" applyNumberFormat="1" applyFont="1" applyFill="1" applyBorder="1" applyAlignment="1">
      <alignment horizontal="left" vertical="center"/>
    </xf>
    <xf numFmtId="3" fontId="8" fillId="0" borderId="0" xfId="1" applyNumberFormat="1" applyFont="1" applyFill="1" applyBorder="1" applyAlignment="1">
      <alignment horizontal="right" vertical="center"/>
    </xf>
    <xf numFmtId="167" fontId="8" fillId="0" borderId="0" xfId="1" applyNumberFormat="1" applyFont="1" applyFill="1" applyBorder="1" applyAlignment="1">
      <alignment horizontal="right" vertical="center"/>
    </xf>
    <xf numFmtId="167" fontId="8" fillId="0" borderId="0" xfId="1" applyNumberFormat="1" applyFont="1" applyFill="1" applyBorder="1" applyAlignment="1">
      <alignment vertical="center"/>
    </xf>
    <xf numFmtId="0" fontId="8" fillId="0" borderId="1" xfId="1" applyNumberFormat="1" applyFont="1" applyFill="1" applyBorder="1" applyAlignment="1">
      <alignment horizontal="left" vertical="center"/>
    </xf>
    <xf numFmtId="3" fontId="8" fillId="0" borderId="1" xfId="1"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8" fillId="0" borderId="2" xfId="1" applyNumberFormat="1" applyFont="1" applyFill="1" applyBorder="1" applyAlignment="1">
      <alignment horizontal="left" vertical="center"/>
    </xf>
    <xf numFmtId="3" fontId="8" fillId="0" borderId="2" xfId="1" applyNumberFormat="1" applyFont="1" applyFill="1" applyBorder="1" applyAlignment="1">
      <alignment horizontal="right" vertical="center"/>
    </xf>
    <xf numFmtId="167" fontId="8" fillId="0" borderId="2" xfId="1" applyNumberFormat="1" applyFont="1" applyFill="1" applyBorder="1" applyAlignment="1">
      <alignment horizontal="right" vertical="center"/>
    </xf>
    <xf numFmtId="167" fontId="8" fillId="0" borderId="2" xfId="1" applyNumberFormat="1" applyFont="1" applyFill="1" applyBorder="1" applyAlignment="1">
      <alignment vertical="center"/>
    </xf>
    <xf numFmtId="0" fontId="11" fillId="0" borderId="0" xfId="0" applyFont="1" applyFill="1" applyBorder="1" applyAlignment="1">
      <alignment horizontal="left" vertical="center"/>
    </xf>
    <xf numFmtId="0" fontId="13" fillId="0" borderId="0" xfId="0" applyFont="1" applyFill="1" applyBorder="1" applyAlignment="1">
      <alignment vertical="center"/>
    </xf>
    <xf numFmtId="0" fontId="16" fillId="0" borderId="0" xfId="0" applyFont="1" applyFill="1" applyBorder="1" applyAlignment="1">
      <alignment vertical="center"/>
    </xf>
    <xf numFmtId="165" fontId="12" fillId="0" borderId="0" xfId="0" applyNumberFormat="1" applyFont="1" applyFill="1" applyBorder="1" applyAlignment="1">
      <alignment vertical="center"/>
    </xf>
    <xf numFmtId="166" fontId="13" fillId="0" borderId="0" xfId="0" applyNumberFormat="1" applyFont="1" applyFill="1" applyBorder="1" applyAlignment="1">
      <alignment horizontal="right" vertical="center"/>
    </xf>
    <xf numFmtId="166" fontId="16" fillId="0" borderId="0" xfId="0" applyNumberFormat="1" applyFont="1" applyFill="1" applyBorder="1" applyAlignment="1">
      <alignment horizontal="right" vertical="center"/>
    </xf>
    <xf numFmtId="0" fontId="16" fillId="0" borderId="3" xfId="0" applyFont="1" applyFill="1" applyBorder="1" applyAlignment="1">
      <alignment vertical="center"/>
    </xf>
    <xf numFmtId="3" fontId="16" fillId="0" borderId="3" xfId="0" applyNumberFormat="1" applyFont="1" applyFill="1" applyBorder="1" applyAlignment="1">
      <alignment vertical="center"/>
    </xf>
    <xf numFmtId="165" fontId="12" fillId="0" borderId="3" xfId="0" applyNumberFormat="1" applyFont="1" applyFill="1" applyBorder="1" applyAlignment="1">
      <alignment vertical="center"/>
    </xf>
    <xf numFmtId="3" fontId="16" fillId="0" borderId="0" xfId="0" applyNumberFormat="1" applyFont="1" applyFill="1" applyBorder="1" applyAlignment="1">
      <alignment vertical="center"/>
    </xf>
    <xf numFmtId="0" fontId="15" fillId="0" borderId="0" xfId="0" applyFont="1" applyFill="1" applyBorder="1" applyAlignment="1">
      <alignment vertical="center"/>
    </xf>
    <xf numFmtId="3" fontId="14"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49" fontId="14" fillId="2" borderId="0" xfId="0" applyNumberFormat="1" applyFont="1" applyFill="1" applyBorder="1" applyAlignment="1">
      <alignment vertical="center"/>
    </xf>
    <xf numFmtId="49" fontId="14" fillId="2" borderId="0" xfId="0" applyNumberFormat="1" applyFont="1" applyFill="1" applyBorder="1" applyAlignment="1">
      <alignment horizontal="right" vertical="center"/>
    </xf>
    <xf numFmtId="0" fontId="12" fillId="0" borderId="4" xfId="0" applyFont="1" applyFill="1" applyBorder="1" applyAlignment="1">
      <alignment vertical="center"/>
    </xf>
    <xf numFmtId="3" fontId="12" fillId="0" borderId="4" xfId="0" applyNumberFormat="1" applyFont="1" applyFill="1" applyBorder="1" applyAlignment="1">
      <alignment vertical="center"/>
    </xf>
    <xf numFmtId="165" fontId="12" fillId="0" borderId="4" xfId="0" applyNumberFormat="1" applyFont="1" applyFill="1" applyBorder="1" applyAlignment="1">
      <alignment vertical="center"/>
    </xf>
    <xf numFmtId="0" fontId="17" fillId="0" borderId="0" xfId="0" applyFont="1" applyFill="1" applyBorder="1" applyAlignment="1">
      <alignment vertical="center"/>
    </xf>
    <xf numFmtId="3" fontId="17" fillId="0" borderId="0" xfId="0" applyNumberFormat="1" applyFont="1" applyFill="1" applyBorder="1" applyAlignment="1">
      <alignment vertical="center"/>
    </xf>
    <xf numFmtId="165" fontId="18" fillId="0" borderId="0" xfId="0" applyNumberFormat="1"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165" fontId="20" fillId="0" borderId="0" xfId="0" applyNumberFormat="1" applyFont="1" applyFill="1" applyBorder="1" applyAlignment="1">
      <alignment horizontal="right" vertical="center"/>
    </xf>
    <xf numFmtId="0" fontId="21" fillId="0" borderId="0" xfId="0" applyFont="1" applyFill="1" applyBorder="1" applyAlignment="1">
      <alignment vertical="center"/>
    </xf>
    <xf numFmtId="165" fontId="22" fillId="0" borderId="0" xfId="0" applyNumberFormat="1" applyFont="1" applyFill="1" applyBorder="1" applyAlignment="1">
      <alignment vertical="center"/>
    </xf>
    <xf numFmtId="0" fontId="1" fillId="0" borderId="0" xfId="0" applyFont="1" applyFill="1" applyBorder="1" applyAlignment="1">
      <alignment horizontal="left" vertical="center"/>
    </xf>
    <xf numFmtId="167" fontId="11" fillId="0" borderId="0" xfId="1" applyNumberFormat="1" applyFont="1" applyFill="1" applyBorder="1" applyAlignment="1">
      <alignment vertical="center"/>
    </xf>
    <xf numFmtId="167" fontId="11" fillId="0" borderId="2" xfId="1" applyNumberFormat="1" applyFont="1" applyFill="1" applyBorder="1" applyAlignment="1">
      <alignment vertical="center"/>
    </xf>
    <xf numFmtId="0" fontId="23"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horizontal="left" vertical="center"/>
    </xf>
    <xf numFmtId="0" fontId="6" fillId="0" borderId="0" xfId="0" applyFont="1" applyFill="1" applyBorder="1" applyAlignment="1">
      <alignment horizontal="right" vertical="center"/>
    </xf>
    <xf numFmtId="3" fontId="1" fillId="0" borderId="0" xfId="0" applyNumberFormat="1" applyFont="1" applyFill="1" applyAlignment="1">
      <alignment horizontal="right" vertical="center"/>
    </xf>
    <xf numFmtId="166" fontId="7" fillId="0" borderId="0" xfId="0" applyNumberFormat="1" applyFont="1" applyAlignment="1">
      <alignment horizontal="right" vertical="center"/>
    </xf>
    <xf numFmtId="3" fontId="7" fillId="0" borderId="0" xfId="0" applyNumberFormat="1" applyFont="1" applyAlignment="1">
      <alignment horizontal="right" vertical="center"/>
    </xf>
    <xf numFmtId="166" fontId="1" fillId="0" borderId="0" xfId="0" applyNumberFormat="1" applyFont="1" applyAlignment="1">
      <alignment horizontal="right" vertical="center"/>
    </xf>
    <xf numFmtId="3" fontId="1" fillId="0" borderId="0" xfId="0" applyNumberFormat="1" applyFont="1" applyAlignment="1">
      <alignment horizontal="right" vertical="center"/>
    </xf>
    <xf numFmtId="3" fontId="8" fillId="0" borderId="0" xfId="0" applyNumberFormat="1" applyFont="1" applyFill="1" applyBorder="1" applyAlignment="1">
      <alignment vertical="center"/>
    </xf>
    <xf numFmtId="3" fontId="7" fillId="0" borderId="0" xfId="0" applyNumberFormat="1" applyFont="1" applyFill="1" applyAlignment="1">
      <alignment horizontal="right" vertical="center"/>
    </xf>
    <xf numFmtId="0" fontId="6" fillId="0" borderId="0" xfId="0" applyFont="1" applyFill="1" applyBorder="1" applyAlignment="1">
      <alignment horizontal="justify" vertical="center" wrapText="1"/>
    </xf>
    <xf numFmtId="0" fontId="6" fillId="0" borderId="0" xfId="0" applyFont="1" applyAlignment="1">
      <alignment horizontal="justify" vertical="center" wrapText="1"/>
    </xf>
    <xf numFmtId="166" fontId="1" fillId="0" borderId="0" xfId="0" applyNumberFormat="1" applyFont="1" applyFill="1" applyAlignment="1">
      <alignment horizontal="right" vertical="center"/>
    </xf>
    <xf numFmtId="3" fontId="0" fillId="0" borderId="5" xfId="0" applyNumberFormat="1" applyFill="1" applyBorder="1" applyAlignment="1">
      <alignment horizontal="right"/>
    </xf>
    <xf numFmtId="166" fontId="7" fillId="0" borderId="0" xfId="0" applyNumberFormat="1" applyFont="1" applyFill="1" applyAlignment="1">
      <alignment horizontal="right" vertical="center"/>
    </xf>
    <xf numFmtId="0" fontId="1" fillId="0" borderId="0" xfId="0" applyFont="1" applyAlignment="1">
      <alignment vertical="center"/>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55659</xdr:colOff>
      <xdr:row>0</xdr:row>
      <xdr:rowOff>79512</xdr:rowOff>
    </xdr:from>
    <xdr:to>
      <xdr:col>0</xdr:col>
      <xdr:colOff>1343771</xdr:colOff>
      <xdr:row>1</xdr:row>
      <xdr:rowOff>87463</xdr:rowOff>
    </xdr:to>
    <xdr:pic>
      <xdr:nvPicPr>
        <xdr:cNvPr id="3" name="Image 2">
          <a:extLst>
            <a:ext uri="{FF2B5EF4-FFF2-40B4-BE49-F238E27FC236}">
              <a16:creationId xmlns:a16="http://schemas.microsoft.com/office/drawing/2014/main" id="{7D3EF61D-7165-4D3A-AB3B-131BD6BB50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59" y="79512"/>
          <a:ext cx="128811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5"/>
  <sheetViews>
    <sheetView showGridLines="0" tabSelected="1" zoomScaleNormal="100" workbookViewId="0">
      <pane xSplit="1" ySplit="8" topLeftCell="B9" activePane="bottomRight" state="frozen"/>
      <selection pane="topRight" activeCell="B1" sqref="B1"/>
      <selection pane="bottomLeft" activeCell="A9" sqref="A9"/>
      <selection pane="bottomRight" activeCell="A4" sqref="A4"/>
    </sheetView>
  </sheetViews>
  <sheetFormatPr baseColWidth="10" defaultColWidth="7.6640625" defaultRowHeight="12.55" x14ac:dyDescent="0.2"/>
  <cols>
    <col min="1" max="1" width="37.88671875" style="11" customWidth="1"/>
    <col min="2" max="15" width="8.88671875" style="10" customWidth="1"/>
    <col min="16" max="20" width="8.88671875" style="12" customWidth="1"/>
    <col min="21" max="26" width="8.88671875" style="29" customWidth="1"/>
    <col min="27" max="16384" width="7.6640625" style="11"/>
  </cols>
  <sheetData>
    <row r="1" spans="1:26" s="19" customFormat="1" ht="42.9" customHeight="1" x14ac:dyDescent="0.2">
      <c r="A1" s="16"/>
      <c r="B1" s="17"/>
      <c r="C1" s="17"/>
      <c r="D1" s="17"/>
      <c r="E1" s="18"/>
      <c r="U1" s="56"/>
      <c r="V1" s="56"/>
      <c r="W1" s="56"/>
      <c r="X1" s="56"/>
      <c r="Y1" s="56"/>
      <c r="Z1" s="56"/>
    </row>
    <row r="2" spans="1:26" s="19" customFormat="1" ht="13.15" thickBot="1" x14ac:dyDescent="0.25">
      <c r="A2" s="20"/>
      <c r="B2" s="21"/>
      <c r="C2" s="17"/>
      <c r="D2" s="18"/>
      <c r="U2" s="56"/>
      <c r="V2" s="56"/>
      <c r="W2" s="56"/>
      <c r="X2" s="56"/>
      <c r="Y2" s="56"/>
      <c r="Z2" s="56"/>
    </row>
    <row r="3" spans="1:26" s="19" customFormat="1" ht="13.15" thickTop="1" x14ac:dyDescent="0.2">
      <c r="A3" s="25"/>
      <c r="B3" s="26"/>
      <c r="C3" s="26"/>
      <c r="D3" s="26"/>
      <c r="E3" s="27"/>
      <c r="F3" s="28"/>
      <c r="G3" s="28"/>
      <c r="H3" s="28"/>
      <c r="I3" s="28"/>
      <c r="J3" s="28"/>
      <c r="K3" s="28"/>
      <c r="L3" s="28"/>
      <c r="M3" s="28"/>
      <c r="N3" s="28"/>
      <c r="O3" s="28"/>
      <c r="P3" s="28"/>
      <c r="Q3" s="28"/>
      <c r="R3" s="28"/>
      <c r="S3" s="28"/>
      <c r="T3" s="28"/>
      <c r="U3" s="57"/>
      <c r="V3" s="57"/>
      <c r="W3" s="57"/>
      <c r="X3" s="57"/>
      <c r="Y3" s="57"/>
      <c r="Z3" s="57"/>
    </row>
    <row r="4" spans="1:26" ht="13.15" x14ac:dyDescent="0.2">
      <c r="A4" s="9" t="s">
        <v>30</v>
      </c>
      <c r="P4" s="23"/>
      <c r="Q4" s="23"/>
      <c r="R4" s="23"/>
      <c r="S4" s="23"/>
      <c r="T4" s="23"/>
      <c r="U4" s="58"/>
      <c r="V4" s="58"/>
      <c r="W4" s="58"/>
      <c r="X4" s="58"/>
      <c r="Y4" s="58"/>
      <c r="Z4" s="58"/>
    </row>
    <row r="5" spans="1:26" ht="13.15" x14ac:dyDescent="0.2">
      <c r="A5" s="9" t="s">
        <v>25</v>
      </c>
      <c r="P5" s="23"/>
      <c r="Q5" s="23"/>
      <c r="R5" s="23"/>
      <c r="S5" s="23"/>
      <c r="T5" s="23"/>
      <c r="U5" s="58"/>
      <c r="V5" s="58"/>
      <c r="W5" s="58"/>
      <c r="X5" s="58"/>
      <c r="Y5" s="58"/>
      <c r="Z5" s="58"/>
    </row>
    <row r="6" spans="1:26" s="9" customFormat="1" ht="13.15" x14ac:dyDescent="0.2">
      <c r="A6" s="9" t="s">
        <v>42</v>
      </c>
      <c r="B6" s="22"/>
      <c r="C6" s="22"/>
      <c r="D6" s="22"/>
      <c r="E6" s="22"/>
      <c r="F6" s="22"/>
      <c r="G6" s="22"/>
      <c r="H6" s="22"/>
      <c r="I6" s="22"/>
      <c r="J6" s="22"/>
      <c r="K6" s="22"/>
      <c r="L6" s="22"/>
      <c r="M6" s="22"/>
      <c r="N6" s="22"/>
      <c r="O6" s="22"/>
      <c r="P6" s="62"/>
      <c r="Q6" s="62"/>
      <c r="R6" s="62"/>
      <c r="S6" s="62"/>
      <c r="T6" s="62"/>
      <c r="U6" s="63"/>
      <c r="V6" s="63"/>
      <c r="W6" s="63"/>
      <c r="X6" s="63"/>
      <c r="Y6" s="63"/>
      <c r="Z6" s="63"/>
    </row>
    <row r="7" spans="1:26" x14ac:dyDescent="0.2">
      <c r="A7" s="61"/>
    </row>
    <row r="8" spans="1:26" s="8" customFormat="1" ht="11.3" customHeight="1" x14ac:dyDescent="0.2">
      <c r="A8" s="14" t="s">
        <v>20</v>
      </c>
      <c r="B8" s="15">
        <v>1998</v>
      </c>
      <c r="C8" s="15">
        <v>1999</v>
      </c>
      <c r="D8" s="15">
        <v>2000</v>
      </c>
      <c r="E8" s="15">
        <v>2001</v>
      </c>
      <c r="F8" s="15">
        <v>2002</v>
      </c>
      <c r="G8" s="15">
        <v>2003</v>
      </c>
      <c r="H8" s="15">
        <v>2004</v>
      </c>
      <c r="I8" s="15">
        <v>2005</v>
      </c>
      <c r="J8" s="15">
        <v>2006</v>
      </c>
      <c r="K8" s="15">
        <v>2007</v>
      </c>
      <c r="L8" s="15">
        <v>2008</v>
      </c>
      <c r="M8" s="8">
        <v>2009</v>
      </c>
      <c r="N8" s="64">
        <v>2010</v>
      </c>
      <c r="O8" s="64">
        <v>2011</v>
      </c>
      <c r="P8" s="64">
        <v>2012</v>
      </c>
      <c r="Q8" s="64">
        <v>2013</v>
      </c>
      <c r="R8" s="64">
        <v>2014</v>
      </c>
      <c r="S8" s="64">
        <v>2015</v>
      </c>
      <c r="T8" s="64">
        <v>2016</v>
      </c>
      <c r="U8" s="64">
        <v>2017</v>
      </c>
      <c r="V8" s="64">
        <v>2018</v>
      </c>
      <c r="W8" s="64">
        <v>2019</v>
      </c>
      <c r="X8" s="64">
        <v>2020</v>
      </c>
      <c r="Y8" s="64" t="s">
        <v>35</v>
      </c>
      <c r="Z8" s="8">
        <v>2022</v>
      </c>
    </row>
    <row r="9" spans="1:26" x14ac:dyDescent="0.2">
      <c r="G9" s="13"/>
      <c r="H9" s="13"/>
      <c r="I9" s="13"/>
      <c r="J9" s="13"/>
      <c r="K9" s="13"/>
      <c r="L9" s="13"/>
      <c r="M9" s="12"/>
      <c r="N9" s="12"/>
      <c r="O9" s="12"/>
      <c r="P9" s="24"/>
      <c r="Q9" s="24"/>
      <c r="R9" s="29"/>
      <c r="S9" s="29"/>
      <c r="T9" s="55"/>
    </row>
    <row r="10" spans="1:26" ht="13.15" x14ac:dyDescent="0.2">
      <c r="A10" s="9" t="s">
        <v>0</v>
      </c>
      <c r="B10" s="66">
        <v>214057</v>
      </c>
      <c r="C10" s="66">
        <v>302254</v>
      </c>
      <c r="D10" s="66">
        <v>245086</v>
      </c>
      <c r="E10" s="66">
        <v>185697</v>
      </c>
      <c r="F10" s="66">
        <v>240044</v>
      </c>
      <c r="G10" s="66">
        <v>224490</v>
      </c>
      <c r="H10" s="66">
        <v>174505</v>
      </c>
      <c r="I10" s="66">
        <v>164828</v>
      </c>
      <c r="J10" s="66">
        <v>166205</v>
      </c>
      <c r="K10" s="66">
        <v>157649</v>
      </c>
      <c r="L10" s="66">
        <v>215297</v>
      </c>
      <c r="M10" s="67">
        <f>SUM(M11:M20)</f>
        <v>273340</v>
      </c>
      <c r="N10" s="67">
        <v>261260</v>
      </c>
      <c r="O10" s="67">
        <v>367000</v>
      </c>
      <c r="P10" s="67">
        <v>333892</v>
      </c>
      <c r="Q10" s="67">
        <v>348241</v>
      </c>
      <c r="R10" s="67">
        <v>331325</v>
      </c>
      <c r="S10" s="67">
        <v>280183</v>
      </c>
      <c r="T10" s="67">
        <v>282801</v>
      </c>
      <c r="U10" s="67">
        <v>268253</v>
      </c>
      <c r="V10" s="67">
        <v>249529</v>
      </c>
      <c r="W10" s="67">
        <v>194995</v>
      </c>
      <c r="X10" s="67">
        <v>192321</v>
      </c>
      <c r="Y10" s="71">
        <f>SUM(Y11:Y20)</f>
        <v>177265</v>
      </c>
      <c r="Z10" s="71">
        <f>SUM(Z11:Z20)</f>
        <v>258792</v>
      </c>
    </row>
    <row r="11" spans="1:26" x14ac:dyDescent="0.2">
      <c r="A11" s="11" t="s">
        <v>1</v>
      </c>
      <c r="B11" s="68">
        <v>5372</v>
      </c>
      <c r="C11" s="68">
        <v>5811</v>
      </c>
      <c r="D11" s="68">
        <v>10680</v>
      </c>
      <c r="E11" s="68">
        <v>13634</v>
      </c>
      <c r="F11" s="68">
        <v>12789</v>
      </c>
      <c r="G11" s="68">
        <v>8847</v>
      </c>
      <c r="H11" s="68">
        <v>7314</v>
      </c>
      <c r="I11" s="68">
        <v>8811</v>
      </c>
      <c r="J11" s="68">
        <v>8700</v>
      </c>
      <c r="K11" s="68">
        <v>13818</v>
      </c>
      <c r="L11" s="68">
        <v>22311</v>
      </c>
      <c r="M11" s="69">
        <v>17906</v>
      </c>
      <c r="N11" s="69">
        <v>17233</v>
      </c>
      <c r="O11" s="69">
        <v>15041</v>
      </c>
      <c r="P11" s="69">
        <v>15059</v>
      </c>
      <c r="Q11" s="69">
        <v>15040</v>
      </c>
      <c r="R11" s="69">
        <v>13574</v>
      </c>
      <c r="S11" s="69">
        <v>15716</v>
      </c>
      <c r="T11" s="69">
        <v>15156</v>
      </c>
      <c r="U11" s="69">
        <v>17087</v>
      </c>
      <c r="V11" s="69">
        <v>15182</v>
      </c>
      <c r="W11" s="69">
        <v>17104.8</v>
      </c>
      <c r="X11" s="69">
        <v>13200</v>
      </c>
      <c r="Y11" s="65">
        <v>9064</v>
      </c>
      <c r="Z11" s="65">
        <v>6268</v>
      </c>
    </row>
    <row r="12" spans="1:26" x14ac:dyDescent="0.2">
      <c r="A12" s="11" t="s">
        <v>2</v>
      </c>
      <c r="B12" s="68">
        <v>125</v>
      </c>
      <c r="C12" s="68">
        <v>19</v>
      </c>
      <c r="D12" s="68">
        <v>4</v>
      </c>
      <c r="E12" s="68">
        <v>14</v>
      </c>
      <c r="F12" s="68">
        <v>21</v>
      </c>
      <c r="G12" s="68" t="s">
        <v>14</v>
      </c>
      <c r="H12" s="68">
        <v>29</v>
      </c>
      <c r="I12" s="68">
        <v>42</v>
      </c>
      <c r="J12" s="68">
        <v>120</v>
      </c>
      <c r="K12" s="68">
        <v>24</v>
      </c>
      <c r="L12" s="68" t="s">
        <v>14</v>
      </c>
      <c r="M12" s="69">
        <v>14</v>
      </c>
      <c r="N12" s="69" t="s">
        <v>14</v>
      </c>
      <c r="O12" s="69" t="s">
        <v>14</v>
      </c>
      <c r="P12" s="69">
        <v>39</v>
      </c>
      <c r="Q12" s="69">
        <v>12</v>
      </c>
      <c r="R12" s="69" t="s">
        <v>14</v>
      </c>
      <c r="S12" s="69">
        <v>9</v>
      </c>
      <c r="T12" s="69" t="s">
        <v>14</v>
      </c>
      <c r="U12" s="69">
        <v>5</v>
      </c>
      <c r="V12" s="69" t="s">
        <v>14</v>
      </c>
      <c r="W12" s="69" t="s">
        <v>14</v>
      </c>
      <c r="X12" s="69" t="s">
        <v>14</v>
      </c>
      <c r="Y12" s="65" t="s">
        <v>14</v>
      </c>
      <c r="Z12" s="65" t="s">
        <v>38</v>
      </c>
    </row>
    <row r="13" spans="1:26" x14ac:dyDescent="0.2">
      <c r="A13" s="61" t="s">
        <v>32</v>
      </c>
      <c r="B13" s="68">
        <v>55910</v>
      </c>
      <c r="C13" s="68">
        <v>51439</v>
      </c>
      <c r="D13" s="68">
        <v>45626</v>
      </c>
      <c r="E13" s="68">
        <v>54219</v>
      </c>
      <c r="F13" s="68">
        <v>71691</v>
      </c>
      <c r="G13" s="68">
        <v>54024</v>
      </c>
      <c r="H13" s="68">
        <v>37260</v>
      </c>
      <c r="I13" s="68">
        <v>44234</v>
      </c>
      <c r="J13" s="68">
        <v>61670</v>
      </c>
      <c r="K13" s="68">
        <v>47519</v>
      </c>
      <c r="L13" s="68">
        <v>66977</v>
      </c>
      <c r="M13" s="69">
        <v>67114</v>
      </c>
      <c r="N13" s="69">
        <v>93862</v>
      </c>
      <c r="O13" s="69">
        <v>179275</v>
      </c>
      <c r="P13" s="69">
        <v>182602</v>
      </c>
      <c r="Q13" s="69">
        <v>204763</v>
      </c>
      <c r="R13" s="69">
        <v>195318</v>
      </c>
      <c r="S13" s="69">
        <v>159186</v>
      </c>
      <c r="T13" s="69">
        <v>149677</v>
      </c>
      <c r="U13" s="69">
        <v>118760</v>
      </c>
      <c r="V13" s="69">
        <v>83588</v>
      </c>
      <c r="W13" s="69">
        <v>32471.650000000005</v>
      </c>
      <c r="X13" s="69">
        <v>55611</v>
      </c>
      <c r="Y13" s="65">
        <v>47579</v>
      </c>
      <c r="Z13" s="65">
        <v>35505</v>
      </c>
    </row>
    <row r="14" spans="1:26" x14ac:dyDescent="0.2">
      <c r="A14" s="11" t="s">
        <v>4</v>
      </c>
      <c r="B14" s="68">
        <v>1562</v>
      </c>
      <c r="C14" s="68">
        <v>642</v>
      </c>
      <c r="D14" s="68">
        <v>839</v>
      </c>
      <c r="E14" s="68">
        <v>1688</v>
      </c>
      <c r="F14" s="68">
        <v>901</v>
      </c>
      <c r="G14" s="68">
        <v>639</v>
      </c>
      <c r="H14" s="68">
        <v>1002</v>
      </c>
      <c r="I14" s="68">
        <v>630</v>
      </c>
      <c r="J14" s="68">
        <v>901</v>
      </c>
      <c r="K14" s="68">
        <v>774</v>
      </c>
      <c r="L14" s="68">
        <v>588</v>
      </c>
      <c r="M14" s="69">
        <v>2364</v>
      </c>
      <c r="N14" s="69">
        <v>1250</v>
      </c>
      <c r="O14" s="69">
        <v>1319</v>
      </c>
      <c r="P14" s="69">
        <v>1421</v>
      </c>
      <c r="Q14" s="69">
        <v>1288</v>
      </c>
      <c r="R14" s="69">
        <v>1129</v>
      </c>
      <c r="S14" s="69">
        <v>1181</v>
      </c>
      <c r="T14" s="69">
        <v>1175</v>
      </c>
      <c r="U14" s="69">
        <v>12</v>
      </c>
      <c r="V14" s="69">
        <v>546</v>
      </c>
      <c r="W14" s="69">
        <v>651.20000000000005</v>
      </c>
      <c r="X14" s="69">
        <v>405</v>
      </c>
      <c r="Y14" s="65">
        <v>144</v>
      </c>
      <c r="Z14" s="65">
        <v>554</v>
      </c>
    </row>
    <row r="15" spans="1:26" x14ac:dyDescent="0.2">
      <c r="A15" s="11" t="s">
        <v>5</v>
      </c>
      <c r="B15" s="68">
        <v>10708</v>
      </c>
      <c r="C15" s="68">
        <v>10413</v>
      </c>
      <c r="D15" s="68">
        <v>9168</v>
      </c>
      <c r="E15" s="68">
        <v>4588</v>
      </c>
      <c r="F15" s="68">
        <v>5745</v>
      </c>
      <c r="G15" s="68">
        <v>6522</v>
      </c>
      <c r="H15" s="68">
        <v>5223</v>
      </c>
      <c r="I15" s="68">
        <v>4397</v>
      </c>
      <c r="J15" s="68">
        <v>3458</v>
      </c>
      <c r="K15" s="68">
        <v>2364</v>
      </c>
      <c r="L15" s="68">
        <v>4158</v>
      </c>
      <c r="M15" s="69">
        <v>6051</v>
      </c>
      <c r="N15" s="69">
        <v>2496</v>
      </c>
      <c r="O15" s="69">
        <v>2708</v>
      </c>
      <c r="P15" s="69">
        <v>3523</v>
      </c>
      <c r="Q15" s="69">
        <v>5532</v>
      </c>
      <c r="R15" s="69">
        <v>3735</v>
      </c>
      <c r="S15" s="69">
        <v>3923</v>
      </c>
      <c r="T15" s="69">
        <v>3695</v>
      </c>
      <c r="U15" s="69">
        <v>4702</v>
      </c>
      <c r="V15" s="69">
        <v>3461</v>
      </c>
      <c r="W15" s="69">
        <v>2529.1999999999998</v>
      </c>
      <c r="X15" s="69">
        <v>1796</v>
      </c>
      <c r="Y15" s="65">
        <v>1573</v>
      </c>
      <c r="Z15" s="65">
        <v>1597</v>
      </c>
    </row>
    <row r="16" spans="1:26" x14ac:dyDescent="0.2">
      <c r="A16" s="11" t="s">
        <v>6</v>
      </c>
      <c r="B16" s="68">
        <v>124167</v>
      </c>
      <c r="C16" s="68">
        <v>222484</v>
      </c>
      <c r="D16" s="68">
        <v>170124</v>
      </c>
      <c r="E16" s="68">
        <v>86856</v>
      </c>
      <c r="F16" s="68">
        <v>116059</v>
      </c>
      <c r="G16" s="68">
        <v>134343</v>
      </c>
      <c r="H16" s="68">
        <v>109785</v>
      </c>
      <c r="I16" s="68">
        <v>93860</v>
      </c>
      <c r="J16" s="68">
        <v>77819</v>
      </c>
      <c r="K16" s="68">
        <v>77601</v>
      </c>
      <c r="L16" s="68">
        <v>98865</v>
      </c>
      <c r="M16" s="69">
        <v>156706</v>
      </c>
      <c r="N16" s="69">
        <v>123250</v>
      </c>
      <c r="O16" s="69">
        <v>143631</v>
      </c>
      <c r="P16" s="69">
        <v>102459</v>
      </c>
      <c r="Q16" s="69">
        <v>93586</v>
      </c>
      <c r="R16" s="69">
        <v>88813</v>
      </c>
      <c r="S16" s="69">
        <v>63767</v>
      </c>
      <c r="T16" s="69">
        <v>81554</v>
      </c>
      <c r="U16" s="69">
        <v>90370</v>
      </c>
      <c r="V16" s="69">
        <v>108665</v>
      </c>
      <c r="W16" s="69">
        <v>113821.95000000001</v>
      </c>
      <c r="X16" s="69">
        <v>99138</v>
      </c>
      <c r="Y16" s="65">
        <v>103323</v>
      </c>
      <c r="Z16" s="65">
        <v>197345</v>
      </c>
    </row>
    <row r="17" spans="1:34" x14ac:dyDescent="0.2">
      <c r="A17" s="11" t="s">
        <v>7</v>
      </c>
      <c r="B17" s="68">
        <v>318</v>
      </c>
      <c r="C17" s="68">
        <v>140</v>
      </c>
      <c r="D17" s="68">
        <v>200</v>
      </c>
      <c r="E17" s="68">
        <v>629</v>
      </c>
      <c r="F17" s="68">
        <v>632</v>
      </c>
      <c r="G17" s="68">
        <v>400</v>
      </c>
      <c r="H17" s="68">
        <v>531</v>
      </c>
      <c r="I17" s="68">
        <v>575</v>
      </c>
      <c r="J17" s="68">
        <v>292</v>
      </c>
      <c r="K17" s="68">
        <v>366</v>
      </c>
      <c r="L17" s="68">
        <v>399</v>
      </c>
      <c r="M17" s="69">
        <v>280</v>
      </c>
      <c r="N17" s="69">
        <v>333</v>
      </c>
      <c r="O17" s="69">
        <v>250</v>
      </c>
      <c r="P17" s="69">
        <v>281</v>
      </c>
      <c r="Q17" s="69">
        <v>308</v>
      </c>
      <c r="R17" s="69">
        <v>466</v>
      </c>
      <c r="S17" s="69">
        <v>844</v>
      </c>
      <c r="T17" s="69">
        <v>1005</v>
      </c>
      <c r="U17" s="69">
        <v>1090</v>
      </c>
      <c r="V17" s="69">
        <v>130</v>
      </c>
      <c r="W17" s="69" t="s">
        <v>14</v>
      </c>
      <c r="X17" s="69" t="s">
        <v>14</v>
      </c>
      <c r="Y17" s="65" t="s">
        <v>14</v>
      </c>
      <c r="Z17" s="65" t="s">
        <v>38</v>
      </c>
    </row>
    <row r="18" spans="1:34" x14ac:dyDescent="0.2">
      <c r="A18" s="11" t="s">
        <v>8</v>
      </c>
      <c r="B18" s="68">
        <v>2159</v>
      </c>
      <c r="C18" s="68">
        <v>2860</v>
      </c>
      <c r="D18" s="68">
        <v>2533</v>
      </c>
      <c r="E18" s="68">
        <v>3258</v>
      </c>
      <c r="F18" s="68">
        <v>2510</v>
      </c>
      <c r="G18" s="68">
        <v>4547</v>
      </c>
      <c r="H18" s="68">
        <v>1826</v>
      </c>
      <c r="I18" s="68">
        <v>2501</v>
      </c>
      <c r="J18" s="68">
        <v>2331</v>
      </c>
      <c r="K18" s="68">
        <v>3158</v>
      </c>
      <c r="L18" s="68">
        <v>1918</v>
      </c>
      <c r="M18" s="69">
        <v>5136</v>
      </c>
      <c r="N18" s="69">
        <v>3025</v>
      </c>
      <c r="O18" s="69">
        <v>6303</v>
      </c>
      <c r="P18" s="69">
        <v>2775</v>
      </c>
      <c r="Q18" s="69">
        <v>3799</v>
      </c>
      <c r="R18" s="69">
        <v>6869</v>
      </c>
      <c r="S18" s="69">
        <v>3726</v>
      </c>
      <c r="T18" s="69">
        <v>3351</v>
      </c>
      <c r="U18" s="69">
        <v>2703</v>
      </c>
      <c r="V18" s="69">
        <v>1487</v>
      </c>
      <c r="W18" s="69">
        <v>1386.8999999999999</v>
      </c>
      <c r="X18" s="69">
        <v>1613</v>
      </c>
      <c r="Y18" s="65">
        <v>1511</v>
      </c>
      <c r="Z18" s="65">
        <v>1476</v>
      </c>
    </row>
    <row r="19" spans="1:34" x14ac:dyDescent="0.2">
      <c r="A19" s="11" t="s">
        <v>9</v>
      </c>
      <c r="B19" s="68">
        <v>13285</v>
      </c>
      <c r="C19" s="68">
        <v>8231</v>
      </c>
      <c r="D19" s="68">
        <v>5062</v>
      </c>
      <c r="E19" s="68">
        <v>19236</v>
      </c>
      <c r="F19" s="68">
        <v>26128</v>
      </c>
      <c r="G19" s="68">
        <v>13521</v>
      </c>
      <c r="H19" s="68">
        <v>10544</v>
      </c>
      <c r="I19" s="68">
        <v>6309</v>
      </c>
      <c r="J19" s="68">
        <v>6094</v>
      </c>
      <c r="K19" s="68">
        <v>10133</v>
      </c>
      <c r="L19" s="68">
        <v>17827</v>
      </c>
      <c r="M19" s="69">
        <v>16059</v>
      </c>
      <c r="N19" s="69">
        <v>17848</v>
      </c>
      <c r="O19" s="69">
        <v>16141</v>
      </c>
      <c r="P19" s="69">
        <v>22654</v>
      </c>
      <c r="Q19" s="69">
        <v>21732</v>
      </c>
      <c r="R19" s="69">
        <v>18686</v>
      </c>
      <c r="S19" s="69">
        <v>25368</v>
      </c>
      <c r="T19" s="69">
        <v>19851</v>
      </c>
      <c r="U19" s="69">
        <v>23753</v>
      </c>
      <c r="V19" s="69">
        <v>21730</v>
      </c>
      <c r="W19" s="69">
        <v>17361.7</v>
      </c>
      <c r="X19" s="69">
        <v>13270</v>
      </c>
      <c r="Y19" s="65">
        <v>9159</v>
      </c>
      <c r="Z19" s="65">
        <v>15373</v>
      </c>
    </row>
    <row r="20" spans="1:34" x14ac:dyDescent="0.2">
      <c r="A20" s="61" t="s">
        <v>39</v>
      </c>
      <c r="B20" s="68">
        <v>451</v>
      </c>
      <c r="C20" s="68">
        <v>215</v>
      </c>
      <c r="D20" s="68">
        <v>850</v>
      </c>
      <c r="E20" s="68">
        <v>1575</v>
      </c>
      <c r="F20" s="68">
        <v>3568</v>
      </c>
      <c r="G20" s="68">
        <v>1647</v>
      </c>
      <c r="H20" s="68">
        <v>991</v>
      </c>
      <c r="I20" s="68">
        <v>3469</v>
      </c>
      <c r="J20" s="68">
        <v>4820</v>
      </c>
      <c r="K20" s="68">
        <v>1892</v>
      </c>
      <c r="L20" s="68">
        <v>2254</v>
      </c>
      <c r="M20" s="69">
        <v>1710</v>
      </c>
      <c r="N20" s="69">
        <v>1963</v>
      </c>
      <c r="O20" s="69">
        <v>2332</v>
      </c>
      <c r="P20" s="69">
        <v>3079</v>
      </c>
      <c r="Q20" s="69">
        <v>2181</v>
      </c>
      <c r="R20" s="69">
        <v>2735</v>
      </c>
      <c r="S20" s="69">
        <v>6463</v>
      </c>
      <c r="T20" s="69">
        <v>7337</v>
      </c>
      <c r="U20" s="69">
        <v>9771</v>
      </c>
      <c r="V20" s="69">
        <v>14740</v>
      </c>
      <c r="W20" s="69">
        <v>9667.5999999999767</v>
      </c>
      <c r="X20" s="69">
        <v>7288</v>
      </c>
      <c r="Y20" s="65">
        <v>4912</v>
      </c>
      <c r="Z20" s="65">
        <v>674</v>
      </c>
      <c r="AA20" s="70"/>
      <c r="AB20" s="70"/>
      <c r="AC20" s="70"/>
      <c r="AD20" s="70"/>
      <c r="AE20" s="70"/>
      <c r="AF20" s="70"/>
      <c r="AG20" s="70"/>
      <c r="AH20" s="70"/>
    </row>
    <row r="21" spans="1:34" ht="4.25" customHeight="1" x14ac:dyDescent="0.2">
      <c r="B21" s="68"/>
      <c r="C21" s="68"/>
      <c r="D21" s="68"/>
      <c r="E21" s="68"/>
      <c r="F21" s="68"/>
      <c r="G21" s="68"/>
      <c r="H21" s="68"/>
      <c r="I21" s="68"/>
      <c r="J21" s="68"/>
      <c r="K21" s="68"/>
      <c r="L21" s="68"/>
      <c r="M21" s="69"/>
      <c r="N21" s="69"/>
      <c r="O21" s="69"/>
      <c r="P21" s="69"/>
      <c r="Q21" s="69"/>
      <c r="R21" s="69"/>
      <c r="S21" s="69"/>
      <c r="T21" s="69"/>
      <c r="U21" s="69"/>
      <c r="V21" s="69"/>
      <c r="W21" s="69"/>
      <c r="X21" s="69"/>
      <c r="Y21" s="65"/>
      <c r="Z21" s="65"/>
    </row>
    <row r="22" spans="1:34" ht="13.15" x14ac:dyDescent="0.2">
      <c r="A22" s="9" t="s">
        <v>11</v>
      </c>
      <c r="B22" s="66">
        <v>109486</v>
      </c>
      <c r="C22" s="66">
        <v>136948</v>
      </c>
      <c r="D22" s="66">
        <v>160668</v>
      </c>
      <c r="E22" s="66">
        <v>145330</v>
      </c>
      <c r="F22" s="66">
        <v>132382</v>
      </c>
      <c r="G22" s="66">
        <v>131573</v>
      </c>
      <c r="H22" s="66">
        <v>119954</v>
      </c>
      <c r="I22" s="66">
        <v>106634</v>
      </c>
      <c r="J22" s="66">
        <v>109204</v>
      </c>
      <c r="K22" s="66">
        <v>109993</v>
      </c>
      <c r="L22" s="66">
        <v>115647</v>
      </c>
      <c r="M22" s="67">
        <f>SUM(M23:M36)</f>
        <v>95836</v>
      </c>
      <c r="N22" s="67">
        <v>122417</v>
      </c>
      <c r="O22" s="67">
        <v>100234</v>
      </c>
      <c r="P22" s="67">
        <v>129638</v>
      </c>
      <c r="Q22" s="67">
        <v>108872</v>
      </c>
      <c r="R22" s="67">
        <v>98709</v>
      </c>
      <c r="S22" s="67">
        <v>102610</v>
      </c>
      <c r="T22" s="67">
        <v>124052</v>
      </c>
      <c r="U22" s="67">
        <v>79709</v>
      </c>
      <c r="V22" s="67">
        <v>58661</v>
      </c>
      <c r="W22" s="67">
        <v>28504</v>
      </c>
      <c r="X22" s="67">
        <v>46328</v>
      </c>
      <c r="Y22" s="71">
        <v>51359</v>
      </c>
      <c r="Z22" s="71">
        <f>SUM(Z23:Z36)</f>
        <v>33675</v>
      </c>
    </row>
    <row r="23" spans="1:34" x14ac:dyDescent="0.2">
      <c r="A23" s="61" t="s">
        <v>33</v>
      </c>
      <c r="B23" s="68">
        <v>56582</v>
      </c>
      <c r="C23" s="68">
        <v>75652</v>
      </c>
      <c r="D23" s="68">
        <v>88669</v>
      </c>
      <c r="E23" s="68">
        <v>75056</v>
      </c>
      <c r="F23" s="68">
        <v>61462</v>
      </c>
      <c r="G23" s="68">
        <v>56160</v>
      </c>
      <c r="H23" s="68">
        <v>52530</v>
      </c>
      <c r="I23" s="68">
        <v>40409</v>
      </c>
      <c r="J23" s="68">
        <v>44108</v>
      </c>
      <c r="K23" s="68">
        <v>56792</v>
      </c>
      <c r="L23" s="68">
        <v>67365</v>
      </c>
      <c r="M23" s="69">
        <v>40433</v>
      </c>
      <c r="N23" s="69">
        <v>57593</v>
      </c>
      <c r="O23" s="69">
        <v>59968</v>
      </c>
      <c r="P23" s="69">
        <v>67587</v>
      </c>
      <c r="Q23" s="69">
        <v>57717</v>
      </c>
      <c r="R23" s="69">
        <v>60290</v>
      </c>
      <c r="S23" s="69">
        <v>43733</v>
      </c>
      <c r="T23" s="69">
        <v>62657</v>
      </c>
      <c r="U23" s="69">
        <v>44159</v>
      </c>
      <c r="V23" s="69">
        <v>26648</v>
      </c>
      <c r="W23" s="69">
        <v>11542</v>
      </c>
      <c r="X23" s="69">
        <v>20647</v>
      </c>
      <c r="Y23" s="69">
        <v>19832</v>
      </c>
      <c r="Z23" s="65">
        <v>8393</v>
      </c>
    </row>
    <row r="24" spans="1:34" x14ac:dyDescent="0.2">
      <c r="A24" s="11" t="s">
        <v>13</v>
      </c>
      <c r="B24" s="68">
        <v>817</v>
      </c>
      <c r="C24" s="68">
        <v>696</v>
      </c>
      <c r="D24" s="68">
        <v>420</v>
      </c>
      <c r="E24" s="68">
        <v>58</v>
      </c>
      <c r="F24" s="68">
        <v>1067</v>
      </c>
      <c r="G24" s="68">
        <v>1094</v>
      </c>
      <c r="H24" s="68">
        <v>527</v>
      </c>
      <c r="I24" s="68">
        <v>210</v>
      </c>
      <c r="J24" s="68">
        <v>630</v>
      </c>
      <c r="K24" s="68">
        <v>1053</v>
      </c>
      <c r="L24" s="68">
        <v>120</v>
      </c>
      <c r="M24" s="69">
        <v>700</v>
      </c>
      <c r="N24" s="69">
        <v>320</v>
      </c>
      <c r="O24" s="69" t="s">
        <v>14</v>
      </c>
      <c r="P24" s="69">
        <v>1045</v>
      </c>
      <c r="Q24" s="69">
        <v>65</v>
      </c>
      <c r="R24" s="69">
        <v>50</v>
      </c>
      <c r="S24" s="69" t="s">
        <v>14</v>
      </c>
      <c r="T24" s="69">
        <v>12</v>
      </c>
      <c r="U24" s="69" t="s">
        <v>14</v>
      </c>
      <c r="V24" s="69">
        <v>3</v>
      </c>
      <c r="W24" s="69" t="s">
        <v>14</v>
      </c>
      <c r="X24" s="69" t="s">
        <v>14</v>
      </c>
      <c r="Y24" s="69">
        <v>16</v>
      </c>
      <c r="Z24" s="65">
        <v>14</v>
      </c>
    </row>
    <row r="25" spans="1:34" x14ac:dyDescent="0.2">
      <c r="A25" s="11" t="s">
        <v>1</v>
      </c>
      <c r="B25" s="68">
        <v>2223</v>
      </c>
      <c r="C25" s="68">
        <v>2192</v>
      </c>
      <c r="D25" s="68">
        <v>3027</v>
      </c>
      <c r="E25" s="68">
        <v>2165</v>
      </c>
      <c r="F25" s="68">
        <v>1502</v>
      </c>
      <c r="G25" s="68">
        <v>2979</v>
      </c>
      <c r="H25" s="68">
        <v>2374</v>
      </c>
      <c r="I25" s="68">
        <v>2721</v>
      </c>
      <c r="J25" s="68">
        <v>1377</v>
      </c>
      <c r="K25" s="68">
        <v>2509</v>
      </c>
      <c r="L25" s="68">
        <v>3979</v>
      </c>
      <c r="M25" s="69">
        <v>2085</v>
      </c>
      <c r="N25" s="69">
        <v>2462</v>
      </c>
      <c r="O25" s="69">
        <v>2292</v>
      </c>
      <c r="P25" s="69">
        <v>2379</v>
      </c>
      <c r="Q25" s="69">
        <v>1879</v>
      </c>
      <c r="R25" s="69">
        <v>1932</v>
      </c>
      <c r="S25" s="69">
        <v>3173</v>
      </c>
      <c r="T25" s="69">
        <v>2109</v>
      </c>
      <c r="U25" s="69">
        <v>2760</v>
      </c>
      <c r="V25" s="69">
        <v>3397</v>
      </c>
      <c r="W25" s="65">
        <v>2703</v>
      </c>
      <c r="X25" s="69">
        <v>2840</v>
      </c>
      <c r="Y25" s="69">
        <v>2557</v>
      </c>
      <c r="Z25" s="65">
        <v>4414</v>
      </c>
    </row>
    <row r="26" spans="1:34" x14ac:dyDescent="0.2">
      <c r="A26" s="11" t="s">
        <v>2</v>
      </c>
      <c r="B26" s="68">
        <v>4</v>
      </c>
      <c r="C26" s="68">
        <v>35</v>
      </c>
      <c r="D26" s="68">
        <v>35</v>
      </c>
      <c r="E26" s="68">
        <v>6</v>
      </c>
      <c r="F26" s="68">
        <v>68</v>
      </c>
      <c r="G26" s="68">
        <v>59</v>
      </c>
      <c r="H26" s="68">
        <v>85</v>
      </c>
      <c r="I26" s="68" t="s">
        <v>14</v>
      </c>
      <c r="J26" s="68">
        <v>40</v>
      </c>
      <c r="K26" s="68">
        <v>64</v>
      </c>
      <c r="L26" s="68">
        <v>12</v>
      </c>
      <c r="M26" s="69">
        <v>100</v>
      </c>
      <c r="N26" s="69" t="s">
        <v>14</v>
      </c>
      <c r="O26" s="69">
        <v>3</v>
      </c>
      <c r="P26" s="69">
        <v>4</v>
      </c>
      <c r="Q26" s="69">
        <v>11</v>
      </c>
      <c r="R26" s="69" t="s">
        <v>14</v>
      </c>
      <c r="S26" s="69" t="s">
        <v>14</v>
      </c>
      <c r="T26" s="69">
        <v>2</v>
      </c>
      <c r="U26" s="69">
        <v>1</v>
      </c>
      <c r="V26" s="69" t="s">
        <v>14</v>
      </c>
      <c r="W26" s="65">
        <v>15</v>
      </c>
      <c r="X26" s="69" t="s">
        <v>14</v>
      </c>
      <c r="Y26" s="69">
        <v>39</v>
      </c>
      <c r="Z26" s="65">
        <v>6</v>
      </c>
    </row>
    <row r="27" spans="1:34" x14ac:dyDescent="0.2">
      <c r="A27" s="11" t="s">
        <v>4</v>
      </c>
      <c r="B27" s="68">
        <v>296</v>
      </c>
      <c r="C27" s="68">
        <v>696</v>
      </c>
      <c r="D27" s="68">
        <v>451</v>
      </c>
      <c r="E27" s="68">
        <v>266</v>
      </c>
      <c r="F27" s="68">
        <v>523</v>
      </c>
      <c r="G27" s="68">
        <v>599</v>
      </c>
      <c r="H27" s="68">
        <v>349</v>
      </c>
      <c r="I27" s="68">
        <v>857</v>
      </c>
      <c r="J27" s="68">
        <v>910</v>
      </c>
      <c r="K27" s="68">
        <v>521</v>
      </c>
      <c r="L27" s="68">
        <v>275</v>
      </c>
      <c r="M27" s="69">
        <v>575</v>
      </c>
      <c r="N27" s="69">
        <v>569</v>
      </c>
      <c r="O27" s="69">
        <v>912</v>
      </c>
      <c r="P27" s="69">
        <v>311</v>
      </c>
      <c r="Q27" s="69">
        <v>785</v>
      </c>
      <c r="R27" s="69">
        <v>239</v>
      </c>
      <c r="S27" s="69">
        <v>45</v>
      </c>
      <c r="T27" s="69">
        <v>62</v>
      </c>
      <c r="U27" s="69">
        <v>19</v>
      </c>
      <c r="V27" s="69">
        <v>76</v>
      </c>
      <c r="W27" s="65">
        <v>100</v>
      </c>
      <c r="X27" s="69">
        <v>5</v>
      </c>
      <c r="Y27" s="69">
        <v>4</v>
      </c>
      <c r="Z27" s="65">
        <v>2</v>
      </c>
    </row>
    <row r="28" spans="1:34" x14ac:dyDescent="0.2">
      <c r="A28" s="11" t="s">
        <v>5</v>
      </c>
      <c r="B28" s="68">
        <v>390</v>
      </c>
      <c r="C28" s="68">
        <v>461</v>
      </c>
      <c r="D28" s="68">
        <v>549</v>
      </c>
      <c r="E28" s="68">
        <v>441</v>
      </c>
      <c r="F28" s="68">
        <v>673</v>
      </c>
      <c r="G28" s="68">
        <v>433</v>
      </c>
      <c r="H28" s="68">
        <v>396</v>
      </c>
      <c r="I28" s="68">
        <v>236</v>
      </c>
      <c r="J28" s="68">
        <v>189</v>
      </c>
      <c r="K28" s="68">
        <v>76</v>
      </c>
      <c r="L28" s="68">
        <v>236</v>
      </c>
      <c r="M28" s="69">
        <v>94</v>
      </c>
      <c r="N28" s="69">
        <v>94</v>
      </c>
      <c r="O28" s="69">
        <v>69</v>
      </c>
      <c r="P28" s="69">
        <v>6</v>
      </c>
      <c r="Q28" s="69">
        <v>204</v>
      </c>
      <c r="R28" s="69">
        <v>48</v>
      </c>
      <c r="S28" s="69">
        <v>77</v>
      </c>
      <c r="T28" s="69">
        <v>67</v>
      </c>
      <c r="U28" s="69">
        <v>68</v>
      </c>
      <c r="V28" s="69">
        <v>26</v>
      </c>
      <c r="W28" s="65">
        <v>58</v>
      </c>
      <c r="X28" s="69">
        <v>8</v>
      </c>
      <c r="Y28" s="69">
        <v>4</v>
      </c>
      <c r="Z28" s="65">
        <v>5</v>
      </c>
    </row>
    <row r="29" spans="1:34" x14ac:dyDescent="0.2">
      <c r="A29" s="61" t="s">
        <v>34</v>
      </c>
      <c r="B29" s="68">
        <v>23913</v>
      </c>
      <c r="C29" s="68">
        <v>27456</v>
      </c>
      <c r="D29" s="68">
        <v>41438</v>
      </c>
      <c r="E29" s="68">
        <v>47153</v>
      </c>
      <c r="F29" s="68">
        <v>40238</v>
      </c>
      <c r="G29" s="68">
        <v>32275</v>
      </c>
      <c r="H29" s="68">
        <v>27818</v>
      </c>
      <c r="I29" s="68">
        <v>43487</v>
      </c>
      <c r="J29" s="68">
        <v>30330</v>
      </c>
      <c r="K29" s="68">
        <v>22648</v>
      </c>
      <c r="L29" s="68">
        <v>19025</v>
      </c>
      <c r="M29" s="69">
        <v>29644</v>
      </c>
      <c r="N29" s="69">
        <v>49129</v>
      </c>
      <c r="O29" s="69">
        <v>23017</v>
      </c>
      <c r="P29" s="69">
        <v>45561</v>
      </c>
      <c r="Q29" s="69">
        <v>36165</v>
      </c>
      <c r="R29" s="69">
        <v>24711</v>
      </c>
      <c r="S29" s="69">
        <v>42988</v>
      </c>
      <c r="T29" s="69">
        <v>43886</v>
      </c>
      <c r="U29" s="69">
        <v>18511</v>
      </c>
      <c r="V29" s="69">
        <v>10985</v>
      </c>
      <c r="W29" s="65">
        <v>5529</v>
      </c>
      <c r="X29" s="69">
        <v>6123</v>
      </c>
      <c r="Y29" s="69">
        <v>12278</v>
      </c>
      <c r="Z29" s="65">
        <v>6432</v>
      </c>
    </row>
    <row r="30" spans="1:34" x14ac:dyDescent="0.2">
      <c r="A30" s="11" t="s">
        <v>6</v>
      </c>
      <c r="B30" s="68">
        <v>14116</v>
      </c>
      <c r="C30" s="68">
        <v>18596</v>
      </c>
      <c r="D30" s="68">
        <v>16411</v>
      </c>
      <c r="E30" s="68">
        <v>10790</v>
      </c>
      <c r="F30" s="68">
        <v>11137</v>
      </c>
      <c r="G30" s="68">
        <v>20260</v>
      </c>
      <c r="H30" s="68">
        <v>17399</v>
      </c>
      <c r="I30" s="68">
        <v>7312</v>
      </c>
      <c r="J30" s="68">
        <v>11401</v>
      </c>
      <c r="K30" s="68">
        <v>12056</v>
      </c>
      <c r="L30" s="68">
        <v>14131</v>
      </c>
      <c r="M30" s="69">
        <v>10599</v>
      </c>
      <c r="N30" s="69">
        <v>4549</v>
      </c>
      <c r="O30" s="69">
        <v>5565</v>
      </c>
      <c r="P30" s="69">
        <v>5935</v>
      </c>
      <c r="Q30" s="69">
        <v>5752</v>
      </c>
      <c r="R30" s="69">
        <v>7068</v>
      </c>
      <c r="S30" s="69">
        <v>8365</v>
      </c>
      <c r="T30" s="69">
        <v>10689</v>
      </c>
      <c r="U30" s="69">
        <v>10190</v>
      </c>
      <c r="V30" s="69">
        <v>13508</v>
      </c>
      <c r="W30" s="65">
        <v>5799</v>
      </c>
      <c r="X30" s="69">
        <v>12203</v>
      </c>
      <c r="Y30" s="69">
        <v>13911</v>
      </c>
      <c r="Z30" s="65">
        <v>10176</v>
      </c>
    </row>
    <row r="31" spans="1:34" x14ac:dyDescent="0.2">
      <c r="A31" s="11" t="s">
        <v>17</v>
      </c>
      <c r="B31" s="68" t="s">
        <v>18</v>
      </c>
      <c r="C31" s="68" t="s">
        <v>18</v>
      </c>
      <c r="D31" s="68" t="s">
        <v>18</v>
      </c>
      <c r="E31" s="68" t="s">
        <v>18</v>
      </c>
      <c r="F31" s="68" t="s">
        <v>18</v>
      </c>
      <c r="G31" s="68" t="s">
        <v>18</v>
      </c>
      <c r="H31" s="68">
        <v>371</v>
      </c>
      <c r="I31" s="68">
        <v>77</v>
      </c>
      <c r="J31" s="68">
        <v>619</v>
      </c>
      <c r="K31" s="68">
        <v>106</v>
      </c>
      <c r="L31" s="68">
        <v>65</v>
      </c>
      <c r="M31" s="69">
        <v>48</v>
      </c>
      <c r="N31" s="69">
        <v>21</v>
      </c>
      <c r="O31" s="69">
        <v>54</v>
      </c>
      <c r="P31" s="69" t="s">
        <v>14</v>
      </c>
      <c r="Q31" s="69" t="s">
        <v>14</v>
      </c>
      <c r="R31" s="69">
        <v>10</v>
      </c>
      <c r="S31" s="69">
        <v>114</v>
      </c>
      <c r="T31" s="69">
        <v>117</v>
      </c>
      <c r="U31" s="69">
        <v>32</v>
      </c>
      <c r="V31" s="69">
        <v>77</v>
      </c>
      <c r="W31" s="65">
        <v>22</v>
      </c>
      <c r="X31" s="69">
        <v>49</v>
      </c>
      <c r="Y31" s="69">
        <v>34</v>
      </c>
      <c r="Z31" s="65">
        <v>204</v>
      </c>
    </row>
    <row r="32" spans="1:34" x14ac:dyDescent="0.2">
      <c r="A32" s="11" t="s">
        <v>16</v>
      </c>
      <c r="B32" s="68">
        <v>17</v>
      </c>
      <c r="C32" s="68">
        <v>312</v>
      </c>
      <c r="D32" s="68">
        <v>181</v>
      </c>
      <c r="E32" s="68" t="s">
        <v>14</v>
      </c>
      <c r="F32" s="68">
        <v>351</v>
      </c>
      <c r="G32" s="68">
        <v>253</v>
      </c>
      <c r="H32" s="68">
        <v>371</v>
      </c>
      <c r="I32" s="68">
        <v>50</v>
      </c>
      <c r="J32" s="68">
        <v>87</v>
      </c>
      <c r="K32" s="68">
        <v>135</v>
      </c>
      <c r="L32" s="68">
        <v>39</v>
      </c>
      <c r="M32" s="69">
        <v>67</v>
      </c>
      <c r="N32" s="69">
        <v>191</v>
      </c>
      <c r="O32" s="69">
        <v>254</v>
      </c>
      <c r="P32" s="69">
        <v>152</v>
      </c>
      <c r="Q32" s="69">
        <v>182</v>
      </c>
      <c r="R32" s="69">
        <v>117</v>
      </c>
      <c r="S32" s="69">
        <v>125</v>
      </c>
      <c r="T32" s="69">
        <v>133</v>
      </c>
      <c r="U32" s="69">
        <v>115</v>
      </c>
      <c r="V32" s="69">
        <v>207</v>
      </c>
      <c r="W32" s="65">
        <v>253</v>
      </c>
      <c r="X32" s="69">
        <v>438</v>
      </c>
      <c r="Y32" s="69">
        <v>254</v>
      </c>
      <c r="Z32" s="65">
        <v>699</v>
      </c>
    </row>
    <row r="33" spans="1:30" x14ac:dyDescent="0.2">
      <c r="A33" s="11" t="s">
        <v>7</v>
      </c>
      <c r="B33" s="68" t="s">
        <v>14</v>
      </c>
      <c r="C33" s="68" t="s">
        <v>14</v>
      </c>
      <c r="D33" s="68" t="s">
        <v>14</v>
      </c>
      <c r="E33" s="68" t="s">
        <v>14</v>
      </c>
      <c r="F33" s="68" t="s">
        <v>14</v>
      </c>
      <c r="G33" s="68" t="s">
        <v>14</v>
      </c>
      <c r="H33" s="68" t="s">
        <v>14</v>
      </c>
      <c r="I33" s="68" t="s">
        <v>14</v>
      </c>
      <c r="J33" s="68" t="s">
        <v>14</v>
      </c>
      <c r="K33" s="68" t="s">
        <v>14</v>
      </c>
      <c r="L33" s="68" t="s">
        <v>14</v>
      </c>
      <c r="M33" s="69" t="s">
        <v>14</v>
      </c>
      <c r="N33" s="69" t="s">
        <v>14</v>
      </c>
      <c r="O33" s="69" t="s">
        <v>14</v>
      </c>
      <c r="P33" s="69" t="s">
        <v>14</v>
      </c>
      <c r="Q33" s="69" t="s">
        <v>14</v>
      </c>
      <c r="R33" s="69" t="s">
        <v>14</v>
      </c>
      <c r="S33" s="69" t="s">
        <v>14</v>
      </c>
      <c r="T33" s="69" t="s">
        <v>14</v>
      </c>
      <c r="U33" s="69" t="s">
        <v>14</v>
      </c>
      <c r="V33" s="69" t="s">
        <v>14</v>
      </c>
      <c r="W33" s="65" t="s">
        <v>14</v>
      </c>
      <c r="X33" s="69" t="s">
        <v>14</v>
      </c>
      <c r="Y33" s="69" t="s">
        <v>14</v>
      </c>
      <c r="Z33" s="69" t="s">
        <v>14</v>
      </c>
    </row>
    <row r="34" spans="1:30" x14ac:dyDescent="0.2">
      <c r="A34" s="11" t="s">
        <v>8</v>
      </c>
      <c r="B34" s="68">
        <v>1156</v>
      </c>
      <c r="C34" s="68">
        <v>1335</v>
      </c>
      <c r="D34" s="68">
        <v>1521</v>
      </c>
      <c r="E34" s="68">
        <v>1850</v>
      </c>
      <c r="F34" s="68">
        <v>1403</v>
      </c>
      <c r="G34" s="68">
        <v>1663</v>
      </c>
      <c r="H34" s="68">
        <v>1373</v>
      </c>
      <c r="I34" s="68">
        <v>969</v>
      </c>
      <c r="J34" s="68">
        <v>1597</v>
      </c>
      <c r="K34" s="68">
        <v>1156</v>
      </c>
      <c r="L34" s="68">
        <v>1196</v>
      </c>
      <c r="M34" s="69">
        <v>1505</v>
      </c>
      <c r="N34" s="69">
        <v>713</v>
      </c>
      <c r="O34" s="69">
        <v>972</v>
      </c>
      <c r="P34" s="69">
        <v>745</v>
      </c>
      <c r="Q34" s="69">
        <v>548</v>
      </c>
      <c r="R34" s="69">
        <v>444</v>
      </c>
      <c r="S34" s="69">
        <v>659</v>
      </c>
      <c r="T34" s="69">
        <v>770</v>
      </c>
      <c r="U34" s="69">
        <v>357</v>
      </c>
      <c r="V34" s="69">
        <v>364</v>
      </c>
      <c r="W34" s="65">
        <v>535</v>
      </c>
      <c r="X34" s="69">
        <v>325</v>
      </c>
      <c r="Y34" s="69">
        <v>763</v>
      </c>
      <c r="Z34" s="65">
        <v>680</v>
      </c>
    </row>
    <row r="35" spans="1:30" x14ac:dyDescent="0.2">
      <c r="A35" s="11" t="s">
        <v>9</v>
      </c>
      <c r="B35" s="68">
        <v>9782</v>
      </c>
      <c r="C35" s="68">
        <v>9168</v>
      </c>
      <c r="D35" s="68">
        <v>7883</v>
      </c>
      <c r="E35" s="68">
        <v>7390</v>
      </c>
      <c r="F35" s="68">
        <v>9907</v>
      </c>
      <c r="G35" s="68">
        <v>13060</v>
      </c>
      <c r="H35" s="68">
        <v>12591</v>
      </c>
      <c r="I35" s="68">
        <v>10076</v>
      </c>
      <c r="J35" s="68">
        <v>17711</v>
      </c>
      <c r="K35" s="68">
        <v>12819</v>
      </c>
      <c r="L35" s="68">
        <v>8960</v>
      </c>
      <c r="M35" s="69">
        <v>9480</v>
      </c>
      <c r="N35" s="69">
        <v>6755</v>
      </c>
      <c r="O35" s="69">
        <v>7035</v>
      </c>
      <c r="P35" s="69">
        <v>5661</v>
      </c>
      <c r="Q35" s="69">
        <v>5557</v>
      </c>
      <c r="R35" s="69">
        <v>3775</v>
      </c>
      <c r="S35" s="69">
        <v>3322</v>
      </c>
      <c r="T35" s="69">
        <v>3537</v>
      </c>
      <c r="U35" s="69">
        <v>3497</v>
      </c>
      <c r="V35" s="69">
        <v>3195</v>
      </c>
      <c r="W35" s="65">
        <v>1713</v>
      </c>
      <c r="X35" s="69">
        <v>3624</v>
      </c>
      <c r="Y35" s="69">
        <v>1574</v>
      </c>
      <c r="Z35" s="65">
        <v>2650</v>
      </c>
    </row>
    <row r="36" spans="1:30" x14ac:dyDescent="0.2">
      <c r="A36" s="11" t="s">
        <v>10</v>
      </c>
      <c r="B36" s="68">
        <v>190</v>
      </c>
      <c r="C36" s="68">
        <v>349</v>
      </c>
      <c r="D36" s="68">
        <v>83</v>
      </c>
      <c r="E36" s="68">
        <v>155</v>
      </c>
      <c r="F36" s="68">
        <v>4051</v>
      </c>
      <c r="G36" s="68">
        <v>2738</v>
      </c>
      <c r="H36" s="68">
        <v>3770</v>
      </c>
      <c r="I36" s="68">
        <v>230</v>
      </c>
      <c r="J36" s="68">
        <v>205</v>
      </c>
      <c r="K36" s="68">
        <v>58</v>
      </c>
      <c r="L36" s="68">
        <v>244</v>
      </c>
      <c r="M36" s="69">
        <v>506</v>
      </c>
      <c r="N36" s="69">
        <v>21</v>
      </c>
      <c r="O36" s="69">
        <v>93</v>
      </c>
      <c r="P36" s="69">
        <v>252</v>
      </c>
      <c r="Q36" s="69">
        <v>7</v>
      </c>
      <c r="R36" s="69">
        <v>25</v>
      </c>
      <c r="S36" s="69">
        <v>9</v>
      </c>
      <c r="T36" s="69">
        <v>11</v>
      </c>
      <c r="U36" s="69" t="s">
        <v>14</v>
      </c>
      <c r="V36" s="69">
        <v>175</v>
      </c>
      <c r="W36" s="65">
        <v>235</v>
      </c>
      <c r="X36" s="69">
        <v>66</v>
      </c>
      <c r="Y36" s="69">
        <v>93</v>
      </c>
      <c r="Z36" s="69" t="s">
        <v>14</v>
      </c>
      <c r="AA36" s="70"/>
      <c r="AB36" s="70"/>
      <c r="AC36" s="70"/>
      <c r="AD36" s="70"/>
    </row>
    <row r="37" spans="1:30" ht="4.25" customHeight="1" x14ac:dyDescent="0.2">
      <c r="B37" s="68"/>
      <c r="C37" s="68"/>
      <c r="D37" s="68"/>
      <c r="E37" s="68"/>
      <c r="F37" s="68"/>
      <c r="G37" s="68"/>
      <c r="H37" s="68"/>
      <c r="I37" s="68"/>
      <c r="J37" s="68"/>
      <c r="K37" s="68"/>
      <c r="L37" s="68"/>
      <c r="M37" s="69"/>
      <c r="N37" s="69"/>
      <c r="O37" s="69"/>
      <c r="P37" s="69"/>
      <c r="Q37" s="69"/>
      <c r="R37" s="69"/>
      <c r="S37" s="69"/>
      <c r="T37" s="69"/>
      <c r="U37" s="69"/>
      <c r="V37" s="69"/>
      <c r="W37" s="69"/>
      <c r="X37" s="69"/>
      <c r="Y37" s="69"/>
      <c r="Z37" s="65"/>
    </row>
    <row r="38" spans="1:30" ht="13.15" x14ac:dyDescent="0.2">
      <c r="A38" s="9" t="s">
        <v>31</v>
      </c>
      <c r="B38" s="71">
        <f t="shared" ref="B38:Y38" si="0">SUM(B39:B47)</f>
        <v>20928.900000000001</v>
      </c>
      <c r="C38" s="71">
        <f t="shared" si="0"/>
        <v>18517</v>
      </c>
      <c r="D38" s="71">
        <f t="shared" si="0"/>
        <v>22138</v>
      </c>
      <c r="E38" s="71">
        <f t="shared" si="0"/>
        <v>17825</v>
      </c>
      <c r="F38" s="71">
        <f t="shared" si="0"/>
        <v>18079</v>
      </c>
      <c r="G38" s="71">
        <f t="shared" si="0"/>
        <v>19014</v>
      </c>
      <c r="H38" s="71">
        <f t="shared" si="0"/>
        <v>19372</v>
      </c>
      <c r="I38" s="71">
        <f t="shared" si="0"/>
        <v>16249.5</v>
      </c>
      <c r="J38" s="71">
        <f t="shared" si="0"/>
        <v>19143</v>
      </c>
      <c r="K38" s="71">
        <f t="shared" si="0"/>
        <v>23671</v>
      </c>
      <c r="L38" s="71">
        <f t="shared" si="0"/>
        <v>27490</v>
      </c>
      <c r="M38" s="71">
        <f t="shared" si="0"/>
        <v>20619.5</v>
      </c>
      <c r="N38" s="71">
        <f t="shared" si="0"/>
        <v>20354</v>
      </c>
      <c r="O38" s="71">
        <f t="shared" si="0"/>
        <v>18429</v>
      </c>
      <c r="P38" s="71">
        <f t="shared" si="0"/>
        <v>17932.8</v>
      </c>
      <c r="Q38" s="71">
        <f t="shared" si="0"/>
        <v>16693</v>
      </c>
      <c r="R38" s="71">
        <f t="shared" si="0"/>
        <v>9046</v>
      </c>
      <c r="S38" s="71">
        <f t="shared" si="0"/>
        <v>13939</v>
      </c>
      <c r="T38" s="71">
        <f t="shared" si="0"/>
        <v>22788</v>
      </c>
      <c r="U38" s="71">
        <f t="shared" si="0"/>
        <v>21694</v>
      </c>
      <c r="V38" s="71">
        <f t="shared" si="0"/>
        <v>21978</v>
      </c>
      <c r="W38" s="71">
        <f t="shared" si="0"/>
        <v>21110</v>
      </c>
      <c r="X38" s="71">
        <f t="shared" si="0"/>
        <v>13873</v>
      </c>
      <c r="Y38" s="71">
        <f t="shared" si="0"/>
        <v>23136</v>
      </c>
      <c r="Z38" s="71">
        <f>SUM(Z39:Z47)</f>
        <v>16063</v>
      </c>
    </row>
    <row r="39" spans="1:30" x14ac:dyDescent="0.2">
      <c r="A39" s="11" t="s">
        <v>13</v>
      </c>
      <c r="B39" s="74">
        <v>1960</v>
      </c>
      <c r="C39" s="74">
        <v>1125</v>
      </c>
      <c r="D39" s="74">
        <v>1418</v>
      </c>
      <c r="E39" s="74">
        <v>1405</v>
      </c>
      <c r="F39" s="74">
        <v>236</v>
      </c>
      <c r="G39" s="74">
        <v>1186</v>
      </c>
      <c r="H39" s="74">
        <v>1028</v>
      </c>
      <c r="I39" s="74">
        <v>1188</v>
      </c>
      <c r="J39" s="74">
        <v>2012</v>
      </c>
      <c r="K39" s="74">
        <v>2789</v>
      </c>
      <c r="L39" s="74">
        <v>1207</v>
      </c>
      <c r="M39" s="65">
        <v>2154</v>
      </c>
      <c r="N39" s="65">
        <v>3825</v>
      </c>
      <c r="O39" s="65">
        <v>2873</v>
      </c>
      <c r="P39" s="65">
        <v>3550</v>
      </c>
      <c r="Q39" s="65">
        <v>2321</v>
      </c>
      <c r="R39" s="65">
        <v>1944</v>
      </c>
      <c r="S39" s="65">
        <v>1828</v>
      </c>
      <c r="T39" s="65">
        <v>3720</v>
      </c>
      <c r="U39" s="65">
        <v>3865</v>
      </c>
      <c r="V39" s="65">
        <v>4123</v>
      </c>
      <c r="W39" s="65">
        <v>3373</v>
      </c>
      <c r="X39" s="65">
        <v>2283</v>
      </c>
      <c r="Y39" s="65">
        <v>7567</v>
      </c>
      <c r="Z39" s="65">
        <v>4355</v>
      </c>
    </row>
    <row r="40" spans="1:30" x14ac:dyDescent="0.2">
      <c r="A40" s="11" t="s">
        <v>1</v>
      </c>
      <c r="B40" s="74">
        <v>1899</v>
      </c>
      <c r="C40" s="74">
        <v>1400</v>
      </c>
      <c r="D40" s="74">
        <v>1230</v>
      </c>
      <c r="E40" s="74">
        <v>1370</v>
      </c>
      <c r="F40" s="74">
        <v>932</v>
      </c>
      <c r="G40" s="74">
        <v>758</v>
      </c>
      <c r="H40" s="74">
        <v>560</v>
      </c>
      <c r="I40" s="74">
        <v>668</v>
      </c>
      <c r="J40" s="74">
        <v>958</v>
      </c>
      <c r="K40" s="74">
        <v>1164</v>
      </c>
      <c r="L40" s="74">
        <v>1157</v>
      </c>
      <c r="M40" s="65">
        <v>1032</v>
      </c>
      <c r="N40" s="65">
        <v>821</v>
      </c>
      <c r="O40" s="65">
        <v>988</v>
      </c>
      <c r="P40" s="65">
        <v>1199</v>
      </c>
      <c r="Q40" s="65">
        <v>1589</v>
      </c>
      <c r="R40" s="65">
        <v>758</v>
      </c>
      <c r="S40" s="65">
        <v>912</v>
      </c>
      <c r="T40" s="65">
        <v>1689</v>
      </c>
      <c r="U40" s="65">
        <v>1121</v>
      </c>
      <c r="V40" s="65">
        <v>1178</v>
      </c>
      <c r="W40" s="65">
        <v>1813</v>
      </c>
      <c r="X40" s="65">
        <v>1413</v>
      </c>
      <c r="Y40" s="65">
        <v>2054</v>
      </c>
      <c r="Z40" s="65">
        <v>2329</v>
      </c>
    </row>
    <row r="41" spans="1:30" x14ac:dyDescent="0.2">
      <c r="A41" s="11" t="s">
        <v>3</v>
      </c>
      <c r="B41" s="74">
        <v>364</v>
      </c>
      <c r="C41" s="74">
        <v>99</v>
      </c>
      <c r="D41" s="74">
        <v>377</v>
      </c>
      <c r="E41" s="74">
        <v>298</v>
      </c>
      <c r="F41" s="74">
        <v>482</v>
      </c>
      <c r="G41" s="74">
        <v>565</v>
      </c>
      <c r="H41" s="74">
        <v>556</v>
      </c>
      <c r="I41" s="74">
        <v>770</v>
      </c>
      <c r="J41" s="74">
        <v>658</v>
      </c>
      <c r="K41" s="74">
        <v>331</v>
      </c>
      <c r="L41" s="74">
        <v>66</v>
      </c>
      <c r="M41" s="65">
        <v>1525</v>
      </c>
      <c r="N41" s="65">
        <v>1885</v>
      </c>
      <c r="O41" s="65">
        <v>2054</v>
      </c>
      <c r="P41" s="65">
        <v>1532</v>
      </c>
      <c r="Q41" s="65">
        <v>505</v>
      </c>
      <c r="R41" s="65">
        <v>781</v>
      </c>
      <c r="S41" s="65">
        <v>2156</v>
      </c>
      <c r="T41" s="65">
        <v>2875</v>
      </c>
      <c r="U41" s="65">
        <v>2054</v>
      </c>
      <c r="V41" s="65">
        <v>1384</v>
      </c>
      <c r="W41" s="65">
        <v>1039</v>
      </c>
      <c r="X41" s="65">
        <v>1031</v>
      </c>
      <c r="Y41" s="65">
        <v>2407</v>
      </c>
      <c r="Z41" s="65">
        <v>3224</v>
      </c>
    </row>
    <row r="42" spans="1:30" x14ac:dyDescent="0.2">
      <c r="A42" s="11" t="s">
        <v>6</v>
      </c>
      <c r="B42" s="74">
        <v>6586</v>
      </c>
      <c r="C42" s="74">
        <v>9206</v>
      </c>
      <c r="D42" s="74">
        <v>10217</v>
      </c>
      <c r="E42" s="74">
        <v>9276</v>
      </c>
      <c r="F42" s="74">
        <v>8064</v>
      </c>
      <c r="G42" s="74">
        <v>5443</v>
      </c>
      <c r="H42" s="74">
        <v>5238</v>
      </c>
      <c r="I42" s="74">
        <v>4469</v>
      </c>
      <c r="J42" s="74">
        <v>4289</v>
      </c>
      <c r="K42" s="74">
        <v>8264</v>
      </c>
      <c r="L42" s="74">
        <v>16047</v>
      </c>
      <c r="M42" s="65">
        <v>7593</v>
      </c>
      <c r="N42" s="65">
        <v>4920</v>
      </c>
      <c r="O42" s="65">
        <v>6422</v>
      </c>
      <c r="P42" s="65">
        <v>4888</v>
      </c>
      <c r="Q42" s="65">
        <v>7285</v>
      </c>
      <c r="R42" s="65">
        <v>2935</v>
      </c>
      <c r="S42" s="65">
        <v>5706</v>
      </c>
      <c r="T42" s="65">
        <v>5936</v>
      </c>
      <c r="U42" s="65">
        <v>7039</v>
      </c>
      <c r="V42" s="65">
        <v>9645</v>
      </c>
      <c r="W42" s="65">
        <v>7623</v>
      </c>
      <c r="X42" s="65">
        <v>5237</v>
      </c>
      <c r="Y42" s="65">
        <v>6127</v>
      </c>
      <c r="Z42" s="65">
        <v>1999</v>
      </c>
    </row>
    <row r="43" spans="1:30" x14ac:dyDescent="0.2">
      <c r="A43" s="11" t="s">
        <v>17</v>
      </c>
      <c r="B43" s="74" t="s">
        <v>18</v>
      </c>
      <c r="C43" s="74" t="s">
        <v>18</v>
      </c>
      <c r="D43" s="74" t="s">
        <v>18</v>
      </c>
      <c r="E43" s="74" t="s">
        <v>18</v>
      </c>
      <c r="F43" s="74" t="s">
        <v>18</v>
      </c>
      <c r="G43" s="74" t="s">
        <v>18</v>
      </c>
      <c r="H43" s="74">
        <v>7742</v>
      </c>
      <c r="I43" s="74">
        <v>4898</v>
      </c>
      <c r="J43" s="74">
        <v>4605</v>
      </c>
      <c r="K43" s="74">
        <v>4217</v>
      </c>
      <c r="L43" s="74">
        <v>4854</v>
      </c>
      <c r="M43" s="65">
        <v>4934</v>
      </c>
      <c r="N43" s="65">
        <v>5916</v>
      </c>
      <c r="O43" s="65">
        <v>3816</v>
      </c>
      <c r="P43" s="65">
        <v>4467</v>
      </c>
      <c r="Q43" s="65">
        <v>2074</v>
      </c>
      <c r="R43" s="65">
        <v>711</v>
      </c>
      <c r="S43" s="65">
        <v>818</v>
      </c>
      <c r="T43" s="65">
        <v>5521</v>
      </c>
      <c r="U43" s="65">
        <v>4624</v>
      </c>
      <c r="V43" s="65">
        <v>3917</v>
      </c>
      <c r="W43" s="65">
        <v>4681</v>
      </c>
      <c r="X43" s="65">
        <v>2311</v>
      </c>
      <c r="Y43" s="65">
        <v>1307</v>
      </c>
      <c r="Z43" s="65">
        <v>1033</v>
      </c>
    </row>
    <row r="44" spans="1:30" x14ac:dyDescent="0.2">
      <c r="A44" s="11" t="s">
        <v>8</v>
      </c>
      <c r="B44" s="75">
        <v>382.9</v>
      </c>
      <c r="C44" s="75">
        <v>320</v>
      </c>
      <c r="D44" s="75">
        <v>244</v>
      </c>
      <c r="E44" s="75">
        <v>285</v>
      </c>
      <c r="F44" s="75">
        <v>239</v>
      </c>
      <c r="G44" s="75">
        <v>524</v>
      </c>
      <c r="H44" s="75">
        <v>332</v>
      </c>
      <c r="I44" s="75">
        <v>178.5</v>
      </c>
      <c r="J44" s="75">
        <v>439</v>
      </c>
      <c r="K44" s="75">
        <v>395</v>
      </c>
      <c r="L44" s="75">
        <v>273</v>
      </c>
      <c r="M44" s="75">
        <v>271.5</v>
      </c>
      <c r="N44" s="75">
        <v>461</v>
      </c>
      <c r="O44" s="75">
        <v>359</v>
      </c>
      <c r="P44" s="75">
        <v>344.8</v>
      </c>
      <c r="Q44" s="75">
        <v>389</v>
      </c>
      <c r="R44" s="75">
        <v>139</v>
      </c>
      <c r="S44" s="75">
        <v>310</v>
      </c>
      <c r="T44" s="65">
        <v>208</v>
      </c>
      <c r="U44" s="65">
        <v>245</v>
      </c>
      <c r="V44" s="65">
        <v>222</v>
      </c>
      <c r="W44" s="65">
        <v>341</v>
      </c>
      <c r="X44" s="65">
        <v>345</v>
      </c>
      <c r="Y44" s="65">
        <v>441</v>
      </c>
      <c r="Z44" s="65">
        <v>701</v>
      </c>
    </row>
    <row r="45" spans="1:30" x14ac:dyDescent="0.2">
      <c r="A45" s="61" t="s">
        <v>16</v>
      </c>
      <c r="B45" s="74">
        <v>220</v>
      </c>
      <c r="C45" s="74">
        <v>287</v>
      </c>
      <c r="D45" s="74">
        <v>382</v>
      </c>
      <c r="E45" s="74">
        <v>226</v>
      </c>
      <c r="F45" s="74">
        <v>100</v>
      </c>
      <c r="G45" s="74">
        <v>160</v>
      </c>
      <c r="H45" s="74">
        <v>112</v>
      </c>
      <c r="I45" s="74">
        <v>173</v>
      </c>
      <c r="J45" s="74">
        <v>170</v>
      </c>
      <c r="K45" s="74">
        <v>117</v>
      </c>
      <c r="L45" s="74">
        <v>51</v>
      </c>
      <c r="M45" s="65">
        <v>136</v>
      </c>
      <c r="N45" s="65">
        <v>71</v>
      </c>
      <c r="O45" s="65">
        <v>62</v>
      </c>
      <c r="P45" s="65">
        <v>129</v>
      </c>
      <c r="Q45" s="65">
        <v>43</v>
      </c>
      <c r="R45" s="65">
        <v>43</v>
      </c>
      <c r="S45" s="65">
        <v>43</v>
      </c>
      <c r="T45" s="65">
        <v>98</v>
      </c>
      <c r="U45" s="65">
        <v>84</v>
      </c>
      <c r="V45" s="65">
        <v>76</v>
      </c>
      <c r="W45" s="65">
        <v>144</v>
      </c>
      <c r="X45" s="65">
        <v>102</v>
      </c>
      <c r="Y45" s="65">
        <v>61</v>
      </c>
      <c r="Z45" s="65">
        <v>115</v>
      </c>
    </row>
    <row r="46" spans="1:30" x14ac:dyDescent="0.2">
      <c r="A46" s="11" t="s">
        <v>9</v>
      </c>
      <c r="B46" s="74">
        <v>7931</v>
      </c>
      <c r="C46" s="74">
        <v>5149</v>
      </c>
      <c r="D46" s="74">
        <v>7356</v>
      </c>
      <c r="E46" s="74">
        <v>2987</v>
      </c>
      <c r="F46" s="74">
        <v>4572</v>
      </c>
      <c r="G46" s="74">
        <v>1887</v>
      </c>
      <c r="H46" s="74">
        <v>3480</v>
      </c>
      <c r="I46" s="74">
        <v>3499</v>
      </c>
      <c r="J46" s="74">
        <v>5100</v>
      </c>
      <c r="K46" s="74">
        <v>5632</v>
      </c>
      <c r="L46" s="74">
        <v>3432</v>
      </c>
      <c r="M46" s="65">
        <v>2620</v>
      </c>
      <c r="N46" s="65">
        <v>1932</v>
      </c>
      <c r="O46" s="65">
        <v>1855</v>
      </c>
      <c r="P46" s="65">
        <v>1823</v>
      </c>
      <c r="Q46" s="65">
        <v>2487</v>
      </c>
      <c r="R46" s="65">
        <v>1735</v>
      </c>
      <c r="S46" s="65">
        <v>2166</v>
      </c>
      <c r="T46" s="65">
        <v>2736</v>
      </c>
      <c r="U46" s="65">
        <v>2659</v>
      </c>
      <c r="V46" s="65">
        <v>1433</v>
      </c>
      <c r="W46" s="65">
        <v>2076</v>
      </c>
      <c r="X46" s="65">
        <v>1151</v>
      </c>
      <c r="Y46" s="65">
        <v>3172</v>
      </c>
      <c r="Z46" s="65">
        <v>2307</v>
      </c>
    </row>
    <row r="47" spans="1:30" x14ac:dyDescent="0.2">
      <c r="A47" s="11" t="s">
        <v>10</v>
      </c>
      <c r="B47" s="74">
        <v>1586</v>
      </c>
      <c r="C47" s="74">
        <v>931</v>
      </c>
      <c r="D47" s="74">
        <v>914</v>
      </c>
      <c r="E47" s="74">
        <v>1978</v>
      </c>
      <c r="F47" s="74">
        <v>3454</v>
      </c>
      <c r="G47" s="74">
        <v>8491</v>
      </c>
      <c r="H47" s="74">
        <v>324</v>
      </c>
      <c r="I47" s="74">
        <v>406</v>
      </c>
      <c r="J47" s="74">
        <v>912</v>
      </c>
      <c r="K47" s="74">
        <v>762</v>
      </c>
      <c r="L47" s="74">
        <v>403</v>
      </c>
      <c r="M47" s="65">
        <v>354</v>
      </c>
      <c r="N47" s="65">
        <v>523</v>
      </c>
      <c r="O47" s="65" t="s">
        <v>14</v>
      </c>
      <c r="P47" s="65" t="s">
        <v>14</v>
      </c>
      <c r="Q47" s="65" t="s">
        <v>14</v>
      </c>
      <c r="R47" s="65" t="s">
        <v>14</v>
      </c>
      <c r="S47" s="65" t="s">
        <v>14</v>
      </c>
      <c r="T47" s="65">
        <v>5</v>
      </c>
      <c r="U47" s="65">
        <v>3</v>
      </c>
      <c r="V47" s="65" t="s">
        <v>14</v>
      </c>
      <c r="W47" s="65">
        <v>20</v>
      </c>
      <c r="X47" s="65" t="s">
        <v>14</v>
      </c>
      <c r="Y47" s="65" t="s">
        <v>14</v>
      </c>
      <c r="Z47" s="65" t="s">
        <v>14</v>
      </c>
    </row>
    <row r="48" spans="1:30" ht="4.25" customHeight="1" x14ac:dyDescent="0.2">
      <c r="B48" s="74"/>
      <c r="C48" s="74"/>
      <c r="D48" s="74"/>
      <c r="E48" s="74"/>
      <c r="F48" s="74"/>
      <c r="G48" s="74"/>
      <c r="H48" s="74"/>
      <c r="I48" s="74"/>
      <c r="J48" s="74"/>
      <c r="K48" s="74"/>
      <c r="L48" s="74"/>
      <c r="M48" s="65"/>
      <c r="N48" s="65"/>
      <c r="O48" s="65"/>
      <c r="P48" s="65"/>
      <c r="Q48" s="65"/>
      <c r="R48" s="65"/>
      <c r="S48" s="65"/>
      <c r="T48" s="65"/>
      <c r="U48" s="65"/>
      <c r="V48" s="65"/>
      <c r="W48" s="65"/>
      <c r="X48" s="65"/>
      <c r="Y48" s="65"/>
      <c r="Z48" s="65"/>
    </row>
    <row r="49" spans="1:26" ht="13.15" x14ac:dyDescent="0.2">
      <c r="A49" s="9" t="s">
        <v>24</v>
      </c>
      <c r="B49" s="76">
        <f>SUM(B50:B55)</f>
        <v>10920</v>
      </c>
      <c r="C49" s="76">
        <f>SUM(C50:C55)</f>
        <v>10886</v>
      </c>
      <c r="D49" s="76">
        <f>SUM(D50:D55)</f>
        <v>19433</v>
      </c>
      <c r="E49" s="76">
        <f>SUM(E50:E55)</f>
        <v>20987</v>
      </c>
      <c r="F49" s="76">
        <f>SUM(F50:F55)</f>
        <v>18315</v>
      </c>
      <c r="G49" s="76">
        <f>SUM(G50:G55)</f>
        <v>17798</v>
      </c>
      <c r="H49" s="76">
        <f>SUM(H50:H55)</f>
        <v>16334</v>
      </c>
      <c r="I49" s="76">
        <f>SUM(I50:I55)</f>
        <v>10887</v>
      </c>
      <c r="J49" s="76">
        <f>SUM(J50:J55)</f>
        <v>10747</v>
      </c>
      <c r="K49" s="76">
        <f>SUM(K50:K55)</f>
        <v>10762</v>
      </c>
      <c r="L49" s="76">
        <f>SUM(L50:L55)</f>
        <v>12661</v>
      </c>
      <c r="M49" s="76">
        <f>SUM(M50:M55)</f>
        <v>13554</v>
      </c>
      <c r="N49" s="76">
        <f>SUM(N50:N55)</f>
        <v>8177</v>
      </c>
      <c r="O49" s="76">
        <f>SUM(O50:O55)</f>
        <v>14081</v>
      </c>
      <c r="P49" s="76">
        <f>SUM(P50:P55)</f>
        <v>8567</v>
      </c>
      <c r="Q49" s="76">
        <f>SUM(Q50:Q55)</f>
        <v>13083</v>
      </c>
      <c r="R49" s="76">
        <f>SUM(R50:R55)</f>
        <v>8361</v>
      </c>
      <c r="S49" s="76">
        <f>SUM(S50:S55)</f>
        <v>8928</v>
      </c>
      <c r="T49" s="76">
        <f>SUM(T50:T55)</f>
        <v>12876</v>
      </c>
      <c r="U49" s="76">
        <f>SUM(U50:U55)</f>
        <v>10263</v>
      </c>
      <c r="V49" s="76">
        <f>SUM(V50:V55)</f>
        <v>9712</v>
      </c>
      <c r="W49" s="76">
        <f>SUM(W50:W55)</f>
        <v>9181</v>
      </c>
      <c r="X49" s="76">
        <f>SUM(X50:X55)</f>
        <v>9911</v>
      </c>
      <c r="Y49" s="76">
        <f>SUM(Y50:Y55)</f>
        <v>9877</v>
      </c>
      <c r="Z49" s="76">
        <f>SUM(Z50:Z55)</f>
        <v>9429</v>
      </c>
    </row>
    <row r="50" spans="1:26" x14ac:dyDescent="0.2">
      <c r="A50" s="11" t="s">
        <v>1</v>
      </c>
      <c r="B50" s="74">
        <v>876</v>
      </c>
      <c r="C50" s="74">
        <v>930</v>
      </c>
      <c r="D50" s="74">
        <v>1121</v>
      </c>
      <c r="E50" s="74">
        <v>1092</v>
      </c>
      <c r="F50" s="74">
        <v>1131</v>
      </c>
      <c r="G50" s="74">
        <v>943</v>
      </c>
      <c r="H50" s="74">
        <v>1020</v>
      </c>
      <c r="I50" s="74">
        <v>944</v>
      </c>
      <c r="J50" s="74">
        <v>952</v>
      </c>
      <c r="K50" s="74">
        <v>795</v>
      </c>
      <c r="L50" s="74">
        <v>1212</v>
      </c>
      <c r="M50" s="65">
        <v>807</v>
      </c>
      <c r="N50" s="65">
        <v>749</v>
      </c>
      <c r="O50" s="65">
        <v>673</v>
      </c>
      <c r="P50" s="65">
        <v>932</v>
      </c>
      <c r="Q50" s="65">
        <v>1275</v>
      </c>
      <c r="R50" s="65">
        <v>1077</v>
      </c>
      <c r="S50" s="65">
        <v>905</v>
      </c>
      <c r="T50" s="65">
        <v>948</v>
      </c>
      <c r="U50" s="65">
        <v>831</v>
      </c>
      <c r="V50" s="65">
        <v>878</v>
      </c>
      <c r="W50" s="65">
        <v>819</v>
      </c>
      <c r="X50" s="65">
        <v>700</v>
      </c>
      <c r="Y50" s="65">
        <v>732</v>
      </c>
      <c r="Z50" s="65">
        <v>643</v>
      </c>
    </row>
    <row r="51" spans="1:26" x14ac:dyDescent="0.2">
      <c r="A51" s="77" t="s">
        <v>44</v>
      </c>
      <c r="B51" s="74">
        <v>837</v>
      </c>
      <c r="C51" s="74">
        <v>420</v>
      </c>
      <c r="D51" s="74">
        <v>1255</v>
      </c>
      <c r="E51" s="74">
        <v>2315</v>
      </c>
      <c r="F51" s="74">
        <v>1795</v>
      </c>
      <c r="G51" s="74">
        <v>1481</v>
      </c>
      <c r="H51" s="74">
        <v>1606</v>
      </c>
      <c r="I51" s="74">
        <v>1444</v>
      </c>
      <c r="J51" s="74">
        <v>1317</v>
      </c>
      <c r="K51" s="74">
        <v>1237</v>
      </c>
      <c r="L51" s="74">
        <v>1112</v>
      </c>
      <c r="M51" s="65">
        <v>843</v>
      </c>
      <c r="N51" s="65">
        <v>463</v>
      </c>
      <c r="O51" s="65">
        <v>874</v>
      </c>
      <c r="P51" s="65">
        <v>1012</v>
      </c>
      <c r="Q51" s="65">
        <v>1610</v>
      </c>
      <c r="R51" s="65">
        <v>1246</v>
      </c>
      <c r="S51" s="65">
        <v>1153</v>
      </c>
      <c r="T51" s="65">
        <v>1215</v>
      </c>
      <c r="U51" s="65">
        <v>0</v>
      </c>
      <c r="V51" s="65">
        <v>946</v>
      </c>
      <c r="W51" s="65">
        <v>1150</v>
      </c>
      <c r="X51" s="65">
        <v>1472</v>
      </c>
      <c r="Y51" s="65">
        <v>1994</v>
      </c>
      <c r="Z51" s="65">
        <v>1301</v>
      </c>
    </row>
    <row r="52" spans="1:26" x14ac:dyDescent="0.2">
      <c r="A52" s="11" t="s">
        <v>15</v>
      </c>
      <c r="B52" s="74">
        <v>8079</v>
      </c>
      <c r="C52" s="74">
        <v>8033</v>
      </c>
      <c r="D52" s="74">
        <v>15022</v>
      </c>
      <c r="E52" s="74">
        <v>15243</v>
      </c>
      <c r="F52" s="74">
        <v>13200</v>
      </c>
      <c r="G52" s="74">
        <v>13083</v>
      </c>
      <c r="H52" s="74">
        <v>11884</v>
      </c>
      <c r="I52" s="74">
        <v>6757</v>
      </c>
      <c r="J52" s="74">
        <v>5548</v>
      </c>
      <c r="K52" s="74">
        <v>5948</v>
      </c>
      <c r="L52" s="74">
        <v>8139</v>
      </c>
      <c r="M52" s="65">
        <v>9149</v>
      </c>
      <c r="N52" s="65">
        <v>5787</v>
      </c>
      <c r="O52" s="65">
        <v>8849</v>
      </c>
      <c r="P52" s="65">
        <v>4114</v>
      </c>
      <c r="Q52" s="65">
        <v>3964</v>
      </c>
      <c r="R52" s="65">
        <v>3320</v>
      </c>
      <c r="S52" s="65">
        <v>4419</v>
      </c>
      <c r="T52" s="65">
        <v>7721</v>
      </c>
      <c r="U52" s="65">
        <v>6475</v>
      </c>
      <c r="V52" s="65">
        <v>4071</v>
      </c>
      <c r="W52" s="65">
        <v>4995</v>
      </c>
      <c r="X52" s="65">
        <v>4699</v>
      </c>
      <c r="Y52" s="65">
        <v>4491</v>
      </c>
      <c r="Z52" s="65">
        <v>4538</v>
      </c>
    </row>
    <row r="53" spans="1:26" x14ac:dyDescent="0.2">
      <c r="A53" s="11" t="s">
        <v>6</v>
      </c>
      <c r="B53" s="74">
        <v>958</v>
      </c>
      <c r="C53" s="74">
        <v>1420</v>
      </c>
      <c r="D53" s="74">
        <v>1700</v>
      </c>
      <c r="E53" s="74">
        <v>1812</v>
      </c>
      <c r="F53" s="74">
        <v>1789</v>
      </c>
      <c r="G53" s="74">
        <v>1865</v>
      </c>
      <c r="H53" s="74">
        <v>1432</v>
      </c>
      <c r="I53" s="74">
        <v>1312</v>
      </c>
      <c r="J53" s="74">
        <v>2335</v>
      </c>
      <c r="K53" s="74">
        <v>2252</v>
      </c>
      <c r="L53" s="74">
        <v>1727</v>
      </c>
      <c r="M53" s="65">
        <v>1839</v>
      </c>
      <c r="N53" s="65">
        <v>823</v>
      </c>
      <c r="O53" s="65">
        <v>1209</v>
      </c>
      <c r="P53" s="65">
        <v>2004</v>
      </c>
      <c r="Q53" s="65">
        <v>2235</v>
      </c>
      <c r="R53" s="65">
        <v>2212</v>
      </c>
      <c r="S53" s="65">
        <v>1998</v>
      </c>
      <c r="T53" s="65">
        <v>2538</v>
      </c>
      <c r="U53" s="65">
        <v>2717</v>
      </c>
      <c r="V53" s="65">
        <v>3343</v>
      </c>
      <c r="W53" s="65">
        <v>1928</v>
      </c>
      <c r="X53" s="65">
        <v>2660</v>
      </c>
      <c r="Y53" s="65">
        <v>2367</v>
      </c>
      <c r="Z53" s="65">
        <v>2738</v>
      </c>
    </row>
    <row r="54" spans="1:26" x14ac:dyDescent="0.2">
      <c r="A54" s="11" t="s">
        <v>8</v>
      </c>
      <c r="B54" s="74">
        <v>91</v>
      </c>
      <c r="C54" s="74">
        <v>68</v>
      </c>
      <c r="D54" s="74">
        <v>288</v>
      </c>
      <c r="E54" s="74">
        <v>323</v>
      </c>
      <c r="F54" s="74">
        <v>335</v>
      </c>
      <c r="G54" s="74">
        <v>316</v>
      </c>
      <c r="H54" s="74">
        <v>288</v>
      </c>
      <c r="I54" s="74">
        <v>295</v>
      </c>
      <c r="J54" s="74">
        <v>382</v>
      </c>
      <c r="K54" s="74">
        <v>349</v>
      </c>
      <c r="L54" s="74">
        <v>268</v>
      </c>
      <c r="M54" s="65">
        <v>262</v>
      </c>
      <c r="N54" s="65">
        <v>275</v>
      </c>
      <c r="O54" s="65">
        <v>374</v>
      </c>
      <c r="P54" s="65">
        <v>277</v>
      </c>
      <c r="Q54" s="65">
        <v>416</v>
      </c>
      <c r="R54" s="65">
        <v>247</v>
      </c>
      <c r="S54" s="65">
        <v>225</v>
      </c>
      <c r="T54" s="65">
        <v>334</v>
      </c>
      <c r="U54" s="65">
        <v>240</v>
      </c>
      <c r="V54" s="65">
        <v>212</v>
      </c>
      <c r="W54" s="65">
        <v>138</v>
      </c>
      <c r="X54" s="65">
        <v>99</v>
      </c>
      <c r="Y54" s="65">
        <v>120</v>
      </c>
      <c r="Z54" s="65">
        <v>138</v>
      </c>
    </row>
    <row r="55" spans="1:26" x14ac:dyDescent="0.2">
      <c r="A55" s="61" t="s">
        <v>40</v>
      </c>
      <c r="B55" s="74">
        <v>79</v>
      </c>
      <c r="C55" s="74">
        <v>15</v>
      </c>
      <c r="D55" s="74">
        <v>47</v>
      </c>
      <c r="E55" s="74">
        <v>202</v>
      </c>
      <c r="F55" s="74">
        <v>65</v>
      </c>
      <c r="G55" s="74">
        <v>110</v>
      </c>
      <c r="H55" s="74">
        <v>104</v>
      </c>
      <c r="I55" s="74">
        <v>135</v>
      </c>
      <c r="J55" s="74">
        <v>213</v>
      </c>
      <c r="K55" s="74">
        <v>181</v>
      </c>
      <c r="L55" s="74">
        <v>203</v>
      </c>
      <c r="M55" s="65">
        <v>654</v>
      </c>
      <c r="N55" s="65">
        <v>80</v>
      </c>
      <c r="O55" s="65">
        <v>2102</v>
      </c>
      <c r="P55" s="65">
        <v>228</v>
      </c>
      <c r="Q55" s="65">
        <v>3583</v>
      </c>
      <c r="R55" s="65">
        <v>259</v>
      </c>
      <c r="S55" s="65">
        <v>228</v>
      </c>
      <c r="T55" s="65">
        <v>120</v>
      </c>
      <c r="U55" s="65">
        <v>0</v>
      </c>
      <c r="V55" s="65">
        <v>262</v>
      </c>
      <c r="W55" s="65">
        <v>151</v>
      </c>
      <c r="X55" s="65">
        <v>281</v>
      </c>
      <c r="Y55" s="65">
        <v>173</v>
      </c>
      <c r="Z55" s="65">
        <v>71</v>
      </c>
    </row>
    <row r="56" spans="1:26" x14ac:dyDescent="0.2">
      <c r="P56" s="10"/>
      <c r="Q56" s="10"/>
      <c r="R56" s="10"/>
      <c r="S56" s="10"/>
      <c r="T56" s="10"/>
      <c r="U56" s="59"/>
      <c r="V56" s="59"/>
      <c r="W56" s="59"/>
      <c r="X56" s="59"/>
      <c r="Y56" s="59"/>
      <c r="Z56" s="59"/>
    </row>
    <row r="57" spans="1:26" x14ac:dyDescent="0.2">
      <c r="A57" s="72" t="s">
        <v>41</v>
      </c>
      <c r="P57" s="10"/>
      <c r="Q57" s="10"/>
      <c r="R57" s="10"/>
      <c r="S57" s="10"/>
      <c r="T57" s="10"/>
      <c r="U57" s="59"/>
      <c r="V57" s="59"/>
      <c r="W57" s="59"/>
      <c r="X57" s="59"/>
      <c r="Y57" s="59"/>
      <c r="Z57" s="59"/>
    </row>
    <row r="58" spans="1:26" x14ac:dyDescent="0.2">
      <c r="A58" s="73"/>
      <c r="P58" s="10"/>
      <c r="Q58" s="10"/>
      <c r="R58" s="10"/>
      <c r="S58" s="10"/>
      <c r="T58" s="10"/>
      <c r="U58" s="59"/>
      <c r="V58" s="59"/>
      <c r="W58" s="59"/>
      <c r="X58" s="59"/>
      <c r="Y58" s="59"/>
      <c r="Z58" s="59"/>
    </row>
    <row r="59" spans="1:26" x14ac:dyDescent="0.2">
      <c r="A59" s="73"/>
      <c r="P59" s="10"/>
      <c r="Q59" s="10"/>
      <c r="R59" s="10"/>
      <c r="S59" s="10"/>
      <c r="T59" s="10"/>
      <c r="U59" s="59"/>
      <c r="V59" s="59"/>
      <c r="W59" s="59"/>
      <c r="X59" s="59"/>
      <c r="Y59" s="59"/>
      <c r="Z59" s="59"/>
    </row>
    <row r="60" spans="1:26" x14ac:dyDescent="0.2">
      <c r="A60" s="73"/>
      <c r="P60" s="10"/>
      <c r="Q60" s="10"/>
      <c r="R60" s="10"/>
      <c r="S60" s="10"/>
      <c r="T60" s="10"/>
      <c r="U60" s="59"/>
      <c r="V60" s="59"/>
      <c r="W60" s="59"/>
      <c r="X60" s="59"/>
      <c r="Y60" s="59"/>
      <c r="Z60" s="59"/>
    </row>
    <row r="61" spans="1:26" x14ac:dyDescent="0.2">
      <c r="A61" s="73"/>
      <c r="P61" s="10"/>
      <c r="Q61" s="10"/>
      <c r="R61" s="10"/>
      <c r="S61" s="10"/>
      <c r="T61" s="10"/>
      <c r="U61" s="59"/>
      <c r="V61" s="59"/>
      <c r="W61" s="59"/>
      <c r="X61" s="59"/>
      <c r="Y61" s="59"/>
      <c r="Z61" s="59"/>
    </row>
    <row r="62" spans="1:26" x14ac:dyDescent="0.2">
      <c r="P62" s="10"/>
      <c r="Q62" s="10"/>
      <c r="R62" s="10"/>
      <c r="S62" s="10"/>
      <c r="T62" s="10"/>
      <c r="U62" s="59"/>
      <c r="V62" s="59"/>
      <c r="W62" s="59"/>
      <c r="X62" s="59"/>
      <c r="Y62" s="59"/>
      <c r="Z62" s="59"/>
    </row>
    <row r="63" spans="1:26" s="8" customFormat="1" ht="11.3" customHeight="1" x14ac:dyDescent="0.2">
      <c r="A63" s="8" t="s">
        <v>26</v>
      </c>
      <c r="B63" s="7"/>
      <c r="C63" s="7"/>
      <c r="D63" s="7"/>
      <c r="E63" s="7"/>
      <c r="F63" s="7"/>
      <c r="G63" s="7"/>
      <c r="H63" s="7"/>
      <c r="I63" s="7"/>
      <c r="J63" s="7"/>
      <c r="K63" s="7"/>
      <c r="L63" s="7"/>
      <c r="M63" s="7"/>
      <c r="N63" s="7"/>
      <c r="O63" s="7"/>
      <c r="P63" s="7"/>
      <c r="Q63" s="7"/>
      <c r="R63" s="7"/>
      <c r="S63" s="7"/>
      <c r="T63" s="7"/>
      <c r="U63" s="60"/>
      <c r="V63" s="60"/>
      <c r="W63" s="60"/>
      <c r="X63" s="60"/>
      <c r="Y63" s="60"/>
      <c r="Z63" s="60"/>
    </row>
    <row r="64" spans="1:26" x14ac:dyDescent="0.2">
      <c r="P64" s="10"/>
      <c r="Q64" s="10"/>
      <c r="R64" s="10"/>
      <c r="S64" s="10"/>
      <c r="T64" s="10"/>
      <c r="U64" s="59"/>
      <c r="V64" s="59"/>
      <c r="W64" s="59"/>
      <c r="X64" s="59"/>
      <c r="Y64" s="59"/>
      <c r="Z64" s="59"/>
    </row>
    <row r="65" spans="16:26" x14ac:dyDescent="0.2">
      <c r="P65" s="10"/>
      <c r="Q65" s="10"/>
      <c r="R65" s="10"/>
      <c r="S65" s="10"/>
      <c r="T65" s="10"/>
      <c r="U65" s="59"/>
      <c r="V65" s="59"/>
      <c r="W65" s="59"/>
      <c r="X65" s="59"/>
      <c r="Y65" s="59"/>
      <c r="Z65" s="59"/>
    </row>
  </sheetData>
  <mergeCells count="1">
    <mergeCell ref="A57:A61"/>
  </mergeCells>
  <phoneticPr fontId="0" type="noConversion"/>
  <pageMargins left="0.6692913385826772" right="0.43307086614173229" top="0.78740157480314965" bottom="0.78740157480314965" header="0.39370078740157483" footer="0.39370078740157483"/>
  <pageSetup paperSize="9" orientation="landscape" r:id="rId1"/>
  <headerFooter alignWithMargins="0">
    <oddFooter>&amp;L&amp;8&amp;D&amp;C&amp;8&amp;P/&amp;N&amp;R&amp;8&amp;F</oddFooter>
  </headerFooter>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showGridLines="0" zoomScale="150" workbookViewId="0">
      <selection activeCell="B27" sqref="B27"/>
    </sheetView>
  </sheetViews>
  <sheetFormatPr baseColWidth="10" defaultColWidth="7.6640625" defaultRowHeight="8.4499999999999993" customHeight="1" x14ac:dyDescent="0.2"/>
  <cols>
    <col min="1" max="1" width="16.109375" style="4" customWidth="1"/>
    <col min="2" max="2" width="6.33203125" style="5" customWidth="1"/>
    <col min="3" max="3" width="6.33203125" style="4" customWidth="1"/>
    <col min="4" max="4" width="6.33203125" style="3" customWidth="1"/>
    <col min="5" max="16384" width="7.6640625" style="4"/>
  </cols>
  <sheetData>
    <row r="1" spans="1:9" ht="4.25" customHeight="1" x14ac:dyDescent="0.2">
      <c r="A1" s="44"/>
      <c r="B1" s="45"/>
      <c r="C1" s="44"/>
      <c r="D1" s="46"/>
    </row>
    <row r="2" spans="1:9" s="1" customFormat="1" ht="10.050000000000001" customHeight="1" x14ac:dyDescent="0.2">
      <c r="A2" s="47" t="s">
        <v>28</v>
      </c>
      <c r="B2" s="48"/>
      <c r="C2" s="47"/>
      <c r="D2" s="49"/>
    </row>
    <row r="3" spans="1:9" s="1" customFormat="1" ht="10.050000000000001" customHeight="1" x14ac:dyDescent="0.2">
      <c r="A3" s="47" t="s">
        <v>22</v>
      </c>
      <c r="B3" s="48"/>
      <c r="C3" s="47"/>
      <c r="D3" s="50"/>
    </row>
    <row r="4" spans="1:9" s="1" customFormat="1" ht="8.4499999999999993" customHeight="1" x14ac:dyDescent="0.2">
      <c r="A4" s="51" t="s">
        <v>23</v>
      </c>
      <c r="B4" s="48"/>
      <c r="C4" s="47"/>
      <c r="D4" s="52" t="s">
        <v>19</v>
      </c>
    </row>
    <row r="5" spans="1:9" ht="5.95" customHeight="1" x14ac:dyDescent="0.2">
      <c r="A5" s="53"/>
      <c r="B5" s="53"/>
      <c r="C5" s="53"/>
      <c r="D5" s="54"/>
    </row>
    <row r="6" spans="1:9" s="2" customFormat="1" ht="8.4499999999999993" customHeight="1" x14ac:dyDescent="0.2">
      <c r="A6" s="42" t="s">
        <v>29</v>
      </c>
      <c r="B6" s="43" t="s">
        <v>43</v>
      </c>
      <c r="C6" s="43" t="s">
        <v>36</v>
      </c>
      <c r="D6" s="43" t="s">
        <v>37</v>
      </c>
    </row>
    <row r="7" spans="1:9" ht="8.4499999999999993" customHeight="1" x14ac:dyDescent="0.2">
      <c r="A7" s="31"/>
      <c r="B7" s="32"/>
      <c r="C7" s="32"/>
      <c r="D7" s="32"/>
      <c r="E7" s="5"/>
      <c r="F7" s="5"/>
      <c r="G7" s="5"/>
    </row>
    <row r="8" spans="1:9" ht="10.050000000000001" customHeight="1" x14ac:dyDescent="0.2">
      <c r="A8" s="30" t="s">
        <v>0</v>
      </c>
      <c r="B8" s="33">
        <v>192321</v>
      </c>
      <c r="C8" s="33">
        <v>177265</v>
      </c>
      <c r="D8" s="33">
        <v>258792</v>
      </c>
      <c r="E8" s="5"/>
      <c r="F8" s="5"/>
      <c r="G8" s="5"/>
    </row>
    <row r="9" spans="1:9" ht="10.050000000000001" customHeight="1" x14ac:dyDescent="0.2">
      <c r="A9" s="31" t="s">
        <v>1</v>
      </c>
      <c r="B9" s="34">
        <v>13200</v>
      </c>
      <c r="C9" s="34">
        <v>9064</v>
      </c>
      <c r="D9" s="34">
        <v>6268</v>
      </c>
      <c r="E9" s="5"/>
      <c r="F9" s="5"/>
      <c r="G9" s="5"/>
    </row>
    <row r="10" spans="1:9" ht="10.050000000000001" customHeight="1" x14ac:dyDescent="0.2">
      <c r="A10" s="31" t="s">
        <v>3</v>
      </c>
      <c r="B10" s="34">
        <v>55611</v>
      </c>
      <c r="C10" s="34">
        <v>47579</v>
      </c>
      <c r="D10" s="34">
        <v>35505</v>
      </c>
      <c r="E10" s="5"/>
      <c r="F10" s="5"/>
      <c r="G10" s="5"/>
    </row>
    <row r="11" spans="1:9" ht="10.050000000000001" customHeight="1" x14ac:dyDescent="0.2">
      <c r="A11" s="31" t="s">
        <v>5</v>
      </c>
      <c r="B11" s="34">
        <v>1796</v>
      </c>
      <c r="C11" s="34">
        <v>1573</v>
      </c>
      <c r="D11" s="34">
        <v>1597</v>
      </c>
      <c r="E11" s="5"/>
      <c r="F11" s="5"/>
      <c r="G11" s="5"/>
    </row>
    <row r="12" spans="1:9" ht="10.050000000000001" customHeight="1" x14ac:dyDescent="0.2">
      <c r="A12" s="31" t="s">
        <v>6</v>
      </c>
      <c r="B12" s="34">
        <v>99138</v>
      </c>
      <c r="C12" s="34">
        <v>103323</v>
      </c>
      <c r="D12" s="34">
        <v>197345</v>
      </c>
      <c r="E12" s="5"/>
      <c r="F12" s="5"/>
      <c r="G12" s="5"/>
    </row>
    <row r="13" spans="1:9" ht="10.050000000000001" customHeight="1" x14ac:dyDescent="0.2">
      <c r="A13" s="31" t="s">
        <v>8</v>
      </c>
      <c r="B13" s="34">
        <v>1613</v>
      </c>
      <c r="C13" s="34">
        <v>1511</v>
      </c>
      <c r="D13" s="34">
        <v>1476</v>
      </c>
      <c r="E13" s="5"/>
      <c r="F13" s="5"/>
      <c r="G13" s="5"/>
    </row>
    <row r="14" spans="1:9" ht="10.050000000000001" customHeight="1" x14ac:dyDescent="0.2">
      <c r="A14" s="31" t="s">
        <v>9</v>
      </c>
      <c r="B14" s="34">
        <v>13270</v>
      </c>
      <c r="C14" s="34">
        <v>9159</v>
      </c>
      <c r="D14" s="34">
        <v>15373</v>
      </c>
      <c r="E14" s="5"/>
      <c r="F14" s="5"/>
      <c r="G14" s="5"/>
    </row>
    <row r="15" spans="1:9" ht="10.050000000000001" customHeight="1" x14ac:dyDescent="0.2">
      <c r="A15" s="31" t="s">
        <v>10</v>
      </c>
      <c r="B15" s="34">
        <v>7693</v>
      </c>
      <c r="C15" s="34">
        <v>5056</v>
      </c>
      <c r="D15" s="34">
        <v>1228</v>
      </c>
      <c r="E15" s="5"/>
      <c r="F15" s="5"/>
      <c r="G15" s="69"/>
      <c r="H15" s="69"/>
      <c r="I15" s="69"/>
    </row>
    <row r="16" spans="1:9" ht="4.25" customHeight="1" x14ac:dyDescent="0.2">
      <c r="A16" s="31"/>
      <c r="B16" s="34"/>
      <c r="C16" s="34"/>
      <c r="D16" s="34"/>
      <c r="E16" s="5"/>
      <c r="F16" s="5"/>
      <c r="G16" s="5"/>
    </row>
    <row r="17" spans="1:9" ht="10.050000000000001" customHeight="1" x14ac:dyDescent="0.2">
      <c r="A17" s="30" t="s">
        <v>11</v>
      </c>
      <c r="B17" s="33">
        <v>46328</v>
      </c>
      <c r="C17" s="33">
        <v>51359</v>
      </c>
      <c r="D17" s="33">
        <v>33675</v>
      </c>
      <c r="G17" s="69"/>
      <c r="H17" s="69"/>
      <c r="I17" s="69"/>
    </row>
    <row r="18" spans="1:9" ht="10.050000000000001" customHeight="1" x14ac:dyDescent="0.2">
      <c r="A18" s="31" t="s">
        <v>12</v>
      </c>
      <c r="B18" s="34">
        <v>20647</v>
      </c>
      <c r="C18" s="34">
        <v>19832</v>
      </c>
      <c r="D18" s="34">
        <v>8393</v>
      </c>
    </row>
    <row r="19" spans="1:9" ht="10.050000000000001" customHeight="1" x14ac:dyDescent="0.2">
      <c r="A19" s="31" t="s">
        <v>1</v>
      </c>
      <c r="B19" s="34">
        <v>2840</v>
      </c>
      <c r="C19" s="34">
        <v>2557</v>
      </c>
      <c r="D19" s="34">
        <v>4414</v>
      </c>
    </row>
    <row r="20" spans="1:9" ht="10.050000000000001" customHeight="1" x14ac:dyDescent="0.2">
      <c r="A20" s="31" t="s">
        <v>15</v>
      </c>
      <c r="B20" s="34">
        <v>6123</v>
      </c>
      <c r="C20" s="34">
        <v>12278</v>
      </c>
      <c r="D20" s="34">
        <v>6432</v>
      </c>
    </row>
    <row r="21" spans="1:9" ht="10.050000000000001" customHeight="1" x14ac:dyDescent="0.2">
      <c r="A21" s="31" t="s">
        <v>6</v>
      </c>
      <c r="B21" s="34">
        <v>12203</v>
      </c>
      <c r="C21" s="34">
        <v>13911</v>
      </c>
      <c r="D21" s="34">
        <v>10176</v>
      </c>
    </row>
    <row r="22" spans="1:9" ht="10.050000000000001" customHeight="1" x14ac:dyDescent="0.2">
      <c r="A22" s="31" t="s">
        <v>16</v>
      </c>
      <c r="B22" s="34">
        <v>438</v>
      </c>
      <c r="C22" s="34">
        <v>254</v>
      </c>
      <c r="D22" s="34">
        <v>699</v>
      </c>
    </row>
    <row r="23" spans="1:9" ht="10.050000000000001" customHeight="1" x14ac:dyDescent="0.2">
      <c r="A23" s="31" t="s">
        <v>8</v>
      </c>
      <c r="B23" s="34">
        <v>325</v>
      </c>
      <c r="C23" s="34">
        <v>763</v>
      </c>
      <c r="D23" s="34">
        <v>680</v>
      </c>
    </row>
    <row r="24" spans="1:9" ht="10.050000000000001" customHeight="1" x14ac:dyDescent="0.2">
      <c r="A24" s="31" t="s">
        <v>9</v>
      </c>
      <c r="B24" s="34">
        <v>3624</v>
      </c>
      <c r="C24" s="34">
        <v>1574</v>
      </c>
      <c r="D24" s="34">
        <v>2650</v>
      </c>
    </row>
    <row r="25" spans="1:9" ht="10.050000000000001" customHeight="1" x14ac:dyDescent="0.2">
      <c r="A25" s="31" t="s">
        <v>10</v>
      </c>
      <c r="B25" s="34">
        <v>128</v>
      </c>
      <c r="C25" s="34">
        <v>190</v>
      </c>
      <c r="D25" s="34">
        <v>231</v>
      </c>
    </row>
    <row r="26" spans="1:9" ht="4.25" customHeight="1" x14ac:dyDescent="0.2">
      <c r="A26" s="31"/>
      <c r="B26" s="32"/>
      <c r="C26" s="32"/>
      <c r="D26" s="32"/>
    </row>
    <row r="27" spans="1:9" ht="10.050000000000001" customHeight="1" x14ac:dyDescent="0.2">
      <c r="A27" s="30" t="s">
        <v>31</v>
      </c>
      <c r="B27" s="33">
        <v>13873</v>
      </c>
      <c r="C27" s="33">
        <v>23136</v>
      </c>
      <c r="D27" s="33">
        <v>16063</v>
      </c>
    </row>
    <row r="28" spans="1:9" ht="4.25" customHeight="1" x14ac:dyDescent="0.2">
      <c r="A28" s="31"/>
      <c r="B28" s="34"/>
      <c r="C28" s="34"/>
      <c r="D28" s="34"/>
    </row>
    <row r="29" spans="1:9" ht="10.050000000000001" customHeight="1" x14ac:dyDescent="0.2">
      <c r="A29" s="30" t="s">
        <v>21</v>
      </c>
      <c r="B29" s="33">
        <v>9911</v>
      </c>
      <c r="C29" s="33">
        <v>9877</v>
      </c>
      <c r="D29" s="33">
        <v>9429</v>
      </c>
    </row>
    <row r="30" spans="1:9" ht="10.050000000000001" customHeight="1" x14ac:dyDescent="0.2">
      <c r="A30" s="35"/>
      <c r="B30" s="36"/>
      <c r="C30" s="36"/>
      <c r="D30" s="37"/>
    </row>
    <row r="31" spans="1:9" ht="1.9" customHeight="1" x14ac:dyDescent="0.2">
      <c r="A31" s="31"/>
      <c r="B31" s="38"/>
      <c r="C31" s="38"/>
      <c r="D31" s="32"/>
    </row>
    <row r="32" spans="1:9" s="6" customFormat="1" ht="8.4499999999999993" customHeight="1" x14ac:dyDescent="0.2">
      <c r="A32" s="39" t="s">
        <v>27</v>
      </c>
      <c r="B32" s="40"/>
      <c r="C32" s="40"/>
      <c r="D32" s="41"/>
    </row>
    <row r="33" spans="3:3" ht="8.4499999999999993" customHeight="1" x14ac:dyDescent="0.2">
      <c r="C33" s="5"/>
    </row>
    <row r="34" spans="3:3" ht="8.4499999999999993" customHeight="1" x14ac:dyDescent="0.2">
      <c r="C34" s="5"/>
    </row>
  </sheetData>
  <phoneticPr fontId="0" type="noConversion"/>
  <pageMargins left="0.39370078740157483" right="5.1653543307086611" top="0.39370078740157483" bottom="3.4251968503937009"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Serie</vt:lpstr>
      <vt:lpstr>Annuaire</vt:lpstr>
      <vt:lpstr>Serie!Impression_des_titres</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2023-11-07T08:40:02Z</cp:lastPrinted>
  <dcterms:created xsi:type="dcterms:W3CDTF">1997-07-09T14:01:50Z</dcterms:created>
  <dcterms:modified xsi:type="dcterms:W3CDTF">2023-11-07T08:44:08Z</dcterms:modified>
</cp:coreProperties>
</file>