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P:\Projets\A2025\16_culture\1603_Medias\"/>
    </mc:Choice>
  </mc:AlternateContent>
  <xr:revisionPtr revIDLastSave="0" documentId="13_ncr:1_{5FAB155D-8965-4BF8-80BA-AC6CF469311D}" xr6:coauthVersionLast="47" xr6:coauthVersionMax="47" xr10:uidLastSave="{00000000-0000-0000-0000-000000000000}"/>
  <bookViews>
    <workbookView xWindow="1890" yWindow="240" windowWidth="17235" windowHeight="15420" xr2:uid="{00000000-000D-0000-FFFF-FFFF00000000}"/>
  </bookViews>
  <sheets>
    <sheet name="Serie" sheetId="1" r:id="rId1"/>
    <sheet name="Annuaire" sheetId="2" r:id="rId2"/>
  </sheets>
  <definedNames>
    <definedName name="_xlnm.Print_Titles" localSheetId="0">Serie!$1:$5</definedName>
    <definedName name="_xlnm.Print_Area" localSheetId="0">Serie!$A$1:$J$102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1" l="1"/>
  <c r="F92" i="1"/>
  <c r="F93" i="1"/>
  <c r="F94" i="1"/>
  <c r="F90" i="1"/>
  <c r="C94" i="1" l="1"/>
  <c r="C93" i="1"/>
  <c r="C92" i="1"/>
  <c r="C91" i="1"/>
  <c r="C90" i="1"/>
  <c r="F78" i="1"/>
  <c r="F79" i="1"/>
  <c r="F80" i="1"/>
  <c r="F81" i="1"/>
  <c r="F77" i="1"/>
  <c r="C81" i="1"/>
  <c r="C80" i="1"/>
  <c r="C79" i="1"/>
  <c r="C78" i="1"/>
  <c r="C77" i="1"/>
  <c r="H70" i="1"/>
  <c r="F68" i="1"/>
  <c r="F67" i="1"/>
  <c r="F66" i="1"/>
  <c r="F65" i="1"/>
  <c r="F64" i="1"/>
  <c r="C68" i="1"/>
  <c r="C67" i="1"/>
  <c r="C66" i="1"/>
  <c r="C65" i="1"/>
  <c r="C64" i="1"/>
  <c r="I55" i="1"/>
  <c r="I54" i="1"/>
  <c r="I53" i="1"/>
  <c r="I52" i="1"/>
  <c r="I51" i="1"/>
  <c r="F55" i="1"/>
  <c r="F53" i="1"/>
  <c r="F52" i="1"/>
  <c r="F54" i="1"/>
  <c r="F51" i="1"/>
  <c r="I77" i="1" l="1"/>
  <c r="I79" i="1"/>
  <c r="I64" i="1"/>
  <c r="I67" i="1"/>
  <c r="I66" i="1"/>
  <c r="I65" i="1"/>
  <c r="I81" i="1"/>
  <c r="I78" i="1"/>
  <c r="I68" i="1"/>
  <c r="I80" i="1"/>
</calcChain>
</file>

<file path=xl/sharedStrings.xml><?xml version="1.0" encoding="utf-8"?>
<sst xmlns="http://schemas.openxmlformats.org/spreadsheetml/2006/main" count="143" uniqueCount="30">
  <si>
    <t>Nombre d'heures</t>
  </si>
  <si>
    <t>En %</t>
  </si>
  <si>
    <t>Genre de programmes</t>
  </si>
  <si>
    <t>de diffusion</t>
  </si>
  <si>
    <t>Culture</t>
  </si>
  <si>
    <t>Total</t>
  </si>
  <si>
    <t>Emissions ciblées</t>
  </si>
  <si>
    <r>
      <t xml:space="preserve">Musique </t>
    </r>
    <r>
      <rPr>
        <i/>
        <sz val="10"/>
        <rFont val="Arial"/>
        <family val="2"/>
      </rPr>
      <t>(1)</t>
    </r>
  </si>
  <si>
    <t>Musique</t>
  </si>
  <si>
    <t>Animation</t>
  </si>
  <si>
    <t>–</t>
  </si>
  <si>
    <t>Autres</t>
  </si>
  <si>
    <t>Actualités et informations</t>
  </si>
  <si>
    <t>Actualités et information</t>
  </si>
  <si>
    <t>2009 (2)</t>
  </si>
  <si>
    <t xml:space="preserve"> Genre de programmes</t>
  </si>
  <si>
    <t>de programmes, Suisse romande</t>
  </si>
  <si>
    <t>1) Comprend La 1ère, Espace 2, Couleur 3, Option Musique.</t>
  </si>
  <si>
    <t>2014 (3)</t>
  </si>
  <si>
    <t xml:space="preserve">Nombre d'heures de diffusion </t>
  </si>
  <si>
    <r>
      <t xml:space="preserve">Diffusion des émissions de la RTS </t>
    </r>
    <r>
      <rPr>
        <b/>
        <i/>
        <sz val="6.5"/>
        <color theme="1" tint="0.14999847407452621"/>
        <rFont val="Arial Narrow"/>
        <family val="2"/>
      </rPr>
      <t>(1)</t>
    </r>
    <r>
      <rPr>
        <b/>
        <sz val="8"/>
        <color theme="1" tint="0.14999847407452621"/>
        <rFont val="Arial Narrow"/>
        <family val="2"/>
      </rPr>
      <t xml:space="preserve"> selon le genre</t>
    </r>
  </si>
  <si>
    <t>1) La chaîne «option musique Genève» a été supprimée en juin 2007. 2) Depuis 2009, la récolte des données a été harmonisée entre la télévision et la radio au niveau national. Les chiffres sont publiés d'après une nouvelle méthode de répartition. D'où l'ajout de la colonne «autres» dès 2009. 3) Comprend La 1ère, Espace 2, Couleur 3 et Option musique.</t>
  </si>
  <si>
    <r>
      <t xml:space="preserve">Musique </t>
    </r>
    <r>
      <rPr>
        <sz val="8"/>
        <rFont val="Arial"/>
        <family val="2"/>
      </rPr>
      <t>(1)</t>
    </r>
  </si>
  <si>
    <r>
      <t>Musique</t>
    </r>
    <r>
      <rPr>
        <sz val="8"/>
        <rFont val="Arial"/>
        <family val="2"/>
      </rPr>
      <t xml:space="preserve"> (1)</t>
    </r>
  </si>
  <si>
    <t>Source : SRG SSR</t>
  </si>
  <si>
    <t>Source: SRG SSR</t>
  </si>
  <si>
    <t>T16.03.04</t>
  </si>
  <si>
    <t>Diffusion des émissions de la RTS selon le genre de programmes, Suisse romande, 2004-2023</t>
  </si>
  <si>
    <t>2022</t>
  </si>
  <si>
    <t xml:space="preserve">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</si>
</sst>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F_-;\-* #,##0.00\ _F_-;_-* &quot;-&quot;??\ _F_-;_-@_-"/>
    <numFmt numFmtId="165" formatCode="#\ ##0"/>
    <numFmt numFmtId="166" formatCode="#,##0&quot;  &quot;"/>
    <numFmt numFmtId="167" formatCode="_ * #,##0_ ;_ * \-#,##0_ ;_ * &quot;-&quot;??_ ;_ @_ "/>
  </numFmts>
  <fonts count="23" x14ac:knownFonts="1">
    <font>
      <sz val="10"/>
      <name val="Times New Roman"/>
    </font>
    <font>
      <sz val="10"/>
      <name val="Times New Roman"/>
      <family val="1"/>
    </font>
    <font>
      <sz val="10"/>
      <name val="MS Sans Serif"/>
      <family val="2"/>
    </font>
    <font>
      <sz val="8"/>
      <name val="Arial Narrow"/>
      <family val="2"/>
    </font>
    <font>
      <b/>
      <sz val="8"/>
      <name val="Arial Narrow"/>
      <family val="2"/>
    </font>
    <font>
      <b/>
      <sz val="6.5"/>
      <name val="Arial Narrow"/>
      <family val="2"/>
    </font>
    <font>
      <sz val="6.5"/>
      <name val="Arial Narrow"/>
      <family val="2"/>
    </font>
    <font>
      <i/>
      <sz val="6.5"/>
      <name val="Arial Narrow"/>
      <family val="2"/>
    </font>
    <font>
      <sz val="8"/>
      <name val="Arial"/>
      <family val="2"/>
    </font>
    <font>
      <b/>
      <sz val="10"/>
      <name val="Arial"/>
      <family val="2"/>
    </font>
    <font>
      <sz val="10"/>
      <name val="Arial"/>
      <family val="2"/>
    </font>
    <font>
      <i/>
      <sz val="10"/>
      <name val="Arial"/>
      <family val="2"/>
    </font>
    <font>
      <sz val="8"/>
      <color rgb="FF4D4D4D"/>
      <name val="Arial Narrow"/>
      <family val="2"/>
    </font>
    <font>
      <b/>
      <sz val="8"/>
      <color rgb="FF4D4D4D"/>
      <name val="Arial Narrow"/>
      <family val="2"/>
    </font>
    <font>
      <i/>
      <sz val="6.5"/>
      <color rgb="FF4D4D4D"/>
      <name val="Arial Narrow"/>
      <family val="2"/>
    </font>
    <font>
      <sz val="6.5"/>
      <color rgb="FF4D4D4D"/>
      <name val="Arial Narrow"/>
      <family val="2"/>
    </font>
    <font>
      <b/>
      <sz val="6.5"/>
      <color rgb="FF4D4D4D"/>
      <name val="Arial Narrow"/>
      <family val="2"/>
    </font>
    <font>
      <sz val="6"/>
      <color rgb="FF4D4D4D"/>
      <name val="Arial Narrow"/>
      <family val="2"/>
    </font>
    <font>
      <b/>
      <sz val="8"/>
      <color theme="1" tint="0.14999847407452621"/>
      <name val="Arial Narrow"/>
      <family val="2"/>
    </font>
    <font>
      <b/>
      <i/>
      <sz val="6.5"/>
      <color theme="1" tint="0.14999847407452621"/>
      <name val="Arial Narrow"/>
      <family val="2"/>
    </font>
    <font>
      <i/>
      <sz val="6.5"/>
      <color theme="1" tint="0.14999847407452621"/>
      <name val="Arial Narrow"/>
      <family val="2"/>
    </font>
    <font>
      <sz val="10"/>
      <color rgb="FF4D4D4D"/>
      <name val="Times New Roman"/>
      <family val="1"/>
    </font>
    <font>
      <b/>
      <i/>
      <sz val="6.5"/>
      <color rgb="FF4D4D4D"/>
      <name val="Arial Narrow"/>
      <family val="2"/>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6">
    <border>
      <left/>
      <right/>
      <top/>
      <bottom/>
      <diagonal/>
    </border>
    <border>
      <left/>
      <right/>
      <top/>
      <bottom style="hair">
        <color indexed="64"/>
      </bottom>
      <diagonal/>
    </border>
    <border>
      <left/>
      <right/>
      <top/>
      <bottom style="thick">
        <color indexed="32"/>
      </bottom>
      <diagonal/>
    </border>
    <border>
      <left/>
      <right/>
      <top style="thick">
        <color indexed="32"/>
      </top>
      <bottom/>
      <diagonal/>
    </border>
    <border>
      <left/>
      <right/>
      <top/>
      <bottom style="hair">
        <color rgb="FF4D4D4D"/>
      </bottom>
      <diagonal/>
    </border>
    <border>
      <left/>
      <right/>
      <top style="medium">
        <color theme="1" tint="0.14996795556505021"/>
      </top>
      <bottom/>
      <diagonal/>
    </border>
  </borders>
  <cellStyleXfs count="3">
    <xf numFmtId="0" fontId="0" fillId="0" borderId="0"/>
    <xf numFmtId="164" fontId="1" fillId="0" borderId="0" applyFont="0" applyFill="0" applyBorder="0" applyAlignment="0" applyProtection="0"/>
    <xf numFmtId="0" fontId="2" fillId="0" borderId="0"/>
  </cellStyleXfs>
  <cellXfs count="101">
    <xf numFmtId="0" fontId="0" fillId="0" borderId="0" xfId="0"/>
    <xf numFmtId="0" fontId="3" fillId="0" borderId="0" xfId="0" applyFont="1" applyFill="1" applyAlignment="1">
      <alignment vertical="center"/>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165" fontId="3" fillId="0" borderId="0" xfId="0" applyNumberFormat="1"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4" fillId="2" borderId="0" xfId="0" applyFont="1" applyFill="1" applyAlignment="1">
      <alignment vertical="center"/>
    </xf>
    <xf numFmtId="0" fontId="4" fillId="2" borderId="0" xfId="0" applyFont="1" applyFill="1" applyBorder="1" applyAlignment="1">
      <alignment vertical="center"/>
    </xf>
    <xf numFmtId="0" fontId="7" fillId="0" borderId="0" xfId="0" applyFont="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horizontal="right" vertical="center"/>
    </xf>
    <xf numFmtId="0" fontId="10" fillId="0" borderId="0" xfId="0" applyFont="1" applyFill="1" applyBorder="1" applyAlignment="1">
      <alignment horizontal="right" vertical="center"/>
    </xf>
    <xf numFmtId="14" fontId="10" fillId="0" borderId="0" xfId="0" quotePrefix="1" applyNumberFormat="1" applyFont="1" applyFill="1" applyBorder="1" applyAlignment="1">
      <alignment vertical="center"/>
    </xf>
    <xf numFmtId="0" fontId="10" fillId="0" borderId="0" xfId="2" applyFont="1" applyFill="1" applyBorder="1" applyAlignment="1">
      <alignment vertical="center"/>
    </xf>
    <xf numFmtId="165" fontId="10" fillId="0" borderId="0" xfId="0" applyNumberFormat="1" applyFont="1" applyFill="1" applyBorder="1" applyAlignment="1">
      <alignment horizontal="right" vertical="center"/>
    </xf>
    <xf numFmtId="1" fontId="10" fillId="0" borderId="0" xfId="0" applyNumberFormat="1" applyFont="1" applyFill="1" applyBorder="1" applyAlignment="1">
      <alignment horizontal="right" vertical="center"/>
    </xf>
    <xf numFmtId="0" fontId="9" fillId="0" borderId="0" xfId="2" applyFont="1" applyFill="1" applyBorder="1" applyAlignment="1">
      <alignment vertical="center"/>
    </xf>
    <xf numFmtId="1" fontId="9" fillId="0" borderId="0" xfId="0" applyNumberFormat="1" applyFont="1" applyFill="1" applyBorder="1" applyAlignment="1">
      <alignment horizontal="right" vertical="center"/>
    </xf>
    <xf numFmtId="165" fontId="9" fillId="0" borderId="0" xfId="2" applyNumberFormat="1" applyFont="1" applyFill="1" applyBorder="1" applyAlignment="1">
      <alignment horizontal="right" vertical="center"/>
    </xf>
    <xf numFmtId="165" fontId="9" fillId="0" borderId="0" xfId="0" applyNumberFormat="1" applyFont="1" applyFill="1" applyBorder="1" applyAlignment="1">
      <alignment horizontal="right" vertical="center"/>
    </xf>
    <xf numFmtId="0" fontId="11" fillId="0" borderId="0" xfId="0" applyFont="1" applyFill="1" applyBorder="1" applyAlignment="1">
      <alignment vertical="center"/>
    </xf>
    <xf numFmtId="49" fontId="8" fillId="0" borderId="0" xfId="0" applyNumberFormat="1" applyFont="1" applyFill="1" applyBorder="1" applyAlignment="1">
      <alignment vertical="center"/>
    </xf>
    <xf numFmtId="0" fontId="10" fillId="0" borderId="0" xfId="1" applyNumberFormat="1" applyFont="1" applyFill="1" applyBorder="1" applyAlignment="1">
      <alignment horizontal="left" vertical="center"/>
    </xf>
    <xf numFmtId="3" fontId="10" fillId="0" borderId="0" xfId="1" applyNumberFormat="1" applyFont="1" applyFill="1" applyBorder="1" applyAlignment="1">
      <alignment horizontal="right" vertical="center"/>
    </xf>
    <xf numFmtId="167" fontId="10" fillId="0" borderId="0" xfId="1" applyNumberFormat="1" applyFont="1" applyFill="1" applyBorder="1" applyAlignment="1">
      <alignment horizontal="right" vertical="center"/>
    </xf>
    <xf numFmtId="167" fontId="10" fillId="0" borderId="0" xfId="1" applyNumberFormat="1" applyFont="1" applyFill="1" applyBorder="1" applyAlignment="1">
      <alignment vertical="center"/>
    </xf>
    <xf numFmtId="0" fontId="10" fillId="0" borderId="2" xfId="1" applyNumberFormat="1" applyFont="1" applyFill="1" applyBorder="1" applyAlignment="1">
      <alignment horizontal="left" vertical="center"/>
    </xf>
    <xf numFmtId="3" fontId="10" fillId="0" borderId="2" xfId="1" applyNumberFormat="1" applyFont="1" applyFill="1" applyBorder="1" applyAlignment="1">
      <alignment horizontal="right" vertical="center"/>
    </xf>
    <xf numFmtId="0" fontId="9" fillId="0" borderId="0" xfId="0" applyFont="1" applyFill="1" applyBorder="1" applyAlignment="1">
      <alignment horizontal="right" vertical="center"/>
    </xf>
    <xf numFmtId="0" fontId="8" fillId="0" borderId="1" xfId="0" applyFont="1" applyFill="1" applyBorder="1" applyAlignment="1">
      <alignment horizontal="right" vertical="center"/>
    </xf>
    <xf numFmtId="165" fontId="8" fillId="0" borderId="0" xfId="0" applyNumberFormat="1" applyFont="1" applyFill="1" applyBorder="1" applyAlignment="1">
      <alignment vertical="center"/>
    </xf>
    <xf numFmtId="3" fontId="9" fillId="0" borderId="0" xfId="0" applyNumberFormat="1" applyFont="1" applyFill="1" applyBorder="1" applyAlignment="1">
      <alignment horizontal="right" vertical="center"/>
    </xf>
    <xf numFmtId="3" fontId="10" fillId="0" borderId="0" xfId="0" applyNumberFormat="1" applyFont="1" applyFill="1" applyBorder="1" applyAlignment="1">
      <alignment horizontal="right" vertical="center"/>
    </xf>
    <xf numFmtId="0" fontId="10" fillId="0" borderId="3" xfId="1" applyNumberFormat="1" applyFont="1" applyFill="1" applyBorder="1" applyAlignment="1">
      <alignment horizontal="left" vertical="center"/>
    </xf>
    <xf numFmtId="3" fontId="10" fillId="0" borderId="3" xfId="1" applyNumberFormat="1" applyFont="1" applyFill="1" applyBorder="1" applyAlignment="1">
      <alignment horizontal="right" vertical="center"/>
    </xf>
    <xf numFmtId="167" fontId="10" fillId="0" borderId="3" xfId="1" applyNumberFormat="1" applyFont="1" applyFill="1" applyBorder="1" applyAlignment="1">
      <alignment horizontal="right" vertical="center"/>
    </xf>
    <xf numFmtId="167" fontId="10" fillId="0" borderId="3" xfId="1" applyNumberFormat="1" applyFont="1" applyFill="1" applyBorder="1" applyAlignment="1">
      <alignment vertical="center"/>
    </xf>
    <xf numFmtId="0" fontId="12" fillId="0" borderId="0" xfId="0" applyFont="1" applyFill="1" applyBorder="1" applyAlignment="1">
      <alignment vertical="center"/>
    </xf>
    <xf numFmtId="0" fontId="15" fillId="3" borderId="0" xfId="0" applyFont="1" applyFill="1" applyBorder="1" applyAlignment="1">
      <alignment vertical="center"/>
    </xf>
    <xf numFmtId="0" fontId="16" fillId="3" borderId="0" xfId="0" applyFont="1" applyFill="1" applyAlignment="1">
      <alignment vertical="center"/>
    </xf>
    <xf numFmtId="0" fontId="15" fillId="3" borderId="0" xfId="0" applyFont="1" applyFill="1" applyBorder="1" applyAlignment="1">
      <alignment horizontal="right" vertical="center"/>
    </xf>
    <xf numFmtId="0" fontId="16" fillId="3" borderId="0" xfId="0" applyNumberFormat="1" applyFont="1" applyFill="1" applyBorder="1" applyAlignment="1">
      <alignment horizontal="left" vertical="center"/>
    </xf>
    <xf numFmtId="0" fontId="16" fillId="3" borderId="1" xfId="0" applyFont="1" applyFill="1" applyBorder="1" applyAlignment="1">
      <alignment vertical="center"/>
    </xf>
    <xf numFmtId="0" fontId="15" fillId="3" borderId="1" xfId="0" applyFont="1" applyFill="1" applyBorder="1" applyAlignment="1">
      <alignment horizontal="right" vertical="center"/>
    </xf>
    <xf numFmtId="14" fontId="12" fillId="0" borderId="0" xfId="0" quotePrefix="1" applyNumberFormat="1" applyFont="1" applyFill="1" applyBorder="1" applyAlignment="1">
      <alignment vertical="center"/>
    </xf>
    <xf numFmtId="0" fontId="12" fillId="0" borderId="0" xfId="2" applyFont="1" applyFill="1" applyBorder="1" applyAlignment="1">
      <alignment vertical="center"/>
    </xf>
    <xf numFmtId="0" fontId="13" fillId="0" borderId="0" xfId="2" applyFont="1" applyFill="1" applyBorder="1" applyAlignment="1">
      <alignment vertical="center"/>
    </xf>
    <xf numFmtId="0" fontId="13" fillId="0" borderId="4" xfId="2" applyFont="1" applyFill="1" applyBorder="1" applyAlignment="1">
      <alignment vertical="center"/>
    </xf>
    <xf numFmtId="165" fontId="13" fillId="0" borderId="4" xfId="0" applyNumberFormat="1" applyFont="1" applyFill="1" applyBorder="1" applyAlignment="1">
      <alignment horizontal="right" vertical="center"/>
    </xf>
    <xf numFmtId="165" fontId="13" fillId="0" borderId="0" xfId="0" applyNumberFormat="1" applyFont="1" applyFill="1" applyBorder="1" applyAlignment="1">
      <alignment horizontal="right" vertical="center"/>
    </xf>
    <xf numFmtId="0" fontId="12" fillId="0" borderId="0" xfId="0" applyFont="1" applyFill="1" applyAlignment="1">
      <alignment vertical="center"/>
    </xf>
    <xf numFmtId="165" fontId="14" fillId="0" borderId="0" xfId="0" applyNumberFormat="1" applyFont="1" applyFill="1" applyBorder="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0" fillId="0" borderId="0" xfId="0" applyAlignment="1">
      <alignment horizontal="justify" vertical="center"/>
    </xf>
    <xf numFmtId="0" fontId="0" fillId="0" borderId="0" xfId="0" applyAlignment="1">
      <alignment vertical="center"/>
    </xf>
    <xf numFmtId="49" fontId="15" fillId="3" borderId="0" xfId="0" applyNumberFormat="1" applyFont="1" applyFill="1" applyBorder="1" applyAlignment="1">
      <alignment horizontal="right" vertical="center"/>
    </xf>
    <xf numFmtId="0" fontId="18" fillId="0" borderId="0" xfId="0" applyFont="1" applyFill="1" applyAlignment="1">
      <alignment vertical="center"/>
    </xf>
    <xf numFmtId="0" fontId="18" fillId="0" borderId="0" xfId="0" applyFont="1" applyFill="1" applyBorder="1" applyAlignment="1">
      <alignment vertical="center"/>
    </xf>
    <xf numFmtId="0" fontId="20" fillId="0" borderId="0" xfId="0" applyFont="1" applyFill="1" applyBorder="1" applyAlignment="1">
      <alignment horizontal="right" vertical="center"/>
    </xf>
    <xf numFmtId="0" fontId="12" fillId="0" borderId="5" xfId="0" applyFont="1" applyBorder="1" applyAlignment="1">
      <alignment vertical="center"/>
    </xf>
    <xf numFmtId="0" fontId="12" fillId="0" borderId="5" xfId="0" applyFont="1" applyFill="1" applyBorder="1" applyAlignment="1">
      <alignment vertical="center"/>
    </xf>
    <xf numFmtId="49" fontId="15" fillId="3" borderId="0" xfId="0" quotePrefix="1" applyNumberFormat="1" applyFont="1" applyFill="1" applyBorder="1" applyAlignment="1">
      <alignment horizontal="right" vertical="center"/>
    </xf>
    <xf numFmtId="0" fontId="12" fillId="0" borderId="0" xfId="0" applyFont="1" applyBorder="1" applyAlignment="1">
      <alignment vertical="center"/>
    </xf>
    <xf numFmtId="0" fontId="13" fillId="0" borderId="0" xfId="0" applyFont="1" applyBorder="1" applyAlignment="1">
      <alignment vertical="center"/>
    </xf>
    <xf numFmtId="0" fontId="17" fillId="0" borderId="0" xfId="0" applyFont="1" applyBorder="1" applyAlignment="1">
      <alignment vertical="center"/>
    </xf>
    <xf numFmtId="0" fontId="17" fillId="0" borderId="0" xfId="2" applyFont="1" applyFill="1" applyBorder="1" applyAlignment="1">
      <alignment vertical="center"/>
    </xf>
    <xf numFmtId="0" fontId="21" fillId="0" borderId="0" xfId="0" applyFont="1" applyAlignment="1">
      <alignment vertical="center"/>
    </xf>
    <xf numFmtId="3" fontId="12" fillId="0" borderId="0" xfId="0" applyNumberFormat="1" applyFont="1" applyFill="1" applyBorder="1" applyAlignment="1">
      <alignment vertical="center"/>
    </xf>
    <xf numFmtId="3" fontId="13" fillId="0" borderId="0" xfId="0" applyNumberFormat="1" applyFont="1" applyFill="1" applyBorder="1" applyAlignment="1">
      <alignment vertical="center"/>
    </xf>
    <xf numFmtId="0" fontId="3" fillId="0" borderId="0" xfId="2" applyFont="1" applyFill="1" applyBorder="1" applyAlignment="1">
      <alignment vertical="center"/>
    </xf>
    <xf numFmtId="3" fontId="3" fillId="0" borderId="0" xfId="0" applyNumberFormat="1" applyFont="1" applyFill="1" applyBorder="1" applyAlignment="1">
      <alignment horizontal="right" vertical="center"/>
    </xf>
    <xf numFmtId="1"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4" fillId="0" borderId="0" xfId="2" applyFont="1" applyFill="1" applyBorder="1" applyAlignment="1">
      <alignment vertical="center"/>
    </xf>
    <xf numFmtId="3"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12" fillId="0" borderId="5" xfId="0" applyFont="1" applyBorder="1" applyAlignment="1">
      <alignment horizontal="left" vertical="center"/>
    </xf>
    <xf numFmtId="0" fontId="18" fillId="0" borderId="0" xfId="0" applyFont="1" applyFill="1" applyAlignment="1">
      <alignment horizontal="left" vertical="center"/>
    </xf>
    <xf numFmtId="0" fontId="18" fillId="0" borderId="0" xfId="0" applyFont="1" applyFill="1" applyBorder="1" applyAlignment="1">
      <alignment horizontal="left" vertical="center"/>
    </xf>
    <xf numFmtId="0" fontId="12" fillId="0" borderId="0" xfId="0" applyFont="1" applyFill="1" applyBorder="1" applyAlignment="1">
      <alignment horizontal="left" vertical="center"/>
    </xf>
    <xf numFmtId="0" fontId="16" fillId="3" borderId="0" xfId="0" applyFont="1" applyFill="1" applyAlignment="1">
      <alignment horizontal="left" vertical="center"/>
    </xf>
    <xf numFmtId="0" fontId="16" fillId="3" borderId="1" xfId="0" applyFont="1" applyFill="1" applyBorder="1" applyAlignment="1">
      <alignment horizontal="left" vertical="center"/>
    </xf>
    <xf numFmtId="49" fontId="15" fillId="3" borderId="0" xfId="0" applyNumberFormat="1" applyFont="1" applyFill="1" applyBorder="1" applyAlignment="1">
      <alignment horizontal="left" vertical="center"/>
    </xf>
    <xf numFmtId="3" fontId="12" fillId="0" borderId="0" xfId="0" applyNumberFormat="1" applyFont="1" applyFill="1" applyBorder="1" applyAlignment="1">
      <alignment horizontal="left" vertical="center"/>
    </xf>
    <xf numFmtId="3" fontId="14" fillId="0" borderId="0" xfId="0" quotePrefix="1" applyNumberFormat="1" applyFont="1" applyFill="1" applyBorder="1" applyAlignment="1">
      <alignment horizontal="left" vertical="center"/>
    </xf>
    <xf numFmtId="3" fontId="22" fillId="0" borderId="0" xfId="0" quotePrefix="1" applyNumberFormat="1" applyFont="1" applyFill="1" applyBorder="1" applyAlignment="1">
      <alignment horizontal="left" vertical="center"/>
    </xf>
    <xf numFmtId="165" fontId="13" fillId="0" borderId="4" xfId="0" applyNumberFormat="1" applyFont="1" applyFill="1" applyBorder="1" applyAlignment="1">
      <alignment horizontal="left" vertical="center"/>
    </xf>
    <xf numFmtId="165" fontId="13" fillId="0" borderId="0" xfId="0" applyNumberFormat="1" applyFont="1" applyFill="1" applyBorder="1" applyAlignment="1">
      <alignment horizontal="left" vertical="center"/>
    </xf>
    <xf numFmtId="0" fontId="21" fillId="0" borderId="0" xfId="0" applyFont="1" applyAlignment="1">
      <alignment horizontal="left" vertical="center"/>
    </xf>
    <xf numFmtId="0" fontId="14" fillId="0" borderId="0" xfId="0" applyFont="1" applyFill="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left" vertical="center"/>
    </xf>
    <xf numFmtId="166" fontId="8" fillId="0" borderId="0" xfId="2" applyNumberFormat="1" applyFont="1" applyFill="1" applyBorder="1" applyAlignment="1">
      <alignment horizontal="justify" vertical="center" wrapText="1"/>
    </xf>
    <xf numFmtId="0" fontId="0" fillId="0" borderId="0" xfId="0" applyAlignment="1">
      <alignment vertical="center" wrapText="1"/>
    </xf>
  </cellXfs>
  <cellStyles count="3">
    <cellStyle name="Milliers" xfId="1" builtinId="3"/>
    <cellStyle name="Normal" xfId="0" builtinId="0"/>
    <cellStyle name="Normal_Radiosendungen 1996"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1228725</xdr:colOff>
      <xdr:row>1</xdr:row>
      <xdr:rowOff>38100</xdr:rowOff>
    </xdr:to>
    <xdr:pic>
      <xdr:nvPicPr>
        <xdr:cNvPr id="3" name="Image 2">
          <a:extLst>
            <a:ext uri="{FF2B5EF4-FFF2-40B4-BE49-F238E27FC236}">
              <a16:creationId xmlns:a16="http://schemas.microsoft.com/office/drawing/2014/main" id="{331B6CC0-E7C4-476D-A36F-FA820F64F7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S105"/>
  <sheetViews>
    <sheetView showGridLines="0" tabSelected="1" workbookViewId="0">
      <pane ySplit="4" topLeftCell="A72" activePane="bottomLeft" state="frozen"/>
      <selection pane="bottomLeft" activeCell="J1" sqref="J1"/>
    </sheetView>
  </sheetViews>
  <sheetFormatPr baseColWidth="10" defaultColWidth="12" defaultRowHeight="12.75" x14ac:dyDescent="0.2"/>
  <cols>
    <col min="1" max="1" width="28.33203125" style="15" customWidth="1"/>
    <col min="2" max="2" width="12.6640625" style="17" customWidth="1"/>
    <col min="3" max="3" width="7" style="17" customWidth="1"/>
    <col min="4" max="4" width="4.1640625" style="17" customWidth="1"/>
    <col min="5" max="5" width="12.6640625" style="17" customWidth="1"/>
    <col min="6" max="6" width="7" style="17" customWidth="1"/>
    <col min="7" max="7" width="4.1640625" style="17" customWidth="1"/>
    <col min="8" max="8" width="12.6640625" style="17" customWidth="1"/>
    <col min="9" max="9" width="7" style="17" customWidth="1"/>
    <col min="10" max="10" width="4.1640625" style="17" customWidth="1"/>
    <col min="11" max="11" width="12.6640625" style="17" customWidth="1"/>
    <col min="12" max="12" width="7" style="17" customWidth="1"/>
    <col min="13" max="13" width="4.1640625" style="17" customWidth="1"/>
    <col min="14" max="14" width="12.6640625" style="17" customWidth="1"/>
    <col min="15" max="15" width="7.6640625" style="17" bestFit="1" customWidth="1"/>
    <col min="16" max="19" width="12" style="17"/>
    <col min="20" max="16384" width="12" style="15"/>
  </cols>
  <sheetData>
    <row r="1" spans="1:19" s="31" customFormat="1" ht="42.95" customHeight="1" x14ac:dyDescent="0.2">
      <c r="A1" s="28"/>
      <c r="B1" s="28"/>
      <c r="C1" s="28"/>
      <c r="D1" s="29"/>
      <c r="E1" s="29"/>
      <c r="F1" s="29"/>
      <c r="G1" s="30"/>
    </row>
    <row r="2" spans="1:19" s="31" customFormat="1" ht="5.45" customHeight="1" thickBot="1" x14ac:dyDescent="0.25">
      <c r="A2" s="32"/>
      <c r="B2" s="32"/>
      <c r="C2" s="33"/>
      <c r="D2" s="33"/>
      <c r="E2" s="29"/>
      <c r="F2" s="30"/>
    </row>
    <row r="3" spans="1:19" s="31" customFormat="1" ht="13.5" thickTop="1" x14ac:dyDescent="0.2">
      <c r="A3" s="39"/>
      <c r="B3" s="39"/>
      <c r="C3" s="39"/>
      <c r="D3" s="40"/>
      <c r="E3" s="40"/>
      <c r="F3" s="40"/>
      <c r="G3" s="41"/>
      <c r="H3" s="42"/>
      <c r="I3" s="42"/>
      <c r="J3" s="42"/>
    </row>
    <row r="4" spans="1:19" x14ac:dyDescent="0.2">
      <c r="A4" s="14" t="s">
        <v>27</v>
      </c>
    </row>
    <row r="6" spans="1:19" s="12" customFormat="1" ht="11.25" x14ac:dyDescent="0.2">
      <c r="A6" s="12" t="s">
        <v>2</v>
      </c>
      <c r="B6" s="35"/>
      <c r="C6" s="35">
        <v>2004</v>
      </c>
      <c r="D6" s="13"/>
      <c r="E6" s="35"/>
      <c r="F6" s="35">
        <v>2005</v>
      </c>
      <c r="G6" s="13"/>
      <c r="H6" s="35"/>
      <c r="I6" s="35">
        <v>2006</v>
      </c>
      <c r="J6" s="13"/>
      <c r="P6" s="13"/>
      <c r="Q6" s="13"/>
      <c r="R6" s="13"/>
      <c r="S6" s="13"/>
    </row>
    <row r="7" spans="1:19" s="12" customFormat="1" ht="11.25" x14ac:dyDescent="0.2">
      <c r="A7" s="27"/>
      <c r="B7" s="13" t="s">
        <v>0</v>
      </c>
      <c r="C7" s="13" t="s">
        <v>1</v>
      </c>
      <c r="D7" s="13"/>
      <c r="E7" s="13" t="s">
        <v>0</v>
      </c>
      <c r="F7" s="13" t="s">
        <v>1</v>
      </c>
      <c r="G7" s="13"/>
      <c r="H7" s="13" t="s">
        <v>0</v>
      </c>
      <c r="I7" s="13" t="s">
        <v>1</v>
      </c>
      <c r="J7" s="13"/>
      <c r="P7" s="13"/>
      <c r="Q7" s="13"/>
      <c r="R7" s="13"/>
      <c r="S7" s="13"/>
    </row>
    <row r="8" spans="1:19" s="12" customFormat="1" ht="11.25" x14ac:dyDescent="0.2">
      <c r="B8" s="13" t="s">
        <v>3</v>
      </c>
      <c r="C8" s="13"/>
      <c r="D8" s="13"/>
      <c r="E8" s="13" t="s">
        <v>3</v>
      </c>
      <c r="F8" s="13"/>
      <c r="G8" s="13"/>
      <c r="H8" s="13" t="s">
        <v>3</v>
      </c>
      <c r="I8" s="13"/>
      <c r="J8" s="13"/>
      <c r="P8" s="13"/>
      <c r="Q8" s="13"/>
      <c r="R8" s="13"/>
      <c r="S8" s="13"/>
    </row>
    <row r="9" spans="1:19" x14ac:dyDescent="0.2">
      <c r="A9" s="18"/>
    </row>
    <row r="10" spans="1:19" x14ac:dyDescent="0.2">
      <c r="A10" s="19" t="s">
        <v>7</v>
      </c>
      <c r="B10" s="20">
        <v>29617</v>
      </c>
      <c r="C10" s="21">
        <v>67.433970856102007</v>
      </c>
      <c r="E10" s="20">
        <v>29515</v>
      </c>
      <c r="F10" s="21">
        <v>67.385844748858446</v>
      </c>
      <c r="G10" s="21"/>
      <c r="H10" s="38">
        <v>28987</v>
      </c>
      <c r="I10" s="21">
        <v>66</v>
      </c>
    </row>
    <row r="11" spans="1:19" x14ac:dyDescent="0.2">
      <c r="A11" s="19" t="s">
        <v>9</v>
      </c>
      <c r="B11" s="20">
        <v>7615</v>
      </c>
      <c r="C11" s="21">
        <v>17.338342440801458</v>
      </c>
      <c r="E11" s="20">
        <v>7554</v>
      </c>
      <c r="F11" s="21">
        <v>17.246575342465754</v>
      </c>
      <c r="G11" s="21"/>
      <c r="H11" s="38">
        <v>7493</v>
      </c>
      <c r="I11" s="21">
        <v>17</v>
      </c>
    </row>
    <row r="12" spans="1:19" x14ac:dyDescent="0.2">
      <c r="A12" s="19" t="s">
        <v>4</v>
      </c>
      <c r="B12" s="20">
        <v>2576</v>
      </c>
      <c r="C12" s="21">
        <v>5.8652094717668488</v>
      </c>
      <c r="E12" s="20">
        <v>2444</v>
      </c>
      <c r="F12" s="21">
        <v>5.5799086757990866</v>
      </c>
      <c r="G12" s="21"/>
      <c r="H12" s="38">
        <v>2989</v>
      </c>
      <c r="I12" s="21">
        <v>7</v>
      </c>
    </row>
    <row r="13" spans="1:19" x14ac:dyDescent="0.2">
      <c r="A13" s="19" t="s">
        <v>13</v>
      </c>
      <c r="B13" s="20">
        <v>3845</v>
      </c>
      <c r="C13" s="21">
        <v>8.7545537340619308</v>
      </c>
      <c r="E13" s="20">
        <v>3995</v>
      </c>
      <c r="F13" s="21">
        <v>9.1210045662100452</v>
      </c>
      <c r="G13" s="21"/>
      <c r="H13" s="38">
        <v>4023</v>
      </c>
      <c r="I13" s="21">
        <v>9</v>
      </c>
    </row>
    <row r="14" spans="1:19" x14ac:dyDescent="0.2">
      <c r="A14" s="19" t="s">
        <v>6</v>
      </c>
      <c r="B14" s="20">
        <v>267</v>
      </c>
      <c r="C14" s="21">
        <v>0.60792349726775963</v>
      </c>
      <c r="E14" s="20">
        <v>292</v>
      </c>
      <c r="F14" s="21">
        <v>0.66666666666666663</v>
      </c>
      <c r="G14" s="21"/>
      <c r="H14" s="38">
        <v>308</v>
      </c>
      <c r="I14" s="21">
        <v>1</v>
      </c>
      <c r="J14" s="21"/>
    </row>
    <row r="15" spans="1:19" x14ac:dyDescent="0.2">
      <c r="A15" s="19" t="s">
        <v>11</v>
      </c>
      <c r="B15" s="20" t="s">
        <v>10</v>
      </c>
      <c r="C15" s="21" t="s">
        <v>10</v>
      </c>
      <c r="E15" s="20" t="s">
        <v>10</v>
      </c>
      <c r="F15" s="21" t="s">
        <v>10</v>
      </c>
      <c r="G15" s="21"/>
      <c r="H15" s="21" t="s">
        <v>10</v>
      </c>
      <c r="I15" s="21" t="s">
        <v>10</v>
      </c>
      <c r="J15" s="21"/>
    </row>
    <row r="16" spans="1:19" ht="4.3499999999999996" customHeight="1" x14ac:dyDescent="0.2">
      <c r="A16" s="19"/>
      <c r="B16" s="20"/>
      <c r="C16" s="21"/>
      <c r="E16" s="20"/>
      <c r="F16" s="21"/>
      <c r="G16" s="21"/>
      <c r="H16" s="21"/>
      <c r="I16" s="21"/>
      <c r="J16" s="21"/>
    </row>
    <row r="17" spans="1:15" x14ac:dyDescent="0.2">
      <c r="A17" s="22" t="s">
        <v>5</v>
      </c>
      <c r="B17" s="25">
        <v>43920</v>
      </c>
      <c r="C17" s="23">
        <v>100</v>
      </c>
      <c r="D17" s="24"/>
      <c r="E17" s="25">
        <v>43800</v>
      </c>
      <c r="F17" s="23">
        <v>100</v>
      </c>
      <c r="G17" s="23"/>
      <c r="H17" s="37">
        <v>43800</v>
      </c>
      <c r="I17" s="23">
        <v>100</v>
      </c>
      <c r="J17" s="23"/>
    </row>
    <row r="18" spans="1:15" x14ac:dyDescent="0.2">
      <c r="A18" s="22"/>
      <c r="B18" s="25"/>
      <c r="C18" s="23"/>
      <c r="D18" s="24"/>
      <c r="E18" s="25"/>
      <c r="F18" s="23"/>
      <c r="G18" s="23"/>
      <c r="H18" s="23"/>
      <c r="I18" s="23"/>
      <c r="J18" s="23"/>
      <c r="K18" s="23"/>
      <c r="L18" s="23"/>
      <c r="M18" s="23"/>
      <c r="N18" s="25"/>
      <c r="O18" s="34"/>
    </row>
    <row r="20" spans="1:15" ht="11.25" customHeight="1" x14ac:dyDescent="0.2">
      <c r="A20" s="12" t="s">
        <v>2</v>
      </c>
      <c r="B20" s="35"/>
      <c r="C20" s="35">
        <v>2007</v>
      </c>
      <c r="D20" s="13"/>
      <c r="E20" s="35"/>
      <c r="F20" s="35">
        <v>2008</v>
      </c>
      <c r="H20" s="35"/>
      <c r="I20" s="35" t="s">
        <v>14</v>
      </c>
    </row>
    <row r="21" spans="1:15" ht="11.25" customHeight="1" x14ac:dyDescent="0.2">
      <c r="A21" s="27"/>
      <c r="B21" s="13" t="s">
        <v>0</v>
      </c>
      <c r="C21" s="13" t="s">
        <v>1</v>
      </c>
      <c r="D21" s="13"/>
      <c r="E21" s="13" t="s">
        <v>0</v>
      </c>
      <c r="F21" s="13" t="s">
        <v>1</v>
      </c>
      <c r="H21" s="13" t="s">
        <v>0</v>
      </c>
      <c r="I21" s="13" t="s">
        <v>1</v>
      </c>
    </row>
    <row r="22" spans="1:15" ht="11.25" customHeight="1" x14ac:dyDescent="0.2">
      <c r="A22" s="12"/>
      <c r="B22" s="13" t="s">
        <v>3</v>
      </c>
      <c r="C22" s="13"/>
      <c r="D22" s="13"/>
      <c r="E22" s="13" t="s">
        <v>3</v>
      </c>
      <c r="F22" s="13"/>
      <c r="H22" s="13" t="s">
        <v>3</v>
      </c>
      <c r="I22" s="13"/>
    </row>
    <row r="23" spans="1:15" x14ac:dyDescent="0.2">
      <c r="A23" s="18"/>
    </row>
    <row r="24" spans="1:15" x14ac:dyDescent="0.2">
      <c r="A24" s="19" t="s">
        <v>7</v>
      </c>
      <c r="B24" s="38">
        <v>25780</v>
      </c>
      <c r="C24" s="17">
        <v>64</v>
      </c>
      <c r="E24" s="20">
        <v>25439</v>
      </c>
      <c r="F24" s="21">
        <v>58</v>
      </c>
      <c r="H24" s="20">
        <v>26356</v>
      </c>
      <c r="I24" s="21">
        <v>60</v>
      </c>
    </row>
    <row r="25" spans="1:15" x14ac:dyDescent="0.2">
      <c r="A25" s="19" t="s">
        <v>9</v>
      </c>
      <c r="B25" s="38">
        <v>7144</v>
      </c>
      <c r="C25" s="17">
        <v>18</v>
      </c>
      <c r="E25" s="20">
        <v>8153</v>
      </c>
      <c r="F25" s="21">
        <v>19</v>
      </c>
      <c r="H25" s="20">
        <v>4336</v>
      </c>
      <c r="I25" s="21">
        <v>9</v>
      </c>
    </row>
    <row r="26" spans="1:15" x14ac:dyDescent="0.2">
      <c r="A26" s="19" t="s">
        <v>4</v>
      </c>
      <c r="B26" s="38">
        <v>3073</v>
      </c>
      <c r="C26" s="17">
        <v>8</v>
      </c>
      <c r="E26" s="20">
        <v>3282</v>
      </c>
      <c r="F26" s="21">
        <v>7</v>
      </c>
      <c r="H26" s="20">
        <v>4891</v>
      </c>
      <c r="I26" s="21">
        <v>11</v>
      </c>
    </row>
    <row r="27" spans="1:15" x14ac:dyDescent="0.2">
      <c r="A27" s="19" t="s">
        <v>13</v>
      </c>
      <c r="B27" s="38">
        <v>4195</v>
      </c>
      <c r="C27" s="17">
        <v>10</v>
      </c>
      <c r="E27" s="20">
        <v>6738</v>
      </c>
      <c r="F27" s="21">
        <v>15</v>
      </c>
      <c r="H27" s="20">
        <v>6800</v>
      </c>
      <c r="I27" s="21">
        <v>15</v>
      </c>
    </row>
    <row r="28" spans="1:15" x14ac:dyDescent="0.2">
      <c r="A28" s="19" t="s">
        <v>6</v>
      </c>
      <c r="B28" s="38">
        <v>308</v>
      </c>
      <c r="C28" s="21">
        <v>1</v>
      </c>
      <c r="D28" s="21"/>
      <c r="E28" s="20">
        <v>308</v>
      </c>
      <c r="F28" s="21">
        <v>1</v>
      </c>
      <c r="H28" s="20" t="s">
        <v>10</v>
      </c>
      <c r="I28" s="21" t="s">
        <v>10</v>
      </c>
    </row>
    <row r="29" spans="1:15" x14ac:dyDescent="0.2">
      <c r="A29" s="19" t="s">
        <v>11</v>
      </c>
      <c r="B29" s="21" t="s">
        <v>10</v>
      </c>
      <c r="C29" s="21" t="s">
        <v>10</v>
      </c>
      <c r="D29" s="21"/>
      <c r="E29" s="20" t="s">
        <v>10</v>
      </c>
      <c r="F29" s="21" t="s">
        <v>10</v>
      </c>
      <c r="H29" s="20">
        <v>1417</v>
      </c>
      <c r="I29" s="21">
        <v>5</v>
      </c>
    </row>
    <row r="30" spans="1:15" ht="4.3499999999999996" customHeight="1" x14ac:dyDescent="0.2">
      <c r="A30" s="19"/>
      <c r="B30" s="21"/>
      <c r="C30" s="21"/>
      <c r="D30" s="21"/>
      <c r="E30" s="20"/>
      <c r="H30" s="20"/>
    </row>
    <row r="31" spans="1:15" x14ac:dyDescent="0.2">
      <c r="A31" s="22" t="s">
        <v>5</v>
      </c>
      <c r="B31" s="37">
        <v>40500</v>
      </c>
      <c r="C31" s="23">
        <v>100</v>
      </c>
      <c r="D31" s="23"/>
      <c r="E31" s="25">
        <v>43920</v>
      </c>
      <c r="F31" s="34">
        <v>100</v>
      </c>
      <c r="H31" s="25">
        <v>43800</v>
      </c>
      <c r="I31" s="34">
        <v>100</v>
      </c>
    </row>
    <row r="34" spans="1:18" ht="11.25" customHeight="1" x14ac:dyDescent="0.2">
      <c r="A34" s="12" t="s">
        <v>2</v>
      </c>
      <c r="B34" s="35"/>
      <c r="C34" s="35">
        <v>2010</v>
      </c>
      <c r="E34" s="35"/>
      <c r="F34" s="35">
        <v>2011</v>
      </c>
      <c r="H34" s="35"/>
      <c r="I34" s="35">
        <v>2012</v>
      </c>
      <c r="K34" s="15"/>
      <c r="L34" s="15"/>
      <c r="N34" s="13"/>
      <c r="O34" s="13"/>
      <c r="Q34" s="15"/>
      <c r="R34" s="15"/>
    </row>
    <row r="35" spans="1:18" ht="11.25" customHeight="1" x14ac:dyDescent="0.2">
      <c r="A35" s="27"/>
      <c r="B35" s="13" t="s">
        <v>0</v>
      </c>
      <c r="C35" s="13" t="s">
        <v>1</v>
      </c>
      <c r="E35" s="13" t="s">
        <v>0</v>
      </c>
      <c r="F35" s="13" t="s">
        <v>1</v>
      </c>
      <c r="H35" s="13" t="s">
        <v>0</v>
      </c>
      <c r="I35" s="13" t="s">
        <v>1</v>
      </c>
      <c r="K35" s="15"/>
      <c r="L35" s="15"/>
      <c r="N35" s="13"/>
      <c r="O35" s="13"/>
      <c r="Q35" s="15"/>
      <c r="R35" s="15"/>
    </row>
    <row r="36" spans="1:18" ht="11.25" customHeight="1" x14ac:dyDescent="0.2">
      <c r="A36" s="12"/>
      <c r="B36" s="13" t="s">
        <v>3</v>
      </c>
      <c r="C36" s="13"/>
      <c r="E36" s="13" t="s">
        <v>3</v>
      </c>
      <c r="F36" s="13"/>
      <c r="H36" s="13" t="s">
        <v>3</v>
      </c>
      <c r="I36" s="13"/>
      <c r="K36" s="15"/>
      <c r="L36" s="15"/>
      <c r="N36" s="13"/>
      <c r="O36" s="13"/>
      <c r="Q36" s="15"/>
      <c r="R36" s="15"/>
    </row>
    <row r="37" spans="1:18" x14ac:dyDescent="0.2">
      <c r="A37" s="18"/>
      <c r="K37" s="15"/>
      <c r="L37" s="15"/>
      <c r="Q37" s="15"/>
      <c r="R37" s="15"/>
    </row>
    <row r="38" spans="1:18" x14ac:dyDescent="0.2">
      <c r="A38" s="19" t="s">
        <v>7</v>
      </c>
      <c r="B38" s="20">
        <v>26110</v>
      </c>
      <c r="C38" s="21">
        <v>60</v>
      </c>
      <c r="E38" s="20">
        <v>26844</v>
      </c>
      <c r="F38" s="17">
        <v>61</v>
      </c>
      <c r="H38" s="38">
        <v>25744</v>
      </c>
      <c r="I38" s="17">
        <v>59</v>
      </c>
      <c r="K38" s="15"/>
      <c r="L38" s="15"/>
      <c r="N38" s="38"/>
      <c r="Q38" s="15"/>
      <c r="R38" s="15"/>
    </row>
    <row r="39" spans="1:18" x14ac:dyDescent="0.2">
      <c r="A39" s="19" t="s">
        <v>4</v>
      </c>
      <c r="B39" s="20">
        <v>5239</v>
      </c>
      <c r="C39" s="21">
        <v>12</v>
      </c>
      <c r="E39" s="20">
        <v>5070</v>
      </c>
      <c r="F39" s="17">
        <v>11</v>
      </c>
      <c r="H39" s="38">
        <v>7173</v>
      </c>
      <c r="I39" s="17">
        <v>16</v>
      </c>
      <c r="K39" s="15"/>
      <c r="L39" s="15"/>
      <c r="N39" s="38"/>
      <c r="Q39" s="15"/>
      <c r="R39" s="15"/>
    </row>
    <row r="40" spans="1:18" x14ac:dyDescent="0.2">
      <c r="A40" s="19" t="s">
        <v>13</v>
      </c>
      <c r="B40" s="20">
        <v>6651</v>
      </c>
      <c r="C40" s="21">
        <v>15</v>
      </c>
      <c r="E40" s="20">
        <v>6487</v>
      </c>
      <c r="F40" s="17">
        <v>15</v>
      </c>
      <c r="H40" s="38">
        <v>6492</v>
      </c>
      <c r="I40" s="17">
        <v>15</v>
      </c>
      <c r="K40" s="15"/>
      <c r="L40" s="15"/>
      <c r="N40" s="38"/>
      <c r="Q40" s="15"/>
      <c r="R40" s="15"/>
    </row>
    <row r="41" spans="1:18" x14ac:dyDescent="0.2">
      <c r="A41" s="19" t="s">
        <v>9</v>
      </c>
      <c r="B41" s="20">
        <v>3055</v>
      </c>
      <c r="C41" s="21">
        <v>7</v>
      </c>
      <c r="E41" s="20">
        <v>3120</v>
      </c>
      <c r="F41" s="17">
        <v>7</v>
      </c>
      <c r="H41" s="38">
        <v>2324</v>
      </c>
      <c r="I41" s="17">
        <v>5</v>
      </c>
      <c r="K41" s="15"/>
      <c r="L41" s="15"/>
      <c r="N41" s="38"/>
      <c r="Q41" s="15"/>
      <c r="R41" s="15"/>
    </row>
    <row r="42" spans="1:18" x14ac:dyDescent="0.2">
      <c r="A42" s="19" t="s">
        <v>11</v>
      </c>
      <c r="B42" s="20">
        <v>2745</v>
      </c>
      <c r="C42" s="21">
        <v>6</v>
      </c>
      <c r="E42" s="20">
        <v>2279</v>
      </c>
      <c r="F42" s="17">
        <v>5</v>
      </c>
      <c r="H42" s="38">
        <v>2186</v>
      </c>
      <c r="I42" s="17">
        <v>5</v>
      </c>
      <c r="K42" s="15"/>
      <c r="L42" s="15"/>
      <c r="N42" s="38"/>
      <c r="Q42" s="15"/>
      <c r="R42" s="15"/>
    </row>
    <row r="43" spans="1:18" ht="4.3499999999999996" customHeight="1" x14ac:dyDescent="0.2">
      <c r="A43" s="19"/>
      <c r="B43" s="20"/>
      <c r="E43" s="20"/>
      <c r="H43" s="38"/>
      <c r="K43" s="15"/>
      <c r="L43" s="15"/>
      <c r="N43" s="38"/>
      <c r="Q43" s="15"/>
      <c r="R43" s="15"/>
    </row>
    <row r="44" spans="1:18" x14ac:dyDescent="0.2">
      <c r="A44" s="22" t="s">
        <v>5</v>
      </c>
      <c r="B44" s="25">
        <v>43800</v>
      </c>
      <c r="C44" s="34">
        <v>100</v>
      </c>
      <c r="E44" s="25">
        <v>43800</v>
      </c>
      <c r="F44" s="34">
        <v>100</v>
      </c>
      <c r="H44" s="37">
        <v>43919</v>
      </c>
      <c r="I44" s="34">
        <v>100</v>
      </c>
      <c r="K44" s="15"/>
      <c r="L44" s="15"/>
      <c r="N44" s="37"/>
      <c r="O44" s="34"/>
      <c r="Q44" s="15"/>
      <c r="R44" s="15"/>
    </row>
    <row r="47" spans="1:18" ht="11.25" customHeight="1" x14ac:dyDescent="0.2">
      <c r="A47" s="12" t="s">
        <v>2</v>
      </c>
      <c r="B47" s="35"/>
      <c r="C47" s="35">
        <v>2013</v>
      </c>
      <c r="E47" s="35"/>
      <c r="F47" s="35" t="s">
        <v>18</v>
      </c>
      <c r="H47" s="35"/>
      <c r="I47" s="35">
        <v>2015</v>
      </c>
      <c r="K47" s="13"/>
      <c r="L47" s="13"/>
      <c r="N47" s="13"/>
      <c r="O47" s="13"/>
      <c r="Q47" s="13"/>
      <c r="R47" s="13"/>
    </row>
    <row r="48" spans="1:18" ht="11.25" customHeight="1" x14ac:dyDescent="0.2">
      <c r="A48" s="27"/>
      <c r="B48" s="13" t="s">
        <v>0</v>
      </c>
      <c r="C48" s="13" t="s">
        <v>1</v>
      </c>
      <c r="E48" s="13" t="s">
        <v>0</v>
      </c>
      <c r="F48" s="13" t="s">
        <v>1</v>
      </c>
      <c r="H48" s="13" t="s">
        <v>0</v>
      </c>
      <c r="I48" s="13" t="s">
        <v>1</v>
      </c>
      <c r="K48" s="13"/>
      <c r="L48" s="13"/>
      <c r="N48" s="13"/>
      <c r="O48" s="13"/>
      <c r="Q48" s="13"/>
      <c r="R48" s="13"/>
    </row>
    <row r="49" spans="1:18" ht="11.25" customHeight="1" x14ac:dyDescent="0.2">
      <c r="A49" s="12"/>
      <c r="B49" s="13" t="s">
        <v>3</v>
      </c>
      <c r="C49" s="13"/>
      <c r="E49" s="13" t="s">
        <v>3</v>
      </c>
      <c r="F49" s="13"/>
      <c r="H49" s="13" t="s">
        <v>3</v>
      </c>
      <c r="I49" s="13"/>
      <c r="K49" s="13"/>
      <c r="L49" s="13"/>
      <c r="N49" s="13"/>
      <c r="O49" s="13"/>
      <c r="Q49" s="13"/>
      <c r="R49" s="13"/>
    </row>
    <row r="50" spans="1:18" x14ac:dyDescent="0.2">
      <c r="A50" s="18"/>
    </row>
    <row r="51" spans="1:18" x14ac:dyDescent="0.2">
      <c r="A51" s="19" t="s">
        <v>22</v>
      </c>
      <c r="B51" s="38">
        <v>23013</v>
      </c>
      <c r="C51" s="17">
        <v>56</v>
      </c>
      <c r="E51" s="20">
        <v>22306</v>
      </c>
      <c r="F51" s="21">
        <f>(E51/E57)*100</f>
        <v>63.658675799086758</v>
      </c>
      <c r="H51" s="20">
        <v>22711</v>
      </c>
      <c r="I51" s="21">
        <f>H51*I$57/H$57</f>
        <v>64.816347498501671</v>
      </c>
      <c r="K51" s="38"/>
      <c r="N51" s="38"/>
      <c r="Q51" s="20"/>
      <c r="R51" s="21"/>
    </row>
    <row r="52" spans="1:18" x14ac:dyDescent="0.2">
      <c r="A52" s="19" t="s">
        <v>4</v>
      </c>
      <c r="B52" s="38">
        <v>6364</v>
      </c>
      <c r="C52" s="17">
        <v>16</v>
      </c>
      <c r="E52" s="20">
        <v>4341</v>
      </c>
      <c r="F52" s="21">
        <f>(E52/E57)*100</f>
        <v>12.388698630136986</v>
      </c>
      <c r="H52" s="20">
        <v>4312</v>
      </c>
      <c r="I52" s="21">
        <f t="shared" ref="I52:I55" si="0">H52*I$57/H$57</f>
        <v>12.306287279888124</v>
      </c>
      <c r="K52" s="38"/>
      <c r="N52" s="38"/>
      <c r="Q52" s="20"/>
      <c r="R52" s="21"/>
    </row>
    <row r="53" spans="1:18" x14ac:dyDescent="0.2">
      <c r="A53" s="19" t="s">
        <v>13</v>
      </c>
      <c r="B53" s="38">
        <v>5674</v>
      </c>
      <c r="C53" s="17">
        <v>14</v>
      </c>
      <c r="E53" s="20">
        <v>3911</v>
      </c>
      <c r="F53" s="21">
        <f>(E53/E57)*100</f>
        <v>11.161529680365296</v>
      </c>
      <c r="H53" s="20">
        <v>3924</v>
      </c>
      <c r="I53" s="21">
        <f t="shared" si="0"/>
        <v>11.198949741716373</v>
      </c>
      <c r="K53" s="38"/>
      <c r="N53" s="38"/>
      <c r="Q53" s="20"/>
      <c r="R53" s="21"/>
    </row>
    <row r="54" spans="1:18" x14ac:dyDescent="0.2">
      <c r="A54" s="19" t="s">
        <v>9</v>
      </c>
      <c r="B54" s="38">
        <v>2962</v>
      </c>
      <c r="C54" s="17">
        <v>7</v>
      </c>
      <c r="E54" s="20">
        <v>3185</v>
      </c>
      <c r="F54" s="21">
        <f>(E54/E57)*100</f>
        <v>9.0896118721461185</v>
      </c>
      <c r="H54" s="20">
        <v>2944</v>
      </c>
      <c r="I54" s="21">
        <f t="shared" si="0"/>
        <v>8.4020662690145258</v>
      </c>
      <c r="K54" s="38"/>
      <c r="N54" s="38"/>
      <c r="Q54" s="20"/>
      <c r="R54" s="21"/>
    </row>
    <row r="55" spans="1:18" x14ac:dyDescent="0.2">
      <c r="A55" s="19" t="s">
        <v>11</v>
      </c>
      <c r="B55" s="38">
        <v>2859</v>
      </c>
      <c r="C55" s="17">
        <v>7</v>
      </c>
      <c r="E55" s="20">
        <v>1297</v>
      </c>
      <c r="F55" s="21">
        <f>(E55/E57)*100</f>
        <v>3.7014840182648405</v>
      </c>
      <c r="H55" s="20">
        <v>1148</v>
      </c>
      <c r="I55" s="21">
        <f t="shared" si="0"/>
        <v>3.2763492108793058</v>
      </c>
      <c r="K55" s="38"/>
      <c r="N55" s="38"/>
      <c r="Q55" s="20"/>
      <c r="R55" s="21"/>
    </row>
    <row r="56" spans="1:18" ht="4.3499999999999996" customHeight="1" x14ac:dyDescent="0.2">
      <c r="A56" s="19"/>
      <c r="B56" s="38"/>
      <c r="E56" s="20"/>
      <c r="H56" s="20"/>
      <c r="K56" s="38"/>
      <c r="N56" s="38"/>
      <c r="Q56" s="20"/>
    </row>
    <row r="57" spans="1:18" x14ac:dyDescent="0.2">
      <c r="A57" s="22" t="s">
        <v>5</v>
      </c>
      <c r="B57" s="37">
        <v>40872</v>
      </c>
      <c r="C57" s="34">
        <v>100</v>
      </c>
      <c r="E57" s="25">
        <v>35040</v>
      </c>
      <c r="F57" s="34">
        <v>100</v>
      </c>
      <c r="H57" s="25">
        <v>35039</v>
      </c>
      <c r="I57" s="34">
        <v>100</v>
      </c>
      <c r="K57" s="37"/>
      <c r="L57" s="34"/>
      <c r="N57" s="37"/>
      <c r="O57" s="34"/>
      <c r="Q57" s="25"/>
      <c r="R57" s="34"/>
    </row>
    <row r="59" spans="1:18" x14ac:dyDescent="0.2">
      <c r="E59" s="21"/>
      <c r="F59" s="21"/>
      <c r="G59" s="21"/>
      <c r="H59" s="21"/>
      <c r="I59" s="21"/>
    </row>
    <row r="60" spans="1:18" ht="11.25" customHeight="1" x14ac:dyDescent="0.2">
      <c r="A60" s="12" t="s">
        <v>2</v>
      </c>
      <c r="B60" s="35"/>
      <c r="C60" s="35">
        <v>2016</v>
      </c>
      <c r="E60" s="35"/>
      <c r="F60" s="35">
        <v>2017</v>
      </c>
      <c r="G60" s="21"/>
      <c r="H60" s="35"/>
      <c r="I60" s="35">
        <v>2018</v>
      </c>
      <c r="K60" s="13"/>
      <c r="L60" s="13"/>
      <c r="N60" s="13"/>
      <c r="O60" s="13"/>
      <c r="Q60" s="13"/>
      <c r="R60" s="13"/>
    </row>
    <row r="61" spans="1:18" ht="11.25" customHeight="1" x14ac:dyDescent="0.2">
      <c r="A61" s="27"/>
      <c r="B61" s="13" t="s">
        <v>0</v>
      </c>
      <c r="C61" s="13" t="s">
        <v>1</v>
      </c>
      <c r="E61" s="13" t="s">
        <v>0</v>
      </c>
      <c r="F61" s="13" t="s">
        <v>1</v>
      </c>
      <c r="G61" s="21"/>
      <c r="H61" s="13" t="s">
        <v>0</v>
      </c>
      <c r="I61" s="13" t="s">
        <v>1</v>
      </c>
      <c r="K61" s="13"/>
      <c r="L61" s="13"/>
      <c r="N61" s="13"/>
      <c r="O61" s="13"/>
      <c r="Q61" s="13"/>
      <c r="R61" s="13"/>
    </row>
    <row r="62" spans="1:18" ht="11.25" customHeight="1" x14ac:dyDescent="0.2">
      <c r="A62" s="12"/>
      <c r="B62" s="13" t="s">
        <v>3</v>
      </c>
      <c r="C62" s="13"/>
      <c r="E62" s="13" t="s">
        <v>3</v>
      </c>
      <c r="F62" s="13"/>
      <c r="G62" s="21"/>
      <c r="H62" s="13" t="s">
        <v>3</v>
      </c>
      <c r="I62" s="13"/>
      <c r="K62" s="13"/>
      <c r="L62" s="13"/>
      <c r="N62" s="13"/>
      <c r="O62" s="13"/>
      <c r="Q62" s="13"/>
      <c r="R62" s="13"/>
    </row>
    <row r="63" spans="1:18" x14ac:dyDescent="0.2">
      <c r="A63" s="18"/>
      <c r="G63" s="21"/>
    </row>
    <row r="64" spans="1:18" x14ac:dyDescent="0.2">
      <c r="A64" s="19" t="s">
        <v>23</v>
      </c>
      <c r="B64" s="38">
        <v>22911</v>
      </c>
      <c r="C64" s="21">
        <f>B64*C$70/B$70</f>
        <v>65.206625683060111</v>
      </c>
      <c r="E64" s="38">
        <v>23380</v>
      </c>
      <c r="F64" s="21">
        <f>E64*F$70/E$70</f>
        <v>66.723744292237441</v>
      </c>
      <c r="H64" s="38">
        <v>23439</v>
      </c>
      <c r="I64" s="21">
        <f>H64*I$70/H$70</f>
        <v>66.892123287671239</v>
      </c>
      <c r="K64" s="38"/>
      <c r="N64" s="38"/>
      <c r="Q64" s="20"/>
      <c r="R64" s="21"/>
    </row>
    <row r="65" spans="1:18" x14ac:dyDescent="0.2">
      <c r="A65" s="19" t="s">
        <v>4</v>
      </c>
      <c r="B65" s="38">
        <v>4157</v>
      </c>
      <c r="C65" s="21">
        <f t="shared" ref="C65:C68" si="1">B65*C$70/B$70</f>
        <v>11.831170309653917</v>
      </c>
      <c r="E65" s="38">
        <v>3760</v>
      </c>
      <c r="F65" s="21">
        <f t="shared" ref="F65:F68" si="2">E65*F$70/E$70</f>
        <v>10.730593607305936</v>
      </c>
      <c r="H65" s="38">
        <v>3760</v>
      </c>
      <c r="I65" s="21">
        <f t="shared" ref="I65:I68" si="3">H65*I$70/H$70</f>
        <v>10.730593607305936</v>
      </c>
      <c r="K65" s="38"/>
      <c r="N65" s="38"/>
      <c r="Q65" s="20"/>
      <c r="R65" s="21"/>
    </row>
    <row r="66" spans="1:18" x14ac:dyDescent="0.2">
      <c r="A66" s="19" t="s">
        <v>13</v>
      </c>
      <c r="B66" s="38">
        <v>3999</v>
      </c>
      <c r="C66" s="21">
        <f t="shared" si="1"/>
        <v>11.381489071038251</v>
      </c>
      <c r="E66" s="38">
        <v>4256</v>
      </c>
      <c r="F66" s="21">
        <f t="shared" si="2"/>
        <v>12.146118721461187</v>
      </c>
      <c r="H66" s="38">
        <v>4301</v>
      </c>
      <c r="I66" s="21">
        <f t="shared" si="3"/>
        <v>12.274543378995434</v>
      </c>
      <c r="K66" s="38"/>
      <c r="N66" s="38"/>
      <c r="Q66" s="20"/>
      <c r="R66" s="21"/>
    </row>
    <row r="67" spans="1:18" x14ac:dyDescent="0.2">
      <c r="A67" s="19" t="s">
        <v>9</v>
      </c>
      <c r="B67" s="38">
        <v>2934</v>
      </c>
      <c r="C67" s="21">
        <f t="shared" si="1"/>
        <v>8.3504098360655732</v>
      </c>
      <c r="E67" s="38">
        <v>2395</v>
      </c>
      <c r="F67" s="21">
        <f t="shared" si="2"/>
        <v>6.8350456621004563</v>
      </c>
      <c r="H67" s="38">
        <v>2295</v>
      </c>
      <c r="I67" s="21">
        <f t="shared" si="3"/>
        <v>6.5496575342465757</v>
      </c>
      <c r="K67" s="38"/>
      <c r="N67" s="38"/>
      <c r="Q67" s="20"/>
      <c r="R67" s="21"/>
    </row>
    <row r="68" spans="1:18" x14ac:dyDescent="0.2">
      <c r="A68" s="19" t="s">
        <v>11</v>
      </c>
      <c r="B68" s="38">
        <v>1135</v>
      </c>
      <c r="C68" s="21">
        <f t="shared" si="1"/>
        <v>3.2303051001821492</v>
      </c>
      <c r="E68" s="38">
        <v>1249</v>
      </c>
      <c r="F68" s="21">
        <f t="shared" si="2"/>
        <v>3.564497716894977</v>
      </c>
      <c r="H68" s="38">
        <v>1245</v>
      </c>
      <c r="I68" s="21">
        <f t="shared" si="3"/>
        <v>3.5530821917808217</v>
      </c>
      <c r="K68" s="38"/>
      <c r="N68" s="38"/>
      <c r="Q68" s="20"/>
      <c r="R68" s="21"/>
    </row>
    <row r="69" spans="1:18" ht="4.3499999999999996" customHeight="1" x14ac:dyDescent="0.2">
      <c r="A69" s="19"/>
      <c r="B69" s="38"/>
      <c r="E69" s="38"/>
      <c r="H69" s="38"/>
      <c r="K69" s="38"/>
      <c r="N69" s="38"/>
      <c r="Q69" s="20"/>
    </row>
    <row r="70" spans="1:18" x14ac:dyDescent="0.2">
      <c r="A70" s="22" t="s">
        <v>5</v>
      </c>
      <c r="B70" s="37">
        <v>35136</v>
      </c>
      <c r="C70" s="34">
        <v>100</v>
      </c>
      <c r="E70" s="37">
        <v>35040</v>
      </c>
      <c r="F70" s="34">
        <v>100</v>
      </c>
      <c r="H70" s="37">
        <f>SUM(H64:H69)</f>
        <v>35040</v>
      </c>
      <c r="I70" s="34">
        <v>100</v>
      </c>
      <c r="K70" s="37"/>
      <c r="L70" s="34"/>
      <c r="N70" s="37"/>
      <c r="O70" s="34"/>
      <c r="Q70" s="25"/>
      <c r="R70" s="34"/>
    </row>
    <row r="72" spans="1:18" x14ac:dyDescent="0.2">
      <c r="E72" s="21"/>
      <c r="F72" s="21"/>
      <c r="G72" s="21"/>
      <c r="H72" s="21"/>
      <c r="I72" s="21"/>
      <c r="J72" s="21"/>
      <c r="K72" s="21"/>
    </row>
    <row r="73" spans="1:18" ht="11.25" customHeight="1" x14ac:dyDescent="0.2">
      <c r="A73" s="12" t="s">
        <v>2</v>
      </c>
      <c r="B73" s="35"/>
      <c r="C73" s="35">
        <v>2019</v>
      </c>
      <c r="E73" s="35"/>
      <c r="F73" s="35">
        <v>2020</v>
      </c>
      <c r="G73" s="21"/>
      <c r="H73" s="35"/>
      <c r="I73" s="35">
        <v>2021</v>
      </c>
      <c r="J73" s="21"/>
      <c r="K73" s="21"/>
      <c r="L73" s="13"/>
      <c r="N73" s="13"/>
      <c r="O73" s="13"/>
      <c r="Q73" s="13"/>
      <c r="R73" s="13"/>
    </row>
    <row r="74" spans="1:18" ht="11.25" customHeight="1" x14ac:dyDescent="0.2">
      <c r="A74" s="27"/>
      <c r="B74" s="13" t="s">
        <v>0</v>
      </c>
      <c r="C74" s="13" t="s">
        <v>1</v>
      </c>
      <c r="E74" s="13" t="s">
        <v>0</v>
      </c>
      <c r="F74" s="13" t="s">
        <v>1</v>
      </c>
      <c r="G74" s="21"/>
      <c r="H74" s="13" t="s">
        <v>0</v>
      </c>
      <c r="I74" s="13" t="s">
        <v>1</v>
      </c>
      <c r="J74" s="21"/>
      <c r="K74" s="21"/>
      <c r="L74" s="13"/>
      <c r="N74" s="13"/>
      <c r="O74" s="13"/>
      <c r="Q74" s="13"/>
      <c r="R74" s="13"/>
    </row>
    <row r="75" spans="1:18" ht="11.25" customHeight="1" x14ac:dyDescent="0.2">
      <c r="A75" s="12"/>
      <c r="B75" s="13" t="s">
        <v>3</v>
      </c>
      <c r="C75" s="13"/>
      <c r="E75" s="13" t="s">
        <v>3</v>
      </c>
      <c r="F75" s="13"/>
      <c r="G75" s="21"/>
      <c r="H75" s="13" t="s">
        <v>3</v>
      </c>
      <c r="I75" s="13"/>
      <c r="J75" s="21"/>
      <c r="K75" s="21"/>
      <c r="L75" s="13"/>
      <c r="N75" s="13"/>
      <c r="O75" s="13"/>
      <c r="Q75" s="13"/>
      <c r="R75" s="13"/>
    </row>
    <row r="76" spans="1:18" x14ac:dyDescent="0.2">
      <c r="A76" s="18"/>
      <c r="G76" s="21"/>
      <c r="J76" s="21"/>
      <c r="K76" s="21"/>
    </row>
    <row r="77" spans="1:18" x14ac:dyDescent="0.2">
      <c r="A77" s="19" t="s">
        <v>23</v>
      </c>
      <c r="B77" s="38">
        <v>23655</v>
      </c>
      <c r="C77" s="21">
        <f>B77*C$70/B$70</f>
        <v>67.324112021857928</v>
      </c>
      <c r="E77" s="38">
        <v>23895</v>
      </c>
      <c r="F77" s="21">
        <f>E77*F$70/E$70</f>
        <v>68.19349315068493</v>
      </c>
      <c r="G77" s="21"/>
      <c r="H77" s="38">
        <v>23868.639999999999</v>
      </c>
      <c r="I77" s="21">
        <f>H77*I$70/H$70</f>
        <v>68.118264840182647</v>
      </c>
      <c r="J77" s="21"/>
      <c r="K77" s="21"/>
      <c r="N77" s="38"/>
      <c r="Q77" s="20"/>
      <c r="R77" s="21"/>
    </row>
    <row r="78" spans="1:18" x14ac:dyDescent="0.2">
      <c r="A78" s="19" t="s">
        <v>4</v>
      </c>
      <c r="B78" s="38">
        <v>3752</v>
      </c>
      <c r="C78" s="21">
        <f t="shared" ref="C78:C81" si="4">B78*C$70/B$70</f>
        <v>10.678506375227686</v>
      </c>
      <c r="E78" s="38">
        <v>3635</v>
      </c>
      <c r="F78" s="21">
        <f t="shared" ref="F78:F81" si="5">E78*F$70/E$70</f>
        <v>10.373858447488585</v>
      </c>
      <c r="H78" s="38">
        <v>3696.44</v>
      </c>
      <c r="I78" s="21">
        <f t="shared" ref="I78:I81" si="6">H78*I$70/H$70</f>
        <v>10.549200913242009</v>
      </c>
      <c r="K78" s="38"/>
      <c r="N78" s="38"/>
      <c r="Q78" s="20"/>
      <c r="R78" s="21"/>
    </row>
    <row r="79" spans="1:18" x14ac:dyDescent="0.2">
      <c r="A79" s="19" t="s">
        <v>13</v>
      </c>
      <c r="B79" s="38">
        <v>4283</v>
      </c>
      <c r="C79" s="21">
        <f t="shared" si="4"/>
        <v>12.189776867030965</v>
      </c>
      <c r="E79" s="38">
        <v>4082</v>
      </c>
      <c r="F79" s="21">
        <f t="shared" si="5"/>
        <v>11.649543378995434</v>
      </c>
      <c r="H79" s="38">
        <v>4017.39</v>
      </c>
      <c r="I79" s="21">
        <f t="shared" si="6"/>
        <v>11.465154109589042</v>
      </c>
      <c r="K79" s="38"/>
      <c r="N79" s="38"/>
      <c r="Q79" s="20"/>
      <c r="R79" s="21"/>
    </row>
    <row r="80" spans="1:18" x14ac:dyDescent="0.2">
      <c r="A80" s="19" t="s">
        <v>9</v>
      </c>
      <c r="B80" s="38">
        <v>2172</v>
      </c>
      <c r="C80" s="21">
        <f t="shared" si="4"/>
        <v>6.1816939890710385</v>
      </c>
      <c r="E80" s="38">
        <v>2250</v>
      </c>
      <c r="F80" s="21">
        <f t="shared" si="5"/>
        <v>6.4212328767123283</v>
      </c>
      <c r="H80" s="38">
        <v>1990.88</v>
      </c>
      <c r="I80" s="21">
        <f t="shared" si="6"/>
        <v>5.681735159817352</v>
      </c>
      <c r="K80" s="38"/>
      <c r="N80" s="38"/>
      <c r="Q80" s="20"/>
      <c r="R80" s="21"/>
    </row>
    <row r="81" spans="1:18" x14ac:dyDescent="0.2">
      <c r="A81" s="19" t="s">
        <v>11</v>
      </c>
      <c r="B81" s="38">
        <v>1182</v>
      </c>
      <c r="C81" s="21">
        <f t="shared" si="4"/>
        <v>3.3640710382513661</v>
      </c>
      <c r="E81" s="38">
        <v>1275</v>
      </c>
      <c r="F81" s="21">
        <f t="shared" si="5"/>
        <v>3.6386986301369864</v>
      </c>
      <c r="H81" s="38">
        <v>1466</v>
      </c>
      <c r="I81" s="21">
        <f t="shared" si="6"/>
        <v>4.1837899543378994</v>
      </c>
      <c r="K81" s="38"/>
      <c r="N81" s="38"/>
      <c r="Q81" s="20"/>
      <c r="R81" s="21"/>
    </row>
    <row r="82" spans="1:18" ht="4.3499999999999996" customHeight="1" x14ac:dyDescent="0.2">
      <c r="A82" s="19"/>
      <c r="B82" s="38"/>
      <c r="E82" s="38"/>
      <c r="F82" s="21"/>
      <c r="H82" s="38"/>
      <c r="I82" s="21"/>
      <c r="K82" s="38"/>
      <c r="N82" s="38"/>
      <c r="Q82" s="20"/>
    </row>
    <row r="83" spans="1:18" x14ac:dyDescent="0.2">
      <c r="A83" s="22" t="s">
        <v>5</v>
      </c>
      <c r="B83" s="37">
        <v>35044</v>
      </c>
      <c r="C83" s="34">
        <v>100</v>
      </c>
      <c r="E83" s="37">
        <v>35137</v>
      </c>
      <c r="F83" s="21">
        <v>100</v>
      </c>
      <c r="H83" s="37">
        <v>35039.67</v>
      </c>
      <c r="I83" s="21">
        <v>100</v>
      </c>
      <c r="K83" s="37"/>
      <c r="L83" s="34"/>
      <c r="N83" s="37"/>
      <c r="O83" s="34"/>
      <c r="Q83" s="25"/>
      <c r="R83" s="34"/>
    </row>
    <row r="85" spans="1:18" x14ac:dyDescent="0.2">
      <c r="E85" s="21"/>
      <c r="F85" s="21"/>
      <c r="G85" s="21"/>
      <c r="H85" s="21"/>
      <c r="I85" s="21"/>
      <c r="J85" s="21"/>
      <c r="K85" s="21"/>
    </row>
    <row r="86" spans="1:18" ht="11.25" customHeight="1" x14ac:dyDescent="0.2">
      <c r="A86" s="12" t="s">
        <v>2</v>
      </c>
      <c r="B86" s="35"/>
      <c r="C86" s="35">
        <v>2022</v>
      </c>
      <c r="E86" s="35"/>
      <c r="F86" s="35">
        <v>2023</v>
      </c>
      <c r="G86" s="21"/>
      <c r="H86" s="13"/>
      <c r="I86" s="13"/>
      <c r="J86" s="21"/>
      <c r="K86" s="21"/>
      <c r="L86" s="13"/>
      <c r="N86" s="13"/>
      <c r="O86" s="13"/>
      <c r="Q86" s="13"/>
      <c r="R86" s="13"/>
    </row>
    <row r="87" spans="1:18" ht="11.25" customHeight="1" x14ac:dyDescent="0.2">
      <c r="A87" s="27"/>
      <c r="B87" s="13" t="s">
        <v>0</v>
      </c>
      <c r="C87" s="13" t="s">
        <v>1</v>
      </c>
      <c r="E87" s="13" t="s">
        <v>0</v>
      </c>
      <c r="F87" s="13" t="s">
        <v>1</v>
      </c>
      <c r="G87" s="21"/>
      <c r="H87" s="13"/>
      <c r="I87" s="13"/>
      <c r="J87" s="21"/>
      <c r="K87" s="21"/>
      <c r="L87" s="13"/>
      <c r="N87" s="13"/>
      <c r="O87" s="13"/>
      <c r="Q87" s="13"/>
      <c r="R87" s="13"/>
    </row>
    <row r="88" spans="1:18" ht="11.25" customHeight="1" x14ac:dyDescent="0.2">
      <c r="A88" s="12"/>
      <c r="B88" s="13" t="s">
        <v>3</v>
      </c>
      <c r="C88" s="13"/>
      <c r="E88" s="13" t="s">
        <v>3</v>
      </c>
      <c r="F88" s="13"/>
      <c r="G88" s="21"/>
      <c r="H88" s="13"/>
      <c r="I88" s="13"/>
      <c r="J88" s="21"/>
      <c r="K88" s="21"/>
      <c r="L88" s="13"/>
      <c r="N88" s="13"/>
      <c r="O88" s="13"/>
      <c r="Q88" s="13"/>
      <c r="R88" s="13"/>
    </row>
    <row r="89" spans="1:18" x14ac:dyDescent="0.2">
      <c r="A89" s="18"/>
      <c r="G89" s="21"/>
      <c r="J89" s="21"/>
      <c r="K89" s="21"/>
    </row>
    <row r="90" spans="1:18" x14ac:dyDescent="0.2">
      <c r="A90" s="19" t="s">
        <v>23</v>
      </c>
      <c r="B90" s="38">
        <v>23825.439999999999</v>
      </c>
      <c r="C90" s="21">
        <f>B90*C$70/B$70</f>
        <v>67.809198542805106</v>
      </c>
      <c r="E90" s="38">
        <v>23874.3</v>
      </c>
      <c r="F90" s="21">
        <f>E90*F$70/E$70</f>
        <v>68.134417808219183</v>
      </c>
      <c r="G90" s="21"/>
      <c r="H90" s="38"/>
      <c r="I90" s="21"/>
      <c r="J90" s="21"/>
      <c r="K90" s="21"/>
      <c r="N90" s="38"/>
      <c r="Q90" s="20"/>
      <c r="R90" s="21"/>
    </row>
    <row r="91" spans="1:18" x14ac:dyDescent="0.2">
      <c r="A91" s="19" t="s">
        <v>4</v>
      </c>
      <c r="B91" s="38">
        <v>3680.92</v>
      </c>
      <c r="C91" s="21">
        <f t="shared" ref="C91:C94" si="7">B91*C$70/B$70</f>
        <v>10.476206739526411</v>
      </c>
      <c r="E91" s="38">
        <v>3669</v>
      </c>
      <c r="F91" s="21">
        <f t="shared" ref="F91:F94" si="8">E91*F$70/E$70</f>
        <v>10.470890410958905</v>
      </c>
      <c r="H91" s="38"/>
      <c r="I91" s="21"/>
      <c r="K91" s="38"/>
      <c r="N91" s="38"/>
      <c r="Q91" s="20"/>
      <c r="R91" s="21"/>
    </row>
    <row r="92" spans="1:18" x14ac:dyDescent="0.2">
      <c r="A92" s="19" t="s">
        <v>13</v>
      </c>
      <c r="B92" s="38">
        <v>3818.76</v>
      </c>
      <c r="C92" s="21">
        <f t="shared" si="7"/>
        <v>10.868510928961749</v>
      </c>
      <c r="E92" s="38">
        <v>3832.29</v>
      </c>
      <c r="F92" s="21">
        <f t="shared" si="8"/>
        <v>10.936900684931507</v>
      </c>
      <c r="H92" s="38"/>
      <c r="I92" s="21"/>
      <c r="K92" s="38"/>
      <c r="N92" s="38"/>
      <c r="Q92" s="20"/>
      <c r="R92" s="21"/>
    </row>
    <row r="93" spans="1:18" x14ac:dyDescent="0.2">
      <c r="A93" s="19" t="s">
        <v>9</v>
      </c>
      <c r="B93" s="38">
        <v>2279.23</v>
      </c>
      <c r="C93" s="21">
        <f t="shared" si="7"/>
        <v>6.4868795537340622</v>
      </c>
      <c r="E93" s="38">
        <v>2276.3000000000002</v>
      </c>
      <c r="F93" s="21">
        <f t="shared" si="8"/>
        <v>6.4962899543379002</v>
      </c>
      <c r="H93" s="38"/>
      <c r="I93" s="21"/>
      <c r="K93" s="38"/>
      <c r="N93" s="38"/>
      <c r="Q93" s="20"/>
      <c r="R93" s="21"/>
    </row>
    <row r="94" spans="1:18" x14ac:dyDescent="0.2">
      <c r="A94" s="19" t="s">
        <v>11</v>
      </c>
      <c r="B94" s="38">
        <v>1435.09</v>
      </c>
      <c r="C94" s="21">
        <f t="shared" si="7"/>
        <v>4.0843863843351551</v>
      </c>
      <c r="E94" s="38">
        <v>1387.92</v>
      </c>
      <c r="F94" s="21">
        <f t="shared" si="8"/>
        <v>3.9609589041095892</v>
      </c>
      <c r="H94" s="38"/>
      <c r="I94" s="21"/>
      <c r="K94" s="38"/>
      <c r="N94" s="38"/>
      <c r="Q94" s="20"/>
      <c r="R94" s="21"/>
    </row>
    <row r="95" spans="1:18" ht="4.3499999999999996" customHeight="1" x14ac:dyDescent="0.2">
      <c r="A95" s="19"/>
      <c r="B95" s="38"/>
      <c r="E95" s="38"/>
      <c r="H95" s="38"/>
      <c r="I95" s="21"/>
      <c r="K95" s="38"/>
      <c r="N95" s="38"/>
      <c r="Q95" s="20"/>
    </row>
    <row r="96" spans="1:18" x14ac:dyDescent="0.2">
      <c r="A96" s="22" t="s">
        <v>5</v>
      </c>
      <c r="B96" s="37">
        <v>35040</v>
      </c>
      <c r="C96" s="34">
        <v>100</v>
      </c>
      <c r="E96" s="37">
        <v>35040</v>
      </c>
      <c r="F96" s="34">
        <v>100</v>
      </c>
      <c r="H96" s="37"/>
      <c r="I96" s="21"/>
      <c r="K96" s="37"/>
      <c r="L96" s="34"/>
      <c r="N96" s="37"/>
      <c r="O96" s="34"/>
      <c r="Q96" s="25"/>
      <c r="R96" s="34"/>
    </row>
    <row r="97" spans="1:19" x14ac:dyDescent="0.2">
      <c r="A97" s="22"/>
      <c r="B97" s="37"/>
      <c r="C97" s="34"/>
      <c r="E97" s="37"/>
      <c r="F97" s="21"/>
      <c r="H97" s="37"/>
      <c r="I97" s="21"/>
      <c r="K97" s="37"/>
      <c r="L97" s="34"/>
      <c r="N97" s="37"/>
      <c r="O97" s="34"/>
      <c r="Q97" s="25"/>
      <c r="R97" s="34"/>
    </row>
    <row r="98" spans="1:19" ht="11.25" customHeight="1" x14ac:dyDescent="0.2">
      <c r="A98" s="99" t="s">
        <v>21</v>
      </c>
      <c r="B98" s="100"/>
      <c r="C98" s="100"/>
      <c r="D98" s="100"/>
      <c r="E98" s="100"/>
      <c r="F98" s="100"/>
      <c r="G98" s="100"/>
      <c r="H98" s="100"/>
      <c r="I98" s="100"/>
      <c r="J98" s="100"/>
      <c r="K98" s="60"/>
      <c r="L98" s="60"/>
      <c r="M98" s="60"/>
      <c r="N98" s="60"/>
      <c r="O98" s="60"/>
    </row>
    <row r="99" spans="1:19" ht="11.25" customHeight="1" x14ac:dyDescent="0.2">
      <c r="A99" s="100"/>
      <c r="B99" s="100"/>
      <c r="C99" s="100"/>
      <c r="D99" s="100"/>
      <c r="E99" s="100"/>
      <c r="F99" s="100"/>
      <c r="G99" s="100"/>
      <c r="H99" s="100"/>
      <c r="I99" s="100"/>
      <c r="J99" s="100"/>
      <c r="K99" s="60"/>
      <c r="L99" s="60"/>
      <c r="M99" s="60"/>
      <c r="N99" s="60"/>
      <c r="O99" s="60"/>
      <c r="Q99" s="38"/>
    </row>
    <row r="100" spans="1:19" x14ac:dyDescent="0.2">
      <c r="A100" s="100"/>
      <c r="B100" s="100"/>
      <c r="C100" s="100"/>
      <c r="D100" s="100"/>
      <c r="E100" s="100"/>
      <c r="F100" s="100"/>
      <c r="G100" s="100"/>
      <c r="H100" s="100"/>
      <c r="I100" s="100"/>
      <c r="J100" s="100"/>
      <c r="K100" s="61"/>
      <c r="L100" s="61"/>
      <c r="M100" s="61"/>
      <c r="N100" s="61"/>
      <c r="O100" s="61"/>
    </row>
    <row r="101" spans="1:19" s="26" customFormat="1" ht="11.25" customHeight="1" x14ac:dyDescent="0.2">
      <c r="B101" s="16"/>
      <c r="C101" s="16"/>
      <c r="D101" s="16"/>
      <c r="E101" s="16"/>
      <c r="F101" s="16"/>
      <c r="G101" s="16"/>
      <c r="H101" s="16"/>
      <c r="I101" s="16"/>
      <c r="J101" s="16"/>
      <c r="K101" s="16"/>
      <c r="L101" s="16"/>
      <c r="M101" s="16"/>
      <c r="N101" s="16"/>
      <c r="O101" s="16"/>
      <c r="P101" s="16"/>
      <c r="Q101" s="16"/>
      <c r="R101" s="16"/>
      <c r="S101" s="16"/>
    </row>
    <row r="102" spans="1:19" x14ac:dyDescent="0.2">
      <c r="A102" s="36" t="s">
        <v>24</v>
      </c>
      <c r="F102" s="21"/>
      <c r="G102" s="21"/>
      <c r="H102" s="21"/>
      <c r="I102" s="21"/>
    </row>
    <row r="103" spans="1:19" x14ac:dyDescent="0.2">
      <c r="O103" s="38"/>
    </row>
    <row r="105" spans="1:19" x14ac:dyDescent="0.2">
      <c r="B105" s="21"/>
      <c r="C105" s="21"/>
    </row>
  </sheetData>
  <mergeCells count="1">
    <mergeCell ref="A98:J100"/>
  </mergeCells>
  <phoneticPr fontId="0" type="noConversion"/>
  <pageMargins left="0.62992125984251968" right="0.47244094488188981" top="0.78740157480314965" bottom="0.78740157480314965" header="0.39370078740157483" footer="0.39370078740157483"/>
  <pageSetup paperSize="9" orientation="portrait" r:id="rId1"/>
  <headerFooter alignWithMargins="0"/>
  <rowBreaks count="1" manualBreakCount="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J34"/>
  <sheetViews>
    <sheetView showGridLines="0" zoomScale="150" workbookViewId="0">
      <selection activeCell="C35" sqref="C35"/>
    </sheetView>
  </sheetViews>
  <sheetFormatPr baseColWidth="10" defaultColWidth="12" defaultRowHeight="10.15" customHeight="1" x14ac:dyDescent="0.2"/>
  <cols>
    <col min="1" max="1" width="19.83203125" style="2" customWidth="1"/>
    <col min="2" max="2" width="6.33203125" style="2" customWidth="1"/>
    <col min="3" max="3" width="2" style="98" customWidth="1"/>
    <col min="4" max="4" width="9.1640625" style="1" customWidth="1"/>
    <col min="5" max="5" width="6" style="2" customWidth="1"/>
    <col min="6" max="16384" width="12" style="2"/>
  </cols>
  <sheetData>
    <row r="1" spans="1:6" ht="4.3499999999999996" customHeight="1" x14ac:dyDescent="0.2">
      <c r="A1" s="66"/>
      <c r="B1" s="66"/>
      <c r="C1" s="83"/>
      <c r="D1" s="67"/>
    </row>
    <row r="2" spans="1:6" s="9" customFormat="1" ht="10.15" customHeight="1" x14ac:dyDescent="0.2">
      <c r="A2" s="63" t="s">
        <v>20</v>
      </c>
      <c r="B2" s="63"/>
      <c r="C2" s="84"/>
      <c r="D2" s="63"/>
    </row>
    <row r="3" spans="1:6" s="10" customFormat="1" ht="10.15" customHeight="1" x14ac:dyDescent="0.2">
      <c r="A3" s="64" t="s">
        <v>16</v>
      </c>
      <c r="B3" s="64"/>
      <c r="C3" s="85"/>
      <c r="D3" s="65" t="s">
        <v>26</v>
      </c>
    </row>
    <row r="4" spans="1:6" s="3" customFormat="1" ht="6" customHeight="1" x14ac:dyDescent="0.2">
      <c r="A4" s="43"/>
      <c r="B4" s="43"/>
      <c r="C4" s="86"/>
      <c r="D4" s="43"/>
    </row>
    <row r="5" spans="1:6" s="6" customFormat="1" ht="8.4499999999999993" customHeight="1" x14ac:dyDescent="0.2">
      <c r="A5" s="44" t="s">
        <v>15</v>
      </c>
      <c r="B5" s="45"/>
      <c r="C5" s="87"/>
      <c r="D5" s="46" t="s">
        <v>19</v>
      </c>
    </row>
    <row r="6" spans="1:6" s="6" customFormat="1" ht="2.1" customHeight="1" x14ac:dyDescent="0.2">
      <c r="A6" s="47"/>
      <c r="B6" s="48"/>
      <c r="C6" s="88"/>
      <c r="D6" s="49"/>
    </row>
    <row r="7" spans="1:6" s="6" customFormat="1" ht="2.1" customHeight="1" x14ac:dyDescent="0.2">
      <c r="A7" s="47"/>
      <c r="B7" s="45"/>
      <c r="C7" s="87"/>
      <c r="D7" s="46"/>
    </row>
    <row r="8" spans="1:6" s="7" customFormat="1" ht="8.4499999999999993" customHeight="1" x14ac:dyDescent="0.2">
      <c r="A8" s="44"/>
      <c r="B8" s="62" t="s">
        <v>28</v>
      </c>
      <c r="C8" s="89"/>
      <c r="D8" s="68" t="s">
        <v>29</v>
      </c>
      <c r="F8" s="21"/>
    </row>
    <row r="9" spans="1:6" s="4" customFormat="1" ht="8.4499999999999993" customHeight="1" x14ac:dyDescent="0.2">
      <c r="A9" s="50"/>
      <c r="B9" s="43"/>
      <c r="C9" s="86"/>
      <c r="F9" s="21"/>
    </row>
    <row r="10" spans="1:6" s="4" customFormat="1" ht="10.15" customHeight="1" x14ac:dyDescent="0.2">
      <c r="A10" s="51" t="s">
        <v>8</v>
      </c>
      <c r="B10" s="74">
        <v>23825.439999999999</v>
      </c>
      <c r="C10" s="90"/>
      <c r="D10" s="74">
        <v>23874.3</v>
      </c>
      <c r="E10" s="69"/>
      <c r="F10" s="21"/>
    </row>
    <row r="11" spans="1:6" s="4" customFormat="1" ht="10.15" customHeight="1" x14ac:dyDescent="0.2">
      <c r="A11" s="51" t="s">
        <v>4</v>
      </c>
      <c r="B11" s="74">
        <v>3680.92</v>
      </c>
      <c r="C11" s="90"/>
      <c r="D11" s="74">
        <v>3669</v>
      </c>
      <c r="E11" s="69"/>
      <c r="F11" s="21"/>
    </row>
    <row r="12" spans="1:6" s="4" customFormat="1" ht="10.15" customHeight="1" x14ac:dyDescent="0.2">
      <c r="A12" s="51" t="s">
        <v>12</v>
      </c>
      <c r="B12" s="74">
        <v>3818.76</v>
      </c>
      <c r="C12" s="90"/>
      <c r="D12" s="74">
        <v>3832.29</v>
      </c>
      <c r="E12" s="69"/>
      <c r="F12" s="21"/>
    </row>
    <row r="13" spans="1:6" s="4" customFormat="1" ht="10.15" customHeight="1" x14ac:dyDescent="0.2">
      <c r="A13" s="51" t="s">
        <v>9</v>
      </c>
      <c r="B13" s="74">
        <v>2279.23</v>
      </c>
      <c r="C13" s="90"/>
      <c r="D13" s="74">
        <v>2276.3000000000002</v>
      </c>
      <c r="E13" s="69"/>
      <c r="F13" s="17"/>
    </row>
    <row r="14" spans="1:6" s="4" customFormat="1" ht="10.15" customHeight="1" x14ac:dyDescent="0.2">
      <c r="A14" s="51" t="s">
        <v>11</v>
      </c>
      <c r="B14" s="74">
        <v>1435.09</v>
      </c>
      <c r="C14" s="91"/>
      <c r="D14" s="74">
        <v>1387.92</v>
      </c>
      <c r="E14" s="69"/>
      <c r="F14" s="17"/>
    </row>
    <row r="15" spans="1:6" s="4" customFormat="1" ht="4.3499999999999996" customHeight="1" x14ac:dyDescent="0.2">
      <c r="A15" s="51"/>
      <c r="B15" s="74"/>
      <c r="C15" s="90"/>
      <c r="D15" s="74"/>
      <c r="E15" s="69"/>
      <c r="F15" s="17"/>
    </row>
    <row r="16" spans="1:6" s="8" customFormat="1" ht="10.15" customHeight="1" x14ac:dyDescent="0.2">
      <c r="A16" s="52" t="s">
        <v>5</v>
      </c>
      <c r="B16" s="75">
        <v>35039.67</v>
      </c>
      <c r="C16" s="92"/>
      <c r="D16" s="75">
        <v>35040</v>
      </c>
      <c r="E16" s="70"/>
      <c r="F16" s="17"/>
    </row>
    <row r="17" spans="1:10" s="8" customFormat="1" ht="10.15" customHeight="1" x14ac:dyDescent="0.2">
      <c r="A17" s="53"/>
      <c r="B17" s="54"/>
      <c r="C17" s="93"/>
      <c r="D17" s="54"/>
      <c r="E17" s="70"/>
      <c r="F17" s="17"/>
    </row>
    <row r="18" spans="1:10" s="8" customFormat="1" ht="2.1" customHeight="1" x14ac:dyDescent="0.2">
      <c r="A18" s="52"/>
      <c r="B18" s="55"/>
      <c r="C18" s="94"/>
      <c r="D18" s="55"/>
      <c r="E18" s="70"/>
      <c r="F18" s="17"/>
    </row>
    <row r="19" spans="1:10" s="8" customFormat="1" ht="8.4499999999999993" customHeight="1" x14ac:dyDescent="0.2">
      <c r="A19" s="72" t="s">
        <v>17</v>
      </c>
      <c r="B19" s="73"/>
      <c r="C19" s="95"/>
      <c r="D19" s="73"/>
      <c r="E19" s="71"/>
    </row>
    <row r="20" spans="1:10" ht="10.15" customHeight="1" x14ac:dyDescent="0.2">
      <c r="A20" s="43"/>
      <c r="B20" s="43"/>
      <c r="C20" s="86"/>
      <c r="D20" s="56"/>
    </row>
    <row r="21" spans="1:10" s="11" customFormat="1" ht="8.4499999999999993" customHeight="1" x14ac:dyDescent="0.2">
      <c r="A21" s="57" t="s">
        <v>25</v>
      </c>
      <c r="B21" s="58"/>
      <c r="C21" s="96"/>
      <c r="D21" s="59"/>
    </row>
    <row r="22" spans="1:10" ht="10.15" customHeight="1" x14ac:dyDescent="0.2">
      <c r="A22" s="5"/>
      <c r="B22" s="4"/>
      <c r="C22" s="97"/>
    </row>
    <row r="23" spans="1:10" ht="10.15" customHeight="1" x14ac:dyDescent="0.2">
      <c r="A23" s="4"/>
      <c r="B23" s="4"/>
      <c r="C23" s="97"/>
    </row>
    <row r="24" spans="1:10" ht="10.15" customHeight="1" x14ac:dyDescent="0.2">
      <c r="G24" s="38"/>
    </row>
    <row r="25" spans="1:10" ht="10.15" customHeight="1" x14ac:dyDescent="0.2">
      <c r="F25" s="19"/>
      <c r="G25" s="38"/>
      <c r="H25" s="76"/>
      <c r="I25" s="77"/>
      <c r="J25" s="78"/>
    </row>
    <row r="26" spans="1:10" ht="10.15" customHeight="1" x14ac:dyDescent="0.2">
      <c r="F26" s="19"/>
      <c r="G26" s="38"/>
      <c r="H26" s="76"/>
      <c r="I26" s="77"/>
      <c r="J26" s="78"/>
    </row>
    <row r="27" spans="1:10" ht="10.15" customHeight="1" x14ac:dyDescent="0.2">
      <c r="F27" s="19"/>
      <c r="G27" s="38"/>
      <c r="H27" s="76"/>
      <c r="I27" s="77"/>
      <c r="J27" s="78"/>
    </row>
    <row r="28" spans="1:10" ht="10.15" customHeight="1" x14ac:dyDescent="0.2">
      <c r="F28" s="19"/>
      <c r="G28" s="38"/>
      <c r="H28" s="76"/>
      <c r="I28" s="77"/>
      <c r="J28" s="78"/>
    </row>
    <row r="29" spans="1:10" ht="10.15" customHeight="1" x14ac:dyDescent="0.2">
      <c r="F29" s="19"/>
      <c r="G29" s="38"/>
      <c r="H29" s="76"/>
      <c r="I29" s="77"/>
      <c r="J29" s="78"/>
    </row>
    <row r="30" spans="1:10" ht="10.15" customHeight="1" x14ac:dyDescent="0.2">
      <c r="F30" s="19"/>
      <c r="G30" s="37"/>
      <c r="H30" s="76"/>
      <c r="I30" s="77"/>
      <c r="J30" s="79"/>
    </row>
    <row r="31" spans="1:10" ht="10.15" customHeight="1" x14ac:dyDescent="0.2">
      <c r="F31" s="22"/>
      <c r="G31" s="37"/>
      <c r="H31" s="80"/>
      <c r="I31" s="81"/>
      <c r="J31" s="82"/>
    </row>
    <row r="34" spans="9:9" ht="10.15" customHeight="1" x14ac:dyDescent="0.2">
      <c r="I34" s="4"/>
    </row>
  </sheetData>
  <phoneticPr fontId="0" type="noConversion"/>
  <pageMargins left="0.39370078740157483" right="5.1653543307086611" top="0.39370078740157483" bottom="3.4251968503937009" header="0.19685039370078741" footer="0.1968503937007874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Serie</vt:lpstr>
      <vt:lpstr>Annuaire</vt:lpstr>
      <vt:lpstr>Serie!Impression_des_titres</vt:lpstr>
      <vt:lpstr>Serie!Zone_d_impression</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ZRSHBT</dc:creator>
  <cp:lastModifiedBy>Brunner Isabelle</cp:lastModifiedBy>
  <cp:lastPrinted>2024-05-21T09:35:21Z</cp:lastPrinted>
  <dcterms:created xsi:type="dcterms:W3CDTF">1997-07-01T13:21:49Z</dcterms:created>
  <dcterms:modified xsi:type="dcterms:W3CDTF">2024-05-21T09:36:30Z</dcterms:modified>
</cp:coreProperties>
</file>