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Projets\Site_Internet_Typo3\Synthese\Fichiers_XLS\"/>
    </mc:Choice>
  </mc:AlternateContent>
  <xr:revisionPtr revIDLastSave="0" documentId="13_ncr:1_{6BD02922-931D-4DFD-855B-15B35A17F1EC}" xr6:coauthVersionLast="47" xr6:coauthVersionMax="47" xr10:uidLastSave="{00000000-0000-0000-0000-000000000000}"/>
  <bookViews>
    <workbookView xWindow="-113" yWindow="-113" windowWidth="24267" windowHeight="13148" xr2:uid="{00000000-000D-0000-FFFF-FFFF00000000}"/>
  </bookViews>
  <sheets>
    <sheet name="Education" sheetId="2" r:id="rId1"/>
  </sheets>
  <definedNames>
    <definedName name="_xlnm.Print_Titles" localSheetId="0">Education!$A:$A,Education!$1:$4</definedName>
    <definedName name="_xlnm.Print_Area" localSheetId="0">Education!$A$1:$AM$37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G27" i="2" l="1"/>
  <c r="AF27" i="2"/>
  <c r="AG26" i="2"/>
  <c r="AF26" i="2"/>
  <c r="AG11" i="2"/>
  <c r="AE7" i="2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C7" i="2"/>
  <c r="B7" i="2"/>
</calcChain>
</file>

<file path=xl/sharedStrings.xml><?xml version="1.0" encoding="utf-8"?>
<sst xmlns="http://schemas.openxmlformats.org/spreadsheetml/2006/main" count="292" uniqueCount="67">
  <si>
    <t>...</t>
  </si>
  <si>
    <t>Etudiants de l'Université de Lausanne</t>
  </si>
  <si>
    <t>Etudiants de l'EPFL</t>
  </si>
  <si>
    <t>Classes d'accueil</t>
  </si>
  <si>
    <t>Classes de développement</t>
  </si>
  <si>
    <t>Elèves de la scolarité post-obligatoire (Total)</t>
  </si>
  <si>
    <t>…</t>
  </si>
  <si>
    <t>Apprentis (Total) - Contrats vaudois</t>
  </si>
  <si>
    <t>Tableau synthétique éducation et formation, Vaud</t>
  </si>
  <si>
    <t>Deuxième cycle primaire (5P-8P)</t>
  </si>
  <si>
    <t>Secondaire I (9S-11S)</t>
  </si>
  <si>
    <r>
      <t xml:space="preserve">Elèves de la scolarité obligatoire (Total) </t>
    </r>
    <r>
      <rPr>
        <b/>
        <sz val="8"/>
        <rFont val="Arial"/>
        <family val="2"/>
      </rPr>
      <t>(1)</t>
    </r>
  </si>
  <si>
    <r>
      <t xml:space="preserve">Premier cycle primaire (1P-4P) </t>
    </r>
    <r>
      <rPr>
        <sz val="8"/>
        <rFont val="Arial"/>
        <family val="2"/>
      </rPr>
      <t>(2)</t>
    </r>
  </si>
  <si>
    <r>
      <t>Raccordement I et II</t>
    </r>
    <r>
      <rPr>
        <sz val="8"/>
        <rFont val="Arial"/>
        <family val="2"/>
      </rPr>
      <t xml:space="preserve"> (3)</t>
    </r>
  </si>
  <si>
    <r>
      <t xml:space="preserve">Enseignement spécialisé 5-15 ans </t>
    </r>
    <r>
      <rPr>
        <sz val="8"/>
        <rFont val="Arial"/>
        <family val="2"/>
      </rPr>
      <t>(4)</t>
    </r>
  </si>
  <si>
    <t>–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</si>
  <si>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</si>
  <si>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</si>
  <si>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</si>
  <si>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</si>
  <si>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</si>
  <si>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</si>
  <si>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</si>
  <si>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</si>
  <si>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</si>
  <si>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</si>
  <si>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</si>
  <si>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</si>
  <si>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</si>
  <si>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</si>
  <si>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</si>
  <si>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</si>
  <si>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</si>
  <si>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</si>
  <si>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</si>
  <si>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</si>
  <si>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</si>
  <si>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</si>
  <si>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</si>
  <si>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</si>
  <si>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</si>
  <si>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</si>
  <si>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</si>
  <si>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</si>
  <si>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</si>
  <si>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</si>
  <si>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</si>
  <si>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</si>
  <si>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</si>
  <si>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</si>
  <si>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</si>
  <si>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</si>
  <si>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</si>
  <si>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Garçons</t>
  </si>
  <si>
    <t>Filles</t>
  </si>
  <si>
    <t>Classes de raccordement</t>
  </si>
  <si>
    <t>Raccordement pour le Gymnase de la Broye</t>
  </si>
  <si>
    <t>1) Toute la série est présentée selon le découpage LEO. 2) Y compris enfantine/cycle initial. 3) Dès 1997/98, les classes de raccordement de type I et II sont rattachées administrativement au secteur secondaire inférieur (scolarité obligatoire). 4)  Elèves de 5 à 15 ans, dès 1996 sans les élèves intégrés dans une classe ordinaire. 5) Anciennement OPTI. Elèves des classes d'accueil post-obligatoire compris. 6) Jusqu'en 2012 y comprison les élèves fribourgeois du Gymnase de la Broye. Dès 2013 sans les élèves fribourgeois du Gymnase de la Broye.</t>
  </si>
  <si>
    <r>
      <t>Ecole de maturité</t>
    </r>
    <r>
      <rPr>
        <sz val="8"/>
        <color indexed="8"/>
        <rFont val="Arial"/>
        <family val="2"/>
      </rPr>
      <t xml:space="preserve"> (6)</t>
    </r>
  </si>
  <si>
    <r>
      <t xml:space="preserve">Ecole de culture générale et de commerce </t>
    </r>
    <r>
      <rPr>
        <sz val="8"/>
        <color indexed="8"/>
        <rFont val="Arial"/>
        <family val="2"/>
      </rPr>
      <t>(6)</t>
    </r>
  </si>
  <si>
    <r>
      <t xml:space="preserve">Ecole de commerce </t>
    </r>
    <r>
      <rPr>
        <sz val="8"/>
        <rFont val="Arial"/>
        <family val="2"/>
      </rPr>
      <t>(6)</t>
    </r>
  </si>
  <si>
    <r>
      <t xml:space="preserve">Ecole de la transition </t>
    </r>
    <r>
      <rPr>
        <sz val="8"/>
        <color indexed="8"/>
        <rFont val="Arial"/>
        <family val="2"/>
      </rPr>
      <t>(5)</t>
    </r>
  </si>
  <si>
    <t>2018</t>
  </si>
  <si>
    <t>2019</t>
  </si>
  <si>
    <t>2020</t>
  </si>
  <si>
    <t>Classes COES</t>
  </si>
  <si>
    <t>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</si>
</sst>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.00_ ;_ * \-#,##0.00_ ;_ * &quot;-&quot;??_ ;_ @_ "/>
    <numFmt numFmtId="165" formatCode="#,##0;[Red]#,##0"/>
    <numFmt numFmtId="166" formatCode="_ * #,##0_ ;_ * \-#,##0_ ;_ * &quot;-&quot;??_ ;_ @_ "/>
    <numFmt numFmtId="167" formatCode="#\ ##0"/>
  </numFmts>
  <fonts count="15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sz val="8"/>
      <color rgb="FFFF0000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rgb="FF4D4D4D"/>
      <name val="Arial Narrow"/>
      <family val="2"/>
    </font>
    <font>
      <b/>
      <sz val="8"/>
      <color rgb="FF4D4D4D"/>
      <name val="Arial Narrow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3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4">
    <xf numFmtId="0" fontId="0" fillId="0" borderId="0" xfId="0"/>
    <xf numFmtId="165" fontId="2" fillId="0" borderId="1" xfId="0" applyNumberFormat="1" applyFont="1" applyFill="1" applyBorder="1" applyAlignment="1">
      <alignment horizontal="right"/>
    </xf>
    <xf numFmtId="165" fontId="2" fillId="0" borderId="2" xfId="0" applyNumberFormat="1" applyFont="1" applyFill="1" applyBorder="1" applyAlignment="1">
      <alignment horizontal="right"/>
    </xf>
    <xf numFmtId="0" fontId="2" fillId="0" borderId="0" xfId="0" applyFont="1" applyFill="1"/>
    <xf numFmtId="0" fontId="6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3" fontId="2" fillId="0" borderId="0" xfId="0" applyNumberFormat="1" applyFont="1" applyFill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Alignment="1">
      <alignment horizontal="right"/>
    </xf>
    <xf numFmtId="3" fontId="4" fillId="0" borderId="0" xfId="0" applyNumberFormat="1" applyFont="1" applyFill="1" applyAlignment="1">
      <alignment horizontal="right"/>
    </xf>
    <xf numFmtId="3" fontId="4" fillId="0" borderId="0" xfId="0" applyNumberFormat="1" applyFont="1" applyFill="1"/>
    <xf numFmtId="3" fontId="2" fillId="0" borderId="0" xfId="0" applyNumberFormat="1" applyFont="1" applyFill="1"/>
    <xf numFmtId="3" fontId="3" fillId="0" borderId="0" xfId="0" applyNumberFormat="1" applyFont="1" applyFill="1" applyBorder="1" applyAlignment="1">
      <alignment horizontal="right"/>
    </xf>
    <xf numFmtId="3" fontId="2" fillId="0" borderId="1" xfId="0" applyNumberFormat="1" applyFont="1" applyFill="1" applyBorder="1" applyAlignment="1">
      <alignment horizontal="right"/>
    </xf>
    <xf numFmtId="3" fontId="2" fillId="0" borderId="2" xfId="0" applyNumberFormat="1" applyFont="1" applyFill="1" applyBorder="1" applyAlignment="1">
      <alignment horizontal="right"/>
    </xf>
    <xf numFmtId="0" fontId="2" fillId="0" borderId="0" xfId="1" applyNumberFormat="1" applyFont="1" applyFill="1" applyBorder="1" applyAlignment="1">
      <alignment horizontal="left" vertical="center"/>
    </xf>
    <xf numFmtId="3" fontId="2" fillId="0" borderId="0" xfId="1" applyNumberFormat="1" applyFont="1" applyFill="1" applyBorder="1" applyAlignment="1">
      <alignment horizontal="right" vertical="center"/>
    </xf>
    <xf numFmtId="166" fontId="2" fillId="0" borderId="0" xfId="1" applyNumberFormat="1" applyFont="1" applyFill="1" applyBorder="1" applyAlignment="1">
      <alignment horizontal="right" vertical="center"/>
    </xf>
    <xf numFmtId="166" fontId="2" fillId="0" borderId="0" xfId="1" applyNumberFormat="1" applyFont="1" applyFill="1" applyBorder="1" applyAlignment="1">
      <alignment vertical="center"/>
    </xf>
    <xf numFmtId="0" fontId="2" fillId="0" borderId="3" xfId="1" applyNumberFormat="1" applyFont="1" applyFill="1" applyBorder="1" applyAlignment="1">
      <alignment horizontal="left" vertical="center"/>
    </xf>
    <xf numFmtId="3" fontId="2" fillId="0" borderId="3" xfId="1" applyNumberFormat="1" applyFont="1" applyFill="1" applyBorder="1" applyAlignment="1">
      <alignment horizontal="right" vertical="center"/>
    </xf>
    <xf numFmtId="166" fontId="2" fillId="0" borderId="3" xfId="1" applyNumberFormat="1" applyFont="1" applyFill="1" applyBorder="1" applyAlignment="1">
      <alignment horizontal="right" vertical="center"/>
    </xf>
    <xf numFmtId="166" fontId="2" fillId="0" borderId="3" xfId="1" applyNumberFormat="1" applyFont="1" applyFill="1" applyBorder="1" applyAlignment="1">
      <alignment vertical="center"/>
    </xf>
    <xf numFmtId="49" fontId="5" fillId="0" borderId="0" xfId="0" applyNumberFormat="1" applyFont="1" applyFill="1" applyBorder="1" applyAlignment="1"/>
    <xf numFmtId="49" fontId="5" fillId="0" borderId="4" xfId="0" applyNumberFormat="1" applyFont="1" applyFill="1" applyBorder="1" applyAlignment="1">
      <alignment horizontal="right"/>
    </xf>
    <xf numFmtId="49" fontId="5" fillId="0" borderId="0" xfId="0" applyNumberFormat="1" applyFont="1" applyFill="1" applyBorder="1" applyAlignment="1">
      <alignment horizontal="right"/>
    </xf>
    <xf numFmtId="165" fontId="3" fillId="0" borderId="4" xfId="0" applyNumberFormat="1" applyFont="1" applyFill="1" applyBorder="1" applyAlignment="1">
      <alignment horizontal="right"/>
    </xf>
    <xf numFmtId="3" fontId="3" fillId="0" borderId="4" xfId="0" applyNumberFormat="1" applyFont="1" applyFill="1" applyBorder="1" applyAlignment="1">
      <alignment horizontal="right"/>
    </xf>
    <xf numFmtId="165" fontId="3" fillId="0" borderId="5" xfId="0" applyNumberFormat="1" applyFont="1" applyFill="1" applyBorder="1" applyAlignment="1">
      <alignment horizontal="right"/>
    </xf>
    <xf numFmtId="3" fontId="3" fillId="0" borderId="5" xfId="0" applyNumberFormat="1" applyFont="1" applyFill="1" applyBorder="1" applyAlignment="1">
      <alignment horizontal="right"/>
    </xf>
    <xf numFmtId="0" fontId="3" fillId="0" borderId="4" xfId="0" applyFont="1" applyFill="1" applyBorder="1" applyAlignment="1"/>
    <xf numFmtId="0" fontId="3" fillId="0" borderId="5" xfId="0" applyFont="1" applyFill="1" applyBorder="1" applyAlignment="1"/>
    <xf numFmtId="0" fontId="2" fillId="0" borderId="1" xfId="0" applyFont="1" applyFill="1" applyBorder="1" applyAlignment="1"/>
    <xf numFmtId="0" fontId="2" fillId="0" borderId="2" xfId="0" applyFont="1" applyFill="1" applyBorder="1" applyAlignment="1"/>
    <xf numFmtId="0" fontId="3" fillId="0" borderId="0" xfId="0" applyFont="1" applyFill="1" applyAlignment="1">
      <alignment horizontal="left"/>
    </xf>
    <xf numFmtId="166" fontId="7" fillId="0" borderId="0" xfId="1" applyNumberFormat="1" applyFont="1" applyFill="1" applyBorder="1" applyAlignment="1">
      <alignment horizontal="right" vertical="center"/>
    </xf>
    <xf numFmtId="3" fontId="2" fillId="0" borderId="2" xfId="0" applyNumberFormat="1" applyFont="1" applyFill="1" applyBorder="1" applyAlignment="1">
      <alignment horizontal="right" vertical="center"/>
    </xf>
    <xf numFmtId="167" fontId="2" fillId="0" borderId="2" xfId="0" applyNumberFormat="1" applyFont="1" applyFill="1" applyBorder="1" applyAlignment="1">
      <alignment vertical="center"/>
    </xf>
    <xf numFmtId="3" fontId="2" fillId="0" borderId="2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3" fontId="9" fillId="0" borderId="0" xfId="0" applyNumberFormat="1" applyFont="1" applyFill="1" applyAlignment="1">
      <alignment horizontal="right" vertical="center"/>
    </xf>
    <xf numFmtId="167" fontId="9" fillId="0" borderId="0" xfId="0" applyNumberFormat="1" applyFont="1" applyFill="1" applyAlignment="1">
      <alignment vertical="center"/>
    </xf>
    <xf numFmtId="3" fontId="9" fillId="0" borderId="0" xfId="0" applyNumberFormat="1" applyFont="1" applyFill="1" applyAlignment="1">
      <alignment vertical="center"/>
    </xf>
    <xf numFmtId="3" fontId="9" fillId="2" borderId="0" xfId="0" applyNumberFormat="1" applyFont="1" applyFill="1" applyAlignment="1">
      <alignment vertical="center"/>
    </xf>
    <xf numFmtId="167" fontId="9" fillId="0" borderId="0" xfId="0" applyNumberFormat="1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3" fontId="2" fillId="0" borderId="0" xfId="0" applyNumberFormat="1" applyFont="1" applyAlignment="1">
      <alignment horizontal="right"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3" fontId="11" fillId="0" borderId="0" xfId="0" applyNumberFormat="1" applyFont="1" applyFill="1" applyAlignment="1">
      <alignment vertical="center"/>
    </xf>
    <xf numFmtId="3" fontId="2" fillId="0" borderId="6" xfId="0" applyNumberFormat="1" applyFont="1" applyFill="1" applyBorder="1" applyAlignment="1">
      <alignment horizontal="right"/>
    </xf>
    <xf numFmtId="3" fontId="9" fillId="0" borderId="1" xfId="0" applyNumberFormat="1" applyFont="1" applyFill="1" applyBorder="1" applyAlignment="1">
      <alignment horizontal="right" vertical="center"/>
    </xf>
    <xf numFmtId="167" fontId="9" fillId="0" borderId="1" xfId="0" applyNumberFormat="1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horizontal="right"/>
    </xf>
    <xf numFmtId="3" fontId="9" fillId="0" borderId="1" xfId="0" applyNumberFormat="1" applyFont="1" applyFill="1" applyBorder="1" applyAlignment="1">
      <alignment vertical="center"/>
    </xf>
    <xf numFmtId="3" fontId="9" fillId="2" borderId="1" xfId="0" applyNumberFormat="1" applyFont="1" applyFill="1" applyBorder="1" applyAlignment="1">
      <alignment vertical="center"/>
    </xf>
    <xf numFmtId="3" fontId="2" fillId="0" borderId="1" xfId="0" applyNumberFormat="1" applyFont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3" fontId="11" fillId="0" borderId="0" xfId="0" applyNumberFormat="1" applyFont="1" applyFill="1" applyAlignment="1">
      <alignment horizontal="right" vertical="center"/>
    </xf>
    <xf numFmtId="3" fontId="3" fillId="0" borderId="0" xfId="0" applyNumberFormat="1" applyFont="1" applyAlignment="1">
      <alignment vertical="center"/>
    </xf>
    <xf numFmtId="165" fontId="2" fillId="0" borderId="6" xfId="0" applyNumberFormat="1" applyFont="1" applyFill="1" applyBorder="1" applyAlignment="1">
      <alignment horizontal="right"/>
    </xf>
    <xf numFmtId="3" fontId="9" fillId="0" borderId="6" xfId="0" applyNumberFormat="1" applyFont="1" applyFill="1" applyBorder="1" applyAlignment="1">
      <alignment horizontal="right" vertical="center"/>
    </xf>
    <xf numFmtId="167" fontId="9" fillId="0" borderId="1" xfId="0" applyNumberFormat="1" applyFont="1" applyFill="1" applyBorder="1" applyAlignment="1">
      <alignment horizontal="right" vertical="center"/>
    </xf>
    <xf numFmtId="167" fontId="9" fillId="0" borderId="6" xfId="0" applyNumberFormat="1" applyFont="1" applyFill="1" applyBorder="1" applyAlignment="1">
      <alignment horizontal="right" vertical="center"/>
    </xf>
    <xf numFmtId="167" fontId="9" fillId="0" borderId="6" xfId="0" applyNumberFormat="1" applyFont="1" applyFill="1" applyBorder="1" applyAlignment="1">
      <alignment vertical="center"/>
    </xf>
    <xf numFmtId="3" fontId="3" fillId="0" borderId="7" xfId="0" applyNumberFormat="1" applyFont="1" applyFill="1" applyBorder="1" applyAlignment="1">
      <alignment horizontal="right"/>
    </xf>
    <xf numFmtId="3" fontId="2" fillId="0" borderId="1" xfId="0" applyNumberFormat="1" applyFont="1" applyBorder="1" applyAlignment="1">
      <alignment vertical="center"/>
    </xf>
    <xf numFmtId="167" fontId="9" fillId="0" borderId="2" xfId="0" applyNumberFormat="1" applyFont="1" applyFill="1" applyBorder="1" applyAlignment="1">
      <alignment horizontal="right" vertical="center"/>
    </xf>
    <xf numFmtId="3" fontId="9" fillId="0" borderId="2" xfId="0" applyNumberFormat="1" applyFont="1" applyFill="1" applyBorder="1" applyAlignment="1">
      <alignment horizontal="right" vertical="center"/>
    </xf>
    <xf numFmtId="3" fontId="2" fillId="0" borderId="2" xfId="0" applyNumberFormat="1" applyFont="1" applyBorder="1" applyAlignment="1">
      <alignment horizontal="right" vertical="center"/>
    </xf>
    <xf numFmtId="3" fontId="2" fillId="0" borderId="6" xfId="0" applyNumberFormat="1" applyFont="1" applyBorder="1" applyAlignment="1">
      <alignment vertical="center"/>
    </xf>
    <xf numFmtId="3" fontId="2" fillId="0" borderId="8" xfId="0" applyNumberFormat="1" applyFon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3" fontId="13" fillId="0" borderId="0" xfId="0" applyNumberFormat="1" applyFont="1" applyBorder="1" applyAlignment="1">
      <alignment horizontal="right" vertical="center"/>
    </xf>
    <xf numFmtId="3" fontId="12" fillId="0" borderId="0" xfId="0" applyNumberFormat="1" applyFont="1" applyAlignment="1">
      <alignment horizontal="right" vertical="center"/>
    </xf>
    <xf numFmtId="3" fontId="3" fillId="0" borderId="0" xfId="0" applyNumberFormat="1" applyFont="1" applyFill="1" applyAlignment="1">
      <alignment horizontal="right" vertical="center"/>
    </xf>
    <xf numFmtId="3" fontId="2" fillId="0" borderId="0" xfId="0" applyNumberFormat="1" applyFont="1" applyFill="1" applyAlignment="1">
      <alignment horizontal="right" vertical="center"/>
    </xf>
    <xf numFmtId="0" fontId="14" fillId="0" borderId="0" xfId="0" applyFont="1"/>
    <xf numFmtId="0" fontId="5" fillId="0" borderId="0" xfId="0" applyNumberFormat="1" applyFont="1" applyFill="1" applyAlignment="1">
      <alignment horizontal="justify" wrapText="1"/>
    </xf>
    <xf numFmtId="0" fontId="0" fillId="0" borderId="0" xfId="0" applyAlignment="1">
      <alignment horizontal="justify" wrapText="1"/>
    </xf>
    <xf numFmtId="0" fontId="1" fillId="0" borderId="1" xfId="0" applyFont="1" applyBorder="1"/>
    <xf numFmtId="165" fontId="1" fillId="0" borderId="1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3" fontId="1" fillId="0" borderId="0" xfId="0" applyNumberFormat="1" applyFont="1" applyAlignment="1">
      <alignment vertical="center"/>
    </xf>
    <xf numFmtId="3" fontId="1" fillId="0" borderId="0" xfId="0" applyNumberFormat="1" applyFont="1" applyAlignment="1">
      <alignment horizontal="right"/>
    </xf>
    <xf numFmtId="165" fontId="3" fillId="0" borderId="5" xfId="0" applyNumberFormat="1" applyFont="1" applyBorder="1" applyAlignment="1">
      <alignment horizontal="right"/>
    </xf>
    <xf numFmtId="3" fontId="1" fillId="0" borderId="2" xfId="0" applyNumberFormat="1" applyFont="1" applyBorder="1" applyAlignment="1">
      <alignment vertical="center"/>
    </xf>
    <xf numFmtId="3" fontId="3" fillId="0" borderId="5" xfId="0" applyNumberFormat="1" applyFont="1" applyBorder="1" applyAlignment="1">
      <alignment horizontal="right"/>
    </xf>
    <xf numFmtId="167" fontId="9" fillId="0" borderId="1" xfId="0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 vertical="center"/>
    </xf>
    <xf numFmtId="3" fontId="1" fillId="0" borderId="6" xfId="0" applyNumberFormat="1" applyFont="1" applyBorder="1" applyAlignment="1">
      <alignment vertical="center"/>
    </xf>
    <xf numFmtId="3" fontId="1" fillId="0" borderId="8" xfId="0" applyNumberFormat="1" applyFont="1" applyBorder="1" applyAlignment="1">
      <alignment vertical="center"/>
    </xf>
    <xf numFmtId="3" fontId="1" fillId="0" borderId="2" xfId="0" applyNumberFormat="1" applyFont="1" applyBorder="1" applyAlignment="1">
      <alignment horizontal="right"/>
    </xf>
    <xf numFmtId="3" fontId="3" fillId="0" borderId="4" xfId="0" applyNumberFormat="1" applyFont="1" applyBorder="1" applyAlignment="1">
      <alignment horizontal="right"/>
    </xf>
  </cellXfs>
  <cellStyles count="2">
    <cellStyle name="Millier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17A345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76201</xdr:rowOff>
    </xdr:from>
    <xdr:to>
      <xdr:col>0</xdr:col>
      <xdr:colOff>1428750</xdr:colOff>
      <xdr:row>1</xdr:row>
      <xdr:rowOff>94168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11A36083-7750-4EC3-A16B-939641265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1"/>
          <a:ext cx="1362075" cy="5608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S56"/>
  <sheetViews>
    <sheetView showGridLines="0" tabSelected="1" zoomScaleNormal="100" workbookViewId="0">
      <pane xSplit="1" topLeftCell="AH1" activePane="topRight" state="frozen"/>
      <selection pane="topRight" activeCell="A4" sqref="A4"/>
    </sheetView>
  </sheetViews>
  <sheetFormatPr baseColWidth="10" defaultColWidth="11.44140625" defaultRowHeight="12.55" x14ac:dyDescent="0.2"/>
  <cols>
    <col min="1" max="1" width="45.5546875" style="3" customWidth="1"/>
    <col min="2" max="18" width="6.5546875" style="5" bestFit="1" customWidth="1"/>
    <col min="19" max="34" width="6.5546875" style="6" bestFit="1" customWidth="1"/>
    <col min="35" max="43" width="7.5546875" style="6" bestFit="1" customWidth="1"/>
    <col min="44" max="71" width="9.6640625" style="6" customWidth="1"/>
    <col min="72" max="126" width="9.6640625" style="11" customWidth="1"/>
    <col min="127" max="16384" width="11.44140625" style="11"/>
  </cols>
  <sheetData>
    <row r="1" spans="1:71" s="18" customFormat="1" ht="42.9" customHeight="1" x14ac:dyDescent="0.2">
      <c r="A1" s="15"/>
      <c r="B1" s="15"/>
      <c r="C1" s="15"/>
      <c r="D1" s="16"/>
      <c r="E1" s="16"/>
      <c r="F1" s="16"/>
      <c r="G1" s="17"/>
      <c r="AJ1" s="35"/>
      <c r="AK1" s="35"/>
      <c r="AL1" s="35"/>
      <c r="AM1" s="35"/>
      <c r="AN1" s="35"/>
      <c r="AO1" s="35"/>
      <c r="AP1" s="35"/>
      <c r="AQ1" s="35"/>
    </row>
    <row r="2" spans="1:71" s="18" customFormat="1" ht="13.15" thickBot="1" x14ac:dyDescent="0.25">
      <c r="A2" s="19"/>
      <c r="B2" s="19"/>
      <c r="C2" s="19"/>
      <c r="D2" s="20"/>
      <c r="E2" s="20"/>
      <c r="F2" s="20"/>
      <c r="G2" s="21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</row>
    <row r="3" spans="1:71" s="18" customFormat="1" ht="13.95" customHeight="1" thickTop="1" x14ac:dyDescent="0.2">
      <c r="A3" s="15"/>
      <c r="B3" s="15"/>
      <c r="C3" s="15"/>
      <c r="D3" s="16"/>
      <c r="E3" s="16"/>
      <c r="F3" s="16"/>
      <c r="G3" s="17"/>
    </row>
    <row r="4" spans="1:71" s="10" customFormat="1" ht="15.05" x14ac:dyDescent="0.25">
      <c r="A4" s="34" t="s">
        <v>8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</row>
    <row r="6" spans="1:71" s="25" customFormat="1" ht="13.95" customHeight="1" x14ac:dyDescent="0.2">
      <c r="A6" s="23"/>
      <c r="B6" s="24" t="s">
        <v>16</v>
      </c>
      <c r="C6" s="24" t="s">
        <v>17</v>
      </c>
      <c r="D6" s="24" t="s">
        <v>18</v>
      </c>
      <c r="E6" s="24" t="s">
        <v>19</v>
      </c>
      <c r="F6" s="24" t="s">
        <v>20</v>
      </c>
      <c r="G6" s="24" t="s">
        <v>21</v>
      </c>
      <c r="H6" s="24" t="s">
        <v>22</v>
      </c>
      <c r="I6" s="24" t="s">
        <v>23</v>
      </c>
      <c r="J6" s="24" t="s">
        <v>24</v>
      </c>
      <c r="K6" s="24" t="s">
        <v>25</v>
      </c>
      <c r="L6" s="24" t="s">
        <v>26</v>
      </c>
      <c r="M6" s="24" t="s">
        <v>27</v>
      </c>
      <c r="N6" s="24" t="s">
        <v>28</v>
      </c>
      <c r="O6" s="24" t="s">
        <v>29</v>
      </c>
      <c r="P6" s="24" t="s">
        <v>30</v>
      </c>
      <c r="Q6" s="24" t="s">
        <v>31</v>
      </c>
      <c r="R6" s="24" t="s">
        <v>32</v>
      </c>
      <c r="S6" s="24" t="s">
        <v>33</v>
      </c>
      <c r="T6" s="24" t="s">
        <v>34</v>
      </c>
      <c r="U6" s="24" t="s">
        <v>35</v>
      </c>
      <c r="V6" s="24" t="s">
        <v>36</v>
      </c>
      <c r="W6" s="24" t="s">
        <v>37</v>
      </c>
      <c r="X6" s="24" t="s">
        <v>38</v>
      </c>
      <c r="Y6" s="24" t="s">
        <v>39</v>
      </c>
      <c r="Z6" s="24" t="s">
        <v>40</v>
      </c>
      <c r="AA6" s="24" t="s">
        <v>40</v>
      </c>
      <c r="AB6" s="24" t="s">
        <v>41</v>
      </c>
      <c r="AC6" s="24" t="s">
        <v>42</v>
      </c>
      <c r="AD6" s="24" t="s">
        <v>43</v>
      </c>
      <c r="AE6" s="24" t="s">
        <v>44</v>
      </c>
      <c r="AF6" s="24" t="s">
        <v>45</v>
      </c>
      <c r="AG6" s="24" t="s">
        <v>46</v>
      </c>
      <c r="AH6" s="24" t="s">
        <v>47</v>
      </c>
      <c r="AI6" s="24" t="s">
        <v>48</v>
      </c>
      <c r="AJ6" s="24" t="s">
        <v>49</v>
      </c>
      <c r="AK6" s="24" t="s">
        <v>50</v>
      </c>
      <c r="AL6" s="24" t="s">
        <v>51</v>
      </c>
      <c r="AM6" s="24" t="s">
        <v>52</v>
      </c>
      <c r="AN6" s="24" t="s">
        <v>62</v>
      </c>
      <c r="AO6" s="24" t="s">
        <v>63</v>
      </c>
      <c r="AP6" s="24" t="s">
        <v>64</v>
      </c>
      <c r="AQ6" s="24" t="s">
        <v>66</v>
      </c>
    </row>
    <row r="7" spans="1:71" s="12" customFormat="1" ht="13.95" customHeight="1" x14ac:dyDescent="0.25">
      <c r="A7" s="31" t="s">
        <v>11</v>
      </c>
      <c r="B7" s="28">
        <f>SUM(B8:B15)</f>
        <v>70035</v>
      </c>
      <c r="C7" s="28">
        <f t="shared" ref="C7:AE7" si="0">SUM(C8:C15)</f>
        <v>68961</v>
      </c>
      <c r="D7" s="28">
        <f t="shared" si="0"/>
        <v>68163</v>
      </c>
      <c r="E7" s="28">
        <f t="shared" si="0"/>
        <v>67041</v>
      </c>
      <c r="F7" s="28">
        <f t="shared" si="0"/>
        <v>66135</v>
      </c>
      <c r="G7" s="28">
        <f t="shared" si="0"/>
        <v>65217</v>
      </c>
      <c r="H7" s="28">
        <f t="shared" si="0"/>
        <v>64575</v>
      </c>
      <c r="I7" s="28">
        <f t="shared" si="0"/>
        <v>64173</v>
      </c>
      <c r="J7" s="28">
        <f t="shared" si="0"/>
        <v>64083</v>
      </c>
      <c r="K7" s="28">
        <f t="shared" si="0"/>
        <v>64899</v>
      </c>
      <c r="L7" s="28">
        <f t="shared" si="0"/>
        <v>66279</v>
      </c>
      <c r="M7" s="28">
        <f t="shared" si="0"/>
        <v>67502</v>
      </c>
      <c r="N7" s="28">
        <f t="shared" si="0"/>
        <v>69067</v>
      </c>
      <c r="O7" s="28">
        <f t="shared" si="0"/>
        <v>70564</v>
      </c>
      <c r="P7" s="28">
        <f t="shared" si="0"/>
        <v>72158</v>
      </c>
      <c r="Q7" s="28">
        <f t="shared" si="0"/>
        <v>74038</v>
      </c>
      <c r="R7" s="28">
        <f t="shared" si="0"/>
        <v>75872</v>
      </c>
      <c r="S7" s="28">
        <f t="shared" si="0"/>
        <v>77482</v>
      </c>
      <c r="T7" s="28">
        <f t="shared" si="0"/>
        <v>78648</v>
      </c>
      <c r="U7" s="28">
        <f t="shared" si="0"/>
        <v>80296</v>
      </c>
      <c r="V7" s="28">
        <f t="shared" si="0"/>
        <v>81083</v>
      </c>
      <c r="W7" s="28">
        <f t="shared" si="0"/>
        <v>82087</v>
      </c>
      <c r="X7" s="28">
        <f t="shared" si="0"/>
        <v>82756</v>
      </c>
      <c r="Y7" s="28">
        <f t="shared" si="0"/>
        <v>83365</v>
      </c>
      <c r="Z7" s="28">
        <f t="shared" si="0"/>
        <v>83960</v>
      </c>
      <c r="AA7" s="28">
        <f t="shared" si="0"/>
        <v>83886</v>
      </c>
      <c r="AB7" s="28">
        <f t="shared" si="0"/>
        <v>83282</v>
      </c>
      <c r="AC7" s="28">
        <f t="shared" si="0"/>
        <v>82493</v>
      </c>
      <c r="AD7" s="28">
        <f t="shared" si="0"/>
        <v>82482</v>
      </c>
      <c r="AE7" s="28">
        <f t="shared" si="0"/>
        <v>82844</v>
      </c>
      <c r="AF7" s="28">
        <v>83317</v>
      </c>
      <c r="AG7" s="28">
        <v>84002</v>
      </c>
      <c r="AH7" s="28">
        <v>84811</v>
      </c>
      <c r="AI7" s="28">
        <v>86066</v>
      </c>
      <c r="AJ7" s="28">
        <v>87132</v>
      </c>
      <c r="AK7" s="28">
        <v>88122</v>
      </c>
      <c r="AL7" s="28">
        <v>89186</v>
      </c>
      <c r="AM7" s="28">
        <v>90211</v>
      </c>
      <c r="AN7" s="28">
        <v>91279</v>
      </c>
      <c r="AO7" s="28">
        <v>92485</v>
      </c>
      <c r="AP7" s="28">
        <v>93403</v>
      </c>
      <c r="AQ7" s="85">
        <v>94158</v>
      </c>
      <c r="AR7" s="73"/>
      <c r="AS7" s="59"/>
      <c r="AT7" s="7"/>
      <c r="AU7" s="7"/>
      <c r="AV7" s="7"/>
      <c r="AW7" s="7"/>
      <c r="AX7" s="7"/>
      <c r="AY7" s="7"/>
      <c r="AZ7" s="7"/>
      <c r="BA7" s="7"/>
      <c r="BB7" s="7"/>
      <c r="BC7" s="7"/>
    </row>
    <row r="8" spans="1:71" s="7" customFormat="1" ht="13.95" customHeight="1" x14ac:dyDescent="0.2">
      <c r="A8" s="32" t="s">
        <v>12</v>
      </c>
      <c r="B8" s="1">
        <v>22207</v>
      </c>
      <c r="C8" s="1">
        <v>21664</v>
      </c>
      <c r="D8" s="1">
        <v>21549</v>
      </c>
      <c r="E8" s="1">
        <v>21219</v>
      </c>
      <c r="F8" s="1">
        <v>21434</v>
      </c>
      <c r="G8" s="1">
        <v>21442</v>
      </c>
      <c r="H8" s="7">
        <v>21559</v>
      </c>
      <c r="I8" s="1">
        <v>21858</v>
      </c>
      <c r="J8" s="1">
        <v>22097</v>
      </c>
      <c r="K8" s="1">
        <v>22472</v>
      </c>
      <c r="L8" s="1">
        <v>23353</v>
      </c>
      <c r="M8" s="1">
        <v>24226</v>
      </c>
      <c r="N8" s="1">
        <v>25141</v>
      </c>
      <c r="O8" s="1">
        <v>26281</v>
      </c>
      <c r="P8" s="1">
        <v>27361</v>
      </c>
      <c r="Q8" s="1">
        <v>28503</v>
      </c>
      <c r="R8" s="1">
        <v>29563</v>
      </c>
      <c r="S8" s="1">
        <v>29847</v>
      </c>
      <c r="T8" s="13">
        <v>29843</v>
      </c>
      <c r="U8" s="13">
        <v>29620</v>
      </c>
      <c r="V8" s="13">
        <v>29011</v>
      </c>
      <c r="W8" s="13">
        <v>28875</v>
      </c>
      <c r="X8" s="13">
        <v>28836</v>
      </c>
      <c r="Y8" s="13">
        <v>28821</v>
      </c>
      <c r="Z8" s="13">
        <v>28903</v>
      </c>
      <c r="AA8" s="13">
        <v>28651</v>
      </c>
      <c r="AB8" s="13">
        <v>28453</v>
      </c>
      <c r="AC8" s="13">
        <v>28133</v>
      </c>
      <c r="AD8" s="13">
        <v>27888</v>
      </c>
      <c r="AE8" s="13">
        <v>27997</v>
      </c>
      <c r="AF8" s="13">
        <v>28304</v>
      </c>
      <c r="AG8" s="13">
        <v>29078</v>
      </c>
      <c r="AH8" s="13">
        <v>29789</v>
      </c>
      <c r="AI8" s="13">
        <v>30616</v>
      </c>
      <c r="AJ8" s="13">
        <v>31381</v>
      </c>
      <c r="AK8" s="13">
        <v>31798</v>
      </c>
      <c r="AL8" s="13">
        <v>31941</v>
      </c>
      <c r="AM8" s="13">
        <v>32005</v>
      </c>
      <c r="AN8" s="13">
        <v>32110</v>
      </c>
      <c r="AO8" s="13">
        <v>32508</v>
      </c>
      <c r="AP8" s="13">
        <v>32692</v>
      </c>
      <c r="AQ8" s="82">
        <v>33035</v>
      </c>
      <c r="AR8" s="74"/>
      <c r="AS8" s="47"/>
    </row>
    <row r="9" spans="1:71" s="7" customFormat="1" ht="13.95" customHeight="1" x14ac:dyDescent="0.2">
      <c r="A9" s="32" t="s">
        <v>9</v>
      </c>
      <c r="B9" s="1">
        <v>27159</v>
      </c>
      <c r="C9" s="1">
        <v>26707</v>
      </c>
      <c r="D9" s="1">
        <v>26073</v>
      </c>
      <c r="E9" s="1">
        <v>25371</v>
      </c>
      <c r="F9" s="1">
        <v>23992</v>
      </c>
      <c r="G9" s="1">
        <v>23510</v>
      </c>
      <c r="H9" s="7">
        <v>23336</v>
      </c>
      <c r="I9" s="1">
        <v>23036</v>
      </c>
      <c r="J9" s="1">
        <v>22736</v>
      </c>
      <c r="K9" s="1">
        <v>23080</v>
      </c>
      <c r="L9" s="1">
        <v>23244</v>
      </c>
      <c r="M9" s="1">
        <v>23698</v>
      </c>
      <c r="N9" s="1">
        <v>23713</v>
      </c>
      <c r="O9" s="1">
        <v>23850</v>
      </c>
      <c r="P9" s="1">
        <v>24086</v>
      </c>
      <c r="Q9" s="1">
        <v>24482</v>
      </c>
      <c r="R9" s="1">
        <v>25241</v>
      </c>
      <c r="S9" s="1">
        <v>26436</v>
      </c>
      <c r="T9" s="13">
        <v>27290</v>
      </c>
      <c r="U9" s="13">
        <v>27885</v>
      </c>
      <c r="V9" s="13">
        <v>28622</v>
      </c>
      <c r="W9" s="13">
        <v>28868</v>
      </c>
      <c r="X9" s="13">
        <v>28981</v>
      </c>
      <c r="Y9" s="13">
        <v>28834</v>
      </c>
      <c r="Z9" s="13">
        <v>28468</v>
      </c>
      <c r="AA9" s="13">
        <v>28458</v>
      </c>
      <c r="AB9" s="13">
        <v>28196</v>
      </c>
      <c r="AC9" s="13">
        <v>28191</v>
      </c>
      <c r="AD9" s="13">
        <v>28558</v>
      </c>
      <c r="AE9" s="13">
        <v>28563</v>
      </c>
      <c r="AF9" s="13">
        <v>28722</v>
      </c>
      <c r="AG9" s="13">
        <v>28439</v>
      </c>
      <c r="AH9" s="13">
        <v>28214</v>
      </c>
      <c r="AI9" s="13">
        <v>28308</v>
      </c>
      <c r="AJ9" s="13">
        <v>29211</v>
      </c>
      <c r="AK9" s="13">
        <v>29984</v>
      </c>
      <c r="AL9" s="13">
        <v>30558</v>
      </c>
      <c r="AM9" s="13">
        <v>31490</v>
      </c>
      <c r="AN9" s="13">
        <v>31944</v>
      </c>
      <c r="AO9" s="13">
        <v>32815</v>
      </c>
      <c r="AP9" s="13">
        <v>32842</v>
      </c>
      <c r="AQ9" s="82">
        <v>32909</v>
      </c>
      <c r="AR9" s="74"/>
      <c r="AS9" s="47"/>
    </row>
    <row r="10" spans="1:71" s="7" customFormat="1" ht="13.95" customHeight="1" x14ac:dyDescent="0.2">
      <c r="A10" s="32" t="s">
        <v>10</v>
      </c>
      <c r="B10" s="1">
        <v>18832</v>
      </c>
      <c r="C10" s="1">
        <v>18769</v>
      </c>
      <c r="D10" s="1">
        <v>18665</v>
      </c>
      <c r="E10" s="1">
        <v>18514</v>
      </c>
      <c r="F10" s="1">
        <v>18821</v>
      </c>
      <c r="G10" s="1">
        <v>18288</v>
      </c>
      <c r="H10" s="7">
        <v>17684</v>
      </c>
      <c r="I10" s="1">
        <v>17108</v>
      </c>
      <c r="J10" s="1">
        <v>17234</v>
      </c>
      <c r="K10" s="1">
        <v>17265</v>
      </c>
      <c r="L10" s="1">
        <v>17414</v>
      </c>
      <c r="M10" s="1">
        <v>16973</v>
      </c>
      <c r="N10" s="1">
        <v>17373</v>
      </c>
      <c r="O10" s="1">
        <v>17235</v>
      </c>
      <c r="P10" s="1">
        <v>17373</v>
      </c>
      <c r="Q10" s="1">
        <v>17583</v>
      </c>
      <c r="R10" s="1">
        <v>17695</v>
      </c>
      <c r="S10" s="1">
        <v>17679</v>
      </c>
      <c r="T10" s="13">
        <v>17862</v>
      </c>
      <c r="U10" s="13">
        <v>18758</v>
      </c>
      <c r="V10" s="13">
        <v>19451</v>
      </c>
      <c r="W10" s="13">
        <v>20352</v>
      </c>
      <c r="X10" s="13">
        <v>20872</v>
      </c>
      <c r="Y10" s="13">
        <v>21525</v>
      </c>
      <c r="Z10" s="13">
        <v>22370</v>
      </c>
      <c r="AA10" s="13">
        <v>22568</v>
      </c>
      <c r="AB10" s="13">
        <v>22358</v>
      </c>
      <c r="AC10" s="13">
        <v>21915</v>
      </c>
      <c r="AD10" s="13">
        <v>21731</v>
      </c>
      <c r="AE10" s="13">
        <v>22087</v>
      </c>
      <c r="AF10" s="13">
        <v>22223</v>
      </c>
      <c r="AG10" s="13">
        <v>22452</v>
      </c>
      <c r="AH10" s="13">
        <v>22570</v>
      </c>
      <c r="AI10" s="13">
        <v>22828</v>
      </c>
      <c r="AJ10" s="13">
        <v>22349</v>
      </c>
      <c r="AK10" s="13">
        <v>22231</v>
      </c>
      <c r="AL10" s="13">
        <v>22409</v>
      </c>
      <c r="AM10" s="13">
        <v>22537</v>
      </c>
      <c r="AN10" s="13">
        <v>23023</v>
      </c>
      <c r="AO10" s="13">
        <v>24144</v>
      </c>
      <c r="AP10" s="13">
        <v>24801</v>
      </c>
      <c r="AQ10" s="82">
        <v>25194</v>
      </c>
      <c r="AR10" s="74"/>
      <c r="AS10" s="47"/>
    </row>
    <row r="11" spans="1:71" s="7" customFormat="1" ht="13.95" customHeight="1" x14ac:dyDescent="0.2">
      <c r="A11" s="32" t="s">
        <v>3</v>
      </c>
      <c r="B11" s="1" t="s">
        <v>0</v>
      </c>
      <c r="C11" s="1" t="s">
        <v>0</v>
      </c>
      <c r="D11" s="1" t="s">
        <v>0</v>
      </c>
      <c r="E11" s="1" t="s">
        <v>0</v>
      </c>
      <c r="F11" s="1" t="s">
        <v>0</v>
      </c>
      <c r="G11" s="1" t="s">
        <v>0</v>
      </c>
      <c r="H11" s="1" t="s">
        <v>0</v>
      </c>
      <c r="I11" s="1" t="s">
        <v>0</v>
      </c>
      <c r="J11" s="1" t="s">
        <v>0</v>
      </c>
      <c r="K11" s="1" t="s">
        <v>0</v>
      </c>
      <c r="L11" s="1" t="s">
        <v>0</v>
      </c>
      <c r="M11" s="1">
        <v>208</v>
      </c>
      <c r="N11" s="1">
        <v>285</v>
      </c>
      <c r="O11" s="1">
        <v>358</v>
      </c>
      <c r="P11" s="1">
        <v>378</v>
      </c>
      <c r="Q11" s="1">
        <v>338</v>
      </c>
      <c r="R11" s="1">
        <v>337</v>
      </c>
      <c r="S11" s="13">
        <v>317</v>
      </c>
      <c r="T11" s="13">
        <v>355</v>
      </c>
      <c r="U11" s="13">
        <v>549</v>
      </c>
      <c r="V11" s="13">
        <v>438</v>
      </c>
      <c r="W11" s="13">
        <v>351</v>
      </c>
      <c r="X11" s="13">
        <v>401</v>
      </c>
      <c r="Y11" s="13">
        <v>352</v>
      </c>
      <c r="Z11" s="13">
        <v>387</v>
      </c>
      <c r="AA11" s="13">
        <v>346</v>
      </c>
      <c r="AB11" s="13">
        <v>350</v>
      </c>
      <c r="AC11" s="13">
        <v>383</v>
      </c>
      <c r="AD11" s="13">
        <v>439</v>
      </c>
      <c r="AE11" s="13">
        <v>435</v>
      </c>
      <c r="AF11" s="13">
        <v>393</v>
      </c>
      <c r="AG11" s="13">
        <f>483</f>
        <v>483</v>
      </c>
      <c r="AH11" s="13">
        <v>630</v>
      </c>
      <c r="AI11" s="13">
        <v>655</v>
      </c>
      <c r="AJ11" s="13">
        <v>642</v>
      </c>
      <c r="AK11" s="13">
        <v>577</v>
      </c>
      <c r="AL11" s="13">
        <v>606</v>
      </c>
      <c r="AM11" s="13">
        <v>524</v>
      </c>
      <c r="AN11" s="13">
        <v>566</v>
      </c>
      <c r="AO11" s="13">
        <v>565</v>
      </c>
      <c r="AP11" s="13">
        <v>530</v>
      </c>
      <c r="AQ11" s="82">
        <v>535</v>
      </c>
      <c r="AR11" s="74"/>
      <c r="AS11" s="47"/>
    </row>
    <row r="12" spans="1:71" s="84" customFormat="1" ht="13.95" customHeight="1" x14ac:dyDescent="0.2">
      <c r="A12" s="80" t="s">
        <v>65</v>
      </c>
      <c r="B12" s="81" t="s">
        <v>15</v>
      </c>
      <c r="C12" s="81" t="s">
        <v>15</v>
      </c>
      <c r="D12" s="81" t="s">
        <v>15</v>
      </c>
      <c r="E12" s="81" t="s">
        <v>15</v>
      </c>
      <c r="F12" s="81" t="s">
        <v>15</v>
      </c>
      <c r="G12" s="81" t="s">
        <v>15</v>
      </c>
      <c r="H12" s="81" t="s">
        <v>15</v>
      </c>
      <c r="I12" s="81" t="s">
        <v>15</v>
      </c>
      <c r="J12" s="81" t="s">
        <v>15</v>
      </c>
      <c r="K12" s="81" t="s">
        <v>15</v>
      </c>
      <c r="L12" s="81" t="s">
        <v>15</v>
      </c>
      <c r="M12" s="81" t="s">
        <v>15</v>
      </c>
      <c r="N12" s="81" t="s">
        <v>15</v>
      </c>
      <c r="O12" s="81" t="s">
        <v>15</v>
      </c>
      <c r="P12" s="81" t="s">
        <v>15</v>
      </c>
      <c r="Q12" s="81" t="s">
        <v>15</v>
      </c>
      <c r="R12" s="81" t="s">
        <v>15</v>
      </c>
      <c r="S12" s="81" t="s">
        <v>15</v>
      </c>
      <c r="T12" s="81" t="s">
        <v>15</v>
      </c>
      <c r="U12" s="81" t="s">
        <v>15</v>
      </c>
      <c r="V12" s="81" t="s">
        <v>15</v>
      </c>
      <c r="W12" s="81" t="s">
        <v>15</v>
      </c>
      <c r="X12" s="81" t="s">
        <v>15</v>
      </c>
      <c r="Y12" s="81" t="s">
        <v>15</v>
      </c>
      <c r="Z12" s="81" t="s">
        <v>15</v>
      </c>
      <c r="AA12" s="81" t="s">
        <v>15</v>
      </c>
      <c r="AB12" s="81" t="s">
        <v>15</v>
      </c>
      <c r="AC12" s="81" t="s">
        <v>15</v>
      </c>
      <c r="AD12" s="81" t="s">
        <v>15</v>
      </c>
      <c r="AE12" s="81" t="s">
        <v>15</v>
      </c>
      <c r="AF12" s="81" t="s">
        <v>15</v>
      </c>
      <c r="AG12" s="81" t="s">
        <v>15</v>
      </c>
      <c r="AH12" s="81" t="s">
        <v>15</v>
      </c>
      <c r="AI12" s="81" t="s">
        <v>15</v>
      </c>
      <c r="AJ12" s="81" t="s">
        <v>15</v>
      </c>
      <c r="AK12" s="81" t="s">
        <v>15</v>
      </c>
      <c r="AL12" s="81" t="s">
        <v>15</v>
      </c>
      <c r="AM12" s="81" t="s">
        <v>15</v>
      </c>
      <c r="AN12" s="81" t="s">
        <v>15</v>
      </c>
      <c r="AO12" s="81" t="s">
        <v>15</v>
      </c>
      <c r="AP12" s="81" t="s">
        <v>15</v>
      </c>
      <c r="AQ12" s="82">
        <v>241</v>
      </c>
      <c r="AR12" s="74"/>
      <c r="AS12" s="83"/>
    </row>
    <row r="13" spans="1:71" s="7" customFormat="1" ht="13.95" customHeight="1" x14ac:dyDescent="0.2">
      <c r="A13" s="32" t="s">
        <v>4</v>
      </c>
      <c r="B13" s="1">
        <v>790</v>
      </c>
      <c r="C13" s="1">
        <v>797</v>
      </c>
      <c r="D13" s="1">
        <v>846</v>
      </c>
      <c r="E13" s="1">
        <v>903</v>
      </c>
      <c r="F13" s="1">
        <v>874</v>
      </c>
      <c r="G13" s="1">
        <v>932</v>
      </c>
      <c r="H13" s="1">
        <v>898</v>
      </c>
      <c r="I13" s="1">
        <v>1070</v>
      </c>
      <c r="J13" s="1">
        <v>883</v>
      </c>
      <c r="K13" s="1">
        <v>953</v>
      </c>
      <c r="L13" s="1">
        <v>1088</v>
      </c>
      <c r="M13" s="1">
        <v>1093</v>
      </c>
      <c r="N13" s="1">
        <v>1148</v>
      </c>
      <c r="O13" s="1">
        <v>1315</v>
      </c>
      <c r="P13" s="1">
        <v>1397</v>
      </c>
      <c r="Q13" s="1">
        <v>1478</v>
      </c>
      <c r="R13" s="1">
        <v>1500</v>
      </c>
      <c r="S13" s="13">
        <v>1468</v>
      </c>
      <c r="T13" s="13">
        <v>1482</v>
      </c>
      <c r="U13" s="13">
        <v>1562</v>
      </c>
      <c r="V13" s="13">
        <v>1578</v>
      </c>
      <c r="W13" s="13">
        <v>1561</v>
      </c>
      <c r="X13" s="13">
        <v>1545</v>
      </c>
      <c r="Y13" s="13">
        <v>1547</v>
      </c>
      <c r="Z13" s="13">
        <v>1521</v>
      </c>
      <c r="AA13" s="13">
        <v>1439</v>
      </c>
      <c r="AB13" s="13">
        <v>1508</v>
      </c>
      <c r="AC13" s="13">
        <v>1437</v>
      </c>
      <c r="AD13" s="13">
        <v>1428</v>
      </c>
      <c r="AE13" s="13">
        <v>1336</v>
      </c>
      <c r="AF13" s="13">
        <v>1277</v>
      </c>
      <c r="AG13" s="13">
        <v>1231</v>
      </c>
      <c r="AH13" s="13">
        <v>1239</v>
      </c>
      <c r="AI13" s="13">
        <v>1238</v>
      </c>
      <c r="AJ13" s="13">
        <v>1290</v>
      </c>
      <c r="AK13" s="13">
        <v>1261</v>
      </c>
      <c r="AL13" s="13">
        <v>1276</v>
      </c>
      <c r="AM13" s="13">
        <v>1247</v>
      </c>
      <c r="AN13" s="13">
        <v>1237</v>
      </c>
      <c r="AO13" s="13" t="s">
        <v>15</v>
      </c>
      <c r="AP13" s="13" t="s">
        <v>15</v>
      </c>
      <c r="AQ13" s="82" t="s">
        <v>15</v>
      </c>
      <c r="AR13" s="74"/>
      <c r="AS13" s="47"/>
    </row>
    <row r="14" spans="1:71" s="7" customFormat="1" ht="13.95" customHeight="1" x14ac:dyDescent="0.2">
      <c r="A14" s="32" t="s">
        <v>13</v>
      </c>
      <c r="B14" s="1" t="s">
        <v>6</v>
      </c>
      <c r="C14" s="1" t="s">
        <v>6</v>
      </c>
      <c r="D14" s="1" t="s">
        <v>6</v>
      </c>
      <c r="E14" s="1" t="s">
        <v>6</v>
      </c>
      <c r="F14" s="1" t="s">
        <v>6</v>
      </c>
      <c r="G14" s="1" t="s">
        <v>6</v>
      </c>
      <c r="H14" s="1" t="s">
        <v>6</v>
      </c>
      <c r="I14" s="1" t="s">
        <v>6</v>
      </c>
      <c r="J14" s="1" t="s">
        <v>6</v>
      </c>
      <c r="K14" s="1" t="s">
        <v>6</v>
      </c>
      <c r="L14" s="1" t="s">
        <v>6</v>
      </c>
      <c r="M14" s="1" t="s">
        <v>6</v>
      </c>
      <c r="N14" s="1" t="s">
        <v>6</v>
      </c>
      <c r="O14" s="1" t="s">
        <v>6</v>
      </c>
      <c r="P14" s="1" t="s">
        <v>6</v>
      </c>
      <c r="Q14" s="1" t="s">
        <v>6</v>
      </c>
      <c r="R14" s="1" t="s">
        <v>6</v>
      </c>
      <c r="S14" s="13">
        <v>168</v>
      </c>
      <c r="T14" s="13">
        <v>183</v>
      </c>
      <c r="U14" s="13">
        <v>186</v>
      </c>
      <c r="V14" s="13">
        <v>188</v>
      </c>
      <c r="W14" s="13">
        <v>199</v>
      </c>
      <c r="X14" s="13">
        <v>245</v>
      </c>
      <c r="Y14" s="13">
        <v>410</v>
      </c>
      <c r="Z14" s="13">
        <v>478</v>
      </c>
      <c r="AA14" s="13">
        <v>475</v>
      </c>
      <c r="AB14" s="13">
        <v>532</v>
      </c>
      <c r="AC14" s="13">
        <v>579</v>
      </c>
      <c r="AD14" s="13">
        <v>577</v>
      </c>
      <c r="AE14" s="13">
        <v>603</v>
      </c>
      <c r="AF14" s="13">
        <v>566</v>
      </c>
      <c r="AG14" s="13">
        <v>574</v>
      </c>
      <c r="AH14" s="13">
        <v>632</v>
      </c>
      <c r="AI14" s="13">
        <v>638</v>
      </c>
      <c r="AJ14" s="13">
        <v>618</v>
      </c>
      <c r="AK14" s="13">
        <v>577</v>
      </c>
      <c r="AL14" s="13">
        <v>702</v>
      </c>
      <c r="AM14" s="13">
        <v>691</v>
      </c>
      <c r="AN14" s="13">
        <v>663</v>
      </c>
      <c r="AO14" s="13">
        <v>713</v>
      </c>
      <c r="AP14" s="13">
        <v>779</v>
      </c>
      <c r="AQ14" s="82">
        <v>722</v>
      </c>
      <c r="AR14" s="74"/>
      <c r="AS14" s="47"/>
    </row>
    <row r="15" spans="1:71" s="7" customFormat="1" ht="13.95" customHeight="1" x14ac:dyDescent="0.2">
      <c r="A15" s="33" t="s">
        <v>14</v>
      </c>
      <c r="B15" s="2">
        <v>1047</v>
      </c>
      <c r="C15" s="2">
        <v>1024</v>
      </c>
      <c r="D15" s="2">
        <v>1030</v>
      </c>
      <c r="E15" s="2">
        <v>1034</v>
      </c>
      <c r="F15" s="2">
        <v>1014</v>
      </c>
      <c r="G15" s="2">
        <v>1045</v>
      </c>
      <c r="H15" s="2">
        <v>1098</v>
      </c>
      <c r="I15" s="2">
        <v>1101</v>
      </c>
      <c r="J15" s="2">
        <v>1133</v>
      </c>
      <c r="K15" s="2">
        <v>1129</v>
      </c>
      <c r="L15" s="2">
        <v>1180</v>
      </c>
      <c r="M15" s="2">
        <v>1304</v>
      </c>
      <c r="N15" s="2">
        <v>1407</v>
      </c>
      <c r="O15" s="2">
        <v>1525</v>
      </c>
      <c r="P15" s="2">
        <v>1563</v>
      </c>
      <c r="Q15" s="2">
        <v>1654</v>
      </c>
      <c r="R15" s="2">
        <v>1536</v>
      </c>
      <c r="S15" s="14">
        <v>1567</v>
      </c>
      <c r="T15" s="14">
        <v>1633</v>
      </c>
      <c r="U15" s="14">
        <v>1736</v>
      </c>
      <c r="V15" s="36">
        <v>1795</v>
      </c>
      <c r="W15" s="36">
        <v>1881</v>
      </c>
      <c r="X15" s="37">
        <v>1876</v>
      </c>
      <c r="Y15" s="37">
        <v>1876</v>
      </c>
      <c r="Z15" s="37">
        <v>1833</v>
      </c>
      <c r="AA15" s="37">
        <v>1949</v>
      </c>
      <c r="AB15" s="37">
        <v>1885</v>
      </c>
      <c r="AC15" s="38">
        <v>1855</v>
      </c>
      <c r="AD15" s="38">
        <v>1861</v>
      </c>
      <c r="AE15" s="38">
        <v>1823</v>
      </c>
      <c r="AF15" s="38">
        <v>1832</v>
      </c>
      <c r="AG15" s="38">
        <v>1745</v>
      </c>
      <c r="AH15" s="38">
        <v>1737</v>
      </c>
      <c r="AI15" s="38">
        <v>1783</v>
      </c>
      <c r="AJ15" s="38">
        <v>1641</v>
      </c>
      <c r="AK15" s="38">
        <v>1694</v>
      </c>
      <c r="AL15" s="38">
        <v>1694</v>
      </c>
      <c r="AM15" s="38">
        <v>1717</v>
      </c>
      <c r="AN15" s="38">
        <v>1736</v>
      </c>
      <c r="AO15" s="38">
        <v>1740</v>
      </c>
      <c r="AP15" s="38">
        <v>1759</v>
      </c>
      <c r="AQ15" s="86">
        <v>1522</v>
      </c>
      <c r="AR15" s="46"/>
      <c r="AS15" s="47"/>
    </row>
    <row r="16" spans="1:71" s="12" customFormat="1" ht="13.95" customHeight="1" x14ac:dyDescent="0.25">
      <c r="A16" s="31" t="s">
        <v>5</v>
      </c>
      <c r="B16" s="28">
        <v>3862</v>
      </c>
      <c r="C16" s="28">
        <v>4055</v>
      </c>
      <c r="D16" s="28">
        <v>4252</v>
      </c>
      <c r="E16" s="28">
        <v>4383</v>
      </c>
      <c r="F16" s="28">
        <v>4441</v>
      </c>
      <c r="G16" s="28">
        <v>4480</v>
      </c>
      <c r="H16" s="28">
        <v>4565</v>
      </c>
      <c r="I16" s="28">
        <v>4601</v>
      </c>
      <c r="J16" s="28">
        <v>4916</v>
      </c>
      <c r="K16" s="28">
        <v>5240</v>
      </c>
      <c r="L16" s="28">
        <v>5607</v>
      </c>
      <c r="M16" s="28">
        <v>6544</v>
      </c>
      <c r="N16" s="28">
        <v>6845</v>
      </c>
      <c r="O16" s="28">
        <v>7043</v>
      </c>
      <c r="P16" s="28">
        <v>6973</v>
      </c>
      <c r="Q16" s="28">
        <v>6952</v>
      </c>
      <c r="R16" s="28">
        <v>6885</v>
      </c>
      <c r="S16" s="29">
        <v>7224</v>
      </c>
      <c r="T16" s="29">
        <v>7401</v>
      </c>
      <c r="U16" s="29">
        <v>7501</v>
      </c>
      <c r="V16" s="29">
        <v>7654</v>
      </c>
      <c r="W16" s="29">
        <v>7875</v>
      </c>
      <c r="X16" s="29">
        <v>8350</v>
      </c>
      <c r="Y16" s="29">
        <v>9185</v>
      </c>
      <c r="Z16" s="29">
        <v>10025</v>
      </c>
      <c r="AA16" s="29">
        <v>10448</v>
      </c>
      <c r="AB16" s="29">
        <v>11150</v>
      </c>
      <c r="AC16" s="53">
        <v>11749</v>
      </c>
      <c r="AD16" s="65">
        <v>12077</v>
      </c>
      <c r="AE16" s="29">
        <v>12219</v>
      </c>
      <c r="AF16" s="29">
        <v>12511</v>
      </c>
      <c r="AG16" s="29">
        <v>12520</v>
      </c>
      <c r="AH16" s="29">
        <v>12783</v>
      </c>
      <c r="AI16" s="29">
        <v>12516</v>
      </c>
      <c r="AJ16" s="29">
        <v>12365</v>
      </c>
      <c r="AK16" s="29">
        <v>12855</v>
      </c>
      <c r="AL16" s="29">
        <v>13662</v>
      </c>
      <c r="AM16" s="29">
        <v>14293</v>
      </c>
      <c r="AN16" s="29">
        <v>14264</v>
      </c>
      <c r="AO16" s="29">
        <v>14142</v>
      </c>
      <c r="AP16" s="29">
        <v>14418</v>
      </c>
      <c r="AQ16" s="87"/>
      <c r="AR16" s="75"/>
      <c r="AS16" s="75"/>
    </row>
    <row r="17" spans="1:45" s="7" customFormat="1" ht="13.95" customHeight="1" x14ac:dyDescent="0.2">
      <c r="A17" s="39" t="s">
        <v>55</v>
      </c>
      <c r="B17" s="1" t="s">
        <v>0</v>
      </c>
      <c r="C17" s="1" t="s">
        <v>0</v>
      </c>
      <c r="D17" s="1" t="s">
        <v>0</v>
      </c>
      <c r="E17" s="1" t="s">
        <v>0</v>
      </c>
      <c r="F17" s="60" t="s">
        <v>0</v>
      </c>
      <c r="G17" s="1" t="s">
        <v>0</v>
      </c>
      <c r="H17" s="1" t="s">
        <v>0</v>
      </c>
      <c r="I17" s="1" t="s">
        <v>0</v>
      </c>
      <c r="J17" s="1" t="s">
        <v>0</v>
      </c>
      <c r="K17" s="1" t="s">
        <v>0</v>
      </c>
      <c r="L17" s="1" t="s">
        <v>0</v>
      </c>
      <c r="M17" s="60"/>
      <c r="N17" s="1"/>
      <c r="O17" s="1"/>
      <c r="P17" s="60"/>
      <c r="Q17" s="1"/>
      <c r="R17" s="1"/>
      <c r="S17" s="50"/>
      <c r="T17" s="13"/>
      <c r="U17" s="13"/>
      <c r="V17" s="51">
        <v>188</v>
      </c>
      <c r="W17" s="51">
        <v>199</v>
      </c>
      <c r="X17" s="52">
        <v>245</v>
      </c>
      <c r="Y17" s="52">
        <v>410</v>
      </c>
      <c r="Z17" s="52">
        <v>478</v>
      </c>
      <c r="AA17" s="52">
        <v>475</v>
      </c>
      <c r="AB17" s="52">
        <v>532</v>
      </c>
      <c r="AC17" s="54">
        <v>579</v>
      </c>
      <c r="AD17" s="54">
        <v>577</v>
      </c>
      <c r="AE17" s="54">
        <v>603</v>
      </c>
      <c r="AF17" s="54">
        <v>566</v>
      </c>
      <c r="AG17" s="54">
        <v>574</v>
      </c>
      <c r="AH17" s="54">
        <v>632</v>
      </c>
      <c r="AI17" s="62" t="s">
        <v>15</v>
      </c>
      <c r="AJ17" s="62" t="s">
        <v>15</v>
      </c>
      <c r="AK17" s="62" t="s">
        <v>15</v>
      </c>
      <c r="AL17" s="62" t="s">
        <v>15</v>
      </c>
      <c r="AM17" s="62" t="s">
        <v>15</v>
      </c>
      <c r="AN17" s="62" t="s">
        <v>15</v>
      </c>
      <c r="AO17" s="62" t="s">
        <v>15</v>
      </c>
      <c r="AP17" s="62" t="s">
        <v>15</v>
      </c>
      <c r="AQ17" s="88" t="s">
        <v>15</v>
      </c>
      <c r="AR17" s="76"/>
      <c r="AS17" s="76"/>
    </row>
    <row r="18" spans="1:45" s="7" customFormat="1" ht="13.95" customHeight="1" x14ac:dyDescent="0.2">
      <c r="A18" s="39" t="s">
        <v>56</v>
      </c>
      <c r="B18" s="61" t="s">
        <v>15</v>
      </c>
      <c r="C18" s="51" t="s">
        <v>15</v>
      </c>
      <c r="D18" s="62" t="s">
        <v>15</v>
      </c>
      <c r="E18" s="51" t="s">
        <v>15</v>
      </c>
      <c r="F18" s="51" t="s">
        <v>15</v>
      </c>
      <c r="G18" s="63" t="s">
        <v>15</v>
      </c>
      <c r="H18" s="51" t="s">
        <v>15</v>
      </c>
      <c r="I18" s="51" t="s">
        <v>15</v>
      </c>
      <c r="J18" s="62" t="s">
        <v>15</v>
      </c>
      <c r="K18" s="51" t="s">
        <v>15</v>
      </c>
      <c r="L18" s="51" t="s">
        <v>15</v>
      </c>
      <c r="M18" s="63" t="s">
        <v>15</v>
      </c>
      <c r="N18" s="51" t="s">
        <v>15</v>
      </c>
      <c r="O18" s="51" t="s">
        <v>15</v>
      </c>
      <c r="P18" s="62" t="s">
        <v>15</v>
      </c>
      <c r="Q18" s="51" t="s">
        <v>15</v>
      </c>
      <c r="R18" s="61" t="s">
        <v>15</v>
      </c>
      <c r="S18" s="62" t="s">
        <v>15</v>
      </c>
      <c r="T18" s="51" t="s">
        <v>15</v>
      </c>
      <c r="U18" s="51" t="s">
        <v>15</v>
      </c>
      <c r="V18" s="62" t="s">
        <v>15</v>
      </c>
      <c r="W18" s="51" t="s">
        <v>15</v>
      </c>
      <c r="X18" s="62" t="s">
        <v>15</v>
      </c>
      <c r="Y18" s="62" t="s">
        <v>15</v>
      </c>
      <c r="Z18" s="62" t="s">
        <v>15</v>
      </c>
      <c r="AA18" s="52">
        <v>20</v>
      </c>
      <c r="AB18" s="52">
        <v>8</v>
      </c>
      <c r="AC18" s="54">
        <v>13</v>
      </c>
      <c r="AD18" s="54">
        <v>14</v>
      </c>
      <c r="AE18" s="54">
        <v>15</v>
      </c>
      <c r="AF18" s="54">
        <v>7</v>
      </c>
      <c r="AG18" s="54">
        <v>10</v>
      </c>
      <c r="AH18" s="54">
        <v>24</v>
      </c>
      <c r="AI18" s="56">
        <v>16</v>
      </c>
      <c r="AJ18" s="56">
        <v>15</v>
      </c>
      <c r="AK18" s="56">
        <v>21</v>
      </c>
      <c r="AL18" s="56">
        <v>15</v>
      </c>
      <c r="AM18" s="66">
        <v>24</v>
      </c>
      <c r="AN18" s="66">
        <v>16</v>
      </c>
      <c r="AO18" s="66">
        <v>13</v>
      </c>
      <c r="AP18" s="66">
        <v>12</v>
      </c>
      <c r="AQ18" s="89">
        <v>16</v>
      </c>
      <c r="AR18" s="75"/>
      <c r="AS18" s="75"/>
    </row>
    <row r="19" spans="1:45" s="7" customFormat="1" ht="13.95" customHeight="1" x14ac:dyDescent="0.2">
      <c r="A19" s="39" t="s">
        <v>61</v>
      </c>
      <c r="B19" s="1" t="s">
        <v>6</v>
      </c>
      <c r="C19" s="60" t="s">
        <v>6</v>
      </c>
      <c r="D19" s="1" t="s">
        <v>6</v>
      </c>
      <c r="E19" s="1" t="s">
        <v>6</v>
      </c>
      <c r="F19" s="1" t="s">
        <v>6</v>
      </c>
      <c r="G19" s="1" t="s">
        <v>6</v>
      </c>
      <c r="H19" s="1" t="s">
        <v>6</v>
      </c>
      <c r="I19" s="60" t="s">
        <v>6</v>
      </c>
      <c r="J19" s="1" t="s">
        <v>6</v>
      </c>
      <c r="K19" s="1" t="s">
        <v>6</v>
      </c>
      <c r="L19" s="60" t="s">
        <v>6</v>
      </c>
      <c r="M19" s="1"/>
      <c r="N19" s="1"/>
      <c r="O19" s="1"/>
      <c r="P19" s="1"/>
      <c r="Q19" s="1"/>
      <c r="R19" s="1"/>
      <c r="S19" s="50"/>
      <c r="T19" s="13"/>
      <c r="U19" s="13"/>
      <c r="V19" s="51">
        <v>601</v>
      </c>
      <c r="W19" s="51">
        <v>666</v>
      </c>
      <c r="X19" s="62">
        <v>638</v>
      </c>
      <c r="Y19" s="62">
        <v>822</v>
      </c>
      <c r="Z19" s="52">
        <v>1114</v>
      </c>
      <c r="AA19" s="52">
        <v>1057</v>
      </c>
      <c r="AB19" s="52">
        <v>1051</v>
      </c>
      <c r="AC19" s="54">
        <v>1071</v>
      </c>
      <c r="AD19" s="54">
        <v>1080</v>
      </c>
      <c r="AE19" s="54">
        <v>982</v>
      </c>
      <c r="AF19" s="54">
        <v>1013</v>
      </c>
      <c r="AG19" s="54">
        <v>1016</v>
      </c>
      <c r="AH19" s="54">
        <v>1127</v>
      </c>
      <c r="AI19" s="56">
        <v>1092</v>
      </c>
      <c r="AJ19" s="56">
        <v>1183</v>
      </c>
      <c r="AK19" s="56">
        <v>1226</v>
      </c>
      <c r="AL19" s="56">
        <v>1186</v>
      </c>
      <c r="AM19" s="66">
        <v>1284</v>
      </c>
      <c r="AN19" s="66">
        <v>1145</v>
      </c>
      <c r="AO19" s="66">
        <v>1017</v>
      </c>
      <c r="AP19" s="66">
        <v>896</v>
      </c>
      <c r="AQ19" s="89">
        <v>933</v>
      </c>
      <c r="AR19" s="77"/>
      <c r="AS19" s="75"/>
    </row>
    <row r="20" spans="1:45" s="7" customFormat="1" ht="13.95" customHeight="1" x14ac:dyDescent="0.2">
      <c r="A20" s="39" t="s">
        <v>58</v>
      </c>
      <c r="B20" s="1" t="s">
        <v>0</v>
      </c>
      <c r="C20" s="1" t="s">
        <v>0</v>
      </c>
      <c r="D20" s="1" t="s">
        <v>0</v>
      </c>
      <c r="E20" s="1" t="s">
        <v>0</v>
      </c>
      <c r="F20" s="1" t="s">
        <v>0</v>
      </c>
      <c r="G20" s="1" t="s">
        <v>0</v>
      </c>
      <c r="H20" s="1" t="s">
        <v>0</v>
      </c>
      <c r="I20" s="1" t="s">
        <v>0</v>
      </c>
      <c r="J20" s="1" t="s">
        <v>0</v>
      </c>
      <c r="K20" s="1" t="s">
        <v>0</v>
      </c>
      <c r="L20" s="1" t="s">
        <v>0</v>
      </c>
      <c r="M20" s="1" t="s">
        <v>0</v>
      </c>
      <c r="N20" s="1" t="s">
        <v>0</v>
      </c>
      <c r="O20" s="1" t="s">
        <v>0</v>
      </c>
      <c r="P20" s="1" t="s">
        <v>0</v>
      </c>
      <c r="Q20" s="1" t="s">
        <v>0</v>
      </c>
      <c r="R20" s="1" t="s">
        <v>0</v>
      </c>
      <c r="S20" s="1" t="s">
        <v>0</v>
      </c>
      <c r="T20" s="1" t="s">
        <v>0</v>
      </c>
      <c r="U20" s="1" t="s">
        <v>0</v>
      </c>
      <c r="V20" s="51">
        <v>4587</v>
      </c>
      <c r="W20" s="51">
        <v>4757</v>
      </c>
      <c r="X20" s="52">
        <v>5175</v>
      </c>
      <c r="Y20" s="52">
        <v>5677</v>
      </c>
      <c r="Z20" s="64">
        <v>6142</v>
      </c>
      <c r="AA20" s="52">
        <v>6432</v>
      </c>
      <c r="AB20" s="52">
        <v>6940</v>
      </c>
      <c r="AC20" s="54">
        <v>7331</v>
      </c>
      <c r="AD20" s="54">
        <v>7666</v>
      </c>
      <c r="AE20" s="54">
        <v>7724</v>
      </c>
      <c r="AF20" s="54">
        <v>7960</v>
      </c>
      <c r="AG20" s="54">
        <v>7792</v>
      </c>
      <c r="AH20" s="54">
        <v>7932</v>
      </c>
      <c r="AI20" s="56">
        <v>8145</v>
      </c>
      <c r="AJ20" s="56">
        <v>7927</v>
      </c>
      <c r="AK20" s="56">
        <v>8258</v>
      </c>
      <c r="AL20" s="56">
        <v>8791</v>
      </c>
      <c r="AM20" s="66">
        <v>8974</v>
      </c>
      <c r="AN20" s="66">
        <v>8943</v>
      </c>
      <c r="AO20" s="66">
        <v>8920</v>
      </c>
      <c r="AP20" s="66">
        <v>9077</v>
      </c>
      <c r="AQ20" s="89">
        <v>9673</v>
      </c>
      <c r="AR20" s="76"/>
      <c r="AS20" s="77"/>
    </row>
    <row r="21" spans="1:45" s="7" customFormat="1" ht="13.95" customHeight="1" x14ac:dyDescent="0.2">
      <c r="A21" s="39" t="s">
        <v>59</v>
      </c>
      <c r="B21" s="1" t="s">
        <v>6</v>
      </c>
      <c r="C21" s="1" t="s">
        <v>6</v>
      </c>
      <c r="D21" s="1" t="s">
        <v>6</v>
      </c>
      <c r="E21" s="1" t="s">
        <v>6</v>
      </c>
      <c r="F21" s="1" t="s">
        <v>6</v>
      </c>
      <c r="G21" s="1" t="s">
        <v>6</v>
      </c>
      <c r="H21" s="1" t="s">
        <v>6</v>
      </c>
      <c r="I21" s="1" t="s">
        <v>6</v>
      </c>
      <c r="J21" s="1" t="s">
        <v>6</v>
      </c>
      <c r="K21" s="1" t="s">
        <v>6</v>
      </c>
      <c r="L21" s="1" t="s">
        <v>6</v>
      </c>
      <c r="M21" s="1" t="s">
        <v>6</v>
      </c>
      <c r="N21" s="1" t="s">
        <v>6</v>
      </c>
      <c r="O21" s="1" t="s">
        <v>6</v>
      </c>
      <c r="P21" s="1" t="s">
        <v>6</v>
      </c>
      <c r="Q21" s="1" t="s">
        <v>6</v>
      </c>
      <c r="R21" s="1" t="s">
        <v>6</v>
      </c>
      <c r="S21" s="1" t="s">
        <v>6</v>
      </c>
      <c r="T21" s="1" t="s">
        <v>6</v>
      </c>
      <c r="U21" s="1" t="s">
        <v>6</v>
      </c>
      <c r="V21" s="51">
        <v>2278</v>
      </c>
      <c r="W21" s="51">
        <v>2253</v>
      </c>
      <c r="X21" s="52">
        <v>2292</v>
      </c>
      <c r="Y21" s="52">
        <v>2276</v>
      </c>
      <c r="Z21" s="52">
        <v>2291</v>
      </c>
      <c r="AA21" s="52">
        <v>2464</v>
      </c>
      <c r="AB21" s="52">
        <v>2619</v>
      </c>
      <c r="AC21" s="54">
        <v>2755</v>
      </c>
      <c r="AD21" s="54">
        <v>2740</v>
      </c>
      <c r="AE21" s="54">
        <v>2895</v>
      </c>
      <c r="AF21" s="54">
        <v>2965</v>
      </c>
      <c r="AG21" s="55">
        <v>3128</v>
      </c>
      <c r="AH21" s="55">
        <v>3068</v>
      </c>
      <c r="AI21" s="56">
        <v>3263</v>
      </c>
      <c r="AJ21" s="56">
        <v>3240</v>
      </c>
      <c r="AK21" s="56">
        <v>2999</v>
      </c>
      <c r="AL21" s="56">
        <v>3017</v>
      </c>
      <c r="AM21" s="66">
        <v>3107</v>
      </c>
      <c r="AN21" s="70">
        <v>3273</v>
      </c>
      <c r="AO21" s="70">
        <v>3348</v>
      </c>
      <c r="AP21" s="70">
        <v>3586</v>
      </c>
      <c r="AQ21" s="90">
        <v>3629</v>
      </c>
      <c r="AR21" s="76"/>
      <c r="AS21" s="76"/>
    </row>
    <row r="22" spans="1:45" s="7" customFormat="1" ht="13.95" customHeight="1" x14ac:dyDescent="0.2">
      <c r="A22" s="48" t="s">
        <v>60</v>
      </c>
      <c r="B22" s="61" t="s">
        <v>15</v>
      </c>
      <c r="C22" s="51" t="s">
        <v>15</v>
      </c>
      <c r="D22" s="62" t="s">
        <v>15</v>
      </c>
      <c r="E22" s="51" t="s">
        <v>15</v>
      </c>
      <c r="F22" s="51" t="s">
        <v>15</v>
      </c>
      <c r="G22" s="63" t="s">
        <v>15</v>
      </c>
      <c r="H22" s="51" t="s">
        <v>15</v>
      </c>
      <c r="I22" s="51" t="s">
        <v>15</v>
      </c>
      <c r="J22" s="62" t="s">
        <v>15</v>
      </c>
      <c r="K22" s="51" t="s">
        <v>15</v>
      </c>
      <c r="L22" s="51" t="s">
        <v>15</v>
      </c>
      <c r="M22" s="63" t="s">
        <v>15</v>
      </c>
      <c r="N22" s="51" t="s">
        <v>15</v>
      </c>
      <c r="O22" s="51" t="s">
        <v>15</v>
      </c>
      <c r="P22" s="62" t="s">
        <v>15</v>
      </c>
      <c r="Q22" s="51" t="s">
        <v>15</v>
      </c>
      <c r="R22" s="61" t="s">
        <v>15</v>
      </c>
      <c r="S22" s="62" t="s">
        <v>15</v>
      </c>
      <c r="T22" s="51" t="s">
        <v>15</v>
      </c>
      <c r="U22" s="51" t="s">
        <v>15</v>
      </c>
      <c r="V22" s="62" t="s">
        <v>15</v>
      </c>
      <c r="W22" s="51" t="s">
        <v>15</v>
      </c>
      <c r="X22" s="62" t="s">
        <v>15</v>
      </c>
      <c r="Y22" s="67" t="s">
        <v>15</v>
      </c>
      <c r="Z22" s="51" t="s">
        <v>15</v>
      </c>
      <c r="AA22" s="62" t="s">
        <v>15</v>
      </c>
      <c r="AB22" s="51" t="s">
        <v>15</v>
      </c>
      <c r="AC22" s="62" t="s">
        <v>15</v>
      </c>
      <c r="AD22" s="62" t="s">
        <v>15</v>
      </c>
      <c r="AE22" s="68" t="s">
        <v>15</v>
      </c>
      <c r="AF22" s="62" t="s">
        <v>15</v>
      </c>
      <c r="AG22" s="51" t="s">
        <v>15</v>
      </c>
      <c r="AH22" s="67" t="s">
        <v>15</v>
      </c>
      <c r="AI22" s="62" t="s">
        <v>15</v>
      </c>
      <c r="AJ22" s="69" t="s">
        <v>15</v>
      </c>
      <c r="AK22" s="69">
        <v>351</v>
      </c>
      <c r="AL22" s="69">
        <v>653</v>
      </c>
      <c r="AM22" s="72">
        <v>904</v>
      </c>
      <c r="AN22" s="71">
        <v>887</v>
      </c>
      <c r="AO22" s="71">
        <v>844</v>
      </c>
      <c r="AP22" s="71">
        <v>847</v>
      </c>
      <c r="AQ22" s="91">
        <v>856</v>
      </c>
      <c r="AR22" s="76"/>
      <c r="AS22" s="76"/>
    </row>
    <row r="23" spans="1:45" s="12" customFormat="1" ht="13.95" customHeight="1" x14ac:dyDescent="0.25">
      <c r="A23" s="31" t="s">
        <v>7</v>
      </c>
      <c r="B23" s="28">
        <v>12930</v>
      </c>
      <c r="C23" s="28">
        <v>13278</v>
      </c>
      <c r="D23" s="28">
        <v>13438</v>
      </c>
      <c r="E23" s="28">
        <v>13816</v>
      </c>
      <c r="F23" s="28">
        <v>13721</v>
      </c>
      <c r="G23" s="28">
        <v>14081</v>
      </c>
      <c r="H23" s="28">
        <v>14146</v>
      </c>
      <c r="I23" s="28">
        <v>14310</v>
      </c>
      <c r="J23" s="28">
        <v>14325</v>
      </c>
      <c r="K23" s="28">
        <v>13508</v>
      </c>
      <c r="L23" s="28">
        <v>12957</v>
      </c>
      <c r="M23" s="28">
        <v>12548</v>
      </c>
      <c r="N23" s="28">
        <v>11987</v>
      </c>
      <c r="O23" s="28">
        <v>11436</v>
      </c>
      <c r="P23" s="28">
        <v>11231</v>
      </c>
      <c r="Q23" s="28">
        <v>11105</v>
      </c>
      <c r="R23" s="28">
        <v>11138</v>
      </c>
      <c r="S23" s="29">
        <v>11384</v>
      </c>
      <c r="T23" s="29">
        <v>11717</v>
      </c>
      <c r="U23" s="29">
        <v>11972</v>
      </c>
      <c r="V23" s="29">
        <v>12149</v>
      </c>
      <c r="W23" s="29">
        <v>12282</v>
      </c>
      <c r="X23" s="29">
        <v>12542</v>
      </c>
      <c r="Y23" s="53">
        <v>12689</v>
      </c>
      <c r="Z23" s="29">
        <v>12903</v>
      </c>
      <c r="AA23" s="29">
        <v>13451</v>
      </c>
      <c r="AB23" s="29">
        <v>14171</v>
      </c>
      <c r="AC23" s="29">
        <v>14737</v>
      </c>
      <c r="AD23" s="29">
        <v>16142</v>
      </c>
      <c r="AE23" s="49">
        <v>15971</v>
      </c>
      <c r="AF23" s="29">
        <v>16831</v>
      </c>
      <c r="AG23" s="29">
        <v>17231</v>
      </c>
      <c r="AH23" s="53">
        <v>17452</v>
      </c>
      <c r="AI23" s="29">
        <v>18231</v>
      </c>
      <c r="AJ23" s="29">
        <v>18737</v>
      </c>
      <c r="AK23" s="29">
        <v>17240</v>
      </c>
      <c r="AL23" s="29">
        <v>17167</v>
      </c>
      <c r="AM23" s="29">
        <v>18376</v>
      </c>
      <c r="AN23" s="29">
        <v>18176</v>
      </c>
      <c r="AO23" s="29">
        <v>18191</v>
      </c>
      <c r="AP23" s="29">
        <v>17923</v>
      </c>
      <c r="AQ23" s="87">
        <v>17931</v>
      </c>
      <c r="AR23" s="75"/>
      <c r="AS23" s="75"/>
    </row>
    <row r="24" spans="1:45" s="7" customFormat="1" ht="13.95" customHeight="1" x14ac:dyDescent="0.2">
      <c r="A24" s="32" t="s">
        <v>53</v>
      </c>
      <c r="B24" s="1">
        <v>8410</v>
      </c>
      <c r="C24" s="1">
        <v>8532</v>
      </c>
      <c r="D24" s="1">
        <v>8652</v>
      </c>
      <c r="E24" s="1">
        <v>8879</v>
      </c>
      <c r="F24" s="1">
        <v>8668</v>
      </c>
      <c r="G24" s="1">
        <v>8830</v>
      </c>
      <c r="H24" s="1">
        <v>8792</v>
      </c>
      <c r="I24" s="1">
        <v>8809</v>
      </c>
      <c r="J24" s="1">
        <v>8770</v>
      </c>
      <c r="K24" s="1">
        <v>8306</v>
      </c>
      <c r="L24" s="1">
        <v>8018</v>
      </c>
      <c r="M24" s="1">
        <v>7852</v>
      </c>
      <c r="N24" s="1">
        <v>7550</v>
      </c>
      <c r="O24" s="1">
        <v>7255</v>
      </c>
      <c r="P24" s="1">
        <v>7135</v>
      </c>
      <c r="Q24" s="1">
        <v>7123</v>
      </c>
      <c r="R24" s="1">
        <v>7160</v>
      </c>
      <c r="S24" s="13">
        <v>7333</v>
      </c>
      <c r="T24" s="13">
        <v>7464</v>
      </c>
      <c r="U24" s="13">
        <v>7629</v>
      </c>
      <c r="V24" s="13">
        <v>7576</v>
      </c>
      <c r="W24" s="13">
        <v>7568</v>
      </c>
      <c r="X24" s="13">
        <v>7633</v>
      </c>
      <c r="Y24" s="13">
        <v>7768</v>
      </c>
      <c r="Z24" s="13">
        <v>8040</v>
      </c>
      <c r="AA24" s="13">
        <v>8413</v>
      </c>
      <c r="AB24" s="13">
        <v>8756</v>
      </c>
      <c r="AC24" s="13">
        <v>8878</v>
      </c>
      <c r="AD24" s="13">
        <v>9942</v>
      </c>
      <c r="AE24" s="13" t="s">
        <v>6</v>
      </c>
      <c r="AF24" s="13">
        <v>9699</v>
      </c>
      <c r="AG24" s="13" t="s">
        <v>6</v>
      </c>
      <c r="AH24" s="13" t="s">
        <v>6</v>
      </c>
      <c r="AI24" s="13" t="s">
        <v>6</v>
      </c>
      <c r="AJ24" s="13" t="s">
        <v>6</v>
      </c>
      <c r="AK24" s="13" t="s">
        <v>6</v>
      </c>
      <c r="AL24" s="13" t="s">
        <v>6</v>
      </c>
      <c r="AM24" s="13" t="s">
        <v>6</v>
      </c>
      <c r="AN24" s="13" t="s">
        <v>6</v>
      </c>
      <c r="AO24" s="13" t="s">
        <v>6</v>
      </c>
      <c r="AP24" s="13" t="s">
        <v>6</v>
      </c>
      <c r="AQ24" s="82" t="s">
        <v>6</v>
      </c>
      <c r="AR24" s="76"/>
      <c r="AS24" s="77"/>
    </row>
    <row r="25" spans="1:45" s="7" customFormat="1" ht="13.95" customHeight="1" x14ac:dyDescent="0.2">
      <c r="A25" s="33" t="s">
        <v>54</v>
      </c>
      <c r="B25" s="2">
        <v>4520</v>
      </c>
      <c r="C25" s="2">
        <v>4746</v>
      </c>
      <c r="D25" s="2">
        <v>4786</v>
      </c>
      <c r="E25" s="2">
        <v>4937</v>
      </c>
      <c r="F25" s="2">
        <v>5053</v>
      </c>
      <c r="G25" s="2">
        <v>5251</v>
      </c>
      <c r="H25" s="2">
        <v>5354</v>
      </c>
      <c r="I25" s="2">
        <v>5501</v>
      </c>
      <c r="J25" s="2">
        <v>5555</v>
      </c>
      <c r="K25" s="2">
        <v>5202</v>
      </c>
      <c r="L25" s="2">
        <v>4939</v>
      </c>
      <c r="M25" s="2">
        <v>4696</v>
      </c>
      <c r="N25" s="2">
        <v>4437</v>
      </c>
      <c r="O25" s="2">
        <v>4181</v>
      </c>
      <c r="P25" s="2">
        <v>4096</v>
      </c>
      <c r="Q25" s="2">
        <v>3982</v>
      </c>
      <c r="R25" s="2">
        <v>3978</v>
      </c>
      <c r="S25" s="14">
        <v>4051</v>
      </c>
      <c r="T25" s="14">
        <v>4253</v>
      </c>
      <c r="U25" s="14">
        <v>4343</v>
      </c>
      <c r="V25" s="14">
        <v>4573</v>
      </c>
      <c r="W25" s="14">
        <v>4714</v>
      </c>
      <c r="X25" s="14">
        <v>4909</v>
      </c>
      <c r="Y25" s="14">
        <v>4921</v>
      </c>
      <c r="Z25" s="14">
        <v>4863</v>
      </c>
      <c r="AA25" s="14">
        <v>5038</v>
      </c>
      <c r="AB25" s="14">
        <v>5415</v>
      </c>
      <c r="AC25" s="14">
        <v>5859</v>
      </c>
      <c r="AD25" s="14">
        <v>6200</v>
      </c>
      <c r="AE25" s="14" t="s">
        <v>6</v>
      </c>
      <c r="AF25" s="14">
        <v>7132</v>
      </c>
      <c r="AG25" s="13" t="s">
        <v>6</v>
      </c>
      <c r="AH25" s="14" t="s">
        <v>6</v>
      </c>
      <c r="AI25" s="14" t="s">
        <v>6</v>
      </c>
      <c r="AJ25" s="14" t="s">
        <v>6</v>
      </c>
      <c r="AK25" s="14" t="s">
        <v>6</v>
      </c>
      <c r="AL25" s="14" t="s">
        <v>6</v>
      </c>
      <c r="AM25" s="14" t="s">
        <v>6</v>
      </c>
      <c r="AN25" s="14" t="s">
        <v>6</v>
      </c>
      <c r="AO25" s="14" t="s">
        <v>6</v>
      </c>
      <c r="AP25" s="14" t="s">
        <v>6</v>
      </c>
      <c r="AQ25" s="92" t="s">
        <v>6</v>
      </c>
      <c r="AR25" s="76"/>
      <c r="AS25" s="77"/>
    </row>
    <row r="26" spans="1:45" s="12" customFormat="1" ht="13.95" customHeight="1" x14ac:dyDescent="0.25">
      <c r="A26" s="30" t="s">
        <v>1</v>
      </c>
      <c r="B26" s="26">
        <v>5493</v>
      </c>
      <c r="C26" s="26">
        <v>5708</v>
      </c>
      <c r="D26" s="26">
        <v>5855</v>
      </c>
      <c r="E26" s="26">
        <v>6086</v>
      </c>
      <c r="F26" s="26">
        <v>6338</v>
      </c>
      <c r="G26" s="26">
        <v>6420</v>
      </c>
      <c r="H26" s="26">
        <v>6451</v>
      </c>
      <c r="I26" s="26">
        <v>6519</v>
      </c>
      <c r="J26" s="26">
        <v>6692</v>
      </c>
      <c r="K26" s="26">
        <v>6985</v>
      </c>
      <c r="L26" s="26">
        <v>7408</v>
      </c>
      <c r="M26" s="26">
        <v>7921</v>
      </c>
      <c r="N26" s="26">
        <v>8285</v>
      </c>
      <c r="O26" s="26">
        <v>8579</v>
      </c>
      <c r="P26" s="26">
        <v>8789</v>
      </c>
      <c r="Q26" s="26">
        <v>8935</v>
      </c>
      <c r="R26" s="26">
        <v>9152</v>
      </c>
      <c r="S26" s="27">
        <v>9431</v>
      </c>
      <c r="T26" s="27">
        <v>9757</v>
      </c>
      <c r="U26" s="27">
        <v>9781</v>
      </c>
      <c r="V26" s="27">
        <v>9866</v>
      </c>
      <c r="W26" s="27">
        <v>9868</v>
      </c>
      <c r="X26" s="27">
        <v>10162</v>
      </c>
      <c r="Y26" s="27">
        <v>10196</v>
      </c>
      <c r="Z26" s="27">
        <v>10233</v>
      </c>
      <c r="AA26" s="27">
        <v>10467</v>
      </c>
      <c r="AB26" s="27">
        <v>10700</v>
      </c>
      <c r="AC26" s="27">
        <v>11062</v>
      </c>
      <c r="AD26" s="27">
        <v>11500</v>
      </c>
      <c r="AE26" s="27">
        <v>11618</v>
      </c>
      <c r="AF26" s="27">
        <f>12066</f>
        <v>12066</v>
      </c>
      <c r="AG26" s="27">
        <f>12249</f>
        <v>12249</v>
      </c>
      <c r="AH26" s="27">
        <v>12947</v>
      </c>
      <c r="AI26" s="27">
        <v>13624</v>
      </c>
      <c r="AJ26" s="27">
        <v>14089</v>
      </c>
      <c r="AK26" s="27">
        <v>14103</v>
      </c>
      <c r="AL26" s="27">
        <v>14453</v>
      </c>
      <c r="AM26" s="27">
        <v>14975</v>
      </c>
      <c r="AN26" s="27">
        <v>15325</v>
      </c>
      <c r="AO26" s="27">
        <v>15860</v>
      </c>
      <c r="AP26" s="27">
        <v>16908</v>
      </c>
      <c r="AQ26" s="93">
        <v>17134</v>
      </c>
      <c r="AR26" s="75"/>
      <c r="AS26" s="75"/>
    </row>
    <row r="27" spans="1:45" s="12" customFormat="1" ht="13.95" customHeight="1" x14ac:dyDescent="0.25">
      <c r="A27" s="30" t="s">
        <v>2</v>
      </c>
      <c r="B27" s="26">
        <v>2157</v>
      </c>
      <c r="C27" s="26">
        <v>2316</v>
      </c>
      <c r="D27" s="26">
        <v>2501</v>
      </c>
      <c r="E27" s="26">
        <v>2703</v>
      </c>
      <c r="F27" s="26">
        <v>2920</v>
      </c>
      <c r="G27" s="26">
        <v>3005</v>
      </c>
      <c r="H27" s="26">
        <v>3186</v>
      </c>
      <c r="I27" s="26">
        <v>3250</v>
      </c>
      <c r="J27" s="26">
        <v>3306</v>
      </c>
      <c r="K27" s="26">
        <v>3440</v>
      </c>
      <c r="L27" s="26">
        <v>3613</v>
      </c>
      <c r="M27" s="26">
        <v>3858</v>
      </c>
      <c r="N27" s="26">
        <v>4008</v>
      </c>
      <c r="O27" s="26">
        <v>4174</v>
      </c>
      <c r="P27" s="26">
        <v>4229</v>
      </c>
      <c r="Q27" s="26">
        <v>4527</v>
      </c>
      <c r="R27" s="26">
        <v>4573</v>
      </c>
      <c r="S27" s="27">
        <v>4695</v>
      </c>
      <c r="T27" s="27">
        <v>4598</v>
      </c>
      <c r="U27" s="27">
        <v>4895</v>
      </c>
      <c r="V27" s="27">
        <v>5140</v>
      </c>
      <c r="W27" s="27">
        <v>5412</v>
      </c>
      <c r="X27" s="27">
        <v>5782</v>
      </c>
      <c r="Y27" s="27">
        <v>6279</v>
      </c>
      <c r="Z27" s="27">
        <v>6530</v>
      </c>
      <c r="AA27" s="27">
        <v>6449</v>
      </c>
      <c r="AB27" s="27">
        <v>6547</v>
      </c>
      <c r="AC27" s="27">
        <v>6541</v>
      </c>
      <c r="AD27" s="27">
        <v>6909</v>
      </c>
      <c r="AE27" s="27">
        <v>7365</v>
      </c>
      <c r="AF27" s="27">
        <f>8009</f>
        <v>8009</v>
      </c>
      <c r="AG27" s="27">
        <f>8684</f>
        <v>8684</v>
      </c>
      <c r="AH27" s="27">
        <v>9395</v>
      </c>
      <c r="AI27" s="27">
        <v>9634</v>
      </c>
      <c r="AJ27" s="27">
        <v>9710</v>
      </c>
      <c r="AK27" s="27">
        <v>9908</v>
      </c>
      <c r="AL27" s="27">
        <v>10311</v>
      </c>
      <c r="AM27" s="27">
        <v>10442</v>
      </c>
      <c r="AN27" s="27">
        <v>10785</v>
      </c>
      <c r="AO27" s="27">
        <v>11032</v>
      </c>
      <c r="AP27" s="27">
        <v>11572</v>
      </c>
      <c r="AQ27" s="93">
        <v>12289</v>
      </c>
      <c r="AR27" s="76"/>
      <c r="AS27" s="76"/>
    </row>
    <row r="28" spans="1:45" ht="13.15" customHeight="1" x14ac:dyDescent="0.2">
      <c r="AR28" s="75"/>
      <c r="AS28" s="75"/>
    </row>
    <row r="29" spans="1:45" ht="13.15" customHeight="1" x14ac:dyDescent="0.2">
      <c r="A29" s="78" t="s">
        <v>57</v>
      </c>
      <c r="AR29" s="76"/>
      <c r="AS29" s="76"/>
    </row>
    <row r="30" spans="1:45" ht="13.15" customHeight="1" x14ac:dyDescent="0.2">
      <c r="A30" s="78"/>
      <c r="AR30" s="75"/>
      <c r="AS30" s="75"/>
    </row>
    <row r="31" spans="1:45" x14ac:dyDescent="0.2">
      <c r="A31" s="79"/>
      <c r="U31" s="39"/>
      <c r="V31" s="40"/>
      <c r="W31" s="40"/>
      <c r="X31" s="44"/>
      <c r="Y31" s="44"/>
      <c r="Z31" s="44"/>
      <c r="AA31" s="44"/>
      <c r="AB31" s="44"/>
      <c r="AC31" s="42"/>
      <c r="AD31" s="42"/>
      <c r="AE31" s="42"/>
      <c r="AF31" s="42"/>
      <c r="AG31" s="42"/>
      <c r="AH31" s="42"/>
      <c r="AR31" s="76"/>
      <c r="AS31" s="76"/>
    </row>
    <row r="32" spans="1:45" ht="13.15" x14ac:dyDescent="0.2">
      <c r="A32" s="79"/>
      <c r="U32" s="39"/>
      <c r="V32" s="40"/>
      <c r="W32" s="40"/>
      <c r="X32" s="44"/>
      <c r="Y32" s="44"/>
      <c r="Z32" s="44"/>
      <c r="AA32" s="44"/>
      <c r="AB32" s="44"/>
      <c r="AC32" s="42"/>
      <c r="AD32" s="42"/>
      <c r="AE32" s="42"/>
      <c r="AF32" s="42"/>
      <c r="AG32" s="42"/>
      <c r="AH32" s="42"/>
      <c r="AR32" s="75"/>
      <c r="AS32" s="75"/>
    </row>
    <row r="33" spans="1:45" x14ac:dyDescent="0.2">
      <c r="A33" s="79"/>
      <c r="U33" s="39"/>
      <c r="V33" s="40"/>
      <c r="W33" s="40"/>
      <c r="X33" s="41"/>
      <c r="Y33" s="41"/>
      <c r="Z33" s="41"/>
      <c r="AA33" s="41"/>
      <c r="AB33" s="41"/>
      <c r="AC33" s="42"/>
      <c r="AD33" s="42"/>
      <c r="AE33" s="42"/>
      <c r="AF33" s="42"/>
      <c r="AG33" s="43"/>
      <c r="AH33" s="43"/>
      <c r="AR33" s="76"/>
      <c r="AS33" s="76"/>
    </row>
    <row r="34" spans="1:45" ht="13.15" x14ac:dyDescent="0.2">
      <c r="A34" s="79"/>
      <c r="U34" s="39"/>
      <c r="V34" s="57"/>
      <c r="W34" s="40"/>
      <c r="X34" s="44"/>
      <c r="Y34" s="44"/>
      <c r="Z34" s="44"/>
      <c r="AA34" s="44"/>
      <c r="AB34" s="44"/>
      <c r="AC34" s="42"/>
      <c r="AD34" s="42"/>
      <c r="AE34" s="42"/>
      <c r="AF34" s="42"/>
      <c r="AG34" s="42"/>
      <c r="AH34" s="42"/>
      <c r="AR34" s="75"/>
      <c r="AS34" s="75"/>
    </row>
    <row r="35" spans="1:45" ht="13.15" x14ac:dyDescent="0.2">
      <c r="A35" s="79"/>
      <c r="U35" s="39"/>
      <c r="V35" s="58"/>
      <c r="W35" s="40"/>
      <c r="X35" s="44"/>
      <c r="Y35" s="44"/>
      <c r="Z35" s="44"/>
      <c r="AA35" s="44"/>
      <c r="AB35" s="44"/>
      <c r="AC35" s="42"/>
      <c r="AD35" s="42"/>
      <c r="AE35" s="42"/>
      <c r="AF35" s="42"/>
      <c r="AG35" s="42"/>
      <c r="AH35" s="42"/>
    </row>
    <row r="36" spans="1:45" x14ac:dyDescent="0.2">
      <c r="A36" s="79"/>
      <c r="V36" s="40"/>
    </row>
    <row r="37" spans="1:45" ht="13.15" x14ac:dyDescent="0.2">
      <c r="V37" s="58"/>
    </row>
    <row r="38" spans="1:45" x14ac:dyDescent="0.2">
      <c r="V38" s="40"/>
    </row>
    <row r="39" spans="1:45" x14ac:dyDescent="0.2">
      <c r="V39" s="40"/>
    </row>
    <row r="40" spans="1:45" x14ac:dyDescent="0.2">
      <c r="V40" s="40"/>
    </row>
    <row r="41" spans="1:45" x14ac:dyDescent="0.2">
      <c r="V41" s="40"/>
    </row>
    <row r="42" spans="1:45" x14ac:dyDescent="0.2">
      <c r="V42" s="40"/>
    </row>
    <row r="43" spans="1:45" x14ac:dyDescent="0.2">
      <c r="V43" s="40"/>
    </row>
    <row r="44" spans="1:45" x14ac:dyDescent="0.2">
      <c r="V44" s="40"/>
    </row>
    <row r="45" spans="1:45" ht="13.15" x14ac:dyDescent="0.2">
      <c r="V45" s="58"/>
    </row>
    <row r="46" spans="1:45" x14ac:dyDescent="0.2">
      <c r="V46" s="40"/>
    </row>
    <row r="47" spans="1:45" x14ac:dyDescent="0.2">
      <c r="V47" s="40"/>
    </row>
    <row r="48" spans="1:45" x14ac:dyDescent="0.2">
      <c r="V48" s="40"/>
    </row>
    <row r="49" spans="22:22" x14ac:dyDescent="0.2">
      <c r="V49" s="40"/>
    </row>
    <row r="50" spans="22:22" x14ac:dyDescent="0.2">
      <c r="V50" s="40"/>
    </row>
    <row r="51" spans="22:22" x14ac:dyDescent="0.2">
      <c r="V51" s="40"/>
    </row>
    <row r="52" spans="22:22" x14ac:dyDescent="0.2">
      <c r="V52" s="40"/>
    </row>
    <row r="53" spans="22:22" x14ac:dyDescent="0.2">
      <c r="V53" s="45"/>
    </row>
    <row r="54" spans="22:22" x14ac:dyDescent="0.2">
      <c r="V54" s="40"/>
    </row>
    <row r="55" spans="22:22" x14ac:dyDescent="0.2">
      <c r="V55" s="40"/>
    </row>
    <row r="56" spans="22:22" ht="13.15" x14ac:dyDescent="0.2">
      <c r="V56" s="58"/>
    </row>
  </sheetData>
  <mergeCells count="1">
    <mergeCell ref="A29:A36"/>
  </mergeCells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AB7:AE7 Z7:AA7 Y7 W7:X7 S7:V7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Education</vt:lpstr>
      <vt:lpstr>Education!Impression_des_titres</vt:lpstr>
      <vt:lpstr>Education!Zone_d_impression</vt:lpstr>
    </vt:vector>
  </TitlesOfParts>
  <Company>SCRIS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Emery Marie-Christine</cp:lastModifiedBy>
  <cp:lastPrinted>2019-01-17T12:45:08Z</cp:lastPrinted>
  <dcterms:created xsi:type="dcterms:W3CDTF">1999-08-02T08:06:46Z</dcterms:created>
  <dcterms:modified xsi:type="dcterms:W3CDTF">2022-12-23T10:53:13Z</dcterms:modified>
</cp:coreProperties>
</file>