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315" windowWidth="12120" windowHeight="8535" tabRatio="694" activeTab="0"/>
  </bookViews>
  <sheets>
    <sheet name="titre" sheetId="1" r:id="rId1"/>
    <sheet name="récap. coûts" sheetId="2" r:id="rId2"/>
    <sheet name="récap. heures" sheetId="3" r:id="rId3"/>
    <sheet name="4.11" sheetId="4" r:id="rId4"/>
    <sheet name="4.21" sheetId="5" r:id="rId5"/>
    <sheet name="4.22" sheetId="6" r:id="rId6"/>
    <sheet name="4.31" sheetId="7" r:id="rId7"/>
    <sheet name="4.32" sheetId="8" r:id="rId8"/>
    <sheet name="4.33" sheetId="9" r:id="rId9"/>
    <sheet name="4.41" sheetId="10" r:id="rId10"/>
    <sheet name="4.51" sheetId="11" r:id="rId11"/>
    <sheet name="4.52" sheetId="12" r:id="rId12"/>
    <sheet name="4.53" sheetId="13" r:id="rId13"/>
    <sheet name="4.61" sheetId="14" r:id="rId14"/>
    <sheet name="4.62" sheetId="15" r:id="rId15"/>
  </sheets>
  <definedNames>
    <definedName name="logo_ecu.bmp">"Image 4"</definedName>
    <definedName name="_xlnm.Print_Area" localSheetId="1">'récap. coûts'!$A$1:$E$34</definedName>
    <definedName name="_xlnm.Print_Area" localSheetId="2">'récap. heures'!$A$1:$D$28</definedName>
    <definedName name="_xlnm.Print_Area" localSheetId="0">'titre'!$A$1:$C$25</definedName>
  </definedNames>
  <calcPr fullCalcOnLoad="1"/>
</workbook>
</file>

<file path=xl/sharedStrings.xml><?xml version="1.0" encoding="utf-8"?>
<sst xmlns="http://schemas.openxmlformats.org/spreadsheetml/2006/main" count="427" uniqueCount="228">
  <si>
    <t>Montant HT</t>
  </si>
  <si>
    <t>Heures</t>
  </si>
  <si>
    <t>Etudes de détail</t>
  </si>
  <si>
    <t>Direction architecturale</t>
  </si>
  <si>
    <t>Direction des travaux</t>
  </si>
  <si>
    <t>Décompte final</t>
  </si>
  <si>
    <t>Direction des travaux de garantie</t>
  </si>
  <si>
    <t>ETUDE DU PROJET</t>
  </si>
  <si>
    <t>Définition des principes constructifs et des matériaux en collaboration avec le mandant et les autres mandataires.</t>
  </si>
  <si>
    <t>Prise en compte dans le projet des propositions des professionnels spécialisés et des conseillers.</t>
  </si>
  <si>
    <t>Démarches auprès des pouvoirs publics et des services techniques, prise en compte de leurs exigences.</t>
  </si>
  <si>
    <t>Projet de l'ouvrage</t>
  </si>
  <si>
    <t>Devis</t>
  </si>
  <si>
    <t>APPEL D'OFFRES</t>
  </si>
  <si>
    <t>Plans d'appel d'offres</t>
  </si>
  <si>
    <t>Harmonisation avec les plans et les documents d'appel d'offres des autres mandataires.</t>
  </si>
  <si>
    <t>Rédaction d'un descriptif détaillé des matériaux et de la construction nécessaire aux appels d'offres.</t>
  </si>
  <si>
    <t>Intégration des propositions des professionnels spécialisés.</t>
  </si>
  <si>
    <t>Adjudication</t>
  </si>
  <si>
    <t>Contrôle technique et arithmétique des offres.</t>
  </si>
  <si>
    <t>Analyse des variantes proposées.</t>
  </si>
  <si>
    <t>Etablissement de tableaux comparatifs avec référence au devis et au calendrier provisoire de l'exécution.</t>
  </si>
  <si>
    <t>Révision de l'estimation des coûts sur la base des offres et comparaison avec le devis.</t>
  </si>
  <si>
    <t>Etablissement des listes d'entrepreneurs.</t>
  </si>
  <si>
    <t>Projet d'exécution</t>
  </si>
  <si>
    <t>Plans d'exécution</t>
  </si>
  <si>
    <t>Etablissement à une échelle appropriée des plans d'ensemble et de détail.</t>
  </si>
  <si>
    <t>Contrôle de la concordance des plans des professionnels spécialisés, entrepreneurs et fournisseurs, ainsi que des plans de fabrication et d'atelier avec ceux de l'architecte.</t>
  </si>
  <si>
    <t>Report, dans les plans de coordination et d'évidements, des compléments techniques indiqués par les professionnels spécialisés, pour autant que cela ne soit pas de leur ressort.</t>
  </si>
  <si>
    <t>Direction de la coordination des plans d'installation.</t>
  </si>
  <si>
    <t>Choix définitif des matériaux et types de construction, des appareils et autres éléments, d'entente avec le mandant.</t>
  </si>
  <si>
    <t>Mise au point des détails d'architecture et de construction.</t>
  </si>
  <si>
    <t>Mise à jour du descriptif détaillé de la construction et des matériaux.</t>
  </si>
  <si>
    <t>Etablissement d'un échéancier général des paiements.</t>
  </si>
  <si>
    <t>Examen et éventuels compléments aux contrats préparés par les professionnels spécialisés.</t>
  </si>
  <si>
    <t>Exécution de l'ouvrage</t>
  </si>
  <si>
    <t>Supervision et contrôle par l'architecte concepteur de la concordance de l'exécution avec la conception architecturale de base.</t>
  </si>
  <si>
    <t>Indications données au sujet des éléments architecturaux que les documents  de réalisation ne peuvent définir.</t>
  </si>
  <si>
    <t>Démarches pour la mise à disposition d'échantillons.</t>
  </si>
  <si>
    <t>Conseils au mandant lors du choix et de la disposition du mobilier et des agencements.</t>
  </si>
  <si>
    <t>Surveillance et conduite générale des travaux sur le chantier.</t>
  </si>
  <si>
    <t>Contrôles en atelier.</t>
  </si>
  <si>
    <t>Contrôle des matériaux et des fournitures.</t>
  </si>
  <si>
    <t>Proposition et surveillance d'analyse des matériaux.</t>
  </si>
  <si>
    <t>Collecte et présentation d'échantillons.</t>
  </si>
  <si>
    <t>Commande et contrôle des travaux en régie et des rapports correspondants.</t>
  </si>
  <si>
    <t>Relevé en cours de travaux des modifications intervenues et des ouvrages ne pouvant plus être contrôlés ultérieurement, en collaboration avec les entrepreneurs et les professionnels spécialisés.</t>
  </si>
  <si>
    <t>Demandes de contrôles adressées aux organismes officiels.</t>
  </si>
  <si>
    <t>Surveillance du respect des exigences.</t>
  </si>
  <si>
    <t>Contrôle des situations et des factures.</t>
  </si>
  <si>
    <t>Etablissement des bons de paiement et arrêtés de factures des entrepreneurs et des fournisseurs.</t>
  </si>
  <si>
    <t>Tenue à jour de la comptabilité de chantier conformément à la structure du devis.</t>
  </si>
  <si>
    <t>Etablissement périodique de situations financières comparant les paiements et les engagements avec le devis.</t>
  </si>
  <si>
    <t>Tenue à jour de l'échéancier général des paiements.</t>
  </si>
  <si>
    <t>Recueil et contrôle des garanties bancaires ou équivalentes.</t>
  </si>
  <si>
    <t>Etablissement d'une liste des délais de garantie.</t>
  </si>
  <si>
    <t>Surveillance des travaux quant à leur exécution dans les délais.</t>
  </si>
  <si>
    <t xml:space="preserve">Mise en service </t>
  </si>
  <si>
    <t>Vérification de l'ouvrage ou de parties de l'ouvrage en commun avec les professionnels spécialisés, les entrepreneurs et les fournisseurs en vue de la réception par le mandant.</t>
  </si>
  <si>
    <t>Etablissement du procès-verbal de réception.</t>
  </si>
  <si>
    <t>Remise de l'ouvrage ou de parties de l'ouvrage au mandant.</t>
  </si>
  <si>
    <t>Documentation de l'ouvrage</t>
  </si>
  <si>
    <t>Report dans les principaux plans de l'ouvrage des modifications intervenues lors de la réalisation.</t>
  </si>
  <si>
    <t>Collecte des plans mis à jour par les professionnels spécialisés, des schémas, des consignes d'exploitation, d'entretien et autres documents émanant des entrepreneurs et des fournisseurs.</t>
  </si>
  <si>
    <t>Compilation d'une documentation de l'ouvrage.</t>
  </si>
  <si>
    <t>Organisation de l'élimination des défauts en collaboration avec les professionnels spécialisés.</t>
  </si>
  <si>
    <t>Sollicitation des entrepreneurs et des fournisseurs pour l'élimination des défauts, surveillance de ces travaux.</t>
  </si>
  <si>
    <t>Etablissement, vérification et mise à jour du décompte final selon le mode de présentation et la structure convenus.</t>
  </si>
  <si>
    <t>Comparaison avec le devis.</t>
  </si>
  <si>
    <t>Détermination des valeurs de référence se dégageant du coût total de l'ouvrage.</t>
  </si>
  <si>
    <t>Etablissement d'un calendrier pour la mise en service.</t>
  </si>
  <si>
    <t>Compilation de la documentation et remise au mandant.</t>
  </si>
  <si>
    <t>Rédaction des procès-verbaux des réceptions finales.</t>
  </si>
  <si>
    <t>Recours aux garanties bancaires ou similaires ou libération de celles-ci.</t>
  </si>
  <si>
    <t>Appel d'offres</t>
  </si>
  <si>
    <t>Etablissement des cahiers des charges avec bases d'indication des prix pour les travaux et les fournitures, respectivement contrôle des documents analogues élaborés par les professionnels spécialisés, structuration des documents d'appel d'offres selon le devis, indication des délais d'exécution probables.</t>
  </si>
  <si>
    <t>Etablissement du compte prorata.</t>
  </si>
  <si>
    <t>Contrôle des coûts</t>
  </si>
  <si>
    <t>RECAPITULATION DES COUTS</t>
  </si>
  <si>
    <t xml:space="preserve">REALISATION </t>
  </si>
  <si>
    <t>Mise en service et achèvement</t>
  </si>
  <si>
    <t>Elaboration à une échelle appropriée de tous les plans d'exécution et de détail nécessaires aux appels d'offres.</t>
  </si>
  <si>
    <t xml:space="preserve">Vérification du choix des matériaux et des principes de construction, si nécessaire après consultation des professionnels spécialisés, entrepreneurs et fournisseurs; modifications apportées en accord avec le mandant.               </t>
  </si>
  <si>
    <t>Collecte, élaboration et mise à jour de listes de défauts apparus jusqu'à l'échéance du délai de réclamation de deux ans.</t>
  </si>
  <si>
    <t>Etablissement d'un calendrier pour l'élimination des défauts.</t>
  </si>
  <si>
    <t>Rédaction des procès-verbaux des séances de chantier, et tenue du journal de chantier ainsi que de la liste des points en suspens.</t>
  </si>
  <si>
    <t>………………………………..</t>
  </si>
  <si>
    <t xml:space="preserve">Date :  </t>
  </si>
  <si>
    <t xml:space="preserve">Lieu :  </t>
  </si>
  <si>
    <t>" Nom du projet "</t>
  </si>
  <si>
    <t>Calcul détaillé</t>
  </si>
  <si>
    <t>Récapitulation des coûts</t>
  </si>
  <si>
    <t>Récapitulation des heures</t>
  </si>
  <si>
    <t xml:space="preserve">OFFRE EN HEURES :  </t>
  </si>
  <si>
    <t>Total arrêté à :</t>
  </si>
  <si>
    <t>Total hors TVA :</t>
  </si>
  <si>
    <t>Taux TVA en % :</t>
  </si>
  <si>
    <t>TOTAL TTC :</t>
  </si>
  <si>
    <t xml:space="preserve">OFFRE EN FRANCS (TTC) :  </t>
  </si>
  <si>
    <t>Avant-projet</t>
  </si>
  <si>
    <t>Recherche de partis</t>
  </si>
  <si>
    <t>Estimation sommaire des coûts de construction (partis)</t>
  </si>
  <si>
    <t>Estimation des coûts (avant-projet)</t>
  </si>
  <si>
    <r>
      <t xml:space="preserve">Description des prestations selon les Normes SIA en vigueur </t>
    </r>
    <r>
      <rPr>
        <i/>
        <sz val="10"/>
        <rFont val="Arial"/>
        <family val="2"/>
      </rPr>
      <t>(adaptées à la législation sur les Marchés Publics)</t>
    </r>
  </si>
  <si>
    <t>4.3 Etude du projet</t>
  </si>
  <si>
    <t>4.31 Avant-projet</t>
  </si>
  <si>
    <t>TOTAL 4.31 AVANT- PROJET</t>
  </si>
  <si>
    <t>4.32 Projet de l'ouvrage</t>
  </si>
  <si>
    <t>Commentaire oral ou rédaction d'une notice explicative.</t>
  </si>
  <si>
    <t>Etablissement de détails à une échelle appropriée à la détermination des coûts.</t>
  </si>
  <si>
    <t>Etudes de détails constructifs et d'architecture, choix des matériaux et de leur mise en œuvre.</t>
  </si>
  <si>
    <t>Détermination du niveau de qualité de la réalisation, en accord avec le mandant.</t>
  </si>
  <si>
    <t>Mise à jour des valeurs caractéristiques (calcul des volumes ou des surfaces ou des deux).</t>
  </si>
  <si>
    <t>TOTAL 4.32 PROJET DE L'OUVRAGE</t>
  </si>
  <si>
    <t>4.4 Appel d'offres</t>
  </si>
  <si>
    <r>
      <t xml:space="preserve">Propositions d'adjudication.
</t>
    </r>
    <r>
      <rPr>
        <i/>
        <sz val="10"/>
        <rFont val="Arial"/>
        <family val="2"/>
      </rPr>
      <t>Selon les critères d'adjudication fixés par le Maître de l'ouvrage.</t>
    </r>
  </si>
  <si>
    <t>4.51 Projet d'exécution</t>
  </si>
  <si>
    <t>4.5 Réalisation</t>
  </si>
  <si>
    <t>TOTAL 4.51 PROJET D'EXECUTION</t>
  </si>
  <si>
    <t>4.52 Exécution de l'ouvrage</t>
  </si>
  <si>
    <t>TOTAL 4.52 EXECUTION DE L'OUVRAGE</t>
  </si>
  <si>
    <t>4.53 Mise en service, achèvement</t>
  </si>
  <si>
    <t>TOTAL 4.53 MISE EN SERVICE, ACHEVEMENT</t>
  </si>
  <si>
    <t>4.1 Définition des objectifs</t>
  </si>
  <si>
    <t>4.11 Enoncé des besoins, approche méthodologique</t>
  </si>
  <si>
    <t>4.2 Etudes préliminaires</t>
  </si>
  <si>
    <t>4.21 Définition de l'objet, étude de faisabilité</t>
  </si>
  <si>
    <t>4.6 Exploitation</t>
  </si>
  <si>
    <t>4.61 Fonctionnement</t>
  </si>
  <si>
    <t>TOTAL 4.61 FONCTIONNEMENT</t>
  </si>
  <si>
    <t>4.62 Maintenance</t>
  </si>
  <si>
    <t>TOTAL 4.62 MAINTENANCE</t>
  </si>
  <si>
    <t>TOTAL 4.11 ENONCE DES BESOINS, APPROCHE METHODOLOGIQUE</t>
  </si>
  <si>
    <t>CHF</t>
  </si>
  <si>
    <t>Prestations à convenir spécifiquement **</t>
  </si>
  <si>
    <t>** L'entité publique peut se référer à la norme SIA 102 ou ajouter des prestations qu'elle détermine librement</t>
  </si>
  <si>
    <t>Organisation</t>
  </si>
  <si>
    <t>Délais</t>
  </si>
  <si>
    <t>Administration</t>
  </si>
  <si>
    <t>4.33 Procédure de demande d'autorisation</t>
  </si>
  <si>
    <t>Participation aux séances d'information</t>
  </si>
  <si>
    <t>Coûts, financement</t>
  </si>
  <si>
    <t>Présentation de la demande d'autorisation de construire.</t>
  </si>
  <si>
    <t>Adaptation des coûts suite aux exigences des pouvoirs publics.</t>
  </si>
  <si>
    <t>Adaptation du projet suite aux exigences des pouvoirs publics (pas de remaniement en profondeur).</t>
  </si>
  <si>
    <t>Coordination des demandes d'autorisations à élaborer par les profesionnels spécialisés.</t>
  </si>
  <si>
    <t>Commande et supervision de la mise en place des gabarits de construction.</t>
  </si>
  <si>
    <t>Pourparlers avec les pouvoirs publics.</t>
  </si>
  <si>
    <t>Adjonction au projet de l'ouvrage de compléments prescrits par les pouvoirs publics et établissement des documents et plans nécessaires à la demande d'autorisation de construire.</t>
  </si>
  <si>
    <t>Direction et coordination des activités des professionnels spécialisés et des conseillers.</t>
  </si>
  <si>
    <t>Garantie des échanges d'informations et de données.</t>
  </si>
  <si>
    <t>Intégration des propositions des professionnels spécialisés, des conseillers et des entrepreneurs, compte tenu des exigences de qualité et de l'économie des moyens à mettre en œuvre.</t>
  </si>
  <si>
    <t>Fixation des décisions importantes.</t>
  </si>
  <si>
    <t>Mise sur pied de l'organisation du projet, définition des tâches, des modalités d'échange d'information et des normes informatiques.</t>
  </si>
  <si>
    <t>Analyse des intentions et des besoins du mandant.</t>
  </si>
  <si>
    <t>Evaluation de la possibilité de réaliser le programme en fonction des données de base, des facteurs environnementaux, des lois et règlements en vigueur, des servitudes et conventions de voisinage éventuelles.</t>
  </si>
  <si>
    <t>Recherche d'un ou plusieurs partis présentés sous forme d'esquisses, éventuellement accompagnées d'une maquette d'étude.</t>
  </si>
  <si>
    <t>Définition des critères d'évaluation.</t>
  </si>
  <si>
    <t>Calculs des volumes, des surfaces ou des deux selon les normes SIA applicables.</t>
  </si>
  <si>
    <t>Négociations préalables avec les services officiels.</t>
  </si>
  <si>
    <t>Elaboration d'un concept architectural pour le parti retenu.</t>
  </si>
  <si>
    <t>Etablissement d'un dossier complet d'avant-projet, à une échelle appropriée.</t>
  </si>
  <si>
    <t>Prise en considération des propositions présentées par les professionnels spécialisés et les conseillers ainsi que des conditions posées par les pouvoirs publics.</t>
  </si>
  <si>
    <t>Etablissement des principes constructifs et de leur matérialisation.</t>
  </si>
  <si>
    <t>Estimation de l'ordre de grandeur du coût de construction pour les partis étudiés.</t>
  </si>
  <si>
    <t>Calcul des volumes, des surfaces ou des deux selon les normes SIA applicables.</t>
  </si>
  <si>
    <t>Estimation des coûts de construction pour l'avant-projet, présentée p.ex. selon les groupes du CFC**, compte tenu des calculs des volumes et des surfaces ou selon d'autres valeurs d'expérience (degré de précision +/- 15%, sauf autre convention). 
Prise en compte des estimations de coût établies par les professionnels spécialisés et les conseillers.</t>
  </si>
  <si>
    <t>Prise en considération des conditions-cadre des professionnels spécialisés.</t>
  </si>
  <si>
    <t>Protocole des décisions et des phases intermédiaires importantes.</t>
  </si>
  <si>
    <t>Direction de l'activité des professionnels spécialisés, entrepreneurs et fournisseurs.</t>
  </si>
  <si>
    <t>Administration : Contrats d'entreprises</t>
  </si>
  <si>
    <t xml:space="preserve">Mise en œuvre et direction des professionnels spécialisés, des entrepreneurs et des fournisseurs; coordination de leurs activités. </t>
  </si>
  <si>
    <t>Etablissement des métrés.</t>
  </si>
  <si>
    <t>Rédaction de rapports périodiques.</t>
  </si>
  <si>
    <t>DEFINITION DES OBJECTIFS</t>
  </si>
  <si>
    <t>ETUDES PRELIMINAIRES</t>
  </si>
  <si>
    <t>Définition de l'objet, étude de faisabilité</t>
  </si>
  <si>
    <t>Procédure de demande d'autorisation</t>
  </si>
  <si>
    <t>EXPLOITATION</t>
  </si>
  <si>
    <t>Fonctionnement</t>
  </si>
  <si>
    <t>Maintenance</t>
  </si>
  <si>
    <t>Total</t>
  </si>
  <si>
    <t>Onglets 4.11 à 4.62</t>
  </si>
  <si>
    <t>Onglet récap. Coûts</t>
  </si>
  <si>
    <t>Onglet récap. Heures</t>
  </si>
  <si>
    <t>TOTAL 4.21 DEFINITION DE L'OBJET, 
ETUDE DE FAISABILITE</t>
  </si>
  <si>
    <t>RECAPITULATION DES HEURES</t>
  </si>
  <si>
    <t>TOTAL 4.33 PROCEDURE DE DEMANDE D'AUTORISATION</t>
  </si>
  <si>
    <t>%</t>
  </si>
  <si>
    <r>
      <t>A exécuter</t>
    </r>
    <r>
      <rPr>
        <b/>
        <sz val="20"/>
        <rFont val="Arial"/>
        <family val="2"/>
      </rPr>
      <t xml:space="preserve"> *</t>
    </r>
  </si>
  <si>
    <t>Procédure de choix de mandataires</t>
  </si>
  <si>
    <t>Enoncé des besoins, 
approche méthodologique</t>
  </si>
  <si>
    <r>
      <t>*</t>
    </r>
    <r>
      <rPr>
        <i/>
        <sz val="10"/>
        <rFont val="Arial"/>
        <family val="2"/>
      </rPr>
      <t>ce pourcentage est à définir par l'adjudicateur</t>
    </r>
  </si>
  <si>
    <t>Appels d'offres, comparaisons des offres, propositions d'adjudication</t>
  </si>
  <si>
    <t>4.22 Procédure de choix de mandataires</t>
  </si>
  <si>
    <t>TOTAL 4.22 PROCEDURE DE CHOIX 
DE MANDATAIRES</t>
  </si>
  <si>
    <t>Proposition de recours à des professionnels spécialisés et à des conseillers pour les structures porteuses, la géotechnique, les concepts en matière d'énergie et d'équipements, etc.</t>
  </si>
  <si>
    <t>Collecte des données et des documents de travail nécessaires.</t>
  </si>
  <si>
    <t>Etablissement des documents complémentaires nécessaires à une décision préalable des pouvoirs publics.</t>
  </si>
  <si>
    <t>** Code des frais de construction du Centre suisse d'études pour la rationalisation de la construction CRB</t>
  </si>
  <si>
    <t>Elaboration du projet de l'ouvrage et établissement à l'échelle prescrite des plans nécessaires à la demande d'autorisation de construire, en tenant compte du cadre financier.</t>
  </si>
  <si>
    <t>4.41 Appels d'offres, comparaisons des offres, propositions d'adjudication</t>
  </si>
  <si>
    <t xml:space="preserve">Etablissement d'un tableau récapitulatif des coûts, dans le cas où il a été renoncé à l'établissement d'un devis. </t>
  </si>
  <si>
    <t>TOTAL 4.41 APPELS D'OFFRES, COMPARAISONS DES OFFRES, PROPOSITIONS D'ADJUDICATION</t>
  </si>
  <si>
    <t>Etablissement, surveillance et tenue à jour du calendrier détaillé de la réalisation (p. ex. selon les catégories de travaux du CFC**), compte tenu des délais contractuels.</t>
  </si>
  <si>
    <t>Etablissement du devis décrivant de façon détaillée les travaux et fournitures prévus, désignation des matériaux choisis, avec métrés et prix indicatifs. Présentation du devis par exemple en sous-groupes et catégories de travaux selon la classification du CFC** ou selon la méthode des éléments.
Intégration des devis établis par les professionnels spécialisés, compte tenu du degré de précision convenu (+/- 10 % sauf convention contraire).
Le degré de précision doit être mentionné dans le devis. Les montants pour imprévus doivent être spécifiés séparément.</t>
  </si>
  <si>
    <t>Constatation de défauts, organisation de mesures à prendre et fixation des délais pour l'élimination des défauts.</t>
  </si>
  <si>
    <r>
      <t xml:space="preserve">Direction et coordination de la procédure d'appel d'offres de tous les mandataires.
</t>
    </r>
    <r>
      <rPr>
        <i/>
        <sz val="10"/>
        <rFont val="Arial"/>
        <family val="2"/>
      </rPr>
      <t>Selon la réglementation sur les marchés publics.</t>
    </r>
  </si>
  <si>
    <r>
      <t xml:space="preserve">Informations données aux entrepreneurs et fournisseurs en collaboration avec les professionnels spécialisés. 
</t>
    </r>
    <r>
      <rPr>
        <i/>
        <sz val="10"/>
        <rFont val="Arial"/>
        <family val="2"/>
      </rPr>
      <t>Selon la réglementation sur les marchés publics.</t>
    </r>
  </si>
  <si>
    <r>
      <t xml:space="preserve">Comparaison des offres portant sur la qualité et les quantités, les prix unitaires et les rabais, l'économie, la mise en œuvre, l'organisation du travail et aux délais d'exécution.
</t>
    </r>
    <r>
      <rPr>
        <i/>
        <sz val="10"/>
        <rFont val="Arial"/>
        <family val="2"/>
      </rPr>
      <t>Selon les critères d'adjudication fixés par le Maître de l'ouvrage.</t>
    </r>
  </si>
  <si>
    <r>
      <t xml:space="preserve">Etablissement des contrats avec les entrepreneurs et les fournisseurs.
</t>
    </r>
    <r>
      <rPr>
        <i/>
        <sz val="10"/>
        <rFont val="Arial"/>
        <family val="2"/>
      </rPr>
      <t>Conformément aux directives du mandant.</t>
    </r>
  </si>
  <si>
    <r>
      <t xml:space="preserve">Prise de connaissance des offres contrôlées et comparées par les professionnels spécialisés et prise de position quant à leurs propositions d'adjudication.
</t>
    </r>
    <r>
      <rPr>
        <i/>
        <sz val="10"/>
        <rFont val="Arial"/>
        <family val="2"/>
      </rPr>
      <t>Selon les critères d'adjudication fixés par le Maître de l'ouvrage.</t>
    </r>
  </si>
  <si>
    <r>
      <t xml:space="preserve">Etablissement du calendrier général de l'opération.
</t>
    </r>
    <r>
      <rPr>
        <i/>
        <sz val="10"/>
        <rFont val="Arial"/>
        <family val="2"/>
      </rPr>
      <t>Ce calendrier doit tenir compte de la durée des procédures d'appels d'offres publics, des phases d'évaluation et d'adjudication, ainsi que du traitement des éventuels recours.</t>
    </r>
  </si>
  <si>
    <r>
      <t xml:space="preserve">Ajustement des délais suite aux exigences des pouvoirs publics.
</t>
    </r>
    <r>
      <rPr>
        <i/>
        <sz val="10"/>
        <rFont val="Arial"/>
        <family val="2"/>
      </rPr>
      <t>Ces délais doivent tenir compte de la durée des procédures d'appels d'offres publics, des phases d'évaluation et d'adjudication, ainsi que du traitement des éventuels recours.</t>
    </r>
  </si>
  <si>
    <r>
      <t xml:space="preserve">Etablissement du calendrier provisoire de l'exécution en collaboration avec les professionnels spécialisés, en vue de l'insertion  des dates et délais d'exécution dans les contrats avec les entrepreneurs et les fournisseurs. Présentation p. ex. selon sous-groupes CFC**.
</t>
    </r>
    <r>
      <rPr>
        <i/>
        <sz val="10"/>
        <rFont val="Arial"/>
        <family val="2"/>
      </rPr>
      <t>Ce calendrier doit tenir compte de la durée des procédures d'appels d'offres publics, des phases d'évaluation et d'adjudication, ainsi que du traitement des éventuels recours.</t>
    </r>
  </si>
  <si>
    <r>
      <t xml:space="preserve">Etablissement du calendrier définitif.
</t>
    </r>
    <r>
      <rPr>
        <i/>
        <sz val="10"/>
        <rFont val="Arial"/>
        <family val="2"/>
      </rPr>
      <t>Ce calendrier doit tenir compte de la durée des procédures d'appels d'offres publics, des phases d'évaluation et d'adjudication, ainsi que du traitement des éventuels recours.</t>
    </r>
  </si>
  <si>
    <r>
      <t xml:space="preserve">Appels d'offres adressés aux entrepreneurs et fournisseurs choisis d'entente avec le mandant.
</t>
    </r>
    <r>
      <rPr>
        <i/>
        <sz val="10"/>
        <rFont val="Arial"/>
        <family val="2"/>
      </rPr>
      <t>Ceci uniquement en cas de procédure sur invitation ou de gré à gré. 
Sinon, par appels d'offres publics en cas de procédures ouverte ou sélective.
Le mandataire devra effectuer toutes les prestations nécessaires à l'appel d'offres selon la réglementation sur les marchés publics en vigueur au jour de l'appel d'offres. 
Cela inclut la gestion de la procédure d'appel d'offres via le site internet SIMAP.CH, en cas de procédures ouverte et sélective.
Il devra en outre proposer au Maître de l'ouvrage des critères d'adjudication, voire aussi des critères de sélection le cas échéant.</t>
    </r>
  </si>
  <si>
    <r>
      <t xml:space="preserve">Organisation d'éventuelles publications nécessaires. 
</t>
    </r>
    <r>
      <rPr>
        <i/>
        <sz val="10"/>
        <rFont val="Arial"/>
        <family val="2"/>
      </rPr>
      <t xml:space="preserve">Via le site Internet SIMAP.CH en cas de procédures ouverte et sélective.   </t>
    </r>
    <r>
      <rPr>
        <sz val="10"/>
        <rFont val="Arial"/>
        <family val="2"/>
      </rPr>
      <t xml:space="preserve">                </t>
    </r>
  </si>
  <si>
    <r>
      <t xml:space="preserve">Mise à jour du calendrier général de l'opération.
</t>
    </r>
    <r>
      <rPr>
        <i/>
        <sz val="10"/>
        <rFont val="Arial"/>
        <family val="2"/>
      </rPr>
      <t>Ce calendrier doit tenir compte de la durée des procédures d'appels d'offres publics, des phases d'évaluation et d'adjudication, ainsi que du traitement des éventuels recours.</t>
    </r>
  </si>
  <si>
    <r>
      <t xml:space="preserve">Pourparlers avec les entrepreneurs et les fournisseurs.
</t>
    </r>
    <r>
      <rPr>
        <i/>
        <sz val="10"/>
        <rFont val="Arial"/>
        <family val="2"/>
      </rPr>
      <t>Pour autant que les négociations soient autorisées (procédures de gré à gré).</t>
    </r>
    <r>
      <rPr>
        <sz val="10"/>
        <rFont val="Arial"/>
        <family val="2"/>
      </rPr>
      <t xml:space="preserve">            </t>
    </r>
  </si>
  <si>
    <r>
      <t xml:space="preserve">Pourparlers avec les entrepreneurs et fournisseurs.    
</t>
    </r>
    <r>
      <rPr>
        <i/>
        <sz val="10"/>
        <rFont val="Arial"/>
        <family val="2"/>
      </rPr>
      <t>Pour autant que les négociations soient autorisées (procédures de gré à gré).</t>
    </r>
  </si>
  <si>
    <r>
      <t xml:space="preserve">Mise au point des offres.
</t>
    </r>
    <r>
      <rPr>
        <i/>
        <sz val="10"/>
        <rFont val="Arial"/>
        <family val="2"/>
      </rPr>
      <t>Pour autant que les négociations soient autorisées (procédures de gré à gré).</t>
    </r>
  </si>
  <si>
    <t>Annexe N1</t>
  </si>
  <si>
    <t xml:space="preserve">Nom ou raison sociale du soumissionnaire :  </t>
  </si>
  <si>
    <t xml:space="preserve">Signature : </t>
  </si>
  <si>
    <r>
      <t xml:space="preserve">PRESTATIONS ET CALCUL DES HONORAIRES POUR
ARCHITECTE - NORME SIA 102
</t>
    </r>
    <r>
      <rPr>
        <b/>
        <sz val="12"/>
        <rFont val="Arial"/>
        <family val="2"/>
      </rPr>
      <t>(version 2003 avec intégration des prestations relatives à l'application de la Loi sur les marchés publics et son règlement d'exécution)</t>
    </r>
  </si>
  <si>
    <r>
      <rPr>
        <b/>
        <u val="single"/>
        <sz val="16"/>
        <rFont val="Arial"/>
        <family val="2"/>
      </rPr>
      <t>Adjudicateur</t>
    </r>
    <r>
      <rPr>
        <b/>
        <u val="single"/>
        <sz val="12"/>
        <rFont val="Arial"/>
        <family val="2"/>
      </rPr>
      <t xml:space="preserve">
</t>
    </r>
    <r>
      <rPr>
        <b/>
        <sz val="12"/>
        <rFont val="Arial"/>
        <family val="2"/>
      </rPr>
      <t xml:space="preserve">
Département de l’éducation, de la culture et des sports (DECS)</t>
    </r>
  </si>
  <si>
    <r>
      <rPr>
        <b/>
        <u val="single"/>
        <sz val="16"/>
        <rFont val="Arial"/>
        <family val="2"/>
      </rPr>
      <t>Organisateur</t>
    </r>
    <r>
      <rPr>
        <b/>
        <sz val="12"/>
        <rFont val="Arial"/>
        <family val="2"/>
      </rPr>
      <t xml:space="preserve">
Département de la gestion du territoire (DGT)
Service des bâtiments</t>
    </r>
  </si>
</sst>
</file>

<file path=xl/styles.xml><?xml version="1.0" encoding="utf-8"?>
<styleSheet xmlns="http://schemas.openxmlformats.org/spreadsheetml/2006/main">
  <numFmts count="59">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 &quot;CHF&quot;;\-#,##0\ &quot;CHF&quot;"/>
    <numFmt numFmtId="179" formatCode="#,##0\ &quot;CHF&quot;;[Red]\-#,##0\ &quot;CHF&quot;"/>
    <numFmt numFmtId="180" formatCode="#,##0.00\ &quot;CHF&quot;;\-#,##0.00\ &quot;CHF&quot;"/>
    <numFmt numFmtId="181" formatCode="#,##0.00\ &quot;CHF&quot;;[Red]\-#,##0.00\ &quot;CHF&quot;"/>
    <numFmt numFmtId="182" formatCode="_-* #,##0\ &quot;CHF&quot;_-;\-* #,##0\ &quot;CHF&quot;_-;_-* &quot;-&quot;\ &quot;CHF&quot;_-;_-@_-"/>
    <numFmt numFmtId="183" formatCode="_-* #,##0\ _C_H_F_-;\-* #,##0\ _C_H_F_-;_-* &quot;-&quot;\ _C_H_F_-;_-@_-"/>
    <numFmt numFmtId="184" formatCode="_-* #,##0.00\ &quot;CHF&quot;_-;\-* #,##0.00\ &quot;CHF&quot;_-;_-* &quot;-&quot;??\ &quot;CHF&quot;_-;_-@_-"/>
    <numFmt numFmtId="185" formatCode="_-* #,##0.00\ _C_H_F_-;\-* #,##0.00\ _C_H_F_-;_-* &quot;-&quot;??\ _C_H_F_-;_-@_-"/>
    <numFmt numFmtId="186" formatCode="#,##0\ &quot;fr.&quot;;\-#,##0\ &quot;fr.&quot;"/>
    <numFmt numFmtId="187" formatCode="#,##0\ &quot;fr.&quot;;[Red]\-#,##0\ &quot;fr.&quot;"/>
    <numFmt numFmtId="188" formatCode="#,##0.00\ &quot;fr.&quot;;\-#,##0.00\ &quot;fr.&quot;"/>
    <numFmt numFmtId="189" formatCode="#,##0.00\ &quot;fr.&quot;;[Red]\-#,##0.00\ &quot;fr.&quot;"/>
    <numFmt numFmtId="190" formatCode="_-* #,##0\ &quot;fr.&quot;_-;\-* #,##0\ &quot;fr.&quot;_-;_-* &quot;-&quot;\ &quot;fr.&quot;_-;_-@_-"/>
    <numFmt numFmtId="191" formatCode="_-* #,##0\ _F_r_._-;\-* #,##0\ _F_r_._-;_-* &quot;-&quot;\ _F_r_._-;_-@_-"/>
    <numFmt numFmtId="192" formatCode="_-* #,##0.00\ &quot;fr.&quot;_-;\-* #,##0.00\ &quot;fr.&quot;_-;_-* &quot;-&quot;??\ &quot;fr.&quot;_-;_-@_-"/>
    <numFmt numFmtId="193" formatCode="_-* #,##0.00\ _F_r_._-;\-* #,##0.00\ _F_r_._-;_-* &quot;-&quot;??\ _F_r_._-;_-@_-"/>
    <numFmt numFmtId="194" formatCode="#,##0\ &quot;F&quot;;\-#,##0\ &quot;F&quot;"/>
    <numFmt numFmtId="195" formatCode="#,##0\ &quot;F&quot;;[Red]\-#,##0\ &quot;F&quot;"/>
    <numFmt numFmtId="196" formatCode="#,##0.00\ &quot;F&quot;;\-#,##0.00\ &quot;F&quot;"/>
    <numFmt numFmtId="197" formatCode="#,##0.00\ &quot;F&quot;;[Red]\-#,##0.00\ &quot;F&quot;"/>
    <numFmt numFmtId="198" formatCode="_-* #,##0\ &quot;F&quot;_-;\-* #,##0\ &quot;F&quot;_-;_-* &quot;-&quot;\ &quot;F&quot;_-;_-@_-"/>
    <numFmt numFmtId="199" formatCode="_-* #,##0\ _F_-;\-* #,##0\ _F_-;_-* &quot;-&quot;\ _F_-;_-@_-"/>
    <numFmt numFmtId="200" formatCode="_-* #,##0.00\ &quot;F&quot;_-;\-* #,##0.00\ &quot;F&quot;_-;_-* &quot;-&quot;??\ &quot;F&quot;_-;_-@_-"/>
    <numFmt numFmtId="201" formatCode="_-* #,##0.00\ _F_-;\-* #,##0.00\ _F_-;_-* &quot;-&quot;??\ _F_-;_-@_-"/>
    <numFmt numFmtId="202" formatCode="_-&quot;fr.&quot;\ * #,##0.00_-;\-&quot;fr.&quot;\ * #,##0.00_-;_-&quot;fr.&quot;\ * &quot;-&quot;??_-;_-@_-"/>
    <numFmt numFmtId="203" formatCode="0.0"/>
    <numFmt numFmtId="204" formatCode="_-&quot;fr.&quot;\ * #,##0.00_-;\-&quot;fr.&quot;\ * #,##0.00_-;_-&quot;fr.&quot;\ * &quot; &quot;??_-;_-@_-"/>
    <numFmt numFmtId="205" formatCode="_-&quot;fr.&quot;\ * #,##0.000_-;\-&quot;fr.&quot;\ * #,##0.000_-;_-&quot;fr.&quot;\ * &quot; &quot;??_-;_-@_-"/>
    <numFmt numFmtId="206" formatCode="_-&quot;fr.&quot;\ * #,##0.0000_-;\-&quot;fr.&quot;\ * #,##0.0000_-;_-&quot;fr.&quot;\ * &quot; &quot;??_-;_-@_-"/>
    <numFmt numFmtId="207" formatCode="_-&quot;fr.&quot;\ * #,##0.0_-;\-&quot;fr.&quot;\ * #,##0.0_-;_-&quot;fr.&quot;\ * &quot; &quot;??_-;_-@_-"/>
    <numFmt numFmtId="208" formatCode="0.000"/>
    <numFmt numFmtId="209" formatCode="_ [$SFr.-100C]\ * #,##0.00_ ;_ [$SFr.-100C]\ * \-#,##0.00_ ;_ [$SFr.-100C]\ * &quot;-&quot;??_ ;_ @_ "/>
    <numFmt numFmtId="210" formatCode="0.0%"/>
    <numFmt numFmtId="211" formatCode="#,##0.\-\-"/>
    <numFmt numFmtId="212" formatCode="&quot;SFr.&quot;\ #,##0.00"/>
    <numFmt numFmtId="213" formatCode="[$CHF-1407]\ #,##0"/>
    <numFmt numFmtId="214" formatCode="[$CHF-1407]\ #,##0.00"/>
  </numFmts>
  <fonts count="58">
    <font>
      <sz val="10"/>
      <name val="Arial"/>
      <family val="0"/>
    </font>
    <font>
      <b/>
      <sz val="10"/>
      <name val="Arial"/>
      <family val="0"/>
    </font>
    <font>
      <i/>
      <sz val="10"/>
      <name val="Arial"/>
      <family val="0"/>
    </font>
    <font>
      <b/>
      <i/>
      <sz val="10"/>
      <name val="Arial"/>
      <family val="0"/>
    </font>
    <font>
      <sz val="9"/>
      <name val="Arial"/>
      <family val="2"/>
    </font>
    <font>
      <b/>
      <sz val="12"/>
      <name val="Arial"/>
      <family val="0"/>
    </font>
    <font>
      <b/>
      <sz val="9"/>
      <name val="Arial"/>
      <family val="0"/>
    </font>
    <font>
      <b/>
      <sz val="14"/>
      <name val="Arial"/>
      <family val="2"/>
    </font>
    <font>
      <b/>
      <sz val="11"/>
      <name val="Arial"/>
      <family val="2"/>
    </font>
    <font>
      <b/>
      <sz val="18"/>
      <name val="Arial Black"/>
      <family val="2"/>
    </font>
    <font>
      <sz val="12"/>
      <name val="Arial"/>
      <family val="2"/>
    </font>
    <font>
      <b/>
      <sz val="16"/>
      <name val="Arial"/>
      <family val="2"/>
    </font>
    <font>
      <b/>
      <sz val="20"/>
      <name val="Arial"/>
      <family val="2"/>
    </font>
    <font>
      <b/>
      <i/>
      <sz val="10"/>
      <color indexed="9"/>
      <name val="Arial"/>
      <family val="2"/>
    </font>
    <font>
      <u val="single"/>
      <sz val="9"/>
      <color indexed="12"/>
      <name val="Arial"/>
      <family val="0"/>
    </font>
    <font>
      <u val="single"/>
      <sz val="9"/>
      <color indexed="36"/>
      <name val="Arial"/>
      <family val="0"/>
    </font>
    <font>
      <b/>
      <i/>
      <sz val="12"/>
      <name val="Arial"/>
      <family val="2"/>
    </font>
    <font>
      <i/>
      <sz val="20"/>
      <name val="Arial"/>
      <family val="2"/>
    </font>
    <font>
      <b/>
      <i/>
      <sz val="20"/>
      <name val="Arial"/>
      <family val="2"/>
    </font>
    <font>
      <b/>
      <sz val="24"/>
      <color indexed="12"/>
      <name val="Arial"/>
      <family val="2"/>
    </font>
    <font>
      <b/>
      <sz val="20"/>
      <color indexed="12"/>
      <name val="Arial"/>
      <family val="2"/>
    </font>
    <font>
      <sz val="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u val="single"/>
      <sz val="16"/>
      <name val="Arial"/>
      <family val="2"/>
    </font>
    <font>
      <b/>
      <sz val="18"/>
      <name val="Arial"/>
      <family val="2"/>
    </font>
    <font>
      <b/>
      <u val="single"/>
      <sz val="12"/>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medium"/>
      <top>
        <color indexed="63"/>
      </top>
      <bottom>
        <color indexed="63"/>
      </bottom>
    </border>
    <border>
      <left>
        <color indexed="63"/>
      </left>
      <right style="medium"/>
      <top style="medium"/>
      <bottom style="medium"/>
    </border>
    <border>
      <left style="thick"/>
      <right style="thick"/>
      <top style="thick"/>
      <bottom style="thick"/>
    </border>
    <border>
      <left style="double"/>
      <right style="double"/>
      <top style="double"/>
      <bottom style="double"/>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medium"/>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color indexed="63"/>
      </left>
      <right style="thin"/>
      <top style="medium"/>
      <bottom style="medium"/>
    </border>
    <border>
      <left>
        <color indexed="63"/>
      </left>
      <right style="thin"/>
      <top style="medium"/>
      <bottom>
        <color indexed="63"/>
      </bottom>
    </border>
    <border>
      <left>
        <color indexed="63"/>
      </left>
      <right style="thin"/>
      <top style="thick"/>
      <bottom style="thick"/>
    </border>
    <border>
      <left>
        <color indexed="63"/>
      </left>
      <right style="thick"/>
      <top style="thick"/>
      <bottom style="thick"/>
    </border>
    <border>
      <left style="thick"/>
      <right>
        <color indexed="63"/>
      </right>
      <top style="thick"/>
      <bottom style="thick"/>
    </border>
    <border>
      <left style="medium"/>
      <right>
        <color indexed="63"/>
      </right>
      <top style="thick"/>
      <bottom style="thick"/>
    </border>
    <border>
      <left>
        <color indexed="63"/>
      </left>
      <right>
        <color indexed="63"/>
      </right>
      <top style="thick"/>
      <bottom style="thick"/>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style="medium"/>
      <right style="thin"/>
      <top style="thin"/>
      <bottom style="thin"/>
    </border>
    <border>
      <left style="medium"/>
      <right style="thin"/>
      <top style="thin"/>
      <bottom style="medium"/>
    </border>
    <border>
      <left style="medium"/>
      <right>
        <color indexed="63"/>
      </right>
      <top style="medium"/>
      <bottom style="thin"/>
    </border>
    <border>
      <left style="thin"/>
      <right style="thin"/>
      <top style="thin"/>
      <bottom style="thin"/>
    </border>
    <border>
      <left>
        <color indexed="63"/>
      </left>
      <right>
        <color indexed="63"/>
      </right>
      <top style="medium"/>
      <bottom style="medium"/>
    </border>
    <border>
      <left style="thin"/>
      <right style="thin"/>
      <top style="medium"/>
      <bottom>
        <color indexed="63"/>
      </bottom>
    </border>
    <border>
      <left>
        <color indexed="63"/>
      </left>
      <right style="thin"/>
      <top style="medium"/>
      <bottom style="thin"/>
    </border>
    <border>
      <left>
        <color indexed="63"/>
      </left>
      <right style="medium"/>
      <top style="medium"/>
      <bottom style="thin"/>
    </border>
    <border>
      <left style="thin"/>
      <right style="thin"/>
      <top style="thin"/>
      <bottom style="medium"/>
    </border>
    <border>
      <left>
        <color indexed="63"/>
      </left>
      <right>
        <color indexed="63"/>
      </right>
      <top style="medium"/>
      <bottom style="thin"/>
    </border>
    <border>
      <left style="thin"/>
      <right style="thin"/>
      <top style="thin"/>
      <bottom>
        <color indexed="63"/>
      </bottom>
    </border>
    <border>
      <left style="thin"/>
      <right style="thin"/>
      <top style="medium"/>
      <bottom style="medium"/>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style="thin"/>
      <top style="thin"/>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thick"/>
      <top>
        <color indexed="63"/>
      </top>
      <bottom>
        <color indexed="63"/>
      </bottom>
    </border>
    <border>
      <left style="thin"/>
      <right style="medium"/>
      <top style="medium"/>
      <bottom style="medium"/>
    </border>
    <border>
      <left style="thin"/>
      <right style="medium"/>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0" borderId="2" applyNumberFormat="0" applyFill="0" applyAlignment="0" applyProtection="0"/>
    <xf numFmtId="0" fontId="0" fillId="27" borderId="3" applyNumberFormat="0" applyFont="0" applyAlignment="0" applyProtection="0"/>
    <xf numFmtId="0" fontId="46" fillId="28" borderId="1" applyNumberFormat="0" applyAlignment="0" applyProtection="0"/>
    <xf numFmtId="0" fontId="47" fillId="29"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8" fillId="30" borderId="0" applyNumberFormat="0" applyBorder="0" applyAlignment="0" applyProtection="0"/>
    <xf numFmtId="9" fontId="0" fillId="0" borderId="0" applyFont="0" applyFill="0" applyBorder="0" applyAlignment="0" applyProtection="0"/>
    <xf numFmtId="0" fontId="49" fillId="31" borderId="0" applyNumberFormat="0" applyBorder="0" applyAlignment="0" applyProtection="0"/>
    <xf numFmtId="0" fontId="50" fillId="26" borderId="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2" borderId="9" applyNumberFormat="0" applyAlignment="0" applyProtection="0"/>
  </cellStyleXfs>
  <cellXfs count="194">
    <xf numFmtId="0" fontId="0" fillId="0" borderId="0" xfId="0" applyAlignment="1">
      <alignment/>
    </xf>
    <xf numFmtId="0" fontId="4" fillId="0" borderId="0" xfId="0" applyFont="1" applyAlignment="1" applyProtection="1">
      <alignment wrapText="1"/>
      <protection/>
    </xf>
    <xf numFmtId="0" fontId="0" fillId="0" borderId="0" xfId="0" applyAlignment="1" applyProtection="1">
      <alignment/>
      <protection/>
    </xf>
    <xf numFmtId="0" fontId="9" fillId="0" borderId="0" xfId="0" applyFont="1" applyBorder="1" applyAlignment="1" applyProtection="1">
      <alignment horizontal="center"/>
      <protection/>
    </xf>
    <xf numFmtId="0" fontId="0" fillId="0" borderId="0" xfId="0" applyBorder="1" applyAlignment="1" applyProtection="1">
      <alignment/>
      <protection/>
    </xf>
    <xf numFmtId="0" fontId="0" fillId="0" borderId="0" xfId="0" applyFont="1" applyAlignment="1" applyProtection="1">
      <alignment wrapText="1"/>
      <protection/>
    </xf>
    <xf numFmtId="0" fontId="4" fillId="0" borderId="0" xfId="0" applyFont="1" applyAlignment="1" applyProtection="1">
      <alignment vertical="top" wrapText="1"/>
      <protection/>
    </xf>
    <xf numFmtId="0" fontId="5" fillId="0" borderId="0" xfId="0" applyFont="1" applyBorder="1" applyAlignment="1" applyProtection="1">
      <alignment horizontal="left" vertical="center"/>
      <protection/>
    </xf>
    <xf numFmtId="0" fontId="4" fillId="0" borderId="0" xfId="0" applyFont="1" applyAlignment="1" applyProtection="1">
      <alignment horizontal="center" vertical="center" wrapText="1"/>
      <protection/>
    </xf>
    <xf numFmtId="0" fontId="4" fillId="0" borderId="0" xfId="0" applyFont="1" applyAlignment="1" applyProtection="1">
      <alignment horizontal="center" wrapText="1"/>
      <protection/>
    </xf>
    <xf numFmtId="0" fontId="5" fillId="0" borderId="0" xfId="0" applyFont="1" applyAlignment="1" applyProtection="1">
      <alignment horizontal="right"/>
      <protection/>
    </xf>
    <xf numFmtId="0" fontId="5" fillId="0" borderId="0" xfId="0" applyFont="1" applyAlignment="1" applyProtection="1">
      <alignment horizontal="right"/>
      <protection/>
    </xf>
    <xf numFmtId="0" fontId="5" fillId="0" borderId="0" xfId="0" applyFont="1" applyAlignment="1" applyProtection="1">
      <alignment horizontal="right" vertical="top"/>
      <protection/>
    </xf>
    <xf numFmtId="0" fontId="4" fillId="0" borderId="10" xfId="0" applyFont="1" applyBorder="1" applyAlignment="1" applyProtection="1">
      <alignment vertical="center" wrapText="1"/>
      <protection/>
    </xf>
    <xf numFmtId="0" fontId="4" fillId="0" borderId="10" xfId="0" applyFont="1" applyBorder="1" applyAlignment="1" applyProtection="1">
      <alignment horizontal="center" vertical="top" wrapText="1"/>
      <protection/>
    </xf>
    <xf numFmtId="0" fontId="6" fillId="0" borderId="0" xfId="0" applyFont="1" applyAlignment="1" applyProtection="1">
      <alignment wrapText="1"/>
      <protection/>
    </xf>
    <xf numFmtId="3" fontId="8" fillId="33" borderId="11" xfId="0" applyNumberFormat="1" applyFont="1" applyFill="1" applyBorder="1" applyAlignment="1" applyProtection="1">
      <alignment horizontal="center" vertical="center" wrapText="1"/>
      <protection locked="0"/>
    </xf>
    <xf numFmtId="0" fontId="4" fillId="0" borderId="0" xfId="0" applyFont="1" applyBorder="1" applyAlignment="1" applyProtection="1">
      <alignment vertical="center" wrapText="1"/>
      <protection/>
    </xf>
    <xf numFmtId="0" fontId="6" fillId="0" borderId="10" xfId="0" applyFont="1" applyBorder="1" applyAlignment="1" applyProtection="1">
      <alignment horizontal="center" vertical="center" wrapText="1"/>
      <protection/>
    </xf>
    <xf numFmtId="0" fontId="4" fillId="0" borderId="0" xfId="0" applyFont="1" applyBorder="1" applyAlignment="1" applyProtection="1">
      <alignment vertical="top" wrapText="1"/>
      <protection/>
    </xf>
    <xf numFmtId="0" fontId="1" fillId="0" borderId="0" xfId="0" applyFont="1" applyAlignment="1" applyProtection="1">
      <alignment/>
      <protection/>
    </xf>
    <xf numFmtId="0" fontId="4" fillId="0" borderId="0" xfId="0" applyFont="1" applyBorder="1" applyAlignment="1" applyProtection="1">
      <alignment wrapText="1"/>
      <protection/>
    </xf>
    <xf numFmtId="0" fontId="0" fillId="0" borderId="0" xfId="0" applyAlignment="1" applyProtection="1">
      <alignment horizontal="center"/>
      <protection/>
    </xf>
    <xf numFmtId="209" fontId="0" fillId="0" borderId="0" xfId="0" applyNumberFormat="1" applyAlignment="1" applyProtection="1">
      <alignment/>
      <protection/>
    </xf>
    <xf numFmtId="0" fontId="1" fillId="0" borderId="0" xfId="0" applyFont="1" applyAlignment="1" applyProtection="1">
      <alignment horizontal="center"/>
      <protection/>
    </xf>
    <xf numFmtId="0" fontId="0" fillId="0" borderId="0" xfId="0" applyFont="1" applyAlignment="1" applyProtection="1">
      <alignment/>
      <protection/>
    </xf>
    <xf numFmtId="211" fontId="1" fillId="0" borderId="0" xfId="0" applyNumberFormat="1" applyFont="1" applyBorder="1" applyAlignment="1" applyProtection="1">
      <alignment/>
      <protection/>
    </xf>
    <xf numFmtId="0" fontId="1" fillId="0" borderId="0" xfId="0" applyFont="1" applyAlignment="1" applyProtection="1">
      <alignment horizontal="right"/>
      <protection/>
    </xf>
    <xf numFmtId="185" fontId="1" fillId="0" borderId="0" xfId="0" applyNumberFormat="1" applyFont="1" applyAlignment="1" applyProtection="1">
      <alignment horizontal="right"/>
      <protection/>
    </xf>
    <xf numFmtId="0" fontId="1" fillId="33" borderId="0" xfId="0" applyFont="1" applyFill="1" applyAlignment="1" applyProtection="1">
      <alignment horizontal="left"/>
      <protection locked="0"/>
    </xf>
    <xf numFmtId="0" fontId="1" fillId="33" borderId="0" xfId="0" applyFont="1" applyFill="1" applyAlignment="1" applyProtection="1">
      <alignment/>
      <protection locked="0"/>
    </xf>
    <xf numFmtId="0" fontId="1" fillId="0" borderId="0" xfId="0" applyFont="1" applyFill="1" applyAlignment="1" applyProtection="1">
      <alignment horizontal="left"/>
      <protection/>
    </xf>
    <xf numFmtId="0" fontId="1" fillId="0" borderId="0" xfId="0" applyFont="1" applyFill="1" applyAlignment="1" applyProtection="1">
      <alignment/>
      <protection/>
    </xf>
    <xf numFmtId="0" fontId="0" fillId="0" borderId="0" xfId="0" applyFill="1" applyAlignment="1" applyProtection="1">
      <alignment/>
      <protection/>
    </xf>
    <xf numFmtId="0" fontId="0" fillId="0" borderId="0" xfId="0" applyBorder="1" applyAlignment="1" applyProtection="1">
      <alignment/>
      <protection/>
    </xf>
    <xf numFmtId="0" fontId="0" fillId="0" borderId="0" xfId="0" applyAlignment="1" applyProtection="1">
      <alignment vertical="center"/>
      <protection/>
    </xf>
    <xf numFmtId="0" fontId="5" fillId="0" borderId="0" xfId="0" applyFont="1" applyAlignment="1" applyProtection="1">
      <alignment horizontal="left" vertical="center" wrapText="1"/>
      <protection/>
    </xf>
    <xf numFmtId="0" fontId="0" fillId="0" borderId="0" xfId="0" applyFont="1" applyAlignment="1" applyProtection="1">
      <alignment horizontal="left" vertical="center"/>
      <protection/>
    </xf>
    <xf numFmtId="0" fontId="7" fillId="0" borderId="0" xfId="0" applyFont="1" applyAlignment="1" applyProtection="1">
      <alignment horizontal="right" vertical="center" wrapText="1"/>
      <protection/>
    </xf>
    <xf numFmtId="3" fontId="12" fillId="0" borderId="12" xfId="0" applyNumberFormat="1" applyFont="1" applyBorder="1" applyAlignment="1" applyProtection="1">
      <alignment vertical="center"/>
      <protection/>
    </xf>
    <xf numFmtId="211" fontId="11" fillId="0" borderId="0" xfId="0" applyNumberFormat="1" applyFont="1" applyBorder="1" applyAlignment="1" applyProtection="1">
      <alignment horizontal="right"/>
      <protection/>
    </xf>
    <xf numFmtId="4" fontId="12" fillId="0" borderId="13" xfId="0" applyNumberFormat="1" applyFont="1" applyBorder="1" applyAlignment="1" applyProtection="1">
      <alignment horizontal="right"/>
      <protection/>
    </xf>
    <xf numFmtId="4" fontId="11" fillId="0" borderId="13" xfId="0" applyNumberFormat="1" applyFont="1" applyBorder="1" applyAlignment="1" applyProtection="1">
      <alignment horizontal="right"/>
      <protection/>
    </xf>
    <xf numFmtId="4" fontId="11" fillId="33" borderId="13" xfId="0" applyNumberFormat="1" applyFont="1" applyFill="1" applyBorder="1" applyAlignment="1" applyProtection="1">
      <alignment horizontal="right"/>
      <protection locked="0"/>
    </xf>
    <xf numFmtId="0" fontId="6" fillId="0" borderId="11" xfId="0" applyFont="1" applyBorder="1" applyAlignment="1" applyProtection="1">
      <alignment horizontal="center" vertical="center" wrapText="1"/>
      <protection/>
    </xf>
    <xf numFmtId="0" fontId="0" fillId="0" borderId="10" xfId="0" applyBorder="1" applyAlignment="1" applyProtection="1">
      <alignment/>
      <protection/>
    </xf>
    <xf numFmtId="0" fontId="0" fillId="0" borderId="0" xfId="0" applyFont="1" applyBorder="1" applyAlignment="1" applyProtection="1">
      <alignment vertical="center" wrapText="1"/>
      <protection/>
    </xf>
    <xf numFmtId="0" fontId="0" fillId="0" borderId="10" xfId="0" applyFont="1" applyBorder="1" applyAlignment="1" applyProtection="1">
      <alignment wrapText="1"/>
      <protection/>
    </xf>
    <xf numFmtId="0" fontId="4" fillId="0" borderId="10" xfId="0" applyFont="1" applyBorder="1" applyAlignment="1" applyProtection="1">
      <alignment vertical="top" wrapText="1"/>
      <protection/>
    </xf>
    <xf numFmtId="0" fontId="0" fillId="0" borderId="14" xfId="0" applyBorder="1" applyAlignment="1" applyProtection="1">
      <alignment wrapText="1"/>
      <protection/>
    </xf>
    <xf numFmtId="0" fontId="0" fillId="0" borderId="15" xfId="0" applyBorder="1" applyAlignment="1" applyProtection="1">
      <alignment/>
      <protection/>
    </xf>
    <xf numFmtId="0" fontId="5" fillId="0" borderId="16" xfId="0" applyFont="1" applyBorder="1" applyAlignment="1" applyProtection="1">
      <alignment vertical="center" wrapText="1"/>
      <protection/>
    </xf>
    <xf numFmtId="0" fontId="4" fillId="0" borderId="0" xfId="0" applyFont="1" applyBorder="1" applyAlignment="1" applyProtection="1">
      <alignment horizontal="right" vertical="top" wrapText="1"/>
      <protection/>
    </xf>
    <xf numFmtId="0" fontId="5" fillId="0" borderId="16" xfId="0" applyFont="1" applyBorder="1" applyAlignment="1" applyProtection="1">
      <alignment/>
      <protection/>
    </xf>
    <xf numFmtId="0" fontId="6" fillId="0" borderId="0" xfId="0" applyFont="1" applyBorder="1" applyAlignment="1" applyProtection="1">
      <alignment horizontal="center" vertical="center" wrapText="1"/>
      <protection/>
    </xf>
    <xf numFmtId="0" fontId="10" fillId="0" borderId="17" xfId="0" applyFont="1" applyBorder="1" applyAlignment="1" applyProtection="1">
      <alignment vertical="center" wrapText="1"/>
      <protection/>
    </xf>
    <xf numFmtId="0" fontId="4" fillId="0" borderId="10" xfId="0" applyFont="1" applyBorder="1" applyAlignment="1" applyProtection="1">
      <alignment horizontal="center" wrapText="1"/>
      <protection/>
    </xf>
    <xf numFmtId="0" fontId="10" fillId="0" borderId="18" xfId="0" applyFont="1" applyBorder="1" applyAlignment="1" applyProtection="1">
      <alignment vertical="center" wrapText="1"/>
      <protection/>
    </xf>
    <xf numFmtId="0" fontId="6" fillId="0" borderId="19" xfId="0" applyFont="1" applyBorder="1" applyAlignment="1" applyProtection="1">
      <alignment horizontal="center" vertical="center" wrapText="1"/>
      <protection/>
    </xf>
    <xf numFmtId="0" fontId="5" fillId="0" borderId="18" xfId="0" applyFont="1" applyBorder="1" applyAlignment="1" applyProtection="1">
      <alignment wrapText="1"/>
      <protection/>
    </xf>
    <xf numFmtId="0" fontId="2" fillId="0" borderId="0" xfId="0" applyFont="1" applyFill="1" applyBorder="1" applyAlignment="1" applyProtection="1">
      <alignment horizontal="center" wrapText="1"/>
      <protection/>
    </xf>
    <xf numFmtId="0" fontId="2" fillId="0" borderId="10" xfId="0" applyFont="1" applyFill="1" applyBorder="1" applyAlignment="1" applyProtection="1">
      <alignment horizontal="center" wrapText="1"/>
      <protection/>
    </xf>
    <xf numFmtId="209" fontId="5" fillId="0" borderId="0" xfId="0" applyNumberFormat="1" applyFont="1" applyAlignment="1" applyProtection="1">
      <alignment horizontal="left"/>
      <protection/>
    </xf>
    <xf numFmtId="211" fontId="1" fillId="0" borderId="0" xfId="0" applyNumberFormat="1" applyFont="1" applyBorder="1" applyAlignment="1" applyProtection="1">
      <alignment horizontal="right"/>
      <protection/>
    </xf>
    <xf numFmtId="3" fontId="1" fillId="0" borderId="0" xfId="0" applyNumberFormat="1" applyFont="1" applyAlignment="1" applyProtection="1">
      <alignment/>
      <protection/>
    </xf>
    <xf numFmtId="214" fontId="12" fillId="0" borderId="12" xfId="0" applyNumberFormat="1" applyFont="1" applyBorder="1" applyAlignment="1" applyProtection="1">
      <alignment vertical="center"/>
      <protection/>
    </xf>
    <xf numFmtId="3" fontId="11" fillId="0" borderId="13" xfId="0" applyNumberFormat="1" applyFont="1" applyBorder="1" applyAlignment="1" applyProtection="1">
      <alignment horizontal="right"/>
      <protection/>
    </xf>
    <xf numFmtId="0" fontId="4" fillId="0" borderId="20" xfId="0" applyFont="1" applyBorder="1" applyAlignment="1" applyProtection="1">
      <alignment horizontal="left" vertical="top" wrapText="1"/>
      <protection/>
    </xf>
    <xf numFmtId="0" fontId="4" fillId="0" borderId="19" xfId="0" applyFont="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0" fontId="4" fillId="0" borderId="10" xfId="0" applyFont="1" applyBorder="1" applyAlignment="1" applyProtection="1">
      <alignment horizontal="left" vertical="top" wrapText="1"/>
      <protection/>
    </xf>
    <xf numFmtId="4" fontId="8" fillId="33" borderId="21" xfId="0" applyNumberFormat="1" applyFont="1" applyFill="1" applyBorder="1" applyAlignment="1" applyProtection="1">
      <alignment horizontal="center" vertical="center" wrapText="1"/>
      <protection locked="0"/>
    </xf>
    <xf numFmtId="4" fontId="4" fillId="0" borderId="0" xfId="0" applyNumberFormat="1" applyFont="1" applyAlignment="1" applyProtection="1">
      <alignment wrapText="1"/>
      <protection/>
    </xf>
    <xf numFmtId="4" fontId="6" fillId="0" borderId="21" xfId="0" applyNumberFormat="1" applyFont="1" applyBorder="1" applyAlignment="1" applyProtection="1">
      <alignment horizontal="center" vertical="center" wrapText="1"/>
      <protection/>
    </xf>
    <xf numFmtId="4" fontId="4" fillId="0" borderId="20" xfId="0" applyNumberFormat="1" applyFont="1" applyBorder="1" applyAlignment="1" applyProtection="1">
      <alignment horizontal="left" vertical="top" wrapText="1"/>
      <protection/>
    </xf>
    <xf numFmtId="4" fontId="4" fillId="0" borderId="0" xfId="0" applyNumberFormat="1" applyFont="1" applyBorder="1" applyAlignment="1" applyProtection="1">
      <alignment vertical="top" wrapText="1"/>
      <protection/>
    </xf>
    <xf numFmtId="4" fontId="4" fillId="0" borderId="0" xfId="0" applyNumberFormat="1" applyFont="1" applyBorder="1" applyAlignment="1" applyProtection="1">
      <alignment vertical="center" wrapText="1"/>
      <protection/>
    </xf>
    <xf numFmtId="4" fontId="0" fillId="0" borderId="0" xfId="0" applyNumberFormat="1" applyFont="1" applyBorder="1" applyAlignment="1" applyProtection="1">
      <alignment wrapText="1"/>
      <protection/>
    </xf>
    <xf numFmtId="4" fontId="0" fillId="0" borderId="0" xfId="0" applyNumberFormat="1" applyBorder="1" applyAlignment="1" applyProtection="1">
      <alignment/>
      <protection/>
    </xf>
    <xf numFmtId="4" fontId="6" fillId="0" borderId="22" xfId="0" applyNumberFormat="1" applyFont="1" applyBorder="1" applyAlignment="1" applyProtection="1">
      <alignment horizontal="center" vertical="center" wrapText="1"/>
      <protection/>
    </xf>
    <xf numFmtId="4" fontId="6" fillId="0" borderId="0" xfId="0" applyNumberFormat="1" applyFont="1" applyBorder="1" applyAlignment="1" applyProtection="1">
      <alignment horizontal="center" vertical="center" wrapText="1"/>
      <protection/>
    </xf>
    <xf numFmtId="4" fontId="4" fillId="0" borderId="0" xfId="0" applyNumberFormat="1" applyFont="1" applyBorder="1" applyAlignment="1" applyProtection="1">
      <alignment vertical="top"/>
      <protection/>
    </xf>
    <xf numFmtId="4" fontId="4" fillId="0" borderId="0" xfId="0" applyNumberFormat="1" applyFont="1" applyBorder="1" applyAlignment="1" applyProtection="1">
      <alignment wrapText="1"/>
      <protection/>
    </xf>
    <xf numFmtId="4" fontId="0" fillId="0" borderId="0" xfId="0" applyNumberFormat="1" applyAlignment="1" applyProtection="1">
      <alignment/>
      <protection/>
    </xf>
    <xf numFmtId="4" fontId="4" fillId="0" borderId="0" xfId="0" applyNumberFormat="1" applyFont="1" applyBorder="1" applyAlignment="1" applyProtection="1">
      <alignment horizontal="left" vertical="top" wrapText="1"/>
      <protection/>
    </xf>
    <xf numFmtId="4" fontId="2" fillId="0" borderId="0" xfId="0" applyNumberFormat="1" applyFont="1" applyFill="1" applyBorder="1" applyAlignment="1" applyProtection="1">
      <alignment horizontal="center" wrapText="1"/>
      <protection/>
    </xf>
    <xf numFmtId="4" fontId="0" fillId="0" borderId="14" xfId="0" applyNumberFormat="1" applyBorder="1" applyAlignment="1" applyProtection="1">
      <alignment/>
      <protection/>
    </xf>
    <xf numFmtId="4" fontId="8" fillId="0" borderId="23" xfId="0" applyNumberFormat="1" applyFont="1" applyFill="1" applyBorder="1" applyAlignment="1" applyProtection="1">
      <alignment horizontal="center" vertical="center"/>
      <protection/>
    </xf>
    <xf numFmtId="3" fontId="8" fillId="0" borderId="24" xfId="0" applyNumberFormat="1" applyFont="1" applyFill="1" applyBorder="1" applyAlignment="1" applyProtection="1">
      <alignment horizontal="center" vertical="center"/>
      <protection/>
    </xf>
    <xf numFmtId="0" fontId="7" fillId="0" borderId="25" xfId="0" applyFont="1" applyBorder="1" applyAlignment="1" applyProtection="1">
      <alignment wrapText="1"/>
      <protection/>
    </xf>
    <xf numFmtId="4" fontId="1" fillId="0" borderId="0" xfId="0" applyNumberFormat="1" applyFont="1" applyAlignment="1" applyProtection="1">
      <alignment/>
      <protection/>
    </xf>
    <xf numFmtId="4" fontId="5" fillId="0" borderId="0" xfId="0" applyNumberFormat="1" applyFont="1" applyAlignment="1" applyProtection="1">
      <alignment horizontal="left"/>
      <protection/>
    </xf>
    <xf numFmtId="4" fontId="1" fillId="0" borderId="0" xfId="0" applyNumberFormat="1" applyFont="1" applyAlignment="1" applyProtection="1">
      <alignment horizontal="right"/>
      <protection/>
    </xf>
    <xf numFmtId="0" fontId="6" fillId="0" borderId="26" xfId="0" applyFont="1" applyBorder="1" applyAlignment="1" applyProtection="1">
      <alignment horizontal="right" vertical="center" wrapText="1"/>
      <protection/>
    </xf>
    <xf numFmtId="0" fontId="6" fillId="0" borderId="27" xfId="0" applyFont="1" applyBorder="1" applyAlignment="1" applyProtection="1">
      <alignment vertical="center" wrapText="1"/>
      <protection/>
    </xf>
    <xf numFmtId="0" fontId="7" fillId="0" borderId="25" xfId="0" applyFont="1" applyBorder="1" applyAlignment="1" applyProtection="1">
      <alignment vertical="center" wrapText="1"/>
      <protection/>
    </xf>
    <xf numFmtId="0" fontId="5" fillId="0" borderId="18" xfId="0" applyFont="1" applyBorder="1" applyAlignment="1" applyProtection="1">
      <alignment vertical="center" wrapText="1"/>
      <protection/>
    </xf>
    <xf numFmtId="0" fontId="10" fillId="0" borderId="16" xfId="0" applyFont="1" applyBorder="1" applyAlignment="1" applyProtection="1">
      <alignment vertical="center" wrapText="1"/>
      <protection/>
    </xf>
    <xf numFmtId="0" fontId="0" fillId="0" borderId="28" xfId="0" applyFont="1" applyBorder="1" applyAlignment="1" applyProtection="1">
      <alignment vertical="top" wrapText="1"/>
      <protection/>
    </xf>
    <xf numFmtId="0" fontId="0" fillId="0" borderId="29" xfId="0" applyFont="1" applyBorder="1" applyAlignment="1" applyProtection="1">
      <alignment vertical="top" wrapText="1"/>
      <protection/>
    </xf>
    <xf numFmtId="0" fontId="0" fillId="0" borderId="30" xfId="0" applyFont="1" applyBorder="1" applyAlignment="1" applyProtection="1">
      <alignment vertical="top" wrapText="1"/>
      <protection/>
    </xf>
    <xf numFmtId="0" fontId="3" fillId="0" borderId="18" xfId="0" applyFont="1" applyBorder="1" applyAlignment="1" applyProtection="1">
      <alignment vertical="center" wrapText="1"/>
      <protection/>
    </xf>
    <xf numFmtId="0" fontId="0" fillId="0" borderId="31" xfId="0" applyFont="1" applyBorder="1" applyAlignment="1" applyProtection="1">
      <alignment vertical="top" wrapText="1"/>
      <protection/>
    </xf>
    <xf numFmtId="0" fontId="0" fillId="0" borderId="32" xfId="0" applyFont="1" applyBorder="1" applyAlignment="1" applyProtection="1">
      <alignment vertical="top" wrapText="1"/>
      <protection/>
    </xf>
    <xf numFmtId="0" fontId="3" fillId="0" borderId="33" xfId="0" applyFont="1" applyBorder="1" applyAlignment="1" applyProtection="1">
      <alignment vertical="center" wrapText="1"/>
      <protection/>
    </xf>
    <xf numFmtId="0" fontId="4" fillId="0" borderId="14" xfId="0" applyFont="1" applyBorder="1" applyAlignment="1" applyProtection="1">
      <alignment vertical="top" wrapText="1"/>
      <protection/>
    </xf>
    <xf numFmtId="9" fontId="16" fillId="0" borderId="34" xfId="0" applyNumberFormat="1" applyFont="1" applyFill="1" applyBorder="1" applyAlignment="1" applyProtection="1">
      <alignment horizontal="right" vertical="center" wrapText="1"/>
      <protection/>
    </xf>
    <xf numFmtId="0" fontId="4" fillId="0" borderId="35" xfId="0" applyFont="1" applyBorder="1" applyAlignment="1" applyProtection="1">
      <alignment vertical="top" wrapText="1"/>
      <protection/>
    </xf>
    <xf numFmtId="0" fontId="1" fillId="0" borderId="36" xfId="0" applyFont="1" applyBorder="1" applyAlignment="1" applyProtection="1">
      <alignment horizontal="center" vertical="center" wrapText="1"/>
      <protection/>
    </xf>
    <xf numFmtId="0" fontId="4" fillId="0" borderId="20" xfId="0" applyFont="1" applyBorder="1" applyAlignment="1" applyProtection="1">
      <alignment vertical="top" wrapText="1"/>
      <protection/>
    </xf>
    <xf numFmtId="4" fontId="8" fillId="33" borderId="37" xfId="0" applyNumberFormat="1" applyFont="1" applyFill="1" applyBorder="1" applyAlignment="1" applyProtection="1">
      <alignment horizontal="center" vertical="center" wrapText="1"/>
      <protection locked="0"/>
    </xf>
    <xf numFmtId="3" fontId="8" fillId="33" borderId="38" xfId="0" applyNumberFormat="1" applyFont="1" applyFill="1" applyBorder="1" applyAlignment="1" applyProtection="1">
      <alignment horizontal="center" vertical="center" wrapText="1"/>
      <protection locked="0"/>
    </xf>
    <xf numFmtId="9" fontId="16" fillId="0" borderId="39" xfId="0" applyNumberFormat="1" applyFont="1" applyFill="1" applyBorder="1" applyAlignment="1" applyProtection="1">
      <alignment horizontal="right" vertical="center" wrapText="1"/>
      <protection/>
    </xf>
    <xf numFmtId="0" fontId="0" fillId="0" borderId="14" xfId="0" applyFont="1" applyBorder="1" applyAlignment="1" applyProtection="1">
      <alignment vertical="center" wrapText="1"/>
      <protection/>
    </xf>
    <xf numFmtId="4" fontId="0" fillId="0" borderId="14" xfId="0" applyNumberFormat="1" applyFont="1" applyBorder="1" applyAlignment="1" applyProtection="1">
      <alignment wrapText="1"/>
      <protection/>
    </xf>
    <xf numFmtId="0" fontId="0" fillId="0" borderId="15" xfId="0" applyFont="1" applyBorder="1" applyAlignment="1" applyProtection="1">
      <alignment wrapText="1"/>
      <protection/>
    </xf>
    <xf numFmtId="0" fontId="6" fillId="0" borderId="40" xfId="0" applyFont="1" applyBorder="1" applyAlignment="1" applyProtection="1">
      <alignment vertical="center" wrapText="1"/>
      <protection/>
    </xf>
    <xf numFmtId="0" fontId="3" fillId="0" borderId="18" xfId="0" applyFont="1" applyBorder="1" applyAlignment="1" applyProtection="1">
      <alignment horizontal="left" vertical="center" wrapText="1"/>
      <protection/>
    </xf>
    <xf numFmtId="0" fontId="3" fillId="0" borderId="20" xfId="0" applyFont="1" applyBorder="1" applyAlignment="1" applyProtection="1">
      <alignment horizontal="left" vertical="center" wrapText="1"/>
      <protection/>
    </xf>
    <xf numFmtId="0" fontId="4" fillId="0" borderId="0" xfId="0" applyFont="1" applyFill="1" applyAlignment="1" applyProtection="1">
      <alignment wrapText="1"/>
      <protection/>
    </xf>
    <xf numFmtId="0" fontId="1" fillId="0" borderId="36" xfId="0" applyFont="1" applyFill="1" applyBorder="1" applyAlignment="1" applyProtection="1">
      <alignment horizontal="center" vertical="center" wrapText="1"/>
      <protection/>
    </xf>
    <xf numFmtId="0" fontId="3" fillId="0" borderId="20" xfId="0" applyFont="1" applyFill="1" applyBorder="1" applyAlignment="1" applyProtection="1">
      <alignment horizontal="left" vertical="center" wrapText="1"/>
      <protection/>
    </xf>
    <xf numFmtId="0" fontId="6" fillId="0" borderId="26" xfId="0" applyFont="1" applyFill="1" applyBorder="1" applyAlignment="1" applyProtection="1">
      <alignment horizontal="right" vertical="center" wrapText="1"/>
      <protection/>
    </xf>
    <xf numFmtId="9" fontId="3" fillId="0" borderId="34" xfId="0" applyNumberFormat="1" applyFont="1" applyFill="1" applyBorder="1" applyAlignment="1" applyProtection="1">
      <alignment vertical="center" wrapText="1"/>
      <protection/>
    </xf>
    <xf numFmtId="9" fontId="3" fillId="0" borderId="39" xfId="0" applyNumberFormat="1" applyFont="1" applyFill="1" applyBorder="1" applyAlignment="1" applyProtection="1">
      <alignment vertical="center" wrapText="1"/>
      <protection/>
    </xf>
    <xf numFmtId="4" fontId="4" fillId="0" borderId="14" xfId="0" applyNumberFormat="1" applyFont="1" applyBorder="1" applyAlignment="1" applyProtection="1">
      <alignment vertical="top" wrapText="1"/>
      <protection/>
    </xf>
    <xf numFmtId="0" fontId="4" fillId="0" borderId="15" xfId="0" applyFont="1" applyBorder="1" applyAlignment="1" applyProtection="1">
      <alignment vertical="top" wrapText="1"/>
      <protection/>
    </xf>
    <xf numFmtId="0" fontId="4" fillId="0" borderId="14" xfId="0" applyFont="1" applyBorder="1" applyAlignment="1" applyProtection="1">
      <alignment wrapText="1"/>
      <protection/>
    </xf>
    <xf numFmtId="4" fontId="4" fillId="0" borderId="14" xfId="0" applyNumberFormat="1" applyFont="1" applyBorder="1" applyAlignment="1" applyProtection="1">
      <alignment vertical="center" wrapText="1"/>
      <protection/>
    </xf>
    <xf numFmtId="0" fontId="4" fillId="0" borderId="15" xfId="0" applyFont="1" applyBorder="1" applyAlignment="1" applyProtection="1">
      <alignment vertical="center" wrapText="1"/>
      <protection/>
    </xf>
    <xf numFmtId="0" fontId="4" fillId="0" borderId="14" xfId="0" applyFont="1" applyBorder="1" applyAlignment="1" applyProtection="1">
      <alignment horizontal="left" vertical="top" wrapText="1"/>
      <protection/>
    </xf>
    <xf numFmtId="4" fontId="4" fillId="0" borderId="14" xfId="0" applyNumberFormat="1" applyFont="1" applyBorder="1" applyAlignment="1" applyProtection="1">
      <alignment horizontal="left" vertical="top" wrapText="1"/>
      <protection/>
    </xf>
    <xf numFmtId="0" fontId="4" fillId="0" borderId="15" xfId="0" applyFont="1" applyBorder="1" applyAlignment="1" applyProtection="1">
      <alignment horizontal="left" vertical="top" wrapText="1"/>
      <protection/>
    </xf>
    <xf numFmtId="9" fontId="3" fillId="0" borderId="41" xfId="0" applyNumberFormat="1" applyFont="1" applyFill="1" applyBorder="1" applyAlignment="1" applyProtection="1">
      <alignment vertical="center" wrapText="1"/>
      <protection/>
    </xf>
    <xf numFmtId="0" fontId="5" fillId="0" borderId="18" xfId="0" applyFont="1" applyBorder="1" applyAlignment="1" applyProtection="1">
      <alignment/>
      <protection/>
    </xf>
    <xf numFmtId="0" fontId="10" fillId="0" borderId="16" xfId="0" applyFont="1" applyBorder="1" applyAlignment="1" applyProtection="1">
      <alignment/>
      <protection/>
    </xf>
    <xf numFmtId="0" fontId="1" fillId="0" borderId="42" xfId="0" applyFont="1" applyFill="1" applyBorder="1" applyAlignment="1" applyProtection="1">
      <alignment horizontal="center" vertical="center" wrapText="1"/>
      <protection/>
    </xf>
    <xf numFmtId="0" fontId="0" fillId="0" borderId="0" xfId="0" applyFont="1" applyFill="1" applyAlignment="1" applyProtection="1">
      <alignment/>
      <protection/>
    </xf>
    <xf numFmtId="0" fontId="4" fillId="0" borderId="14" xfId="0" applyFont="1" applyBorder="1" applyAlignment="1" applyProtection="1">
      <alignment horizontal="right" vertical="top" wrapText="1"/>
      <protection/>
    </xf>
    <xf numFmtId="4" fontId="4" fillId="0" borderId="14" xfId="0" applyNumberFormat="1" applyFont="1" applyBorder="1" applyAlignment="1" applyProtection="1">
      <alignment vertical="top"/>
      <protection/>
    </xf>
    <xf numFmtId="0" fontId="4" fillId="0" borderId="15" xfId="0" applyFont="1" applyBorder="1" applyAlignment="1" applyProtection="1">
      <alignment horizontal="center" vertical="top" wrapText="1"/>
      <protection/>
    </xf>
    <xf numFmtId="0" fontId="0" fillId="0" borderId="14" xfId="0" applyBorder="1" applyAlignment="1" applyProtection="1">
      <alignment/>
      <protection/>
    </xf>
    <xf numFmtId="9" fontId="3" fillId="0" borderId="20" xfId="0" applyNumberFormat="1" applyFont="1" applyFill="1" applyBorder="1" applyAlignment="1" applyProtection="1">
      <alignment vertical="center" wrapText="1"/>
      <protection/>
    </xf>
    <xf numFmtId="0" fontId="4" fillId="0" borderId="14" xfId="0" applyFont="1" applyBorder="1" applyAlignment="1" applyProtection="1">
      <alignment horizontal="left" vertical="center" wrapText="1"/>
      <protection/>
    </xf>
    <xf numFmtId="4" fontId="4" fillId="0" borderId="14" xfId="0" applyNumberFormat="1" applyFont="1" applyBorder="1" applyAlignment="1" applyProtection="1">
      <alignment horizontal="left" vertical="center" wrapText="1"/>
      <protection/>
    </xf>
    <xf numFmtId="0" fontId="4" fillId="0" borderId="15" xfId="0" applyFont="1" applyBorder="1" applyAlignment="1" applyProtection="1">
      <alignment horizontal="left" vertical="center" wrapText="1"/>
      <protection/>
    </xf>
    <xf numFmtId="0" fontId="6" fillId="0" borderId="35" xfId="0" applyFont="1" applyBorder="1" applyAlignment="1" applyProtection="1">
      <alignment vertical="center" wrapText="1"/>
      <protection/>
    </xf>
    <xf numFmtId="0" fontId="4" fillId="0" borderId="20" xfId="0" applyFont="1" applyBorder="1" applyAlignment="1" applyProtection="1">
      <alignment wrapText="1"/>
      <protection/>
    </xf>
    <xf numFmtId="9" fontId="13" fillId="0" borderId="20" xfId="0" applyNumberFormat="1" applyFont="1" applyFill="1" applyBorder="1" applyAlignment="1" applyProtection="1">
      <alignment vertical="center" wrapText="1"/>
      <protection/>
    </xf>
    <xf numFmtId="0" fontId="1" fillId="0" borderId="42" xfId="0" applyFont="1" applyBorder="1" applyAlignment="1" applyProtection="1">
      <alignment horizontal="center" vertical="center" wrapText="1"/>
      <protection/>
    </xf>
    <xf numFmtId="4" fontId="4" fillId="0" borderId="14" xfId="0" applyNumberFormat="1" applyFont="1" applyBorder="1" applyAlignment="1" applyProtection="1">
      <alignment wrapText="1"/>
      <protection/>
    </xf>
    <xf numFmtId="0" fontId="4" fillId="0" borderId="15" xfId="0" applyFont="1" applyBorder="1" applyAlignment="1" applyProtection="1">
      <alignment horizontal="center" wrapText="1"/>
      <protection/>
    </xf>
    <xf numFmtId="0" fontId="6" fillId="0" borderId="14" xfId="0" applyFont="1" applyBorder="1" applyAlignment="1" applyProtection="1">
      <alignment horizontal="center" vertical="center" wrapText="1"/>
      <protection/>
    </xf>
    <xf numFmtId="4" fontId="6" fillId="0" borderId="14" xfId="0" applyNumberFormat="1" applyFont="1" applyBorder="1" applyAlignment="1" applyProtection="1">
      <alignment horizontal="center" vertical="center" wrapText="1"/>
      <protection/>
    </xf>
    <xf numFmtId="0" fontId="6" fillId="0" borderId="15" xfId="0" applyFont="1" applyBorder="1" applyAlignment="1" applyProtection="1">
      <alignment horizontal="center" vertical="center" wrapText="1"/>
      <protection/>
    </xf>
    <xf numFmtId="0" fontId="3" fillId="0" borderId="0" xfId="0" applyFont="1" applyBorder="1" applyAlignment="1" applyProtection="1">
      <alignment horizontal="left" vertical="center" wrapText="1"/>
      <protection/>
    </xf>
    <xf numFmtId="0" fontId="3" fillId="0" borderId="43" xfId="0" applyFont="1" applyBorder="1" applyAlignment="1" applyProtection="1">
      <alignment horizontal="left" vertical="center" wrapText="1"/>
      <protection/>
    </xf>
    <xf numFmtId="0" fontId="6" fillId="0" borderId="44" xfId="0" applyFont="1" applyBorder="1" applyAlignment="1" applyProtection="1">
      <alignment vertical="center" wrapText="1"/>
      <protection/>
    </xf>
    <xf numFmtId="4" fontId="8" fillId="33" borderId="45" xfId="0" applyNumberFormat="1" applyFont="1" applyFill="1" applyBorder="1" applyAlignment="1" applyProtection="1">
      <alignment horizontal="center" vertical="center" wrapText="1"/>
      <protection locked="0"/>
    </xf>
    <xf numFmtId="3" fontId="8" fillId="33" borderId="46" xfId="0" applyNumberFormat="1" applyFont="1" applyFill="1" applyBorder="1" applyAlignment="1" applyProtection="1">
      <alignment horizontal="center" vertical="center" wrapText="1"/>
      <protection locked="0"/>
    </xf>
    <xf numFmtId="9" fontId="3" fillId="0" borderId="0" xfId="0" applyNumberFormat="1" applyFont="1" applyFill="1" applyBorder="1" applyAlignment="1" applyProtection="1">
      <alignment vertical="center" wrapText="1"/>
      <protection/>
    </xf>
    <xf numFmtId="0" fontId="3" fillId="0" borderId="43" xfId="0" applyFont="1" applyBorder="1" applyAlignment="1" applyProtection="1">
      <alignment vertical="center" wrapText="1"/>
      <protection/>
    </xf>
    <xf numFmtId="0" fontId="0" fillId="0" borderId="47" xfId="0" applyFont="1" applyBorder="1" applyAlignment="1" applyProtection="1">
      <alignment vertical="top" wrapText="1"/>
      <protection/>
    </xf>
    <xf numFmtId="0" fontId="18" fillId="0" borderId="0" xfId="0" applyFont="1" applyAlignment="1" applyProtection="1">
      <alignment horizontal="right" vertical="top"/>
      <protection/>
    </xf>
    <xf numFmtId="0" fontId="11" fillId="0" borderId="0" xfId="0" applyFont="1" applyAlignment="1" applyProtection="1">
      <alignment/>
      <protection/>
    </xf>
    <xf numFmtId="0" fontId="12" fillId="0" borderId="0" xfId="0" applyFont="1" applyAlignment="1" applyProtection="1">
      <alignment/>
      <protection/>
    </xf>
    <xf numFmtId="0" fontId="21" fillId="0" borderId="0" xfId="0" applyFont="1" applyAlignment="1" applyProtection="1">
      <alignment horizontal="center" vertical="top"/>
      <protection/>
    </xf>
    <xf numFmtId="0" fontId="21" fillId="0" borderId="0" xfId="0" applyFont="1" applyAlignment="1" applyProtection="1">
      <alignment wrapText="1"/>
      <protection/>
    </xf>
    <xf numFmtId="4" fontId="21" fillId="0" borderId="0" xfId="0" applyNumberFormat="1" applyFont="1" applyAlignment="1" applyProtection="1">
      <alignment/>
      <protection/>
    </xf>
    <xf numFmtId="0" fontId="21" fillId="0" borderId="0" xfId="0" applyFont="1" applyAlignment="1" applyProtection="1">
      <alignment horizontal="center"/>
      <protection/>
    </xf>
    <xf numFmtId="0" fontId="21" fillId="0" borderId="0" xfId="0" applyFont="1" applyAlignment="1" applyProtection="1">
      <alignment/>
      <protection/>
    </xf>
    <xf numFmtId="0" fontId="21" fillId="0" borderId="0" xfId="0" applyFont="1" applyAlignment="1" applyProtection="1">
      <alignment horizontal="left" vertical="center" wrapText="1"/>
      <protection/>
    </xf>
    <xf numFmtId="4" fontId="21" fillId="0" borderId="0" xfId="0" applyNumberFormat="1" applyFont="1" applyAlignment="1" applyProtection="1">
      <alignment horizontal="right" vertical="center" wrapText="1"/>
      <protection/>
    </xf>
    <xf numFmtId="3" fontId="21" fillId="0" borderId="0" xfId="0" applyNumberFormat="1" applyFont="1" applyAlignment="1" applyProtection="1">
      <alignment/>
      <protection/>
    </xf>
    <xf numFmtId="0" fontId="21" fillId="0" borderId="0" xfId="0" applyFont="1" applyAlignment="1" applyProtection="1">
      <alignment horizontal="right" vertical="center" wrapText="1"/>
      <protection/>
    </xf>
    <xf numFmtId="0" fontId="7" fillId="0" borderId="0" xfId="0" applyFont="1" applyBorder="1" applyAlignment="1" applyProtection="1">
      <alignment horizontal="right"/>
      <protection/>
    </xf>
    <xf numFmtId="0" fontId="5" fillId="33" borderId="0" xfId="0" applyFont="1" applyFill="1" applyAlignment="1" applyProtection="1">
      <alignment horizontal="left"/>
      <protection locked="0"/>
    </xf>
    <xf numFmtId="0" fontId="20" fillId="0" borderId="0" xfId="0" applyFont="1" applyAlignment="1" applyProtection="1">
      <alignment horizontal="center" vertical="center" wrapText="1"/>
      <protection/>
    </xf>
    <xf numFmtId="0" fontId="19" fillId="0" borderId="0" xfId="0" applyFont="1" applyAlignment="1" applyProtection="1">
      <alignment horizontal="center" vertical="center" wrapText="1"/>
      <protection/>
    </xf>
    <xf numFmtId="0" fontId="11" fillId="0" borderId="48" xfId="0" applyFont="1" applyBorder="1" applyAlignment="1" applyProtection="1">
      <alignment horizontal="center" vertical="center" wrapText="1"/>
      <protection/>
    </xf>
    <xf numFmtId="0" fontId="11" fillId="0" borderId="49" xfId="0" applyFont="1" applyBorder="1" applyAlignment="1" applyProtection="1">
      <alignment horizontal="center" vertical="center" wrapText="1"/>
      <protection/>
    </xf>
    <xf numFmtId="0" fontId="11" fillId="0" borderId="50" xfId="0" applyFont="1" applyBorder="1" applyAlignment="1" applyProtection="1">
      <alignment horizontal="center" vertical="center" wrapText="1"/>
      <protection/>
    </xf>
    <xf numFmtId="0" fontId="7" fillId="0" borderId="0" xfId="0" applyFont="1" applyAlignment="1" applyProtection="1">
      <alignment horizontal="right" vertical="center" wrapText="1"/>
      <protection/>
    </xf>
    <xf numFmtId="0" fontId="7" fillId="0" borderId="51" xfId="0" applyFont="1" applyBorder="1" applyAlignment="1" applyProtection="1">
      <alignment horizontal="right" vertical="center" wrapText="1"/>
      <protection/>
    </xf>
    <xf numFmtId="0" fontId="17" fillId="0" borderId="42" xfId="0" applyFont="1" applyBorder="1" applyAlignment="1" applyProtection="1">
      <alignment horizontal="center"/>
      <protection/>
    </xf>
    <xf numFmtId="0" fontId="0" fillId="0" borderId="42" xfId="0" applyBorder="1" applyAlignment="1">
      <alignment/>
    </xf>
    <xf numFmtId="0" fontId="0" fillId="0" borderId="52" xfId="0" applyBorder="1" applyAlignment="1">
      <alignment/>
    </xf>
    <xf numFmtId="0" fontId="17" fillId="0" borderId="36" xfId="0" applyFont="1" applyBorder="1" applyAlignment="1" applyProtection="1">
      <alignment horizontal="center"/>
      <protection/>
    </xf>
    <xf numFmtId="0" fontId="0" fillId="0" borderId="36" xfId="0" applyBorder="1" applyAlignment="1">
      <alignment/>
    </xf>
    <xf numFmtId="0" fontId="0" fillId="0" borderId="53" xfId="0" applyBorder="1" applyAlignment="1">
      <alignment/>
    </xf>
    <xf numFmtId="0" fontId="4" fillId="0" borderId="0" xfId="0" applyFont="1" applyAlignment="1" applyProtection="1">
      <alignment horizontal="left" vertical="center" wrapText="1"/>
      <protection/>
    </xf>
    <xf numFmtId="0" fontId="0" fillId="0" borderId="0" xfId="0" applyFont="1" applyBorder="1" applyAlignment="1" applyProtection="1">
      <alignment horizontal="left" vertical="top" wrapText="1"/>
      <protection/>
    </xf>
    <xf numFmtId="0" fontId="39" fillId="0" borderId="0" xfId="0" applyFont="1" applyBorder="1" applyAlignment="1" applyProtection="1">
      <alignment horizontal="center" wrapText="1"/>
      <protection/>
    </xf>
    <xf numFmtId="0" fontId="6" fillId="0" borderId="0" xfId="0" applyFont="1" applyAlignment="1" applyProtection="1">
      <alignment horizontal="center" wrapText="1"/>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76200</xdr:rowOff>
    </xdr:from>
    <xdr:to>
      <xdr:col>1</xdr:col>
      <xdr:colOff>333375</xdr:colOff>
      <xdr:row>0</xdr:row>
      <xdr:rowOff>542925</xdr:rowOff>
    </xdr:to>
    <xdr:pic>
      <xdr:nvPicPr>
        <xdr:cNvPr id="1" name="Picture 1" descr="logo_rvb"/>
        <xdr:cNvPicPr preferRelativeResize="1">
          <a:picLocks noChangeAspect="1"/>
        </xdr:cNvPicPr>
      </xdr:nvPicPr>
      <xdr:blipFill>
        <a:blip r:embed="rId1"/>
        <a:stretch>
          <a:fillRect/>
        </a:stretch>
      </xdr:blipFill>
      <xdr:spPr>
        <a:xfrm>
          <a:off x="19050" y="76200"/>
          <a:ext cx="289560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25"/>
  <sheetViews>
    <sheetView tabSelected="1" zoomScale="130" zoomScaleNormal="130" zoomScalePageLayoutView="0" workbookViewId="0" topLeftCell="A1">
      <selection activeCell="B3" sqref="B3"/>
    </sheetView>
  </sheetViews>
  <sheetFormatPr defaultColWidth="11.421875" defaultRowHeight="12.75"/>
  <cols>
    <col min="1" max="1" width="38.7109375" style="1" customWidth="1"/>
    <col min="2" max="2" width="38.28125" style="4" customWidth="1"/>
    <col min="3" max="3" width="38.7109375" style="2" customWidth="1"/>
    <col min="4" max="16384" width="11.421875" style="2" customWidth="1"/>
  </cols>
  <sheetData>
    <row r="1" spans="2:3" ht="53.25" customHeight="1">
      <c r="B1" s="34"/>
      <c r="C1" s="163" t="s">
        <v>222</v>
      </c>
    </row>
    <row r="2" spans="1:3" s="35" customFormat="1" ht="21" customHeight="1">
      <c r="A2" s="178"/>
      <c r="B2" s="178"/>
      <c r="C2" s="178"/>
    </row>
    <row r="3" spans="1:3" ht="71.25">
      <c r="A3" s="193" t="s">
        <v>226</v>
      </c>
      <c r="B3" s="3"/>
      <c r="C3" s="192" t="s">
        <v>227</v>
      </c>
    </row>
    <row r="4" spans="1:3" ht="18" customHeight="1">
      <c r="A4" s="9"/>
      <c r="B4" s="3"/>
      <c r="C4" s="3"/>
    </row>
    <row r="5" spans="1:3" ht="26.25">
      <c r="A5" s="177" t="s">
        <v>89</v>
      </c>
      <c r="B5" s="177"/>
      <c r="C5" s="177"/>
    </row>
    <row r="6" ht="13.5" thickBot="1"/>
    <row r="7" spans="1:3" ht="99.75" customHeight="1" thickBot="1" thickTop="1">
      <c r="A7" s="179" t="s">
        <v>225</v>
      </c>
      <c r="B7" s="180"/>
      <c r="C7" s="181"/>
    </row>
    <row r="8" ht="13.5" thickTop="1">
      <c r="A8" s="5"/>
    </row>
    <row r="9" ht="12.75">
      <c r="A9" s="5"/>
    </row>
    <row r="10" spans="1:2" s="37" customFormat="1" ht="30" customHeight="1">
      <c r="A10" s="36" t="s">
        <v>182</v>
      </c>
      <c r="B10" s="7" t="s">
        <v>90</v>
      </c>
    </row>
    <row r="11" spans="1:2" s="37" customFormat="1" ht="30" customHeight="1">
      <c r="A11" s="36" t="s">
        <v>183</v>
      </c>
      <c r="B11" s="7" t="s">
        <v>91</v>
      </c>
    </row>
    <row r="12" spans="1:2" s="37" customFormat="1" ht="30" customHeight="1">
      <c r="A12" s="36" t="s">
        <v>184</v>
      </c>
      <c r="B12" s="7" t="s">
        <v>92</v>
      </c>
    </row>
    <row r="13" spans="1:2" ht="30" customHeight="1" thickBot="1">
      <c r="A13" s="6"/>
      <c r="B13" s="7"/>
    </row>
    <row r="14" spans="1:3" s="35" customFormat="1" ht="34.5" customHeight="1" thickBot="1" thickTop="1">
      <c r="A14" s="182" t="s">
        <v>98</v>
      </c>
      <c r="B14" s="183"/>
      <c r="C14" s="65">
        <f>'récap. coûts'!D34</f>
        <v>0</v>
      </c>
    </row>
    <row r="15" s="35" customFormat="1" ht="19.5" thickBot="1" thickTop="1">
      <c r="B15" s="38"/>
    </row>
    <row r="16" spans="2:3" s="35" customFormat="1" ht="34.5" customHeight="1" thickBot="1" thickTop="1">
      <c r="B16" s="38" t="s">
        <v>93</v>
      </c>
      <c r="C16" s="39">
        <f>'récap. heures'!D28</f>
        <v>0</v>
      </c>
    </row>
    <row r="17" ht="37.5" customHeight="1" thickTop="1"/>
    <row r="18" spans="2:3" ht="18">
      <c r="B18" s="175" t="s">
        <v>223</v>
      </c>
      <c r="C18" s="176" t="s">
        <v>86</v>
      </c>
    </row>
    <row r="20" spans="2:3" ht="12.75">
      <c r="B20" s="27" t="s">
        <v>88</v>
      </c>
      <c r="C20" s="29" t="s">
        <v>86</v>
      </c>
    </row>
    <row r="21" spans="2:3" ht="12.75">
      <c r="B21" s="27"/>
      <c r="C21" s="31"/>
    </row>
    <row r="22" spans="2:3" ht="12.75">
      <c r="B22" s="27" t="s">
        <v>87</v>
      </c>
      <c r="C22" s="29" t="s">
        <v>86</v>
      </c>
    </row>
    <row r="23" spans="2:3" ht="12.75">
      <c r="B23" s="25"/>
      <c r="C23" s="32"/>
    </row>
    <row r="24" spans="2:3" ht="12.75">
      <c r="B24" s="2"/>
      <c r="C24" s="33"/>
    </row>
    <row r="25" spans="2:3" ht="12.75">
      <c r="B25" s="28" t="s">
        <v>224</v>
      </c>
      <c r="C25" s="30" t="s">
        <v>86</v>
      </c>
    </row>
  </sheetData>
  <sheetProtection/>
  <mergeCells count="4">
    <mergeCell ref="A5:C5"/>
    <mergeCell ref="A2:C2"/>
    <mergeCell ref="A7:C7"/>
    <mergeCell ref="A14:B14"/>
  </mergeCell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E37"/>
  <sheetViews>
    <sheetView zoomScale="90" zoomScaleNormal="90" zoomScalePageLayoutView="0" workbookViewId="0" topLeftCell="A1">
      <selection activeCell="A1" sqref="A1"/>
    </sheetView>
  </sheetViews>
  <sheetFormatPr defaultColWidth="11.421875" defaultRowHeight="12.75"/>
  <cols>
    <col min="1" max="1" width="62.28125" style="1" customWidth="1"/>
    <col min="2" max="2" width="13.7109375" style="1" customWidth="1"/>
    <col min="3" max="3" width="4.421875" style="1" bestFit="1" customWidth="1"/>
    <col min="4" max="4" width="13.57421875" style="72" customWidth="1"/>
    <col min="5" max="5" width="11.140625" style="9" customWidth="1"/>
    <col min="6" max="6" width="18.00390625" style="1" customWidth="1"/>
    <col min="7" max="16384" width="11.421875" style="1" customWidth="1"/>
  </cols>
  <sheetData>
    <row r="1" spans="1:5" ht="21.75" customHeight="1">
      <c r="A1" s="25" t="s">
        <v>103</v>
      </c>
      <c r="B1" s="2"/>
      <c r="C1" s="2"/>
      <c r="D1" s="83"/>
      <c r="E1" s="11"/>
    </row>
    <row r="2" spans="1:5" ht="21.75" customHeight="1" thickBot="1">
      <c r="A2" s="2"/>
      <c r="B2" s="2"/>
      <c r="C2" s="2"/>
      <c r="D2" s="83"/>
      <c r="E2" s="11"/>
    </row>
    <row r="3" spans="1:5" ht="26.25" thickBot="1">
      <c r="A3" s="53" t="s">
        <v>114</v>
      </c>
      <c r="B3" s="184" t="s">
        <v>192</v>
      </c>
      <c r="C3" s="185"/>
      <c r="D3" s="185"/>
      <c r="E3" s="186"/>
    </row>
    <row r="4" spans="1:5" ht="30.75" thickBot="1">
      <c r="A4" s="55" t="s">
        <v>201</v>
      </c>
      <c r="B4" s="108" t="s">
        <v>189</v>
      </c>
      <c r="C4" s="109"/>
      <c r="D4" s="79" t="s">
        <v>0</v>
      </c>
      <c r="E4" s="58" t="s">
        <v>1</v>
      </c>
    </row>
    <row r="5" spans="1:5" ht="21.75" customHeight="1">
      <c r="A5" s="117" t="s">
        <v>136</v>
      </c>
      <c r="B5" s="118"/>
      <c r="C5" s="116" t="s">
        <v>133</v>
      </c>
      <c r="D5" s="110"/>
      <c r="E5" s="111"/>
    </row>
    <row r="6" spans="1:5" ht="39" thickBot="1">
      <c r="A6" s="103" t="s">
        <v>207</v>
      </c>
      <c r="B6" s="124">
        <v>1</v>
      </c>
      <c r="C6" s="130"/>
      <c r="D6" s="131"/>
      <c r="E6" s="132"/>
    </row>
    <row r="7" spans="1:5" ht="21.75" customHeight="1">
      <c r="A7" s="117" t="s">
        <v>14</v>
      </c>
      <c r="B7" s="142"/>
      <c r="C7" s="116" t="s">
        <v>133</v>
      </c>
      <c r="D7" s="110"/>
      <c r="E7" s="111"/>
    </row>
    <row r="8" spans="1:5" ht="25.5" customHeight="1">
      <c r="A8" s="102" t="s">
        <v>81</v>
      </c>
      <c r="B8" s="123">
        <v>1</v>
      </c>
      <c r="C8" s="69"/>
      <c r="D8" s="84"/>
      <c r="E8" s="70"/>
    </row>
    <row r="9" spans="1:5" ht="26.25" thickBot="1">
      <c r="A9" s="103" t="s">
        <v>15</v>
      </c>
      <c r="B9" s="124">
        <v>1</v>
      </c>
      <c r="C9" s="138"/>
      <c r="D9" s="139"/>
      <c r="E9" s="140"/>
    </row>
    <row r="10" spans="1:5" ht="21.75" customHeight="1">
      <c r="A10" s="117" t="s">
        <v>74</v>
      </c>
      <c r="B10" s="147"/>
      <c r="C10" s="116" t="s">
        <v>133</v>
      </c>
      <c r="D10" s="110"/>
      <c r="E10" s="111"/>
    </row>
    <row r="11" spans="1:5" ht="51">
      <c r="A11" s="102" t="s">
        <v>82</v>
      </c>
      <c r="B11" s="123">
        <v>1</v>
      </c>
      <c r="C11" s="69"/>
      <c r="D11" s="84"/>
      <c r="E11" s="70"/>
    </row>
    <row r="12" spans="1:5" ht="12.75">
      <c r="A12" s="102" t="s">
        <v>17</v>
      </c>
      <c r="B12" s="123">
        <v>1</v>
      </c>
      <c r="C12" s="52"/>
      <c r="D12" s="81"/>
      <c r="E12" s="14"/>
    </row>
    <row r="13" spans="1:5" ht="25.5">
      <c r="A13" s="102" t="s">
        <v>16</v>
      </c>
      <c r="B13" s="123">
        <v>1</v>
      </c>
      <c r="C13" s="52"/>
      <c r="D13" s="81"/>
      <c r="E13" s="14"/>
    </row>
    <row r="14" spans="1:5" ht="63.75">
      <c r="A14" s="102" t="s">
        <v>75</v>
      </c>
      <c r="B14" s="123">
        <v>1</v>
      </c>
      <c r="C14" s="60"/>
      <c r="D14" s="85"/>
      <c r="E14" s="61"/>
    </row>
    <row r="15" spans="1:5" ht="153">
      <c r="A15" s="102" t="s">
        <v>216</v>
      </c>
      <c r="B15" s="123">
        <v>1</v>
      </c>
      <c r="C15" s="60"/>
      <c r="D15" s="85"/>
      <c r="E15" s="61"/>
    </row>
    <row r="16" spans="1:5" ht="39" thickBot="1">
      <c r="A16" s="103" t="s">
        <v>208</v>
      </c>
      <c r="B16" s="124">
        <v>1</v>
      </c>
      <c r="C16" s="138"/>
      <c r="D16" s="139"/>
      <c r="E16" s="140"/>
    </row>
    <row r="17" spans="1:5" ht="21.75" customHeight="1">
      <c r="A17" s="117" t="s">
        <v>18</v>
      </c>
      <c r="B17" s="148"/>
      <c r="C17" s="116" t="s">
        <v>133</v>
      </c>
      <c r="D17" s="110"/>
      <c r="E17" s="111"/>
    </row>
    <row r="18" spans="1:5" ht="12.75" customHeight="1">
      <c r="A18" s="102" t="s">
        <v>19</v>
      </c>
      <c r="B18" s="123">
        <v>1</v>
      </c>
      <c r="C18" s="69"/>
      <c r="D18" s="84"/>
      <c r="E18" s="70"/>
    </row>
    <row r="19" spans="1:5" ht="51">
      <c r="A19" s="102" t="s">
        <v>209</v>
      </c>
      <c r="B19" s="123">
        <v>1</v>
      </c>
      <c r="C19" s="21"/>
      <c r="D19" s="82"/>
      <c r="E19" s="56"/>
    </row>
    <row r="20" spans="1:5" ht="12.75">
      <c r="A20" s="102" t="s">
        <v>20</v>
      </c>
      <c r="B20" s="123">
        <v>1</v>
      </c>
      <c r="C20" s="4"/>
      <c r="D20" s="78"/>
      <c r="E20" s="45"/>
    </row>
    <row r="21" spans="1:5" ht="51">
      <c r="A21" s="102" t="s">
        <v>211</v>
      </c>
      <c r="B21" s="123">
        <v>1</v>
      </c>
      <c r="C21" s="4"/>
      <c r="D21" s="78"/>
      <c r="E21" s="45"/>
    </row>
    <row r="22" spans="1:5" ht="38.25">
      <c r="A22" s="102" t="s">
        <v>220</v>
      </c>
      <c r="B22" s="123">
        <v>1</v>
      </c>
      <c r="C22" s="4"/>
      <c r="D22" s="78"/>
      <c r="E22" s="45"/>
    </row>
    <row r="23" spans="1:5" ht="38.25">
      <c r="A23" s="102" t="s">
        <v>221</v>
      </c>
      <c r="B23" s="123">
        <v>1</v>
      </c>
      <c r="C23" s="4"/>
      <c r="D23" s="78"/>
      <c r="E23" s="45"/>
    </row>
    <row r="24" spans="1:5" ht="25.5">
      <c r="A24" s="102" t="s">
        <v>21</v>
      </c>
      <c r="B24" s="123">
        <v>1</v>
      </c>
      <c r="C24" s="4"/>
      <c r="D24" s="78"/>
      <c r="E24" s="45"/>
    </row>
    <row r="25" spans="1:5" ht="26.25" thickBot="1">
      <c r="A25" s="103" t="s">
        <v>115</v>
      </c>
      <c r="B25" s="124">
        <v>1</v>
      </c>
      <c r="C25" s="141"/>
      <c r="D25" s="86"/>
      <c r="E25" s="50"/>
    </row>
    <row r="26" spans="1:5" ht="21.75" customHeight="1">
      <c r="A26" s="117" t="s">
        <v>141</v>
      </c>
      <c r="B26" s="148"/>
      <c r="C26" s="116" t="s">
        <v>133</v>
      </c>
      <c r="D26" s="110"/>
      <c r="E26" s="111"/>
    </row>
    <row r="27" spans="1:5" ht="25.5">
      <c r="A27" s="102" t="s">
        <v>22</v>
      </c>
      <c r="B27" s="123">
        <v>1</v>
      </c>
      <c r="C27" s="69"/>
      <c r="D27" s="84"/>
      <c r="E27" s="70"/>
    </row>
    <row r="28" spans="1:5" ht="26.25" thickBot="1">
      <c r="A28" s="103" t="s">
        <v>202</v>
      </c>
      <c r="B28" s="124">
        <v>1</v>
      </c>
      <c r="C28" s="141"/>
      <c r="D28" s="86"/>
      <c r="E28" s="50"/>
    </row>
    <row r="29" spans="1:5" ht="21.75" customHeight="1">
      <c r="A29" s="117" t="s">
        <v>137</v>
      </c>
      <c r="B29" s="148"/>
      <c r="C29" s="116" t="s">
        <v>133</v>
      </c>
      <c r="D29" s="110"/>
      <c r="E29" s="111"/>
    </row>
    <row r="30" spans="1:5" ht="90" thickBot="1">
      <c r="A30" s="103" t="s">
        <v>214</v>
      </c>
      <c r="B30" s="124">
        <v>1</v>
      </c>
      <c r="C30" s="130"/>
      <c r="D30" s="131"/>
      <c r="E30" s="132"/>
    </row>
    <row r="31" spans="1:5" ht="21.75" customHeight="1">
      <c r="A31" s="117" t="s">
        <v>138</v>
      </c>
      <c r="B31" s="148"/>
      <c r="C31" s="116" t="s">
        <v>133</v>
      </c>
      <c r="D31" s="110"/>
      <c r="E31" s="111"/>
    </row>
    <row r="32" spans="1:5" ht="12.75">
      <c r="A32" s="102" t="s">
        <v>23</v>
      </c>
      <c r="B32" s="123">
        <v>1</v>
      </c>
      <c r="C32" s="69"/>
      <c r="D32" s="84"/>
      <c r="E32" s="70"/>
    </row>
    <row r="33" spans="1:5" ht="39" thickBot="1">
      <c r="A33" s="103" t="s">
        <v>217</v>
      </c>
      <c r="B33" s="124">
        <v>1</v>
      </c>
      <c r="C33" s="141"/>
      <c r="D33" s="86"/>
      <c r="E33" s="50"/>
    </row>
    <row r="34" spans="1:5" ht="55.5" thickBot="1" thickTop="1">
      <c r="A34" s="95" t="s">
        <v>203</v>
      </c>
      <c r="B34" s="122"/>
      <c r="C34" s="94" t="s">
        <v>133</v>
      </c>
      <c r="D34" s="87">
        <f>D5+D7+D10+D17+D26+D29+D31</f>
        <v>0</v>
      </c>
      <c r="E34" s="88">
        <f>E5+E7+E10+E17+E26+E29+E31</f>
        <v>0</v>
      </c>
    </row>
    <row r="35" ht="12" customHeight="1" thickTop="1"/>
    <row r="36" spans="1:4" ht="12.75">
      <c r="A36" s="191"/>
      <c r="B36" s="191"/>
      <c r="C36" s="191"/>
      <c r="D36" s="191"/>
    </row>
    <row r="37" spans="1:5" ht="12">
      <c r="A37" s="190" t="s">
        <v>199</v>
      </c>
      <c r="B37" s="190"/>
      <c r="C37" s="190"/>
      <c r="D37" s="190"/>
      <c r="E37" s="190"/>
    </row>
  </sheetData>
  <sheetProtection/>
  <mergeCells count="3">
    <mergeCell ref="A36:D36"/>
    <mergeCell ref="B3:E3"/>
    <mergeCell ref="A37:E37"/>
  </mergeCells>
  <printOptions horizontalCentered="1"/>
  <pageMargins left="0.31496062992125984" right="0.2362204724409449" top="0.3937007874015748" bottom="0.5905511811023623" header="0.2362204724409449" footer="0.31496062992125984"/>
  <pageSetup fitToHeight="1" fitToWidth="1" horizontalDpi="600" verticalDpi="600" orientation="portrait" paperSize="9" scale="64" r:id="rId1"/>
  <headerFooter alignWithMargins="0">
    <oddFooter>&amp;L&amp;A
&amp;F&amp;RPage 10</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E24"/>
  <sheetViews>
    <sheetView zoomScale="90" zoomScaleNormal="90" zoomScalePageLayoutView="0" workbookViewId="0" topLeftCell="A1">
      <selection activeCell="A1" sqref="A1"/>
    </sheetView>
  </sheetViews>
  <sheetFormatPr defaultColWidth="11.421875" defaultRowHeight="12.75"/>
  <cols>
    <col min="1" max="1" width="62.28125" style="1" customWidth="1"/>
    <col min="2" max="2" width="13.7109375" style="1" customWidth="1"/>
    <col min="3" max="3" width="4.421875" style="1" bestFit="1" customWidth="1"/>
    <col min="4" max="4" width="13.57421875" style="72" customWidth="1"/>
    <col min="5" max="5" width="11.140625" style="9" customWidth="1"/>
    <col min="6" max="6" width="18.00390625" style="1" customWidth="1"/>
    <col min="7" max="16384" width="11.421875" style="1" customWidth="1"/>
  </cols>
  <sheetData>
    <row r="1" spans="1:5" ht="21" customHeight="1">
      <c r="A1" s="25" t="s">
        <v>103</v>
      </c>
      <c r="B1" s="2"/>
      <c r="C1" s="2"/>
      <c r="D1" s="83"/>
      <c r="E1" s="11"/>
    </row>
    <row r="2" spans="1:5" ht="21" customHeight="1" thickBot="1">
      <c r="A2" s="2"/>
      <c r="B2" s="2"/>
      <c r="C2" s="2"/>
      <c r="D2" s="83"/>
      <c r="E2" s="12"/>
    </row>
    <row r="3" spans="1:5" ht="26.25" thickBot="1">
      <c r="A3" s="51" t="s">
        <v>117</v>
      </c>
      <c r="B3" s="184" t="s">
        <v>192</v>
      </c>
      <c r="C3" s="185"/>
      <c r="D3" s="185"/>
      <c r="E3" s="186"/>
    </row>
    <row r="4" spans="1:5" ht="21" customHeight="1" thickBot="1">
      <c r="A4" s="97" t="s">
        <v>116</v>
      </c>
      <c r="B4" s="149" t="s">
        <v>189</v>
      </c>
      <c r="C4" s="107"/>
      <c r="D4" s="73" t="s">
        <v>0</v>
      </c>
      <c r="E4" s="44" t="s">
        <v>1</v>
      </c>
    </row>
    <row r="5" spans="1:5" ht="21" customHeight="1">
      <c r="A5" s="117" t="s">
        <v>136</v>
      </c>
      <c r="B5" s="118"/>
      <c r="C5" s="116" t="s">
        <v>133</v>
      </c>
      <c r="D5" s="110"/>
      <c r="E5" s="111"/>
    </row>
    <row r="6" spans="1:5" ht="26.25" thickBot="1">
      <c r="A6" s="103" t="s">
        <v>169</v>
      </c>
      <c r="B6" s="124">
        <v>1</v>
      </c>
      <c r="C6" s="130"/>
      <c r="D6" s="131"/>
      <c r="E6" s="132"/>
    </row>
    <row r="7" spans="1:5" ht="21" customHeight="1">
      <c r="A7" s="117" t="s">
        <v>25</v>
      </c>
      <c r="B7" s="148"/>
      <c r="C7" s="116" t="s">
        <v>133</v>
      </c>
      <c r="D7" s="110"/>
      <c r="E7" s="111"/>
    </row>
    <row r="8" spans="1:5" ht="25.5">
      <c r="A8" s="102" t="s">
        <v>26</v>
      </c>
      <c r="B8" s="123">
        <v>1</v>
      </c>
      <c r="C8" s="69"/>
      <c r="D8" s="84"/>
      <c r="E8" s="70"/>
    </row>
    <row r="9" spans="1:5" ht="38.25">
      <c r="A9" s="102" t="s">
        <v>27</v>
      </c>
      <c r="B9" s="123">
        <v>1</v>
      </c>
      <c r="C9" s="52"/>
      <c r="D9" s="81"/>
      <c r="E9" s="14"/>
    </row>
    <row r="10" spans="1:5" ht="38.25">
      <c r="A10" s="102" t="s">
        <v>28</v>
      </c>
      <c r="B10" s="123">
        <v>1</v>
      </c>
      <c r="C10" s="52"/>
      <c r="D10" s="81"/>
      <c r="E10" s="14"/>
    </row>
    <row r="11" spans="1:5" ht="12.75">
      <c r="A11" s="102" t="s">
        <v>29</v>
      </c>
      <c r="B11" s="123">
        <v>1</v>
      </c>
      <c r="C11" s="52"/>
      <c r="D11" s="81"/>
      <c r="E11" s="14"/>
    </row>
    <row r="12" spans="1:5" ht="25.5">
      <c r="A12" s="102" t="s">
        <v>30</v>
      </c>
      <c r="B12" s="123">
        <v>1</v>
      </c>
      <c r="C12" s="52"/>
      <c r="D12" s="81"/>
      <c r="E12" s="14"/>
    </row>
    <row r="13" spans="1:5" ht="12.75">
      <c r="A13" s="102" t="s">
        <v>31</v>
      </c>
      <c r="B13" s="123">
        <v>1</v>
      </c>
      <c r="C13" s="52"/>
      <c r="D13" s="81"/>
      <c r="E13" s="14"/>
    </row>
    <row r="14" spans="1:5" ht="13.5" thickBot="1">
      <c r="A14" s="103" t="s">
        <v>32</v>
      </c>
      <c r="B14" s="124">
        <v>1</v>
      </c>
      <c r="C14" s="138"/>
      <c r="D14" s="139"/>
      <c r="E14" s="140"/>
    </row>
    <row r="15" spans="1:5" ht="21" customHeight="1">
      <c r="A15" s="117" t="s">
        <v>141</v>
      </c>
      <c r="B15" s="148"/>
      <c r="C15" s="116" t="s">
        <v>133</v>
      </c>
      <c r="D15" s="110"/>
      <c r="E15" s="111"/>
    </row>
    <row r="16" spans="1:5" ht="13.5" thickBot="1">
      <c r="A16" s="103" t="s">
        <v>33</v>
      </c>
      <c r="B16" s="124">
        <v>1</v>
      </c>
      <c r="C16" s="130"/>
      <c r="D16" s="131"/>
      <c r="E16" s="132"/>
    </row>
    <row r="17" spans="1:5" ht="21" customHeight="1">
      <c r="A17" s="117" t="s">
        <v>137</v>
      </c>
      <c r="B17" s="148"/>
      <c r="C17" s="116" t="s">
        <v>133</v>
      </c>
      <c r="D17" s="110"/>
      <c r="E17" s="111"/>
    </row>
    <row r="18" spans="1:5" ht="51.75" thickBot="1">
      <c r="A18" s="103" t="s">
        <v>215</v>
      </c>
      <c r="B18" s="124">
        <v>1</v>
      </c>
      <c r="C18" s="130"/>
      <c r="D18" s="131"/>
      <c r="E18" s="132"/>
    </row>
    <row r="19" spans="1:5" ht="21" customHeight="1">
      <c r="A19" s="117" t="s">
        <v>170</v>
      </c>
      <c r="B19" s="148"/>
      <c r="C19" s="116" t="s">
        <v>133</v>
      </c>
      <c r="D19" s="110"/>
      <c r="E19" s="111"/>
    </row>
    <row r="20" spans="1:5" ht="37.5" customHeight="1">
      <c r="A20" s="102" t="s">
        <v>210</v>
      </c>
      <c r="B20" s="123">
        <v>1</v>
      </c>
      <c r="C20" s="69"/>
      <c r="D20" s="84"/>
      <c r="E20" s="70"/>
    </row>
    <row r="21" spans="1:5" ht="26.25" thickBot="1">
      <c r="A21" s="103" t="s">
        <v>34</v>
      </c>
      <c r="B21" s="124">
        <v>1</v>
      </c>
      <c r="C21" s="141"/>
      <c r="D21" s="86"/>
      <c r="E21" s="50"/>
    </row>
    <row r="22" spans="1:5" ht="37.5" customHeight="1" thickBot="1" thickTop="1">
      <c r="A22" s="95" t="s">
        <v>118</v>
      </c>
      <c r="B22" s="122"/>
      <c r="C22" s="94" t="s">
        <v>133</v>
      </c>
      <c r="D22" s="87">
        <f>D5+D7+D15+D17+D19</f>
        <v>0</v>
      </c>
      <c r="E22" s="88">
        <f>E5+E7+E15+E17+E19</f>
        <v>0</v>
      </c>
    </row>
    <row r="23" spans="1:5" ht="30" customHeight="1" thickTop="1">
      <c r="A23" s="2"/>
      <c r="B23" s="2"/>
      <c r="C23" s="2"/>
      <c r="D23" s="83"/>
      <c r="E23" s="2"/>
    </row>
    <row r="24" spans="1:5" ht="12.75">
      <c r="A24" s="191"/>
      <c r="B24" s="191"/>
      <c r="C24" s="191"/>
      <c r="D24" s="191"/>
      <c r="E24" s="4"/>
    </row>
  </sheetData>
  <sheetProtection/>
  <mergeCells count="2">
    <mergeCell ref="A24:D24"/>
    <mergeCell ref="B3:E3"/>
  </mergeCells>
  <printOptions/>
  <pageMargins left="0.5905511811023623" right="0.5905511811023623" top="0.984251968503937" bottom="0.984251968503937" header="0.5118110236220472" footer="0.5118110236220472"/>
  <pageSetup fitToHeight="1" fitToWidth="1" horizontalDpi="600" verticalDpi="600" orientation="portrait" paperSize="9" scale="87" r:id="rId1"/>
  <headerFooter alignWithMargins="0">
    <oddFooter>&amp;L&amp;A
&amp;F&amp;RPage 11</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E41"/>
  <sheetViews>
    <sheetView zoomScale="90" zoomScaleNormal="90" zoomScalePageLayoutView="0" workbookViewId="0" topLeftCell="A1">
      <selection activeCell="A1" sqref="A1"/>
    </sheetView>
  </sheetViews>
  <sheetFormatPr defaultColWidth="11.421875" defaultRowHeight="12.75"/>
  <cols>
    <col min="1" max="1" width="62.28125" style="1" customWidth="1"/>
    <col min="2" max="2" width="13.7109375" style="1" customWidth="1"/>
    <col min="3" max="3" width="4.421875" style="1" bestFit="1" customWidth="1"/>
    <col min="4" max="4" width="13.57421875" style="72" customWidth="1"/>
    <col min="5" max="5" width="11.140625" style="9" customWidth="1"/>
    <col min="6" max="6" width="18.00390625" style="1" customWidth="1"/>
    <col min="7" max="16384" width="11.421875" style="1" customWidth="1"/>
  </cols>
  <sheetData>
    <row r="1" ht="21.75" customHeight="1">
      <c r="A1" s="25" t="s">
        <v>103</v>
      </c>
    </row>
    <row r="2" ht="21.75" customHeight="1" thickBot="1"/>
    <row r="3" spans="1:5" ht="26.25" thickBot="1">
      <c r="A3" s="53" t="s">
        <v>117</v>
      </c>
      <c r="B3" s="184" t="s">
        <v>192</v>
      </c>
      <c r="C3" s="185"/>
      <c r="D3" s="185"/>
      <c r="E3" s="186"/>
    </row>
    <row r="4" spans="1:5" ht="21.75" customHeight="1" thickBot="1">
      <c r="A4" s="97" t="s">
        <v>119</v>
      </c>
      <c r="B4" s="149" t="s">
        <v>189</v>
      </c>
      <c r="C4" s="107"/>
      <c r="D4" s="73" t="s">
        <v>0</v>
      </c>
      <c r="E4" s="44" t="s">
        <v>1</v>
      </c>
    </row>
    <row r="5" spans="1:5" ht="21.75" customHeight="1">
      <c r="A5" s="117" t="s">
        <v>136</v>
      </c>
      <c r="B5" s="118"/>
      <c r="C5" s="116" t="s">
        <v>133</v>
      </c>
      <c r="D5" s="110"/>
      <c r="E5" s="111"/>
    </row>
    <row r="6" spans="1:5" ht="26.25" thickBot="1">
      <c r="A6" s="103" t="s">
        <v>171</v>
      </c>
      <c r="B6" s="124">
        <v>1</v>
      </c>
      <c r="C6" s="130"/>
      <c r="D6" s="131"/>
      <c r="E6" s="132"/>
    </row>
    <row r="7" spans="1:5" ht="21.75" customHeight="1">
      <c r="A7" s="117" t="s">
        <v>3</v>
      </c>
      <c r="B7" s="148"/>
      <c r="C7" s="116" t="s">
        <v>133</v>
      </c>
      <c r="D7" s="110"/>
      <c r="E7" s="111"/>
    </row>
    <row r="8" spans="1:5" ht="25.5" customHeight="1">
      <c r="A8" s="102" t="s">
        <v>36</v>
      </c>
      <c r="B8" s="123">
        <v>1</v>
      </c>
      <c r="C8" s="69"/>
      <c r="D8" s="84"/>
      <c r="E8" s="70"/>
    </row>
    <row r="9" spans="1:5" ht="25.5">
      <c r="A9" s="102" t="s">
        <v>37</v>
      </c>
      <c r="B9" s="123">
        <v>1</v>
      </c>
      <c r="C9" s="52"/>
      <c r="D9" s="81"/>
      <c r="E9" s="14"/>
    </row>
    <row r="10" spans="1:5" ht="12.75">
      <c r="A10" s="102" t="s">
        <v>38</v>
      </c>
      <c r="B10" s="123">
        <v>1</v>
      </c>
      <c r="C10" s="52"/>
      <c r="D10" s="81"/>
      <c r="E10" s="14"/>
    </row>
    <row r="11" spans="1:5" ht="26.25" thickBot="1">
      <c r="A11" s="103" t="s">
        <v>39</v>
      </c>
      <c r="B11" s="124">
        <v>1</v>
      </c>
      <c r="C11" s="138"/>
      <c r="D11" s="139"/>
      <c r="E11" s="140"/>
    </row>
    <row r="12" spans="1:5" ht="21.75" customHeight="1">
      <c r="A12" s="117" t="s">
        <v>4</v>
      </c>
      <c r="B12" s="148"/>
      <c r="C12" s="116" t="s">
        <v>133</v>
      </c>
      <c r="D12" s="110"/>
      <c r="E12" s="111"/>
    </row>
    <row r="13" spans="1:5" ht="12.75" customHeight="1">
      <c r="A13" s="102" t="s">
        <v>40</v>
      </c>
      <c r="B13" s="123">
        <v>1</v>
      </c>
      <c r="C13" s="69"/>
      <c r="D13" s="84"/>
      <c r="E13" s="70"/>
    </row>
    <row r="14" spans="1:5" ht="12.75">
      <c r="A14" s="102" t="s">
        <v>41</v>
      </c>
      <c r="B14" s="123">
        <v>1</v>
      </c>
      <c r="C14" s="4"/>
      <c r="D14" s="78"/>
      <c r="E14" s="45"/>
    </row>
    <row r="15" spans="1:5" ht="12.75">
      <c r="A15" s="102" t="s">
        <v>42</v>
      </c>
      <c r="B15" s="123">
        <v>1</v>
      </c>
      <c r="C15" s="4"/>
      <c r="D15" s="78"/>
      <c r="E15" s="45"/>
    </row>
    <row r="16" spans="1:5" ht="12.75">
      <c r="A16" s="102" t="s">
        <v>43</v>
      </c>
      <c r="B16" s="123">
        <v>1</v>
      </c>
      <c r="C16" s="4"/>
      <c r="D16" s="78"/>
      <c r="E16" s="45"/>
    </row>
    <row r="17" spans="1:5" ht="12.75">
      <c r="A17" s="102" t="s">
        <v>44</v>
      </c>
      <c r="B17" s="123">
        <v>1</v>
      </c>
      <c r="C17" s="4"/>
      <c r="D17" s="78"/>
      <c r="E17" s="45"/>
    </row>
    <row r="18" spans="1:5" ht="25.5">
      <c r="A18" s="102" t="s">
        <v>45</v>
      </c>
      <c r="B18" s="123">
        <v>1</v>
      </c>
      <c r="C18" s="4"/>
      <c r="D18" s="78"/>
      <c r="E18" s="45"/>
    </row>
    <row r="19" spans="1:5" ht="12.75">
      <c r="A19" s="102" t="s">
        <v>172</v>
      </c>
      <c r="B19" s="123">
        <v>1</v>
      </c>
      <c r="C19" s="4"/>
      <c r="D19" s="78"/>
      <c r="E19" s="45"/>
    </row>
    <row r="20" spans="1:5" ht="38.25">
      <c r="A20" s="102" t="s">
        <v>46</v>
      </c>
      <c r="B20" s="123">
        <v>1</v>
      </c>
      <c r="C20" s="4"/>
      <c r="D20" s="78"/>
      <c r="E20" s="45"/>
    </row>
    <row r="21" spans="1:5" ht="12.75">
      <c r="A21" s="102" t="s">
        <v>47</v>
      </c>
      <c r="B21" s="123">
        <v>1</v>
      </c>
      <c r="C21" s="4"/>
      <c r="D21" s="78"/>
      <c r="E21" s="45"/>
    </row>
    <row r="22" spans="1:5" ht="12.75">
      <c r="A22" s="102" t="s">
        <v>48</v>
      </c>
      <c r="B22" s="123">
        <v>1</v>
      </c>
      <c r="C22" s="4"/>
      <c r="D22" s="78"/>
      <c r="E22" s="45"/>
    </row>
    <row r="23" spans="1:5" ht="13.5" thickBot="1">
      <c r="A23" s="103" t="s">
        <v>173</v>
      </c>
      <c r="B23" s="124">
        <v>1</v>
      </c>
      <c r="C23" s="141"/>
      <c r="D23" s="86"/>
      <c r="E23" s="50"/>
    </row>
    <row r="24" spans="1:5" ht="21.75" customHeight="1">
      <c r="A24" s="117" t="s">
        <v>77</v>
      </c>
      <c r="B24" s="148"/>
      <c r="C24" s="116" t="s">
        <v>133</v>
      </c>
      <c r="D24" s="110"/>
      <c r="E24" s="111"/>
    </row>
    <row r="25" spans="1:5" ht="12.75" customHeight="1">
      <c r="A25" s="102" t="s">
        <v>49</v>
      </c>
      <c r="B25" s="123">
        <v>1</v>
      </c>
      <c r="C25" s="69"/>
      <c r="D25" s="84"/>
      <c r="E25" s="70"/>
    </row>
    <row r="26" spans="1:5" ht="12.75">
      <c r="A26" s="102" t="s">
        <v>76</v>
      </c>
      <c r="B26" s="123">
        <v>1</v>
      </c>
      <c r="C26" s="4"/>
      <c r="D26" s="78"/>
      <c r="E26" s="45"/>
    </row>
    <row r="27" spans="1:5" ht="25.5">
      <c r="A27" s="102" t="s">
        <v>50</v>
      </c>
      <c r="B27" s="123">
        <v>1</v>
      </c>
      <c r="C27" s="4"/>
      <c r="D27" s="78"/>
      <c r="E27" s="45"/>
    </row>
    <row r="28" spans="1:5" ht="25.5">
      <c r="A28" s="102" t="s">
        <v>51</v>
      </c>
      <c r="B28" s="123">
        <v>1</v>
      </c>
      <c r="C28" s="4"/>
      <c r="D28" s="78"/>
      <c r="E28" s="45"/>
    </row>
    <row r="29" spans="1:5" ht="25.5">
      <c r="A29" s="102" t="s">
        <v>52</v>
      </c>
      <c r="B29" s="123">
        <v>1</v>
      </c>
      <c r="C29" s="21"/>
      <c r="D29" s="82"/>
      <c r="E29" s="56"/>
    </row>
    <row r="30" spans="1:5" ht="12.75">
      <c r="A30" s="102" t="s">
        <v>53</v>
      </c>
      <c r="B30" s="123">
        <v>1</v>
      </c>
      <c r="C30" s="21"/>
      <c r="D30" s="82"/>
      <c r="E30" s="56"/>
    </row>
    <row r="31" spans="1:5" ht="12.75">
      <c r="A31" s="102" t="s">
        <v>54</v>
      </c>
      <c r="B31" s="123">
        <v>1</v>
      </c>
      <c r="C31" s="21"/>
      <c r="D31" s="82"/>
      <c r="E31" s="56"/>
    </row>
    <row r="32" spans="1:5" ht="13.5" thickBot="1">
      <c r="A32" s="103" t="s">
        <v>55</v>
      </c>
      <c r="B32" s="124">
        <v>1</v>
      </c>
      <c r="C32" s="127"/>
      <c r="D32" s="150"/>
      <c r="E32" s="151"/>
    </row>
    <row r="33" spans="1:5" ht="21.75" customHeight="1">
      <c r="A33" s="117" t="s">
        <v>137</v>
      </c>
      <c r="B33" s="148"/>
      <c r="C33" s="116" t="s">
        <v>133</v>
      </c>
      <c r="D33" s="110"/>
      <c r="E33" s="111"/>
    </row>
    <row r="34" spans="1:5" ht="38.25">
      <c r="A34" s="102" t="s">
        <v>204</v>
      </c>
      <c r="B34" s="123">
        <v>1</v>
      </c>
      <c r="C34" s="69"/>
      <c r="D34" s="84"/>
      <c r="E34" s="70"/>
    </row>
    <row r="35" spans="1:5" ht="13.5" thickBot="1">
      <c r="A35" s="103" t="s">
        <v>56</v>
      </c>
      <c r="B35" s="124">
        <v>1</v>
      </c>
      <c r="C35" s="127"/>
      <c r="D35" s="150"/>
      <c r="E35" s="151"/>
    </row>
    <row r="36" spans="1:5" ht="21.75" customHeight="1">
      <c r="A36" s="117" t="s">
        <v>138</v>
      </c>
      <c r="B36" s="148"/>
      <c r="C36" s="116" t="s">
        <v>133</v>
      </c>
      <c r="D36" s="110"/>
      <c r="E36" s="111"/>
    </row>
    <row r="37" spans="1:5" ht="26.25" thickBot="1">
      <c r="A37" s="103" t="s">
        <v>85</v>
      </c>
      <c r="B37" s="124">
        <v>1</v>
      </c>
      <c r="C37" s="130"/>
      <c r="D37" s="131"/>
      <c r="E37" s="132"/>
    </row>
    <row r="38" spans="1:5" ht="37.5" customHeight="1" thickBot="1" thickTop="1">
      <c r="A38" s="95" t="s">
        <v>120</v>
      </c>
      <c r="B38" s="122"/>
      <c r="C38" s="94" t="s">
        <v>133</v>
      </c>
      <c r="D38" s="87">
        <f>D5+D7+D12+D24+D33+D36</f>
        <v>0</v>
      </c>
      <c r="E38" s="88">
        <f>E5+E7+E12+E24+E33+E36</f>
        <v>0</v>
      </c>
    </row>
    <row r="39" ht="12" customHeight="1" thickTop="1"/>
    <row r="40" spans="1:4" ht="12" customHeight="1">
      <c r="A40" s="191"/>
      <c r="B40" s="191"/>
      <c r="C40" s="191"/>
      <c r="D40" s="191"/>
    </row>
    <row r="41" spans="1:5" ht="12">
      <c r="A41" s="190" t="s">
        <v>199</v>
      </c>
      <c r="B41" s="190"/>
      <c r="C41" s="190"/>
      <c r="D41" s="190"/>
      <c r="E41" s="190"/>
    </row>
  </sheetData>
  <sheetProtection/>
  <mergeCells count="3">
    <mergeCell ref="A40:D40"/>
    <mergeCell ref="B3:E3"/>
    <mergeCell ref="A41:E41"/>
  </mergeCells>
  <printOptions/>
  <pageMargins left="0.5905511811023623" right="0.4330708661417323" top="0.7874015748031497" bottom="0.984251968503937" header="0.5118110236220472" footer="0.5118110236220472"/>
  <pageSetup fitToHeight="1" fitToWidth="1" horizontalDpi="600" verticalDpi="600" orientation="portrait" paperSize="9" scale="89" r:id="rId1"/>
  <headerFooter alignWithMargins="0">
    <oddFooter>&amp;L&amp;A
&amp;F&amp;RPage 12</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E31"/>
  <sheetViews>
    <sheetView zoomScale="90" zoomScaleNormal="90" zoomScalePageLayoutView="0" workbookViewId="0" topLeftCell="A1">
      <selection activeCell="A1" sqref="A1"/>
    </sheetView>
  </sheetViews>
  <sheetFormatPr defaultColWidth="11.421875" defaultRowHeight="12.75"/>
  <cols>
    <col min="1" max="1" width="62.140625" style="1" customWidth="1"/>
    <col min="2" max="2" width="13.7109375" style="1" customWidth="1"/>
    <col min="3" max="3" width="4.421875" style="1" bestFit="1" customWidth="1"/>
    <col min="4" max="4" width="13.7109375" style="72" customWidth="1"/>
    <col min="5" max="5" width="11.140625" style="9" customWidth="1"/>
    <col min="6" max="6" width="18.00390625" style="1" customWidth="1"/>
    <col min="7" max="16384" width="11.421875" style="1" customWidth="1"/>
  </cols>
  <sheetData>
    <row r="1" ht="21" customHeight="1">
      <c r="A1" s="25" t="s">
        <v>103</v>
      </c>
    </row>
    <row r="2" ht="21" customHeight="1" thickBot="1"/>
    <row r="3" spans="1:5" ht="26.25" thickBot="1">
      <c r="A3" s="59" t="s">
        <v>117</v>
      </c>
      <c r="B3" s="184" t="s">
        <v>192</v>
      </c>
      <c r="C3" s="185"/>
      <c r="D3" s="185"/>
      <c r="E3" s="186"/>
    </row>
    <row r="4" spans="1:5" ht="21" customHeight="1" thickBot="1">
      <c r="A4" s="97" t="s">
        <v>121</v>
      </c>
      <c r="B4" s="149" t="s">
        <v>189</v>
      </c>
      <c r="C4" s="107"/>
      <c r="D4" s="73" t="s">
        <v>0</v>
      </c>
      <c r="E4" s="44" t="s">
        <v>1</v>
      </c>
    </row>
    <row r="5" spans="1:5" ht="21" customHeight="1">
      <c r="A5" s="117" t="s">
        <v>57</v>
      </c>
      <c r="B5" s="118"/>
      <c r="C5" s="116" t="s">
        <v>133</v>
      </c>
      <c r="D5" s="110"/>
      <c r="E5" s="111"/>
    </row>
    <row r="6" spans="1:5" ht="38.25" customHeight="1">
      <c r="A6" s="102" t="s">
        <v>58</v>
      </c>
      <c r="B6" s="123">
        <v>1</v>
      </c>
      <c r="C6" s="69"/>
      <c r="D6" s="84"/>
      <c r="E6" s="70"/>
    </row>
    <row r="7" spans="1:5" ht="25.5">
      <c r="A7" s="102" t="s">
        <v>206</v>
      </c>
      <c r="B7" s="123">
        <v>1</v>
      </c>
      <c r="C7" s="54"/>
      <c r="D7" s="80"/>
      <c r="E7" s="18"/>
    </row>
    <row r="8" spans="1:5" ht="12.75">
      <c r="A8" s="102" t="s">
        <v>59</v>
      </c>
      <c r="B8" s="123">
        <v>1</v>
      </c>
      <c r="C8" s="54"/>
      <c r="D8" s="80"/>
      <c r="E8" s="18"/>
    </row>
    <row r="9" spans="1:5" ht="13.5" thickBot="1">
      <c r="A9" s="103" t="s">
        <v>60</v>
      </c>
      <c r="B9" s="124">
        <v>1</v>
      </c>
      <c r="C9" s="152"/>
      <c r="D9" s="153"/>
      <c r="E9" s="154"/>
    </row>
    <row r="10" spans="1:5" ht="21" customHeight="1">
      <c r="A10" s="117" t="s">
        <v>61</v>
      </c>
      <c r="B10" s="148"/>
      <c r="C10" s="116" t="s">
        <v>133</v>
      </c>
      <c r="D10" s="110"/>
      <c r="E10" s="111"/>
    </row>
    <row r="11" spans="1:5" ht="25.5" customHeight="1">
      <c r="A11" s="102" t="s">
        <v>62</v>
      </c>
      <c r="B11" s="123">
        <v>1</v>
      </c>
      <c r="C11" s="69"/>
      <c r="D11" s="84"/>
      <c r="E11" s="70"/>
    </row>
    <row r="12" spans="1:5" ht="38.25">
      <c r="A12" s="102" t="s">
        <v>63</v>
      </c>
      <c r="B12" s="123">
        <v>1</v>
      </c>
      <c r="C12" s="54"/>
      <c r="D12" s="80"/>
      <c r="E12" s="18"/>
    </row>
    <row r="13" spans="1:5" ht="13.5" thickBot="1">
      <c r="A13" s="103" t="s">
        <v>64</v>
      </c>
      <c r="B13" s="124">
        <v>1</v>
      </c>
      <c r="C13" s="152"/>
      <c r="D13" s="153"/>
      <c r="E13" s="154"/>
    </row>
    <row r="14" spans="1:5" ht="21" customHeight="1">
      <c r="A14" s="117" t="s">
        <v>6</v>
      </c>
      <c r="B14" s="148"/>
      <c r="C14" s="116" t="s">
        <v>133</v>
      </c>
      <c r="D14" s="110"/>
      <c r="E14" s="111"/>
    </row>
    <row r="15" spans="1:5" ht="25.5" customHeight="1">
      <c r="A15" s="102" t="s">
        <v>83</v>
      </c>
      <c r="B15" s="123">
        <v>1</v>
      </c>
      <c r="C15" s="69"/>
      <c r="D15" s="84"/>
      <c r="E15" s="70"/>
    </row>
    <row r="16" spans="1:5" ht="25.5">
      <c r="A16" s="102" t="s">
        <v>65</v>
      </c>
      <c r="B16" s="123">
        <v>1</v>
      </c>
      <c r="C16" s="54"/>
      <c r="D16" s="80"/>
      <c r="E16" s="18"/>
    </row>
    <row r="17" spans="1:5" ht="26.25" thickBot="1">
      <c r="A17" s="103" t="s">
        <v>66</v>
      </c>
      <c r="B17" s="124">
        <v>1</v>
      </c>
      <c r="C17" s="152"/>
      <c r="D17" s="153"/>
      <c r="E17" s="154"/>
    </row>
    <row r="18" spans="1:5" ht="21.75" customHeight="1">
      <c r="A18" s="117" t="s">
        <v>5</v>
      </c>
      <c r="B18" s="148"/>
      <c r="C18" s="116" t="s">
        <v>133</v>
      </c>
      <c r="D18" s="110"/>
      <c r="E18" s="111"/>
    </row>
    <row r="19" spans="1:5" ht="25.5">
      <c r="A19" s="102" t="s">
        <v>67</v>
      </c>
      <c r="B19" s="123">
        <v>1</v>
      </c>
      <c r="C19" s="69"/>
      <c r="D19" s="84"/>
      <c r="E19" s="70"/>
    </row>
    <row r="20" spans="1:5" ht="12.75">
      <c r="A20" s="102" t="s">
        <v>68</v>
      </c>
      <c r="B20" s="123">
        <v>1</v>
      </c>
      <c r="C20" s="52"/>
      <c r="D20" s="81"/>
      <c r="E20" s="14"/>
    </row>
    <row r="21" spans="1:5" ht="26.25" thickBot="1">
      <c r="A21" s="103" t="s">
        <v>69</v>
      </c>
      <c r="B21" s="124">
        <v>1</v>
      </c>
      <c r="C21" s="138"/>
      <c r="D21" s="139"/>
      <c r="E21" s="140"/>
    </row>
    <row r="22" spans="1:5" ht="21.75" customHeight="1" thickBot="1">
      <c r="A22" s="117" t="s">
        <v>137</v>
      </c>
      <c r="B22" s="148"/>
      <c r="C22" s="146" t="s">
        <v>133</v>
      </c>
      <c r="D22" s="71"/>
      <c r="E22" s="16"/>
    </row>
    <row r="23" spans="1:5" ht="12.75">
      <c r="A23" s="102" t="s">
        <v>70</v>
      </c>
      <c r="B23" s="123">
        <v>1</v>
      </c>
      <c r="C23" s="67"/>
      <c r="D23" s="74"/>
      <c r="E23" s="68"/>
    </row>
    <row r="24" spans="1:5" ht="13.5" thickBot="1">
      <c r="A24" s="103" t="s">
        <v>84</v>
      </c>
      <c r="B24" s="124">
        <v>1</v>
      </c>
      <c r="C24" s="138"/>
      <c r="D24" s="139"/>
      <c r="E24" s="140"/>
    </row>
    <row r="25" spans="1:5" ht="21.75" customHeight="1" thickBot="1">
      <c r="A25" s="117" t="s">
        <v>138</v>
      </c>
      <c r="B25" s="148"/>
      <c r="C25" s="146" t="s">
        <v>133</v>
      </c>
      <c r="D25" s="71"/>
      <c r="E25" s="16"/>
    </row>
    <row r="26" spans="1:5" ht="12.75">
      <c r="A26" s="102" t="s">
        <v>71</v>
      </c>
      <c r="B26" s="123">
        <v>1</v>
      </c>
      <c r="C26" s="67"/>
      <c r="D26" s="74"/>
      <c r="E26" s="68"/>
    </row>
    <row r="27" spans="1:5" ht="12.75">
      <c r="A27" s="102" t="s">
        <v>72</v>
      </c>
      <c r="B27" s="123">
        <v>1</v>
      </c>
      <c r="C27" s="52"/>
      <c r="D27" s="81"/>
      <c r="E27" s="14"/>
    </row>
    <row r="28" spans="1:5" ht="13.5" thickBot="1">
      <c r="A28" s="103" t="s">
        <v>73</v>
      </c>
      <c r="B28" s="124">
        <v>1</v>
      </c>
      <c r="C28" s="138"/>
      <c r="D28" s="139"/>
      <c r="E28" s="140"/>
    </row>
    <row r="29" spans="1:5" ht="37.5" customHeight="1" thickBot="1" thickTop="1">
      <c r="A29" s="95" t="s">
        <v>122</v>
      </c>
      <c r="B29" s="122"/>
      <c r="C29" s="94" t="s">
        <v>133</v>
      </c>
      <c r="D29" s="87">
        <f>D5+D10+D14+D18+D22+D25</f>
        <v>0</v>
      </c>
      <c r="E29" s="88">
        <f>E5+E10+E14+E18+E22+E25</f>
        <v>0</v>
      </c>
    </row>
    <row r="30" ht="30" customHeight="1" thickTop="1"/>
    <row r="31" ht="12.75">
      <c r="A31" s="5"/>
    </row>
  </sheetData>
  <sheetProtection/>
  <mergeCells count="1">
    <mergeCell ref="B3:E3"/>
  </mergeCells>
  <printOptions/>
  <pageMargins left="0.5905511811023623" right="0.5905511811023623" top="0.984251968503937" bottom="0.984251968503937" header="0.5118110236220472" footer="0.5118110236220472"/>
  <pageSetup fitToHeight="1" fitToWidth="1" horizontalDpi="600" verticalDpi="600" orientation="portrait" paperSize="9" scale="87" r:id="rId1"/>
  <headerFooter alignWithMargins="0">
    <oddFooter>&amp;L&amp;A
&amp;F&amp;RPage 13</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E13"/>
  <sheetViews>
    <sheetView zoomScale="90" zoomScaleNormal="90" zoomScalePageLayoutView="0" workbookViewId="0" topLeftCell="A1">
      <selection activeCell="A1" sqref="A1"/>
    </sheetView>
  </sheetViews>
  <sheetFormatPr defaultColWidth="11.421875" defaultRowHeight="12.75"/>
  <cols>
    <col min="1" max="1" width="62.28125" style="1" customWidth="1"/>
    <col min="2" max="2" width="13.7109375" style="1" customWidth="1"/>
    <col min="3" max="3" width="4.421875" style="1" bestFit="1" customWidth="1"/>
    <col min="4" max="4" width="13.57421875" style="72" customWidth="1"/>
    <col min="5" max="5" width="11.140625" style="9" customWidth="1"/>
    <col min="6" max="6" width="18.00390625" style="1" customWidth="1"/>
    <col min="7" max="16384" width="11.421875" style="1" customWidth="1"/>
  </cols>
  <sheetData>
    <row r="1" ht="21" customHeight="1">
      <c r="A1" s="25" t="s">
        <v>103</v>
      </c>
    </row>
    <row r="2" ht="21" customHeight="1" thickBot="1"/>
    <row r="3" spans="1:5" ht="26.25" thickBot="1">
      <c r="A3" s="59" t="s">
        <v>127</v>
      </c>
      <c r="B3" s="184" t="s">
        <v>192</v>
      </c>
      <c r="C3" s="185"/>
      <c r="D3" s="185"/>
      <c r="E3" s="186"/>
    </row>
    <row r="4" spans="1:5" ht="21" customHeight="1" thickBot="1">
      <c r="A4" s="57" t="s">
        <v>128</v>
      </c>
      <c r="B4" s="108" t="s">
        <v>189</v>
      </c>
      <c r="C4" s="109"/>
      <c r="D4" s="79" t="s">
        <v>0</v>
      </c>
      <c r="E4" s="58" t="s">
        <v>1</v>
      </c>
    </row>
    <row r="5" spans="1:5" ht="21" customHeight="1" thickBot="1">
      <c r="A5" s="117" t="s">
        <v>134</v>
      </c>
      <c r="B5" s="118"/>
      <c r="C5" s="116" t="s">
        <v>133</v>
      </c>
      <c r="D5" s="110"/>
      <c r="E5" s="111"/>
    </row>
    <row r="6" spans="1:5" ht="15">
      <c r="A6" s="102"/>
      <c r="B6" s="106" t="s">
        <v>188</v>
      </c>
      <c r="C6" s="67"/>
      <c r="D6" s="74"/>
      <c r="E6" s="68"/>
    </row>
    <row r="7" spans="1:5" ht="15">
      <c r="A7" s="102"/>
      <c r="B7" s="106" t="s">
        <v>188</v>
      </c>
      <c r="C7" s="46"/>
      <c r="D7" s="77"/>
      <c r="E7" s="47"/>
    </row>
    <row r="8" spans="1:5" ht="15">
      <c r="A8" s="102"/>
      <c r="B8" s="106" t="s">
        <v>188</v>
      </c>
      <c r="C8" s="46"/>
      <c r="D8" s="77"/>
      <c r="E8" s="47"/>
    </row>
    <row r="9" spans="1:5" ht="15">
      <c r="A9" s="102"/>
      <c r="B9" s="106" t="s">
        <v>188</v>
      </c>
      <c r="C9" s="4"/>
      <c r="D9" s="78"/>
      <c r="E9" s="45"/>
    </row>
    <row r="10" spans="1:5" ht="15.75" thickBot="1">
      <c r="A10" s="103"/>
      <c r="B10" s="112" t="s">
        <v>188</v>
      </c>
      <c r="C10" s="46"/>
      <c r="D10" s="77"/>
      <c r="E10" s="47"/>
    </row>
    <row r="11" spans="1:5" ht="37.5" customHeight="1" thickBot="1" thickTop="1">
      <c r="A11" s="95" t="s">
        <v>129</v>
      </c>
      <c r="B11" s="93"/>
      <c r="C11" s="94" t="s">
        <v>133</v>
      </c>
      <c r="D11" s="87">
        <f>D5</f>
        <v>0</v>
      </c>
      <c r="E11" s="88">
        <f>E5</f>
        <v>0</v>
      </c>
    </row>
    <row r="12" spans="1:5" ht="30" customHeight="1" thickTop="1">
      <c r="A12" s="8"/>
      <c r="E12" s="1"/>
    </row>
    <row r="13" spans="1:5" ht="12.75">
      <c r="A13" s="2" t="s">
        <v>135</v>
      </c>
      <c r="E13" s="1"/>
    </row>
  </sheetData>
  <sheetProtection/>
  <mergeCells count="1">
    <mergeCell ref="B3:E3"/>
  </mergeCells>
  <printOptions/>
  <pageMargins left="0.5905511811023623" right="0.5905511811023623" top="0.984251968503937" bottom="0.984251968503937" header="0.5118110236220472" footer="0.5118110236220472"/>
  <pageSetup fitToHeight="1" fitToWidth="1" horizontalDpi="600" verticalDpi="600" orientation="portrait" paperSize="9" scale="87" r:id="rId1"/>
  <headerFooter alignWithMargins="0">
    <oddFooter>&amp;L&amp;A
&amp;F&amp;RPage 14</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E13"/>
  <sheetViews>
    <sheetView zoomScale="90" zoomScaleNormal="90" zoomScalePageLayoutView="0" workbookViewId="0" topLeftCell="A1">
      <selection activeCell="A1" sqref="A1"/>
    </sheetView>
  </sheetViews>
  <sheetFormatPr defaultColWidth="11.421875" defaultRowHeight="12.75"/>
  <cols>
    <col min="1" max="1" width="62.28125" style="1" customWidth="1"/>
    <col min="2" max="2" width="13.7109375" style="1" customWidth="1"/>
    <col min="3" max="3" width="4.421875" style="1" bestFit="1" customWidth="1"/>
    <col min="4" max="4" width="13.57421875" style="72" customWidth="1"/>
    <col min="5" max="5" width="11.140625" style="9" customWidth="1"/>
    <col min="6" max="6" width="18.00390625" style="1" customWidth="1"/>
    <col min="7" max="16384" width="11.421875" style="1" customWidth="1"/>
  </cols>
  <sheetData>
    <row r="1" ht="21" customHeight="1">
      <c r="A1" s="25" t="s">
        <v>103</v>
      </c>
    </row>
    <row r="2" ht="21" customHeight="1" thickBot="1"/>
    <row r="3" spans="1:5" ht="26.25" thickBot="1">
      <c r="A3" s="59" t="s">
        <v>127</v>
      </c>
      <c r="B3" s="184" t="s">
        <v>192</v>
      </c>
      <c r="C3" s="185"/>
      <c r="D3" s="185"/>
      <c r="E3" s="186"/>
    </row>
    <row r="4" spans="1:5" ht="21.75" customHeight="1" thickBot="1">
      <c r="A4" s="57" t="s">
        <v>130</v>
      </c>
      <c r="B4" s="108" t="s">
        <v>189</v>
      </c>
      <c r="C4" s="109"/>
      <c r="D4" s="79" t="s">
        <v>0</v>
      </c>
      <c r="E4" s="58" t="s">
        <v>1</v>
      </c>
    </row>
    <row r="5" spans="1:5" ht="21.75" customHeight="1" thickBot="1">
      <c r="A5" s="117" t="s">
        <v>134</v>
      </c>
      <c r="B5" s="118"/>
      <c r="C5" s="116" t="s">
        <v>133</v>
      </c>
      <c r="D5" s="110"/>
      <c r="E5" s="111"/>
    </row>
    <row r="6" spans="1:5" ht="15">
      <c r="A6" s="102"/>
      <c r="B6" s="106" t="s">
        <v>188</v>
      </c>
      <c r="C6" s="67"/>
      <c r="D6" s="74"/>
      <c r="E6" s="68"/>
    </row>
    <row r="7" spans="1:5" ht="15">
      <c r="A7" s="102"/>
      <c r="B7" s="106" t="s">
        <v>188</v>
      </c>
      <c r="C7" s="46"/>
      <c r="D7" s="77"/>
      <c r="E7" s="47"/>
    </row>
    <row r="8" spans="1:5" ht="15">
      <c r="A8" s="102"/>
      <c r="B8" s="106" t="s">
        <v>188</v>
      </c>
      <c r="C8" s="46"/>
      <c r="D8" s="77"/>
      <c r="E8" s="47"/>
    </row>
    <row r="9" spans="1:5" ht="15">
      <c r="A9" s="102"/>
      <c r="B9" s="106" t="s">
        <v>188</v>
      </c>
      <c r="C9" s="4"/>
      <c r="D9" s="78"/>
      <c r="E9" s="45"/>
    </row>
    <row r="10" spans="1:5" ht="15.75" thickBot="1">
      <c r="A10" s="103"/>
      <c r="B10" s="112" t="s">
        <v>188</v>
      </c>
      <c r="C10" s="46"/>
      <c r="D10" s="77"/>
      <c r="E10" s="47"/>
    </row>
    <row r="11" spans="1:5" ht="37.5" customHeight="1" thickBot="1" thickTop="1">
      <c r="A11" s="95" t="s">
        <v>131</v>
      </c>
      <c r="B11" s="93"/>
      <c r="C11" s="94" t="s">
        <v>133</v>
      </c>
      <c r="D11" s="87">
        <f>D5</f>
        <v>0</v>
      </c>
      <c r="E11" s="88">
        <f>E5</f>
        <v>0</v>
      </c>
    </row>
    <row r="12" spans="1:5" ht="30" customHeight="1" thickTop="1">
      <c r="A12" s="8"/>
      <c r="E12" s="1"/>
    </row>
    <row r="13" spans="1:5" ht="12.75">
      <c r="A13" s="2" t="s">
        <v>135</v>
      </c>
      <c r="E13" s="1"/>
    </row>
  </sheetData>
  <sheetProtection/>
  <mergeCells count="1">
    <mergeCell ref="B3:E3"/>
  </mergeCells>
  <printOptions/>
  <pageMargins left="0.5905511811023623" right="0.5905511811023623" top="0.984251968503937" bottom="0.984251968503937" header="0.5118110236220472" footer="0.5118110236220472"/>
  <pageSetup fitToHeight="1" fitToWidth="1" horizontalDpi="600" verticalDpi="600" orientation="portrait" paperSize="9" scale="87" r:id="rId1"/>
  <headerFooter alignWithMargins="0">
    <oddFooter>&amp;L&amp;A
&amp;F&amp;RPage 15</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35"/>
  <sheetViews>
    <sheetView zoomScalePageLayoutView="0" workbookViewId="0" topLeftCell="A1">
      <selection activeCell="A1" sqref="A1"/>
    </sheetView>
  </sheetViews>
  <sheetFormatPr defaultColWidth="11.421875" defaultRowHeight="12.75"/>
  <cols>
    <col min="1" max="1" width="6.7109375" style="22" customWidth="1"/>
    <col min="2" max="2" width="38.00390625" style="2" bestFit="1" customWidth="1"/>
    <col min="3" max="3" width="16.57421875" style="2" customWidth="1"/>
    <col min="4" max="4" width="29.8515625" style="83" customWidth="1"/>
    <col min="5" max="5" width="9.7109375" style="2" bestFit="1" customWidth="1"/>
    <col min="6" max="6" width="3.7109375" style="23" customWidth="1"/>
    <col min="7" max="7" width="15.421875" style="25" bestFit="1" customWidth="1"/>
    <col min="8" max="8" width="28.140625" style="2" customWidth="1"/>
    <col min="9" max="16384" width="11.421875" style="2" customWidth="1"/>
  </cols>
  <sheetData>
    <row r="1" spans="2:4" ht="15.75">
      <c r="B1" s="62" t="s">
        <v>78</v>
      </c>
      <c r="C1" s="62"/>
      <c r="D1" s="91"/>
    </row>
    <row r="2" spans="2:4" ht="15.75">
      <c r="B2" s="62"/>
      <c r="C2" s="62"/>
      <c r="D2" s="91"/>
    </row>
    <row r="4" spans="1:4" ht="12.75">
      <c r="A4" s="24">
        <v>4.1</v>
      </c>
      <c r="B4" s="20" t="s">
        <v>174</v>
      </c>
      <c r="C4" s="20"/>
      <c r="D4" s="90">
        <f>SUM(C5)</f>
        <v>0</v>
      </c>
    </row>
    <row r="5" spans="1:4" ht="22.5">
      <c r="A5" s="166">
        <v>4.11</v>
      </c>
      <c r="B5" s="167" t="s">
        <v>191</v>
      </c>
      <c r="C5" s="168">
        <f>'4.11'!D11</f>
        <v>0</v>
      </c>
      <c r="D5" s="90"/>
    </row>
    <row r="6" spans="1:4" ht="12.75">
      <c r="A6" s="24"/>
      <c r="B6" s="20"/>
      <c r="C6" s="90"/>
      <c r="D6" s="90"/>
    </row>
    <row r="7" spans="1:4" ht="12.75">
      <c r="A7" s="24">
        <v>4.2</v>
      </c>
      <c r="B7" s="20" t="s">
        <v>175</v>
      </c>
      <c r="C7" s="90"/>
      <c r="D7" s="90">
        <f>SUM(C8:C9)</f>
        <v>0</v>
      </c>
    </row>
    <row r="8" spans="1:4" ht="12.75">
      <c r="A8" s="169">
        <v>4.21</v>
      </c>
      <c r="B8" s="170" t="s">
        <v>176</v>
      </c>
      <c r="C8" s="168">
        <f>'4.21'!D11</f>
        <v>0</v>
      </c>
      <c r="D8" s="90"/>
    </row>
    <row r="9" spans="1:4" ht="12.75">
      <c r="A9" s="169">
        <v>4.22</v>
      </c>
      <c r="B9" s="170" t="s">
        <v>190</v>
      </c>
      <c r="C9" s="168">
        <f>'4.22'!D11</f>
        <v>0</v>
      </c>
      <c r="D9" s="90"/>
    </row>
    <row r="10" spans="1:4" ht="12.75">
      <c r="A10" s="24"/>
      <c r="B10" s="20"/>
      <c r="C10" s="90"/>
      <c r="D10" s="90"/>
    </row>
    <row r="11" spans="1:4" ht="12.75">
      <c r="A11" s="24">
        <v>4.3</v>
      </c>
      <c r="B11" s="20" t="s">
        <v>7</v>
      </c>
      <c r="C11" s="90"/>
      <c r="D11" s="90">
        <f>SUM(C12:C14)</f>
        <v>0</v>
      </c>
    </row>
    <row r="12" spans="1:4" ht="12.75">
      <c r="A12" s="169">
        <v>4.31</v>
      </c>
      <c r="B12" s="170" t="s">
        <v>99</v>
      </c>
      <c r="C12" s="168">
        <f>'4.31'!D33</f>
        <v>0</v>
      </c>
      <c r="D12" s="90"/>
    </row>
    <row r="13" spans="1:4" ht="12.75">
      <c r="A13" s="169">
        <v>4.32</v>
      </c>
      <c r="B13" s="170" t="s">
        <v>11</v>
      </c>
      <c r="C13" s="168">
        <f>'4.32'!D27</f>
        <v>0</v>
      </c>
      <c r="D13" s="90"/>
    </row>
    <row r="14" spans="1:4" ht="12.75">
      <c r="A14" s="169">
        <v>4.33</v>
      </c>
      <c r="B14" s="170" t="s">
        <v>177</v>
      </c>
      <c r="C14" s="168">
        <f>'4.33'!D19</f>
        <v>0</v>
      </c>
      <c r="D14" s="90"/>
    </row>
    <row r="15" spans="1:4" ht="12.75">
      <c r="A15" s="24"/>
      <c r="B15" s="20"/>
      <c r="C15" s="90"/>
      <c r="D15" s="90"/>
    </row>
    <row r="16" spans="1:4" ht="12.75">
      <c r="A16" s="24">
        <v>4.4</v>
      </c>
      <c r="B16" s="20" t="s">
        <v>13</v>
      </c>
      <c r="C16" s="90"/>
      <c r="D16" s="90">
        <f>SUM(C17)</f>
        <v>0</v>
      </c>
    </row>
    <row r="17" spans="1:4" ht="22.5">
      <c r="A17" s="166">
        <v>4.41</v>
      </c>
      <c r="B17" s="171" t="s">
        <v>193</v>
      </c>
      <c r="C17" s="172">
        <f>'4.41'!D34</f>
        <v>0</v>
      </c>
      <c r="D17" s="90"/>
    </row>
    <row r="18" spans="1:4" ht="12.75">
      <c r="A18" s="24"/>
      <c r="B18" s="20"/>
      <c r="C18" s="90"/>
      <c r="D18" s="90"/>
    </row>
    <row r="19" spans="1:4" ht="12.75">
      <c r="A19" s="24">
        <v>4.5</v>
      </c>
      <c r="B19" s="20" t="s">
        <v>79</v>
      </c>
      <c r="C19" s="90"/>
      <c r="D19" s="90">
        <f>SUM(C20:C22)</f>
        <v>0</v>
      </c>
    </row>
    <row r="20" spans="1:4" ht="12.75">
      <c r="A20" s="169">
        <v>4.51</v>
      </c>
      <c r="B20" s="170" t="s">
        <v>24</v>
      </c>
      <c r="C20" s="168">
        <f>'4.51'!D22</f>
        <v>0</v>
      </c>
      <c r="D20" s="90"/>
    </row>
    <row r="21" spans="1:4" ht="12.75">
      <c r="A21" s="169">
        <v>4.52</v>
      </c>
      <c r="B21" s="170" t="s">
        <v>35</v>
      </c>
      <c r="C21" s="168">
        <f>'4.52'!D38</f>
        <v>0</v>
      </c>
      <c r="D21" s="90"/>
    </row>
    <row r="22" spans="1:4" ht="12.75">
      <c r="A22" s="169">
        <v>4.53</v>
      </c>
      <c r="B22" s="170" t="s">
        <v>80</v>
      </c>
      <c r="C22" s="168">
        <f>'4.53'!D29</f>
        <v>0</v>
      </c>
      <c r="D22" s="90"/>
    </row>
    <row r="23" spans="1:4" ht="12.75">
      <c r="A23" s="169"/>
      <c r="B23" s="170"/>
      <c r="C23" s="168"/>
      <c r="D23" s="90"/>
    </row>
    <row r="24" spans="1:4" ht="12.75">
      <c r="A24" s="24">
        <v>4.6</v>
      </c>
      <c r="B24" s="20" t="s">
        <v>178</v>
      </c>
      <c r="C24" s="90"/>
      <c r="D24" s="90">
        <f>SUM(C25:C26)</f>
        <v>0</v>
      </c>
    </row>
    <row r="25" spans="1:3" ht="12.75">
      <c r="A25" s="169">
        <v>4.61</v>
      </c>
      <c r="B25" s="170" t="s">
        <v>179</v>
      </c>
      <c r="C25" s="168">
        <f>'4.61'!D11</f>
        <v>0</v>
      </c>
    </row>
    <row r="26" spans="1:3" ht="12.75">
      <c r="A26" s="169">
        <v>4.62</v>
      </c>
      <c r="B26" s="170" t="s">
        <v>180</v>
      </c>
      <c r="C26" s="168">
        <f>'4.62'!D11</f>
        <v>0</v>
      </c>
    </row>
    <row r="27" spans="2:3" ht="13.5" thickBot="1">
      <c r="B27" s="20"/>
      <c r="C27" s="20"/>
    </row>
    <row r="28" spans="3:5" ht="21.75" thickBot="1" thickTop="1">
      <c r="C28" s="27" t="s">
        <v>95</v>
      </c>
      <c r="D28" s="42">
        <f>SUM(D4:D24)</f>
        <v>0</v>
      </c>
      <c r="E28" s="164" t="s">
        <v>133</v>
      </c>
    </row>
    <row r="29" spans="4:5" ht="21.75" thickBot="1" thickTop="1">
      <c r="D29" s="90"/>
      <c r="E29" s="164"/>
    </row>
    <row r="30" spans="3:5" ht="21.75" thickBot="1" thickTop="1">
      <c r="C30" s="27" t="s">
        <v>94</v>
      </c>
      <c r="D30" s="43"/>
      <c r="E30" s="164" t="s">
        <v>133</v>
      </c>
    </row>
    <row r="31" spans="3:4" ht="14.25" thickBot="1" thickTop="1">
      <c r="C31" s="26"/>
      <c r="D31" s="92"/>
    </row>
    <row r="32" spans="3:4" ht="21.75" thickBot="1" thickTop="1">
      <c r="C32" s="63" t="s">
        <v>96</v>
      </c>
      <c r="D32" s="43">
        <v>7.6</v>
      </c>
    </row>
    <row r="33" spans="3:4" ht="14.25" thickBot="1" thickTop="1">
      <c r="C33" s="26"/>
      <c r="D33" s="92"/>
    </row>
    <row r="34" spans="3:5" ht="27.75" thickBot="1" thickTop="1">
      <c r="C34" s="40" t="s">
        <v>97</v>
      </c>
      <c r="D34" s="41">
        <f>SUM(D30+(D30*D32/100))</f>
        <v>0</v>
      </c>
      <c r="E34" s="165" t="s">
        <v>133</v>
      </c>
    </row>
    <row r="35" spans="2:4" ht="13.5" thickTop="1">
      <c r="B35" s="20"/>
      <c r="C35" s="20"/>
      <c r="D35" s="90"/>
    </row>
  </sheetData>
  <sheetProtection/>
  <printOptions horizontalCentered="1"/>
  <pageMargins left="0.5905511811023623" right="0.5905511811023623" top="0.7874015748031497" bottom="0.9448818897637796" header="0.5118110236220472" footer="0.5118110236220472"/>
  <pageSetup fitToHeight="1" fitToWidth="1" horizontalDpi="600" verticalDpi="600" orientation="portrait" paperSize="9" scale="91" r:id="rId1"/>
  <headerFooter alignWithMargins="0">
    <oddFooter>&amp;L&amp;A
&amp;F&amp;RPage 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D29"/>
  <sheetViews>
    <sheetView zoomScalePageLayoutView="0" workbookViewId="0" topLeftCell="A4">
      <selection activeCell="A1" sqref="A1"/>
    </sheetView>
  </sheetViews>
  <sheetFormatPr defaultColWidth="11.421875" defaultRowHeight="12.75"/>
  <cols>
    <col min="1" max="1" width="6.7109375" style="22" customWidth="1"/>
    <col min="2" max="2" width="39.28125" style="2" bestFit="1" customWidth="1"/>
    <col min="3" max="3" width="16.140625" style="2" customWidth="1"/>
    <col min="4" max="4" width="21.28125" style="2" customWidth="1"/>
    <col min="5" max="5" width="5.28125" style="2" customWidth="1"/>
    <col min="6" max="6" width="16.28125" style="23" customWidth="1"/>
    <col min="7" max="7" width="15.421875" style="25" bestFit="1" customWidth="1"/>
    <col min="8" max="8" width="28.140625" style="2" customWidth="1"/>
    <col min="9" max="16384" width="11.421875" style="2" customWidth="1"/>
  </cols>
  <sheetData>
    <row r="1" spans="2:4" ht="15.75">
      <c r="B1" s="62" t="s">
        <v>186</v>
      </c>
      <c r="C1" s="62"/>
      <c r="D1" s="62"/>
    </row>
    <row r="2" spans="2:4" ht="15.75">
      <c r="B2" s="62"/>
      <c r="C2" s="62"/>
      <c r="D2" s="62"/>
    </row>
    <row r="4" spans="1:4" ht="12.75">
      <c r="A4" s="24">
        <v>4.1</v>
      </c>
      <c r="B4" s="20" t="s">
        <v>174</v>
      </c>
      <c r="C4" s="20"/>
      <c r="D4" s="64">
        <f>SUM(C5)</f>
        <v>0</v>
      </c>
    </row>
    <row r="5" spans="1:4" ht="22.5">
      <c r="A5" s="166">
        <v>4.11</v>
      </c>
      <c r="B5" s="167" t="s">
        <v>191</v>
      </c>
      <c r="C5" s="173">
        <f>'4.11'!E11</f>
        <v>0</v>
      </c>
      <c r="D5" s="64"/>
    </row>
    <row r="6" spans="1:4" ht="12.75">
      <c r="A6" s="24"/>
      <c r="B6" s="20"/>
      <c r="C6" s="20"/>
      <c r="D6" s="64"/>
    </row>
    <row r="7" spans="1:4" ht="12.75">
      <c r="A7" s="24">
        <v>4.2</v>
      </c>
      <c r="B7" s="20" t="s">
        <v>175</v>
      </c>
      <c r="C7" s="20"/>
      <c r="D7" s="64">
        <f>SUM(C8:C9)</f>
        <v>0</v>
      </c>
    </row>
    <row r="8" spans="1:4" ht="12.75">
      <c r="A8" s="169">
        <v>4.21</v>
      </c>
      <c r="B8" s="170" t="s">
        <v>176</v>
      </c>
      <c r="C8" s="173">
        <f>'4.21'!E11</f>
        <v>0</v>
      </c>
      <c r="D8" s="64"/>
    </row>
    <row r="9" spans="1:4" ht="12.75">
      <c r="A9" s="169">
        <v>4.22</v>
      </c>
      <c r="B9" s="170" t="s">
        <v>190</v>
      </c>
      <c r="C9" s="173">
        <f>'4.22'!E11</f>
        <v>0</v>
      </c>
      <c r="D9" s="64"/>
    </row>
    <row r="10" spans="1:4" ht="12.75">
      <c r="A10" s="24"/>
      <c r="B10" s="20"/>
      <c r="C10" s="20"/>
      <c r="D10" s="64"/>
    </row>
    <row r="11" spans="1:4" ht="12.75">
      <c r="A11" s="24">
        <v>4.3</v>
      </c>
      <c r="B11" s="20" t="s">
        <v>7</v>
      </c>
      <c r="C11" s="20"/>
      <c r="D11" s="64">
        <f>SUM(C12:C14)</f>
        <v>0</v>
      </c>
    </row>
    <row r="12" spans="1:4" ht="12.75">
      <c r="A12" s="169">
        <v>4.31</v>
      </c>
      <c r="B12" s="170" t="s">
        <v>99</v>
      </c>
      <c r="C12" s="170">
        <f>'4.31'!E33</f>
        <v>0</v>
      </c>
      <c r="D12" s="64"/>
    </row>
    <row r="13" spans="1:4" ht="12.75">
      <c r="A13" s="169">
        <v>4.32</v>
      </c>
      <c r="B13" s="170" t="s">
        <v>11</v>
      </c>
      <c r="C13" s="170">
        <f>'4.32'!E27</f>
        <v>0</v>
      </c>
      <c r="D13" s="64"/>
    </row>
    <row r="14" spans="1:4" ht="12.75">
      <c r="A14" s="169">
        <v>4.33</v>
      </c>
      <c r="B14" s="170" t="s">
        <v>177</v>
      </c>
      <c r="C14" s="170">
        <f>'4.33'!E19</f>
        <v>0</v>
      </c>
      <c r="D14" s="64"/>
    </row>
    <row r="15" spans="1:4" ht="12.75">
      <c r="A15" s="24"/>
      <c r="B15" s="20"/>
      <c r="C15" s="20"/>
      <c r="D15" s="64"/>
    </row>
    <row r="16" spans="1:4" ht="12.75">
      <c r="A16" s="24">
        <v>4.4</v>
      </c>
      <c r="B16" s="20" t="s">
        <v>13</v>
      </c>
      <c r="C16" s="20"/>
      <c r="D16" s="64">
        <f>SUM(C17)</f>
        <v>0</v>
      </c>
    </row>
    <row r="17" spans="1:4" ht="22.5">
      <c r="A17" s="166">
        <v>4.41</v>
      </c>
      <c r="B17" s="171" t="s">
        <v>193</v>
      </c>
      <c r="C17" s="174">
        <f>'4.41'!E34</f>
        <v>0</v>
      </c>
      <c r="D17" s="64"/>
    </row>
    <row r="18" spans="1:4" ht="12.75">
      <c r="A18" s="24"/>
      <c r="B18" s="20"/>
      <c r="C18" s="20"/>
      <c r="D18" s="64"/>
    </row>
    <row r="19" spans="1:4" ht="12.75">
      <c r="A19" s="24">
        <v>4.5</v>
      </c>
      <c r="B19" s="20" t="s">
        <v>79</v>
      </c>
      <c r="C19" s="20"/>
      <c r="D19" s="64">
        <f>SUM(C20:C22)</f>
        <v>0</v>
      </c>
    </row>
    <row r="20" spans="1:4" ht="12.75">
      <c r="A20" s="169">
        <v>4.51</v>
      </c>
      <c r="B20" s="170" t="s">
        <v>24</v>
      </c>
      <c r="C20" s="173">
        <f>'4.51'!E22</f>
        <v>0</v>
      </c>
      <c r="D20" s="64"/>
    </row>
    <row r="21" spans="1:4" ht="12.75">
      <c r="A21" s="169">
        <v>4.52</v>
      </c>
      <c r="B21" s="170" t="s">
        <v>35</v>
      </c>
      <c r="C21" s="170">
        <f>'4.52'!E38</f>
        <v>0</v>
      </c>
      <c r="D21" s="64"/>
    </row>
    <row r="22" spans="1:4" ht="12.75">
      <c r="A22" s="169">
        <v>4.53</v>
      </c>
      <c r="B22" s="170" t="s">
        <v>80</v>
      </c>
      <c r="C22" s="170">
        <f>'4.53'!E29</f>
        <v>0</v>
      </c>
      <c r="D22" s="64"/>
    </row>
    <row r="23" spans="1:4" ht="12.75">
      <c r="A23" s="24"/>
      <c r="B23" s="20"/>
      <c r="C23" s="20"/>
      <c r="D23" s="64"/>
    </row>
    <row r="24" spans="1:4" ht="12.75">
      <c r="A24" s="24">
        <v>4.6</v>
      </c>
      <c r="B24" s="20" t="s">
        <v>178</v>
      </c>
      <c r="C24" s="20"/>
      <c r="D24" s="64">
        <f>SUM(C25:C26)</f>
        <v>0</v>
      </c>
    </row>
    <row r="25" spans="1:3" ht="12.75">
      <c r="A25" s="169">
        <v>4.61</v>
      </c>
      <c r="B25" s="170" t="s">
        <v>179</v>
      </c>
      <c r="C25" s="170">
        <f>'4.61'!E11</f>
        <v>0</v>
      </c>
    </row>
    <row r="26" spans="1:3" ht="12.75">
      <c r="A26" s="169">
        <v>4.62</v>
      </c>
      <c r="B26" s="170" t="s">
        <v>180</v>
      </c>
      <c r="C26" s="170">
        <f>'4.62'!E11</f>
        <v>0</v>
      </c>
    </row>
    <row r="27" spans="2:3" ht="13.5" thickBot="1">
      <c r="B27" s="20"/>
      <c r="C27" s="20"/>
    </row>
    <row r="28" spans="3:4" ht="21.75" thickBot="1" thickTop="1">
      <c r="C28" s="27" t="s">
        <v>181</v>
      </c>
      <c r="D28" s="66">
        <f>SUM(D4:D24)</f>
        <v>0</v>
      </c>
    </row>
    <row r="29" ht="13.5" thickTop="1">
      <c r="D29" s="20"/>
    </row>
  </sheetData>
  <sheetProtection/>
  <printOptions/>
  <pageMargins left="0.5905511811023623" right="0.5905511811023623" top="0.984251968503937" bottom="0.984251968503937" header="0.5118110236220472" footer="0.5118110236220472"/>
  <pageSetup fitToHeight="1" fitToWidth="1" horizontalDpi="600" verticalDpi="600" orientation="portrait" paperSize="9" r:id="rId1"/>
  <headerFooter alignWithMargins="0">
    <oddFooter>&amp;L&amp;A
&amp;F&amp;RPage 3</oddFooter>
  </headerFooter>
</worksheet>
</file>

<file path=xl/worksheets/sheet4.xml><?xml version="1.0" encoding="utf-8"?>
<worksheet xmlns="http://schemas.openxmlformats.org/spreadsheetml/2006/main" xmlns:r="http://schemas.openxmlformats.org/officeDocument/2006/relationships">
  <dimension ref="A1:G13"/>
  <sheetViews>
    <sheetView zoomScale="90" zoomScaleNormal="90" zoomScalePageLayoutView="0" workbookViewId="0" topLeftCell="A1">
      <selection activeCell="A1" sqref="A1"/>
    </sheetView>
  </sheetViews>
  <sheetFormatPr defaultColWidth="11.421875" defaultRowHeight="12.75"/>
  <cols>
    <col min="1" max="1" width="62.28125" style="8" customWidth="1"/>
    <col min="2" max="2" width="13.57421875" style="1" customWidth="1"/>
    <col min="3" max="3" width="4.421875" style="1" bestFit="1" customWidth="1"/>
    <col min="4" max="4" width="13.57421875" style="72" customWidth="1"/>
    <col min="5" max="5" width="11.140625" style="1" customWidth="1"/>
    <col min="6" max="6" width="12.7109375" style="1" customWidth="1"/>
    <col min="7" max="7" width="12.7109375" style="9" customWidth="1"/>
    <col min="8" max="8" width="18.00390625" style="1" customWidth="1"/>
    <col min="9" max="16384" width="11.421875" style="1" customWidth="1"/>
  </cols>
  <sheetData>
    <row r="1" spans="1:7" ht="21" customHeight="1">
      <c r="A1" s="25" t="s">
        <v>103</v>
      </c>
      <c r="F1" s="2"/>
      <c r="G1" s="2"/>
    </row>
    <row r="2" spans="6:7" ht="21" customHeight="1" thickBot="1">
      <c r="F2" s="2"/>
      <c r="G2" s="2"/>
    </row>
    <row r="3" spans="1:7" ht="26.25" thickBot="1">
      <c r="A3" s="96" t="s">
        <v>123</v>
      </c>
      <c r="B3" s="184" t="s">
        <v>192</v>
      </c>
      <c r="C3" s="185"/>
      <c r="D3" s="185"/>
      <c r="E3" s="186"/>
      <c r="F3" s="2"/>
      <c r="G3" s="2"/>
    </row>
    <row r="4" spans="1:7" ht="21" customHeight="1" thickBot="1">
      <c r="A4" s="57" t="s">
        <v>124</v>
      </c>
      <c r="B4" s="108" t="s">
        <v>189</v>
      </c>
      <c r="C4" s="109"/>
      <c r="D4" s="79" t="s">
        <v>0</v>
      </c>
      <c r="E4" s="58" t="s">
        <v>1</v>
      </c>
      <c r="F4" s="2"/>
      <c r="G4" s="2"/>
    </row>
    <row r="5" spans="1:7" ht="21" customHeight="1">
      <c r="A5" s="117" t="s">
        <v>134</v>
      </c>
      <c r="B5" s="118"/>
      <c r="C5" s="116" t="s">
        <v>133</v>
      </c>
      <c r="D5" s="110"/>
      <c r="E5" s="111"/>
      <c r="F5" s="2"/>
      <c r="G5" s="2"/>
    </row>
    <row r="6" spans="1:7" ht="15">
      <c r="A6" s="102"/>
      <c r="B6" s="106" t="s">
        <v>188</v>
      </c>
      <c r="C6" s="69"/>
      <c r="D6" s="84"/>
      <c r="E6" s="70"/>
      <c r="F6" s="2"/>
      <c r="G6" s="2"/>
    </row>
    <row r="7" spans="1:7" ht="15">
      <c r="A7" s="102"/>
      <c r="B7" s="106" t="s">
        <v>188</v>
      </c>
      <c r="C7" s="46"/>
      <c r="D7" s="77"/>
      <c r="E7" s="47"/>
      <c r="F7" s="2"/>
      <c r="G7" s="2"/>
    </row>
    <row r="8" spans="1:7" ht="15">
      <c r="A8" s="102"/>
      <c r="B8" s="106" t="s">
        <v>188</v>
      </c>
      <c r="C8" s="46"/>
      <c r="D8" s="77"/>
      <c r="E8" s="47"/>
      <c r="F8" s="2"/>
      <c r="G8" s="2"/>
    </row>
    <row r="9" spans="1:7" ht="15">
      <c r="A9" s="102"/>
      <c r="B9" s="106" t="s">
        <v>188</v>
      </c>
      <c r="C9" s="4"/>
      <c r="D9" s="78"/>
      <c r="E9" s="45"/>
      <c r="F9" s="2"/>
      <c r="G9" s="2"/>
    </row>
    <row r="10" spans="1:7" ht="15.75" thickBot="1">
      <c r="A10" s="103"/>
      <c r="B10" s="112" t="s">
        <v>188</v>
      </c>
      <c r="C10" s="113"/>
      <c r="D10" s="114"/>
      <c r="E10" s="115"/>
      <c r="F10" s="2"/>
      <c r="G10" s="2"/>
    </row>
    <row r="11" spans="1:7" ht="36.75" customHeight="1" thickBot="1" thickTop="1">
      <c r="A11" s="89" t="s">
        <v>132</v>
      </c>
      <c r="B11" s="93"/>
      <c r="C11" s="94" t="s">
        <v>133</v>
      </c>
      <c r="D11" s="87">
        <f>D5</f>
        <v>0</v>
      </c>
      <c r="E11" s="88">
        <f>E5</f>
        <v>0</v>
      </c>
      <c r="F11" s="2"/>
      <c r="G11" s="2"/>
    </row>
    <row r="12" spans="6:7" ht="30" customHeight="1" thickTop="1">
      <c r="F12" s="2"/>
      <c r="G12" s="2"/>
    </row>
    <row r="13" spans="1:5" ht="12.75">
      <c r="A13" s="2" t="s">
        <v>135</v>
      </c>
      <c r="B13" s="15"/>
      <c r="C13" s="15"/>
      <c r="D13" s="83"/>
      <c r="E13" s="2"/>
    </row>
  </sheetData>
  <sheetProtection/>
  <mergeCells count="1">
    <mergeCell ref="B3:E3"/>
  </mergeCells>
  <printOptions horizontalCentered="1"/>
  <pageMargins left="0.5905511811023623" right="0.45" top="0.984251968503937" bottom="0.984251968503937" header="0.5118110236220472" footer="0.5118110236220472"/>
  <pageSetup horizontalDpi="600" verticalDpi="600" orientation="portrait" paperSize="9" scale="87" r:id="rId1"/>
  <headerFooter alignWithMargins="0">
    <oddFooter>&amp;L&amp;A
&amp;F
&amp;RPage 4</oddFooter>
  </headerFooter>
</worksheet>
</file>

<file path=xl/worksheets/sheet5.xml><?xml version="1.0" encoding="utf-8"?>
<worksheet xmlns="http://schemas.openxmlformats.org/spreadsheetml/2006/main" xmlns:r="http://schemas.openxmlformats.org/officeDocument/2006/relationships">
  <dimension ref="A1:E13"/>
  <sheetViews>
    <sheetView zoomScale="90" zoomScaleNormal="90" zoomScalePageLayoutView="0" workbookViewId="0" topLeftCell="A1">
      <selection activeCell="A1" sqref="A1"/>
    </sheetView>
  </sheetViews>
  <sheetFormatPr defaultColWidth="11.421875" defaultRowHeight="12.75"/>
  <cols>
    <col min="1" max="1" width="62.28125" style="8" customWidth="1"/>
    <col min="2" max="2" width="13.7109375" style="1" customWidth="1"/>
    <col min="3" max="3" width="4.421875" style="1" bestFit="1" customWidth="1"/>
    <col min="4" max="4" width="13.57421875" style="72" customWidth="1"/>
    <col min="5" max="5" width="11.140625" style="1" customWidth="1"/>
    <col min="6" max="6" width="18.421875" style="1" customWidth="1"/>
    <col min="7" max="7" width="12.7109375" style="9" customWidth="1"/>
    <col min="8" max="8" width="18.00390625" style="1" customWidth="1"/>
    <col min="9" max="16384" width="11.421875" style="1" customWidth="1"/>
  </cols>
  <sheetData>
    <row r="1" ht="21" customHeight="1">
      <c r="A1" s="25" t="s">
        <v>103</v>
      </c>
    </row>
    <row r="2" ht="21" customHeight="1" thickBot="1"/>
    <row r="3" spans="1:5" ht="26.25" thickBot="1">
      <c r="A3" s="96" t="s">
        <v>125</v>
      </c>
      <c r="B3" s="184" t="s">
        <v>192</v>
      </c>
      <c r="C3" s="185"/>
      <c r="D3" s="185"/>
      <c r="E3" s="186"/>
    </row>
    <row r="4" spans="1:5" ht="21" customHeight="1" thickBot="1">
      <c r="A4" s="97" t="s">
        <v>126</v>
      </c>
      <c r="B4" s="108" t="s">
        <v>189</v>
      </c>
      <c r="C4" s="109"/>
      <c r="D4" s="79" t="s">
        <v>0</v>
      </c>
      <c r="E4" s="58" t="s">
        <v>1</v>
      </c>
    </row>
    <row r="5" spans="1:5" ht="21" customHeight="1" thickBot="1">
      <c r="A5" s="117" t="s">
        <v>134</v>
      </c>
      <c r="B5" s="118"/>
      <c r="C5" s="116" t="s">
        <v>133</v>
      </c>
      <c r="D5" s="110"/>
      <c r="E5" s="111"/>
    </row>
    <row r="6" spans="1:5" ht="13.5" customHeight="1">
      <c r="A6" s="102"/>
      <c r="B6" s="106" t="s">
        <v>188</v>
      </c>
      <c r="C6" s="67"/>
      <c r="D6" s="74"/>
      <c r="E6" s="68"/>
    </row>
    <row r="7" spans="1:5" ht="15">
      <c r="A7" s="102"/>
      <c r="B7" s="106" t="s">
        <v>188</v>
      </c>
      <c r="C7" s="46"/>
      <c r="D7" s="77"/>
      <c r="E7" s="47"/>
    </row>
    <row r="8" spans="1:5" ht="15">
      <c r="A8" s="102"/>
      <c r="B8" s="106" t="s">
        <v>188</v>
      </c>
      <c r="C8" s="46"/>
      <c r="D8" s="77"/>
      <c r="E8" s="47"/>
    </row>
    <row r="9" spans="1:5" ht="15">
      <c r="A9" s="102"/>
      <c r="B9" s="106" t="s">
        <v>188</v>
      </c>
      <c r="C9" s="4"/>
      <c r="D9" s="78"/>
      <c r="E9" s="45"/>
    </row>
    <row r="10" spans="1:5" ht="15.75" thickBot="1">
      <c r="A10" s="103"/>
      <c r="B10" s="112" t="s">
        <v>188</v>
      </c>
      <c r="C10" s="46"/>
      <c r="D10" s="77"/>
      <c r="E10" s="47"/>
    </row>
    <row r="11" spans="1:5" ht="37.5" customHeight="1" thickBot="1" thickTop="1">
      <c r="A11" s="89" t="s">
        <v>185</v>
      </c>
      <c r="B11" s="93"/>
      <c r="C11" s="94" t="s">
        <v>133</v>
      </c>
      <c r="D11" s="87">
        <f>D5</f>
        <v>0</v>
      </c>
      <c r="E11" s="88">
        <f>E5</f>
        <v>0</v>
      </c>
    </row>
    <row r="12" ht="30" customHeight="1" thickTop="1"/>
    <row r="13" ht="12.75">
      <c r="A13" s="2" t="s">
        <v>135</v>
      </c>
    </row>
  </sheetData>
  <sheetProtection/>
  <mergeCells count="1">
    <mergeCell ref="B3:E3"/>
  </mergeCells>
  <printOptions horizontalCentered="1"/>
  <pageMargins left="0.5905511811023623" right="0.4" top="0.984251968503937" bottom="0.984251968503937" header="0.5118110236220472" footer="0.5118110236220472"/>
  <pageSetup horizontalDpi="600" verticalDpi="600" orientation="portrait" paperSize="9" scale="87" r:id="rId1"/>
  <headerFooter alignWithMargins="0">
    <oddFooter>&amp;L&amp;A
&amp;F&amp;RPage 5</oddFooter>
  </headerFooter>
</worksheet>
</file>

<file path=xl/worksheets/sheet6.xml><?xml version="1.0" encoding="utf-8"?>
<worksheet xmlns="http://schemas.openxmlformats.org/spreadsheetml/2006/main" xmlns:r="http://schemas.openxmlformats.org/officeDocument/2006/relationships">
  <dimension ref="A1:E13"/>
  <sheetViews>
    <sheetView zoomScale="90" zoomScaleNormal="90" zoomScalePageLayoutView="0" workbookViewId="0" topLeftCell="A1">
      <selection activeCell="A1" sqref="A1"/>
    </sheetView>
  </sheetViews>
  <sheetFormatPr defaultColWidth="11.421875" defaultRowHeight="12.75"/>
  <cols>
    <col min="1" max="1" width="62.28125" style="8" customWidth="1"/>
    <col min="2" max="2" width="13.7109375" style="1" customWidth="1"/>
    <col min="3" max="3" width="4.421875" style="1" bestFit="1" customWidth="1"/>
    <col min="4" max="4" width="13.57421875" style="72" customWidth="1"/>
    <col min="5" max="5" width="11.140625" style="1" customWidth="1"/>
    <col min="6" max="6" width="18.421875" style="1" customWidth="1"/>
    <col min="7" max="7" width="12.7109375" style="9" customWidth="1"/>
    <col min="8" max="8" width="18.00390625" style="1" customWidth="1"/>
    <col min="9" max="16384" width="11.421875" style="1" customWidth="1"/>
  </cols>
  <sheetData>
    <row r="1" ht="21" customHeight="1">
      <c r="A1" s="25" t="s">
        <v>103</v>
      </c>
    </row>
    <row r="2" ht="21" customHeight="1" thickBot="1"/>
    <row r="3" spans="1:5" ht="26.25" thickBot="1">
      <c r="A3" s="96" t="s">
        <v>125</v>
      </c>
      <c r="B3" s="187" t="s">
        <v>192</v>
      </c>
      <c r="C3" s="188"/>
      <c r="D3" s="188"/>
      <c r="E3" s="189"/>
    </row>
    <row r="4" spans="1:5" ht="21.75" customHeight="1" thickBot="1">
      <c r="A4" s="97" t="s">
        <v>194</v>
      </c>
      <c r="B4" s="149" t="s">
        <v>189</v>
      </c>
      <c r="C4" s="107"/>
      <c r="D4" s="73" t="s">
        <v>0</v>
      </c>
      <c r="E4" s="44" t="s">
        <v>1</v>
      </c>
    </row>
    <row r="5" spans="1:5" ht="21" customHeight="1">
      <c r="A5" s="156" t="s">
        <v>134</v>
      </c>
      <c r="B5" s="155"/>
      <c r="C5" s="157" t="s">
        <v>133</v>
      </c>
      <c r="D5" s="158"/>
      <c r="E5" s="159"/>
    </row>
    <row r="6" spans="1:5" ht="15">
      <c r="A6" s="102"/>
      <c r="B6" s="106" t="s">
        <v>188</v>
      </c>
      <c r="C6" s="69"/>
      <c r="D6" s="84"/>
      <c r="E6" s="70"/>
    </row>
    <row r="7" spans="1:5" ht="15">
      <c r="A7" s="102"/>
      <c r="B7" s="106" t="s">
        <v>188</v>
      </c>
      <c r="C7" s="46"/>
      <c r="D7" s="77"/>
      <c r="E7" s="47"/>
    </row>
    <row r="8" spans="1:5" ht="15">
      <c r="A8" s="102"/>
      <c r="B8" s="106" t="s">
        <v>188</v>
      </c>
      <c r="C8" s="46"/>
      <c r="D8" s="77"/>
      <c r="E8" s="47"/>
    </row>
    <row r="9" spans="1:5" ht="15">
      <c r="A9" s="102"/>
      <c r="B9" s="106" t="s">
        <v>188</v>
      </c>
      <c r="C9" s="4"/>
      <c r="D9" s="78"/>
      <c r="E9" s="45"/>
    </row>
    <row r="10" spans="1:5" ht="13.5" customHeight="1" thickBot="1">
      <c r="A10" s="103"/>
      <c r="B10" s="112" t="s">
        <v>188</v>
      </c>
      <c r="C10" s="46"/>
      <c r="D10" s="77"/>
      <c r="E10" s="47"/>
    </row>
    <row r="11" spans="1:5" ht="37.5" customHeight="1" thickBot="1" thickTop="1">
      <c r="A11" s="89" t="s">
        <v>195</v>
      </c>
      <c r="B11" s="93"/>
      <c r="C11" s="94" t="s">
        <v>133</v>
      </c>
      <c r="D11" s="87">
        <f>D5</f>
        <v>0</v>
      </c>
      <c r="E11" s="88">
        <f>E5</f>
        <v>0</v>
      </c>
    </row>
    <row r="12" ht="30" customHeight="1" thickTop="1"/>
    <row r="13" ht="12.75">
      <c r="A13" s="2" t="s">
        <v>135</v>
      </c>
    </row>
  </sheetData>
  <sheetProtection/>
  <mergeCells count="1">
    <mergeCell ref="B3:E3"/>
  </mergeCells>
  <printOptions horizontalCentered="1"/>
  <pageMargins left="0.5905511811023623" right="0.4" top="0.984251968503937" bottom="0.984251968503937" header="0.5118110236220472" footer="0.5118110236220472"/>
  <pageSetup horizontalDpi="600" verticalDpi="600" orientation="portrait" paperSize="9" scale="87" r:id="rId1"/>
  <headerFooter alignWithMargins="0">
    <oddFooter>&amp;L&amp;A
&amp;F&amp;RPage 6</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E36"/>
  <sheetViews>
    <sheetView zoomScale="90" zoomScaleNormal="90" zoomScalePageLayoutView="0" workbookViewId="0" topLeftCell="A1">
      <selection activeCell="A1" sqref="A1"/>
    </sheetView>
  </sheetViews>
  <sheetFormatPr defaultColWidth="11.421875" defaultRowHeight="12.75"/>
  <cols>
    <col min="1" max="1" width="62.28125" style="8" customWidth="1"/>
    <col min="2" max="2" width="13.57421875" style="119" customWidth="1"/>
    <col min="3" max="3" width="4.421875" style="1" bestFit="1" customWidth="1"/>
    <col min="4" max="4" width="13.57421875" style="72" customWidth="1"/>
    <col min="5" max="5" width="11.140625" style="1" customWidth="1"/>
    <col min="6" max="6" width="18.421875" style="1" customWidth="1"/>
    <col min="7" max="7" width="12.7109375" style="9" customWidth="1"/>
    <col min="8" max="8" width="18.00390625" style="1" customWidth="1"/>
    <col min="9" max="16384" width="11.421875" style="1" customWidth="1"/>
  </cols>
  <sheetData>
    <row r="1" ht="21" customHeight="1">
      <c r="A1" s="25" t="s">
        <v>103</v>
      </c>
    </row>
    <row r="2" ht="21" customHeight="1" thickBot="1"/>
    <row r="3" spans="1:5" ht="26.25" thickBot="1">
      <c r="A3" s="96" t="s">
        <v>104</v>
      </c>
      <c r="B3" s="184" t="s">
        <v>192</v>
      </c>
      <c r="C3" s="185"/>
      <c r="D3" s="185"/>
      <c r="E3" s="186"/>
    </row>
    <row r="4" spans="1:5" ht="21.75" customHeight="1" thickBot="1">
      <c r="A4" s="57" t="s">
        <v>105</v>
      </c>
      <c r="B4" s="120" t="s">
        <v>189</v>
      </c>
      <c r="C4" s="109"/>
      <c r="D4" s="79" t="s">
        <v>0</v>
      </c>
      <c r="E4" s="58" t="s">
        <v>1</v>
      </c>
    </row>
    <row r="5" spans="1:5" ht="21" customHeight="1">
      <c r="A5" s="101" t="s">
        <v>136</v>
      </c>
      <c r="B5" s="121"/>
      <c r="C5" s="116" t="s">
        <v>133</v>
      </c>
      <c r="D5" s="110"/>
      <c r="E5" s="111"/>
    </row>
    <row r="6" spans="1:5" ht="25.5">
      <c r="A6" s="98" t="s">
        <v>153</v>
      </c>
      <c r="B6" s="123">
        <v>1</v>
      </c>
      <c r="C6" s="69"/>
      <c r="D6" s="84"/>
      <c r="E6" s="70"/>
    </row>
    <row r="7" spans="1:5" ht="39" thickBot="1">
      <c r="A7" s="100" t="s">
        <v>196</v>
      </c>
      <c r="B7" s="124">
        <v>1</v>
      </c>
      <c r="C7" s="105"/>
      <c r="D7" s="125"/>
      <c r="E7" s="126"/>
    </row>
    <row r="8" spans="1:5" ht="21" customHeight="1">
      <c r="A8" s="101" t="s">
        <v>100</v>
      </c>
      <c r="B8" s="121"/>
      <c r="C8" s="116" t="s">
        <v>133</v>
      </c>
      <c r="D8" s="110"/>
      <c r="E8" s="111"/>
    </row>
    <row r="9" spans="1:5" ht="12.75">
      <c r="A9" s="98" t="s">
        <v>197</v>
      </c>
      <c r="B9" s="123">
        <v>1</v>
      </c>
      <c r="C9" s="69"/>
      <c r="D9" s="84"/>
      <c r="E9" s="70"/>
    </row>
    <row r="10" spans="1:5" ht="12.75">
      <c r="A10" s="98" t="s">
        <v>154</v>
      </c>
      <c r="B10" s="123">
        <v>1</v>
      </c>
      <c r="C10" s="4"/>
      <c r="D10" s="78"/>
      <c r="E10" s="45"/>
    </row>
    <row r="11" spans="1:5" ht="51">
      <c r="A11" s="98" t="s">
        <v>155</v>
      </c>
      <c r="B11" s="123">
        <v>1</v>
      </c>
      <c r="C11" s="46"/>
      <c r="D11" s="77"/>
      <c r="E11" s="47"/>
    </row>
    <row r="12" spans="1:5" ht="25.5">
      <c r="A12" s="98" t="s">
        <v>156</v>
      </c>
      <c r="B12" s="123">
        <v>1</v>
      </c>
      <c r="C12" s="46"/>
      <c r="D12" s="77"/>
      <c r="E12" s="47"/>
    </row>
    <row r="13" spans="1:5" ht="12.75">
      <c r="A13" s="98" t="s">
        <v>157</v>
      </c>
      <c r="B13" s="123">
        <v>1</v>
      </c>
      <c r="C13" s="17"/>
      <c r="D13" s="76"/>
      <c r="E13" s="13"/>
    </row>
    <row r="14" spans="1:5" ht="25.5">
      <c r="A14" s="98" t="s">
        <v>158</v>
      </c>
      <c r="B14" s="123">
        <v>1</v>
      </c>
      <c r="C14" s="17"/>
      <c r="D14" s="76"/>
      <c r="E14" s="13"/>
    </row>
    <row r="15" spans="1:5" ht="13.5" thickBot="1">
      <c r="A15" s="100" t="s">
        <v>159</v>
      </c>
      <c r="B15" s="124">
        <v>1</v>
      </c>
      <c r="C15" s="105"/>
      <c r="D15" s="125"/>
      <c r="E15" s="126"/>
    </row>
    <row r="16" spans="1:5" ht="21" customHeight="1">
      <c r="A16" s="101" t="s">
        <v>99</v>
      </c>
      <c r="B16" s="121"/>
      <c r="C16" s="116" t="s">
        <v>133</v>
      </c>
      <c r="D16" s="110"/>
      <c r="E16" s="111"/>
    </row>
    <row r="17" spans="1:5" ht="12.75" customHeight="1">
      <c r="A17" s="102" t="s">
        <v>160</v>
      </c>
      <c r="B17" s="123">
        <v>1</v>
      </c>
      <c r="C17" s="69"/>
      <c r="D17" s="84"/>
      <c r="E17" s="70"/>
    </row>
    <row r="18" spans="1:5" ht="25.5">
      <c r="A18" s="102" t="s">
        <v>161</v>
      </c>
      <c r="B18" s="123">
        <v>1</v>
      </c>
      <c r="C18" s="19"/>
      <c r="D18" s="75"/>
      <c r="E18" s="48"/>
    </row>
    <row r="19" spans="1:5" ht="38.25">
      <c r="A19" s="102" t="s">
        <v>162</v>
      </c>
      <c r="B19" s="123">
        <v>1</v>
      </c>
      <c r="C19" s="19"/>
      <c r="D19" s="75"/>
      <c r="E19" s="48"/>
    </row>
    <row r="20" spans="1:5" ht="12.75">
      <c r="A20" s="102" t="s">
        <v>108</v>
      </c>
      <c r="B20" s="123">
        <v>1</v>
      </c>
      <c r="C20" s="19"/>
      <c r="D20" s="75"/>
      <c r="E20" s="48"/>
    </row>
    <row r="21" spans="1:5" ht="25.5">
      <c r="A21" s="102" t="s">
        <v>198</v>
      </c>
      <c r="B21" s="123">
        <v>1</v>
      </c>
      <c r="C21" s="19"/>
      <c r="D21" s="75"/>
      <c r="E21" s="48"/>
    </row>
    <row r="22" spans="1:5" ht="13.5" thickBot="1">
      <c r="A22" s="103" t="s">
        <v>163</v>
      </c>
      <c r="B22" s="124">
        <v>1</v>
      </c>
      <c r="C22" s="127"/>
      <c r="D22" s="128"/>
      <c r="E22" s="129"/>
    </row>
    <row r="23" spans="1:5" ht="21" customHeight="1">
      <c r="A23" s="101" t="s">
        <v>101</v>
      </c>
      <c r="B23" s="121"/>
      <c r="C23" s="116" t="s">
        <v>133</v>
      </c>
      <c r="D23" s="110"/>
      <c r="E23" s="111"/>
    </row>
    <row r="24" spans="1:5" ht="26.25" customHeight="1" thickBot="1">
      <c r="A24" s="100" t="s">
        <v>164</v>
      </c>
      <c r="B24" s="124">
        <v>1</v>
      </c>
      <c r="C24" s="130"/>
      <c r="D24" s="131"/>
      <c r="E24" s="132"/>
    </row>
    <row r="25" spans="1:5" ht="21" customHeight="1">
      <c r="A25" s="101" t="s">
        <v>102</v>
      </c>
      <c r="B25" s="121"/>
      <c r="C25" s="116" t="s">
        <v>133</v>
      </c>
      <c r="D25" s="110"/>
      <c r="E25" s="111"/>
    </row>
    <row r="26" spans="1:5" ht="25.5" customHeight="1">
      <c r="A26" s="102" t="s">
        <v>165</v>
      </c>
      <c r="B26" s="123">
        <v>1</v>
      </c>
      <c r="C26" s="69"/>
      <c r="D26" s="84"/>
      <c r="E26" s="70"/>
    </row>
    <row r="27" spans="1:5" ht="77.25" thickBot="1">
      <c r="A27" s="103" t="s">
        <v>166</v>
      </c>
      <c r="B27" s="124">
        <v>1</v>
      </c>
      <c r="C27" s="49"/>
      <c r="D27" s="86"/>
      <c r="E27" s="50"/>
    </row>
    <row r="28" spans="1:5" ht="21" customHeight="1">
      <c r="A28" s="101" t="s">
        <v>137</v>
      </c>
      <c r="B28" s="121"/>
      <c r="C28" s="116" t="s">
        <v>133</v>
      </c>
      <c r="D28" s="110"/>
      <c r="E28" s="111"/>
    </row>
    <row r="29" spans="1:5" ht="51">
      <c r="A29" s="102" t="s">
        <v>212</v>
      </c>
      <c r="B29" s="123">
        <v>1</v>
      </c>
      <c r="C29" s="69"/>
      <c r="D29" s="84"/>
      <c r="E29" s="70"/>
    </row>
    <row r="30" spans="1:5" ht="26.25" thickBot="1">
      <c r="A30" s="103" t="s">
        <v>167</v>
      </c>
      <c r="B30" s="124">
        <v>1</v>
      </c>
      <c r="C30" s="49"/>
      <c r="D30" s="86"/>
      <c r="E30" s="50"/>
    </row>
    <row r="31" spans="1:5" ht="21" customHeight="1">
      <c r="A31" s="101" t="s">
        <v>138</v>
      </c>
      <c r="B31" s="121"/>
      <c r="C31" s="116" t="s">
        <v>133</v>
      </c>
      <c r="D31" s="110"/>
      <c r="E31" s="111"/>
    </row>
    <row r="32" spans="1:5" ht="13.5" thickBot="1">
      <c r="A32" s="162" t="s">
        <v>168</v>
      </c>
      <c r="B32" s="133">
        <v>1</v>
      </c>
      <c r="C32" s="69"/>
      <c r="D32" s="84"/>
      <c r="E32" s="70"/>
    </row>
    <row r="33" spans="1:5" ht="37.5" customHeight="1" thickBot="1" thickTop="1">
      <c r="A33" s="95" t="s">
        <v>106</v>
      </c>
      <c r="B33" s="122"/>
      <c r="C33" s="94" t="s">
        <v>133</v>
      </c>
      <c r="D33" s="87">
        <f>D5+D8+D16+D23+D25+D28+D31</f>
        <v>0</v>
      </c>
      <c r="E33" s="88">
        <f>E5+E8+E16+E23+E25+E28+E31</f>
        <v>0</v>
      </c>
    </row>
    <row r="34" ht="12" customHeight="1" thickTop="1"/>
    <row r="35" ht="12" customHeight="1"/>
    <row r="36" spans="1:5" ht="12">
      <c r="A36" s="190" t="s">
        <v>199</v>
      </c>
      <c r="B36" s="190"/>
      <c r="C36" s="190"/>
      <c r="D36" s="190"/>
      <c r="E36" s="190"/>
    </row>
  </sheetData>
  <sheetProtection/>
  <mergeCells count="2">
    <mergeCell ref="B3:E3"/>
    <mergeCell ref="A36:E36"/>
  </mergeCells>
  <printOptions horizontalCentered="1"/>
  <pageMargins left="0.5905511811023623" right="0.4" top="0.5" bottom="0.7" header="0.35" footer="0.42"/>
  <pageSetup fitToHeight="1" fitToWidth="1" horizontalDpi="600" verticalDpi="600" orientation="portrait" paperSize="9" scale="88" r:id="rId1"/>
  <headerFooter alignWithMargins="0">
    <oddFooter>&amp;L&amp;A
&amp;F&amp;RPage 7</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E30"/>
  <sheetViews>
    <sheetView zoomScale="90" zoomScaleNormal="90" zoomScalePageLayoutView="0" workbookViewId="0" topLeftCell="A1">
      <selection activeCell="A1" sqref="A1"/>
    </sheetView>
  </sheetViews>
  <sheetFormatPr defaultColWidth="11.421875" defaultRowHeight="12.75"/>
  <cols>
    <col min="1" max="1" width="62.28125" style="1" customWidth="1"/>
    <col min="2" max="2" width="13.57421875" style="119" customWidth="1"/>
    <col min="3" max="3" width="4.421875" style="1" bestFit="1" customWidth="1"/>
    <col min="4" max="4" width="13.57421875" style="72" customWidth="1"/>
    <col min="5" max="5" width="11.140625" style="9" customWidth="1"/>
    <col min="6" max="6" width="18.00390625" style="1" customWidth="1"/>
    <col min="7" max="16384" width="11.421875" style="1" customWidth="1"/>
  </cols>
  <sheetData>
    <row r="1" ht="21.75" customHeight="1">
      <c r="A1" s="25" t="s">
        <v>103</v>
      </c>
    </row>
    <row r="2" spans="1:5" ht="21.75" customHeight="1" thickBot="1">
      <c r="A2" s="2"/>
      <c r="B2" s="137"/>
      <c r="C2" s="2"/>
      <c r="D2" s="83"/>
      <c r="E2" s="10"/>
    </row>
    <row r="3" spans="1:5" ht="26.25" thickBot="1">
      <c r="A3" s="134" t="s">
        <v>104</v>
      </c>
      <c r="B3" s="187" t="s">
        <v>192</v>
      </c>
      <c r="C3" s="188"/>
      <c r="D3" s="188"/>
      <c r="E3" s="189"/>
    </row>
    <row r="4" spans="1:5" ht="21.75" customHeight="1" thickBot="1">
      <c r="A4" s="135" t="s">
        <v>107</v>
      </c>
      <c r="B4" s="136" t="s">
        <v>189</v>
      </c>
      <c r="C4" s="107"/>
      <c r="D4" s="73" t="s">
        <v>0</v>
      </c>
      <c r="E4" s="44" t="s">
        <v>1</v>
      </c>
    </row>
    <row r="5" spans="1:5" ht="21.75" customHeight="1">
      <c r="A5" s="101" t="s">
        <v>136</v>
      </c>
      <c r="B5" s="121"/>
      <c r="C5" s="116" t="s">
        <v>133</v>
      </c>
      <c r="D5" s="110"/>
      <c r="E5" s="111"/>
    </row>
    <row r="6" spans="1:5" ht="25.5">
      <c r="A6" s="99" t="s">
        <v>149</v>
      </c>
      <c r="B6" s="123">
        <v>1</v>
      </c>
      <c r="C6" s="69"/>
      <c r="D6" s="84"/>
      <c r="E6" s="70"/>
    </row>
    <row r="7" spans="1:5" ht="13.5" thickBot="1">
      <c r="A7" s="100" t="s">
        <v>150</v>
      </c>
      <c r="B7" s="124">
        <v>1</v>
      </c>
      <c r="C7" s="138"/>
      <c r="D7" s="139"/>
      <c r="E7" s="140"/>
    </row>
    <row r="8" spans="1:5" ht="21.75" customHeight="1">
      <c r="A8" s="104" t="s">
        <v>11</v>
      </c>
      <c r="B8" s="121"/>
      <c r="C8" s="116" t="s">
        <v>133</v>
      </c>
      <c r="D8" s="110"/>
      <c r="E8" s="111"/>
    </row>
    <row r="9" spans="1:5" ht="38.25" customHeight="1">
      <c r="A9" s="98" t="s">
        <v>200</v>
      </c>
      <c r="B9" s="123">
        <v>1</v>
      </c>
      <c r="C9" s="69"/>
      <c r="D9" s="84"/>
      <c r="E9" s="70"/>
    </row>
    <row r="10" spans="1:5" ht="25.5">
      <c r="A10" s="98" t="s">
        <v>8</v>
      </c>
      <c r="B10" s="123">
        <v>1</v>
      </c>
      <c r="C10" s="52"/>
      <c r="D10" s="81"/>
      <c r="E10" s="14"/>
    </row>
    <row r="11" spans="1:5" ht="25.5">
      <c r="A11" s="98" t="s">
        <v>9</v>
      </c>
      <c r="B11" s="123">
        <v>1</v>
      </c>
      <c r="C11" s="52"/>
      <c r="D11" s="81"/>
      <c r="E11" s="14"/>
    </row>
    <row r="12" spans="1:5" ht="25.5">
      <c r="A12" s="98" t="s">
        <v>10</v>
      </c>
      <c r="B12" s="123">
        <v>1</v>
      </c>
      <c r="C12" s="52"/>
      <c r="D12" s="81"/>
      <c r="E12" s="14"/>
    </row>
    <row r="13" spans="1:5" ht="13.5" thickBot="1">
      <c r="A13" s="100" t="s">
        <v>108</v>
      </c>
      <c r="B13" s="124">
        <v>1</v>
      </c>
      <c r="C13" s="138"/>
      <c r="D13" s="139"/>
      <c r="E13" s="140"/>
    </row>
    <row r="14" spans="1:5" ht="21.75" customHeight="1">
      <c r="A14" s="104" t="s">
        <v>2</v>
      </c>
      <c r="B14" s="121"/>
      <c r="C14" s="116" t="s">
        <v>133</v>
      </c>
      <c r="D14" s="110"/>
      <c r="E14" s="111"/>
    </row>
    <row r="15" spans="1:5" ht="25.5" customHeight="1">
      <c r="A15" s="98" t="s">
        <v>111</v>
      </c>
      <c r="B15" s="123">
        <v>1</v>
      </c>
      <c r="C15" s="69"/>
      <c r="D15" s="84"/>
      <c r="E15" s="70"/>
    </row>
    <row r="16" spans="1:5" ht="25.5">
      <c r="A16" s="98" t="s">
        <v>110</v>
      </c>
      <c r="B16" s="123">
        <v>1</v>
      </c>
      <c r="C16" s="4"/>
      <c r="D16" s="78"/>
      <c r="E16" s="45"/>
    </row>
    <row r="17" spans="1:5" ht="25.5">
      <c r="A17" s="98" t="s">
        <v>109</v>
      </c>
      <c r="B17" s="123">
        <v>1</v>
      </c>
      <c r="C17" s="4"/>
      <c r="D17" s="78"/>
      <c r="E17" s="45"/>
    </row>
    <row r="18" spans="1:5" ht="39" thickBot="1">
      <c r="A18" s="100" t="s">
        <v>151</v>
      </c>
      <c r="B18" s="124">
        <v>1</v>
      </c>
      <c r="C18" s="141"/>
      <c r="D18" s="86"/>
      <c r="E18" s="50"/>
    </row>
    <row r="19" spans="1:5" ht="21.75" customHeight="1">
      <c r="A19" s="104" t="s">
        <v>12</v>
      </c>
      <c r="B19" s="121"/>
      <c r="C19" s="116" t="s">
        <v>133</v>
      </c>
      <c r="D19" s="110"/>
      <c r="E19" s="111"/>
    </row>
    <row r="20" spans="1:5" ht="114.75">
      <c r="A20" s="98" t="s">
        <v>205</v>
      </c>
      <c r="B20" s="123">
        <v>1</v>
      </c>
      <c r="C20" s="69"/>
      <c r="D20" s="84"/>
      <c r="E20" s="70"/>
    </row>
    <row r="21" spans="1:5" ht="25.5">
      <c r="A21" s="98" t="s">
        <v>112</v>
      </c>
      <c r="B21" s="123">
        <v>1</v>
      </c>
      <c r="C21" s="4"/>
      <c r="D21" s="78"/>
      <c r="E21" s="45"/>
    </row>
    <row r="22" spans="1:5" ht="39" thickBot="1">
      <c r="A22" s="100" t="s">
        <v>219</v>
      </c>
      <c r="B22" s="124">
        <v>1</v>
      </c>
      <c r="C22" s="141"/>
      <c r="D22" s="86"/>
      <c r="E22" s="50"/>
    </row>
    <row r="23" spans="1:5" ht="21.75" customHeight="1">
      <c r="A23" s="104" t="s">
        <v>137</v>
      </c>
      <c r="B23" s="121"/>
      <c r="C23" s="116" t="s">
        <v>133</v>
      </c>
      <c r="D23" s="110"/>
      <c r="E23" s="111"/>
    </row>
    <row r="24" spans="1:5" ht="51.75" thickBot="1">
      <c r="A24" s="100" t="s">
        <v>218</v>
      </c>
      <c r="B24" s="124">
        <v>1</v>
      </c>
      <c r="C24" s="130"/>
      <c r="D24" s="131"/>
      <c r="E24" s="132"/>
    </row>
    <row r="25" spans="1:5" ht="21.75" customHeight="1">
      <c r="A25" s="104" t="s">
        <v>138</v>
      </c>
      <c r="B25" s="121"/>
      <c r="C25" s="116" t="s">
        <v>133</v>
      </c>
      <c r="D25" s="110"/>
      <c r="E25" s="111"/>
    </row>
    <row r="26" spans="1:5" ht="13.5" thickBot="1">
      <c r="A26" s="99" t="s">
        <v>152</v>
      </c>
      <c r="B26" s="133">
        <v>1</v>
      </c>
      <c r="C26" s="69"/>
      <c r="D26" s="84"/>
      <c r="E26" s="70"/>
    </row>
    <row r="27" spans="1:5" ht="37.5" customHeight="1" thickBot="1" thickTop="1">
      <c r="A27" s="95" t="s">
        <v>113</v>
      </c>
      <c r="B27" s="122"/>
      <c r="C27" s="94" t="s">
        <v>133</v>
      </c>
      <c r="D27" s="87">
        <f>D5+D8+D14+D19+D23+D25</f>
        <v>0</v>
      </c>
      <c r="E27" s="88">
        <f>E5+E8+E14+E19+E23+E25</f>
        <v>0</v>
      </c>
    </row>
    <row r="28" ht="12.75" thickTop="1"/>
    <row r="30" spans="1:5" ht="12">
      <c r="A30" s="190" t="s">
        <v>199</v>
      </c>
      <c r="B30" s="190"/>
      <c r="C30" s="190"/>
      <c r="D30" s="190"/>
      <c r="E30" s="190"/>
    </row>
  </sheetData>
  <sheetProtection/>
  <mergeCells count="2">
    <mergeCell ref="B3:E3"/>
    <mergeCell ref="A30:E30"/>
  </mergeCells>
  <printOptions horizontalCentered="1"/>
  <pageMargins left="0.5905511811023623" right="0.49" top="0.75" bottom="0.984251968503937" header="0.5118110236220472" footer="0.5118110236220472"/>
  <pageSetup fitToHeight="1" fitToWidth="1" horizontalDpi="600" verticalDpi="600" orientation="portrait" paperSize="9" scale="89" r:id="rId1"/>
  <headerFooter alignWithMargins="0">
    <oddFooter>&amp;L&amp;A
&amp;F&amp;RPage 8</oddFooter>
  </headerFooter>
</worksheet>
</file>

<file path=xl/worksheets/sheet9.xml><?xml version="1.0" encoding="utf-8"?>
<worksheet xmlns="http://schemas.openxmlformats.org/spreadsheetml/2006/main" xmlns:r="http://schemas.openxmlformats.org/officeDocument/2006/relationships">
  <dimension ref="A1:E19"/>
  <sheetViews>
    <sheetView zoomScale="90" zoomScaleNormal="90" zoomScalePageLayoutView="0" workbookViewId="0" topLeftCell="A1">
      <selection activeCell="A1" sqref="A1"/>
    </sheetView>
  </sheetViews>
  <sheetFormatPr defaultColWidth="11.421875" defaultRowHeight="12.75"/>
  <cols>
    <col min="1" max="1" width="62.28125" style="8" customWidth="1"/>
    <col min="2" max="2" width="13.7109375" style="119" customWidth="1"/>
    <col min="3" max="3" width="4.421875" style="1" bestFit="1" customWidth="1"/>
    <col min="4" max="4" width="13.57421875" style="72" customWidth="1"/>
    <col min="5" max="5" width="11.140625" style="1" customWidth="1"/>
    <col min="6" max="6" width="18.421875" style="1" customWidth="1"/>
    <col min="7" max="7" width="12.7109375" style="9" customWidth="1"/>
    <col min="8" max="8" width="18.00390625" style="1" customWidth="1"/>
    <col min="9" max="16384" width="11.421875" style="1" customWidth="1"/>
  </cols>
  <sheetData>
    <row r="1" ht="21" customHeight="1">
      <c r="A1" s="25" t="s">
        <v>103</v>
      </c>
    </row>
    <row r="2" ht="21" customHeight="1" thickBot="1"/>
    <row r="3" spans="1:5" ht="26.25" thickBot="1">
      <c r="A3" s="96" t="s">
        <v>104</v>
      </c>
      <c r="B3" s="187" t="s">
        <v>192</v>
      </c>
      <c r="C3" s="188"/>
      <c r="D3" s="188"/>
      <c r="E3" s="189"/>
    </row>
    <row r="4" spans="1:5" ht="21.75" customHeight="1" thickBot="1">
      <c r="A4" s="97" t="s">
        <v>139</v>
      </c>
      <c r="B4" s="136" t="s">
        <v>189</v>
      </c>
      <c r="C4" s="107"/>
      <c r="D4" s="73" t="s">
        <v>0</v>
      </c>
      <c r="E4" s="44" t="s">
        <v>1</v>
      </c>
    </row>
    <row r="5" spans="1:5" ht="21.75" customHeight="1">
      <c r="A5" s="161" t="s">
        <v>136</v>
      </c>
      <c r="B5" s="160"/>
      <c r="C5" s="157" t="s">
        <v>133</v>
      </c>
      <c r="D5" s="158"/>
      <c r="E5" s="159"/>
    </row>
    <row r="6" spans="1:5" ht="13.5" thickBot="1">
      <c r="A6" s="103" t="s">
        <v>140</v>
      </c>
      <c r="B6" s="124">
        <v>1</v>
      </c>
      <c r="C6" s="143"/>
      <c r="D6" s="144"/>
      <c r="E6" s="145"/>
    </row>
    <row r="7" spans="1:5" ht="21.75" customHeight="1">
      <c r="A7" s="101"/>
      <c r="B7" s="142"/>
      <c r="C7" s="116" t="s">
        <v>133</v>
      </c>
      <c r="D7" s="110"/>
      <c r="E7" s="111"/>
    </row>
    <row r="8" spans="1:5" ht="38.25">
      <c r="A8" s="98" t="s">
        <v>148</v>
      </c>
      <c r="B8" s="123">
        <v>1</v>
      </c>
      <c r="C8" s="69"/>
      <c r="D8" s="84"/>
      <c r="E8" s="70"/>
    </row>
    <row r="9" spans="1:5" ht="12.75">
      <c r="A9" s="98" t="s">
        <v>147</v>
      </c>
      <c r="B9" s="123">
        <v>1</v>
      </c>
      <c r="C9" s="19"/>
      <c r="D9" s="75"/>
      <c r="E9" s="48"/>
    </row>
    <row r="10" spans="1:5" ht="25.5">
      <c r="A10" s="98" t="s">
        <v>146</v>
      </c>
      <c r="B10" s="123">
        <v>1</v>
      </c>
      <c r="C10" s="19"/>
      <c r="D10" s="75"/>
      <c r="E10" s="48"/>
    </row>
    <row r="11" spans="1:5" ht="25.5">
      <c r="A11" s="98" t="s">
        <v>145</v>
      </c>
      <c r="B11" s="123">
        <v>1</v>
      </c>
      <c r="C11" s="19"/>
      <c r="D11" s="75"/>
      <c r="E11" s="48"/>
    </row>
    <row r="12" spans="1:5" ht="26.25" thickBot="1">
      <c r="A12" s="100" t="s">
        <v>144</v>
      </c>
      <c r="B12" s="124">
        <v>1</v>
      </c>
      <c r="C12" s="127"/>
      <c r="D12" s="128"/>
      <c r="E12" s="129"/>
    </row>
    <row r="13" spans="1:5" ht="21.75" customHeight="1">
      <c r="A13" s="101" t="s">
        <v>141</v>
      </c>
      <c r="B13" s="142"/>
      <c r="C13" s="116" t="s">
        <v>133</v>
      </c>
      <c r="D13" s="110"/>
      <c r="E13" s="111"/>
    </row>
    <row r="14" spans="1:5" ht="13.5" thickBot="1">
      <c r="A14" s="100" t="s">
        <v>143</v>
      </c>
      <c r="B14" s="124">
        <v>1</v>
      </c>
      <c r="C14" s="130"/>
      <c r="D14" s="131"/>
      <c r="E14" s="132"/>
    </row>
    <row r="15" spans="1:5" ht="21.75" customHeight="1">
      <c r="A15" s="101" t="s">
        <v>137</v>
      </c>
      <c r="B15" s="142"/>
      <c r="C15" s="116" t="s">
        <v>133</v>
      </c>
      <c r="D15" s="110"/>
      <c r="E15" s="111"/>
    </row>
    <row r="16" spans="1:5" ht="51.75" thickBot="1">
      <c r="A16" s="100" t="s">
        <v>213</v>
      </c>
      <c r="B16" s="124">
        <v>1</v>
      </c>
      <c r="C16" s="130"/>
      <c r="D16" s="131"/>
      <c r="E16" s="132"/>
    </row>
    <row r="17" spans="1:5" ht="21.75" customHeight="1">
      <c r="A17" s="101" t="s">
        <v>138</v>
      </c>
      <c r="B17" s="142"/>
      <c r="C17" s="116" t="s">
        <v>133</v>
      </c>
      <c r="D17" s="110"/>
      <c r="E17" s="111"/>
    </row>
    <row r="18" spans="1:5" ht="13.5" thickBot="1">
      <c r="A18" s="99" t="s">
        <v>142</v>
      </c>
      <c r="B18" s="133">
        <v>1</v>
      </c>
      <c r="C18" s="69"/>
      <c r="D18" s="84"/>
      <c r="E18" s="70"/>
    </row>
    <row r="19" spans="1:5" ht="37.5" customHeight="1" thickBot="1" thickTop="1">
      <c r="A19" s="95" t="s">
        <v>187</v>
      </c>
      <c r="B19" s="122"/>
      <c r="C19" s="94" t="s">
        <v>133</v>
      </c>
      <c r="D19" s="87">
        <f>D5+D7+D13+D15+D17</f>
        <v>0</v>
      </c>
      <c r="E19" s="88">
        <f>E5+E7+E13+E15+E17</f>
        <v>0</v>
      </c>
    </row>
    <row r="20" ht="12.75" thickTop="1"/>
  </sheetData>
  <sheetProtection/>
  <mergeCells count="1">
    <mergeCell ref="B3:E3"/>
  </mergeCells>
  <printOptions horizontalCentered="1"/>
  <pageMargins left="0.5905511811023623" right="0.4" top="0.984251968503937" bottom="0.984251968503937" header="0.5118110236220472" footer="0.5118110236220472"/>
  <pageSetup horizontalDpi="600" verticalDpi="600" orientation="portrait" paperSize="9" scale="87" r:id="rId1"/>
  <headerFooter alignWithMargins="0">
    <oddFooter>&amp;L&amp;A
&amp;F&amp;RPage 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Délégué cantonal aux marchés publics</Manager>
  <Company>CROMP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Annexe N1 - Liste prestations architectes SIA 102</dc:title>
  <dc:subject>Guide romand pour les marchés publics</dc:subject>
  <dc:creator>Patrick Vallat</dc:creator>
  <cp:keywords/>
  <dc:description/>
  <cp:lastModifiedBy>Patrick</cp:lastModifiedBy>
  <cp:lastPrinted>2005-03-18T15:06:17Z</cp:lastPrinted>
  <dcterms:created xsi:type="dcterms:W3CDTF">1998-09-03T08:15:47Z</dcterms:created>
  <dcterms:modified xsi:type="dcterms:W3CDTF">2008-03-24T11:35:42Z</dcterms:modified>
  <cp:category/>
  <cp:version/>
  <cp:contentType/>
  <cp:contentStatus/>
</cp:coreProperties>
</file>