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8535" tabRatio="694" activeTab="7"/>
  </bookViews>
  <sheets>
    <sheet name="titre" sheetId="1" r:id="rId1"/>
    <sheet name="récap. coûts" sheetId="2" r:id="rId2"/>
    <sheet name="récap. heures" sheetId="3" r:id="rId3"/>
    <sheet name="4.11" sheetId="4" r:id="rId4"/>
    <sheet name="4.21" sheetId="5" r:id="rId5"/>
    <sheet name="4.22" sheetId="6" r:id="rId6"/>
    <sheet name="4.31" sheetId="7" r:id="rId7"/>
    <sheet name="4.32" sheetId="8" r:id="rId8"/>
    <sheet name="4.33" sheetId="9" r:id="rId9"/>
    <sheet name="4.41" sheetId="10" r:id="rId10"/>
    <sheet name="4.51" sheetId="11" r:id="rId11"/>
    <sheet name="4.52" sheetId="12" r:id="rId12"/>
    <sheet name="4.53" sheetId="13" r:id="rId13"/>
    <sheet name="4.61" sheetId="14" r:id="rId14"/>
    <sheet name="4.62" sheetId="15" r:id="rId15"/>
  </sheets>
  <definedNames>
    <definedName name="logo_ecu.bmp">"Image 4"</definedName>
    <definedName name="_xlnm.Print_Area" localSheetId="3">'4.11'!$A$1:$E$13</definedName>
    <definedName name="_xlnm.Print_Area" localSheetId="7">'4.32'!$A$1:$E$24</definedName>
    <definedName name="_xlnm.Print_Area" localSheetId="10">'4.51'!$A$1:$E$19</definedName>
    <definedName name="_xlnm.Print_Area" localSheetId="1">'récap. coûts'!$A$1:$E$34</definedName>
    <definedName name="_xlnm.Print_Area" localSheetId="2">'récap. heures'!$A$1:$D$28</definedName>
    <definedName name="_xlnm.Print_Area" localSheetId="0">'titre'!$A$1:$C$26</definedName>
  </definedNames>
  <calcPr fullCalcOnLoad="1"/>
</workbook>
</file>

<file path=xl/sharedStrings.xml><?xml version="1.0" encoding="utf-8"?>
<sst xmlns="http://schemas.openxmlformats.org/spreadsheetml/2006/main" count="380" uniqueCount="200">
  <si>
    <t>Montant HT</t>
  </si>
  <si>
    <t>Heures</t>
  </si>
  <si>
    <t>Direction des travaux</t>
  </si>
  <si>
    <t>Décompte final</t>
  </si>
  <si>
    <t>ETUDE DU PROJET</t>
  </si>
  <si>
    <t>Projet de l'ouvrage</t>
  </si>
  <si>
    <t>APPEL D'OFFRES</t>
  </si>
  <si>
    <t>Projet d'exécution</t>
  </si>
  <si>
    <t>Exécution de l'ouvrage</t>
  </si>
  <si>
    <t>RECAPITULATION DES COUTS</t>
  </si>
  <si>
    <t xml:space="preserve">REALISATION </t>
  </si>
  <si>
    <t>Mise en service et achèvement</t>
  </si>
  <si>
    <t>………………………………..</t>
  </si>
  <si>
    <t xml:space="preserve">Date :  </t>
  </si>
  <si>
    <t xml:space="preserve">Lieu :  </t>
  </si>
  <si>
    <t>" Nom de l'adjudicateur "</t>
  </si>
  <si>
    <t>" Nom du projet "</t>
  </si>
  <si>
    <t>Calcul détaillé</t>
  </si>
  <si>
    <t>Récapitulation des coûts</t>
  </si>
  <si>
    <t>Récapitulation des heures</t>
  </si>
  <si>
    <t xml:space="preserve">OFFRE EN HEURES :  </t>
  </si>
  <si>
    <t>Total arrêté à :</t>
  </si>
  <si>
    <t>Total hors TVA :</t>
  </si>
  <si>
    <t>Taux TVA en % :</t>
  </si>
  <si>
    <t>TOTAL TTC :</t>
  </si>
  <si>
    <t xml:space="preserve">OFFRE EN FRANCS (TTC) :  </t>
  </si>
  <si>
    <t>Avant-projet</t>
  </si>
  <si>
    <t>A exécuter *</t>
  </si>
  <si>
    <r>
      <t xml:space="preserve">Description des prestations selon les Normes SIA en vigueur </t>
    </r>
    <r>
      <rPr>
        <i/>
        <sz val="10"/>
        <rFont val="Arial"/>
        <family val="2"/>
      </rPr>
      <t>(adaptées à la législation sur les Marchés Publics)</t>
    </r>
  </si>
  <si>
    <t>4.3 Etude du projet</t>
  </si>
  <si>
    <t>4.31 Avant-projet</t>
  </si>
  <si>
    <t>TOTAL 4.31 AVANT- PROJET</t>
  </si>
  <si>
    <t>4.32 Projet de l'ouvrage</t>
  </si>
  <si>
    <t>A exécuter*</t>
  </si>
  <si>
    <t>TOTAL 4.32 PROJET DE L'OUVRAGE</t>
  </si>
  <si>
    <t>4.51 Projet d'exécution</t>
  </si>
  <si>
    <t>4.5 Réalisation</t>
  </si>
  <si>
    <t>TOTAL 4.51 PROJET D'EXECUTION</t>
  </si>
  <si>
    <t>4.52 Exécution de l'ouvrage</t>
  </si>
  <si>
    <t>TOTAL 4.52 EXECUTION DE L'OUVRAGE</t>
  </si>
  <si>
    <t>4.53 Mise en service, achèvement</t>
  </si>
  <si>
    <t>TOTAL 4.53 MISE EN SERVICE, ACHEVEMENT</t>
  </si>
  <si>
    <t>4.1 Définition des objectifs</t>
  </si>
  <si>
    <t>4.11 Enoncé des besoins, approche méthodologique</t>
  </si>
  <si>
    <t>4.2 Etudes préliminaires</t>
  </si>
  <si>
    <t>4.21 Définition de l'objet, étude de faisabilité</t>
  </si>
  <si>
    <t>4.6 Exploitation</t>
  </si>
  <si>
    <t>4.61 Fonctionnement</t>
  </si>
  <si>
    <t>TOTAL 4.61 FONCTIONNEMENT</t>
  </si>
  <si>
    <t>4.62 Maintenance</t>
  </si>
  <si>
    <t>TOTAL 4.62 MAINTENANCE</t>
  </si>
  <si>
    <t>TOTAL 4.11 ENONCE DES BESOINS, APPROCHE METHODOLOGIQUE</t>
  </si>
  <si>
    <t>CHF</t>
  </si>
  <si>
    <t>Prestations à convenir spécifiquement **</t>
  </si>
  <si>
    <t>Délais</t>
  </si>
  <si>
    <t>4.33 Procédure de demande d'autorisation</t>
  </si>
  <si>
    <t>Coûts, financement</t>
  </si>
  <si>
    <t>DEFINITION DES OBJECTIFS</t>
  </si>
  <si>
    <t>ETUDES PRELIMINAIRES</t>
  </si>
  <si>
    <t>Définition de l'objet, étude de faisabilité</t>
  </si>
  <si>
    <t>Procédure de demande d'autorisation</t>
  </si>
  <si>
    <t>EXPLOITATION</t>
  </si>
  <si>
    <t>Fonctionnement</t>
  </si>
  <si>
    <t>Maintenance</t>
  </si>
  <si>
    <t>Appel d'offres, comparaisons des offres, 
propositions d'adjudication</t>
  </si>
  <si>
    <t>Total</t>
  </si>
  <si>
    <t>Onglets 4.11 à 4.62</t>
  </si>
  <si>
    <t>Onglet récap. Coûts</t>
  </si>
  <si>
    <t>Onglet récap. Heures</t>
  </si>
  <si>
    <t>Organisation : Direction générale</t>
  </si>
  <si>
    <t>Participation à la mise sur pied de l'organisation du projet, à la définition des domaines de travail, de l'échange d'information et des normes informatiques.</t>
  </si>
  <si>
    <t>Participation au projet de management de l'assurance-qualité.</t>
  </si>
  <si>
    <t>Elaboration des concepts d'équipements et d'installations du bâtiment y compris la recherche de solutions pour l'exploitation, l'entretien et la maintenance.</t>
  </si>
  <si>
    <t>Elaboration d'un concept de système de mesures.</t>
  </si>
  <si>
    <t>Définition des objectifs en matière de valeurs énergétiques caractéristiques.</t>
  </si>
  <si>
    <t>Estimation de la consommation d'énergie et des valeurs caractéristiques (chaleur, froid, électricité, etc.)</t>
  </si>
  <si>
    <t>Conception du projet</t>
  </si>
  <si>
    <t>Elaboration d'un avant-projet, y compris plans et schémas de principe.</t>
  </si>
  <si>
    <t>Participation à la coordination sommaire.</t>
  </si>
  <si>
    <t>Harmonisation des concepts.</t>
  </si>
  <si>
    <t>Rédaction d'un descriptif général des équipements et des installations.</t>
  </si>
  <si>
    <t>Décisions préalables / Détail pour la planification de l'exploitation</t>
  </si>
  <si>
    <t>Examen de la préparation à l'autorisation ainsi que des raccordements et des taxes.</t>
  </si>
  <si>
    <t>Coûts</t>
  </si>
  <si>
    <t>Détermination des coûts prévisibles d'exploitation et d'entretien (étendue, méthode et précision sont à convenir).</t>
  </si>
  <si>
    <t>Calcul des valeurs caractéristiques.</t>
  </si>
  <si>
    <t>Mise en œuvre des mesures de management d'assurance-qualité du projet.</t>
  </si>
  <si>
    <t xml:space="preserve"> Projet de construction</t>
  </si>
  <si>
    <t>Détermination des caractéristiques techniques, des besoins d'énergie et de puissance.</t>
  </si>
  <si>
    <t>Détermination du raccordement et du recyclage.</t>
  </si>
  <si>
    <t>Optimalisation du projet d'équipements et d'installations techniques du bâtiment et coordination avec le concept d'exploitation.</t>
  </si>
  <si>
    <t>Mise au point du concept de système de mesures.</t>
  </si>
  <si>
    <t>Détermination du système d'identification des équipements.</t>
  </si>
  <si>
    <t>Détermination définitive des besoins en surface et en volume, ainsi que de l'emplacement des centrales, des machines, des appareils et des cheminements des conduites principales.</t>
  </si>
  <si>
    <t>Mise au point du projet, comportant les plans d'ensemble et de disposition ainsi que les schémas de principe, représentation selon mandat.</t>
  </si>
  <si>
    <t>Contrôle des mesures constructives visant à une utilisation rationnelle de l'énergie.</t>
  </si>
  <si>
    <t>Elaboration d'un devis détaillé (étendue, méthode et précision sont à convenir).</t>
  </si>
  <si>
    <t>Détermination des coûts prévisibles d'exploitation et d'entretien (spécifiques au domaine concerné).</t>
  </si>
  <si>
    <t>Demande d'autorisation de construire</t>
  </si>
  <si>
    <t>Demandes pour autorisations spéciales, concessions et acquisitions</t>
  </si>
  <si>
    <t>Rédaction de demandes de subventions.</t>
  </si>
  <si>
    <t>Suivi de la procédure de demande d'autorisation de construire, y compris préparation du dossier.</t>
  </si>
  <si>
    <t>Mise en œuvre des mesures de management d'assurance-qualité.</t>
  </si>
  <si>
    <t>Etablissement du dossier d'appel d'offres</t>
  </si>
  <si>
    <t>Elaboration des dossiers d'appels d'offre, articulation selon devis.</t>
  </si>
  <si>
    <t>Exécution d'échantillonnages.</t>
  </si>
  <si>
    <t>Elaboration des plans d'appel d'offres à l'échelle adéquate.</t>
  </si>
  <si>
    <t>Comparaison des offres</t>
  </si>
  <si>
    <t>Contrôle technique et arithmétique des variantes d'entrepreneur.</t>
  </si>
  <si>
    <t>Mise au net des offres.</t>
  </si>
  <si>
    <t>Détermination des écarts de coût des équipements par rapport au devis.</t>
  </si>
  <si>
    <t>Administration de l'appel d'offres</t>
  </si>
  <si>
    <t>Contrats et documentations</t>
  </si>
  <si>
    <t>Dossiers d'exécution</t>
  </si>
  <si>
    <t>Exécution des calculs définitifs.</t>
  </si>
  <si>
    <t>Indication des percements.</t>
  </si>
  <si>
    <t>Elaboration des plans d'exécution, des schémas électriques et de principe.</t>
  </si>
  <si>
    <t>Elaboration des documents d'exécution pour le concept de système de mesures.</t>
  </si>
  <si>
    <t>Participation à la coordination des dossiers d'exécution des équipements des installations.</t>
  </si>
  <si>
    <t>Contrôle des plans de fabrication et d'atelier des entrepreneurs et des fournisseurs.</t>
  </si>
  <si>
    <t>Préparation des documents pour les autorisations demandées.</t>
  </si>
  <si>
    <t>Rédaction des contrats avec les entrepreneurs et les fournisseurs.</t>
  </si>
  <si>
    <t xml:space="preserve">Mise en œuvre des mesures de management d'assurance-qualité du projet. </t>
  </si>
  <si>
    <t>Conseil au chef de projet et participation à la détermination du déroulement des travaux pour les parties d'équipement traitées par l'ingénieur.</t>
  </si>
  <si>
    <t>Contrôle des travaux sur le chantier ainsi que des matériaux et des livraisons.</t>
  </si>
  <si>
    <t>Participation à des séances de chantier et de coordination selon besoin.</t>
  </si>
  <si>
    <t>Contrôle et réception en atelier des éléments les plus importants des livraisons.</t>
  </si>
  <si>
    <t>Organisation et contrôle des métrés.</t>
  </si>
  <si>
    <t>Contrôle de la mise à jour des modifications.</t>
  </si>
  <si>
    <t>Planification, exécution et procès-verbaux de réceptions partielles.</t>
  </si>
  <si>
    <t>Demandes de contrôles par les autorités compétentes.</t>
  </si>
  <si>
    <t>Modification du projet</t>
  </si>
  <si>
    <t>Contrôle permanent de la prise en compte dans le dossier d'exécution des modifications survenues et des travaux impossibles à contrôler ultérieurement.</t>
  </si>
  <si>
    <t>Tenue du contrôle des coûts.</t>
  </si>
  <si>
    <t>Rédaction de rapports financiers périodiques.</t>
  </si>
  <si>
    <t>Contrôle des prestations et des factures.</t>
  </si>
  <si>
    <t>Mise à jour du calendrier de la réalisation.</t>
  </si>
  <si>
    <t>Administration : Documentations</t>
  </si>
  <si>
    <t>Rédaction des procès-verbaux des séances de chantier relatives aux domaines spécifiques avec les entrepreneurs et les fournisseurs.</t>
  </si>
  <si>
    <t>Procès-verbaux de réception.</t>
  </si>
  <si>
    <t>Contrôle des prestations demandées par le mandant selon concept de management d'assurance-qualité du projet.</t>
  </si>
  <si>
    <t>Mise en service</t>
  </si>
  <si>
    <t>Dossier de l'ouvrage</t>
  </si>
  <si>
    <t>Elimination des défauts, achèvement</t>
  </si>
  <si>
    <t>Documentations</t>
  </si>
  <si>
    <t>Planification, organisation et surveillance de la mise en service des équipements et des installations.</t>
  </si>
  <si>
    <t>Participation à la séance initiale d'instruction du personnel d'exploitation.</t>
  </si>
  <si>
    <t>Participation à l'obtention de l'autorisation définitive d'exploitation.</t>
  </si>
  <si>
    <t>Planification, organisation et surveillance d'essais intégrés.</t>
  </si>
  <si>
    <t>Planifications et exécutions des remises.</t>
  </si>
  <si>
    <t>Participation à la remise des équipements et des installations.</t>
  </si>
  <si>
    <t>Recherche et contrôle des documents d'exécution établis par les entrepreneurs et les fournisseurs.</t>
  </si>
  <si>
    <t>Recherche et contrôle des documents d'exécution mis à jour par les entrepreneurs et les fournisseurs.</t>
  </si>
  <si>
    <t>Mise à jour des modifications intervenues pendant la réalisation dans les plans de l'ouvrage exécuté.</t>
  </si>
  <si>
    <t>Constatation de défauts et détermination des mesures et des délais pour leur élimination, contrôle.</t>
  </si>
  <si>
    <t>Elaboration et mise à jour des listes de défauts survenus jusqu'à l'échéance du délai de réclamation de deux ans.</t>
  </si>
  <si>
    <t>Vérification et apurement des décomptes finaux des équipements et des installations.</t>
  </si>
  <si>
    <t xml:space="preserve">Comparaison avec le devis.  </t>
  </si>
  <si>
    <t>Recherche de garanties financières.</t>
  </si>
  <si>
    <t>Elaboration d'un échéancier pour la mise en service des équipements et des installations.</t>
  </si>
  <si>
    <t>Procès-verbaux des remises.</t>
  </si>
  <si>
    <t>Etablissement de listes de défauts et de points en suspens.</t>
  </si>
  <si>
    <t>Rédaction et collecte des documents nécessaires pour l'exploitation et l'entretien.</t>
  </si>
  <si>
    <t>PRESTATIONS ET CALCUL DES HONORAIRES POUR INGENIEURS MECANICIENS ET ELECTRICIENS, AINSI QUE INGENIEURS SPECIALISES DANS LES INSTALLATIONS DU BATIMENT
NORME SIA 108 (2003)</t>
  </si>
  <si>
    <t>TOTAL 4.21 DEFINITION DE L'OBJET, 
ETUDE DE FAISABILITE</t>
  </si>
  <si>
    <t>** L'entité publique peut se référer à la norme SIA 108 ou ajouter des prestations qu'elle détermine librement</t>
  </si>
  <si>
    <t>RECAPITULATION DES HEURES</t>
  </si>
  <si>
    <t>TOTAL 4.33 PROCEDURE DE DEMANDE D'AUTORISATION</t>
  </si>
  <si>
    <t>Enoncé des besoins, 
approche méthodologique</t>
  </si>
  <si>
    <t>Procédure de choix de mandataires</t>
  </si>
  <si>
    <t>Appel d'offres, comparaisons des offres, propositions d'adjudication</t>
  </si>
  <si>
    <t>%</t>
  </si>
  <si>
    <r>
      <t>*</t>
    </r>
    <r>
      <rPr>
        <i/>
        <sz val="10"/>
        <rFont val="Arial"/>
        <family val="2"/>
      </rPr>
      <t>ce pourcentage est à définir par l'adjudicateur</t>
    </r>
  </si>
  <si>
    <t>4.22 Procédure de choix de mandataires</t>
  </si>
  <si>
    <t>TOTAL 4.22 PROCEDURE DE CHOIX 
DE MANDATAIRES</t>
  </si>
  <si>
    <t>Propositions pour des mesures constructives quant à l'utilisation rationnelle de l'énergie.</t>
  </si>
  <si>
    <t xml:space="preserve">Détermination des coûts prévisibles des équipements (étendue, méthode et précision - en général +/- 15% sont à convenir). </t>
  </si>
  <si>
    <t>Participation à la coordination des équipements et des installations.</t>
  </si>
  <si>
    <t>Rédaction d'un descriptif des équipements.</t>
  </si>
  <si>
    <t>4.4 Appels d'offres</t>
  </si>
  <si>
    <t>4.41 Appels d'offres, comparaisons des offres, propositions d'adjudication</t>
  </si>
  <si>
    <t>TOTAL 4.41 APPELS D'OFFRES, COMPARAISONS DES OFFRES, PROPOSITIONS D'ADJUDICATION</t>
  </si>
  <si>
    <t>Prescription et contrôle de travaux en régie et des rapports correspondants.</t>
  </si>
  <si>
    <r>
      <t xml:space="preserve">Elaboration d'un calendrier général des opérations et des délais orienté sur les prises de décision.
</t>
    </r>
    <r>
      <rPr>
        <i/>
        <sz val="10"/>
        <rFont val="Arial"/>
        <family val="2"/>
      </rPr>
      <t>Ce calendrier doit tenir compte de la durée des procédures d'appels d'offres publics, des phases d'évaluation et d'adjudication, ainsi que du traitement des éventuels recours.</t>
    </r>
  </si>
  <si>
    <r>
      <t xml:space="preserve">Mise au point d'un calendrier des opérations et des délais orienté sur les prises de décision.
</t>
    </r>
    <r>
      <rPr>
        <i/>
        <sz val="10"/>
        <rFont val="Arial"/>
        <family val="2"/>
      </rPr>
      <t>Ce calendrier doit tenir compte de la durée des procédures d'appels d'offres publics, des phases d'évaluation et d'adjudication, ainsi que du traitement des éventuels recours.</t>
    </r>
  </si>
  <si>
    <r>
      <t xml:space="preserve">Harmonisation de la stratégie de mise en soumission avec le chef de projet.
</t>
    </r>
    <r>
      <rPr>
        <i/>
        <sz val="10"/>
        <rFont val="Arial"/>
        <family val="2"/>
      </rPr>
      <t>Dans le respect de la législation sur les marchés publics.</t>
    </r>
  </si>
  <si>
    <r>
      <t xml:space="preserve">Information aux entrepreneurs et aux fournisseurs.
</t>
    </r>
    <r>
      <rPr>
        <i/>
        <sz val="10"/>
        <rFont val="Arial"/>
        <family val="2"/>
      </rPr>
      <t>Dans le respect de la législation sur les marchés publics.</t>
    </r>
  </si>
  <si>
    <r>
      <t xml:space="preserve">Contrôle et comparaison des offres (techniques, écologiques, financières).
</t>
    </r>
    <r>
      <rPr>
        <i/>
        <sz val="10"/>
        <rFont val="Arial"/>
        <family val="2"/>
      </rPr>
      <t>Dans le respect de la législation sur les marchés publics.</t>
    </r>
  </si>
  <si>
    <r>
      <t xml:space="preserve">Etablissement de listes des entrepreneurs et fournisseurs.
</t>
    </r>
    <r>
      <rPr>
        <i/>
        <sz val="10"/>
        <rFont val="Arial"/>
        <family val="2"/>
      </rPr>
      <t>Ceci uniquement en cas de procédure sur invitation ou de gré à gré.
Sinon, par appels d'offres publics en cas de procédures ouverte ou sélective.</t>
    </r>
  </si>
  <si>
    <r>
      <t xml:space="preserve">Invitation à présenter des offres au cercle d'entrepreneurs et de fournisseurs à fixer en accord avec le mandant.
</t>
    </r>
    <r>
      <rPr>
        <i/>
        <sz val="10"/>
        <rFont val="Arial"/>
        <family val="2"/>
      </rPr>
      <t>Ceci uniquement en cas de procédure sur invitation ou de gré à gré.
Sinon, par appels d'offres publics en cas de procédures ouverte ou sélective.</t>
    </r>
  </si>
  <si>
    <r>
      <t xml:space="preserve">Elaboration des propositions d'adjudication.
</t>
    </r>
    <r>
      <rPr>
        <i/>
        <sz val="10"/>
        <rFont val="Arial"/>
        <family val="2"/>
      </rPr>
      <t>Selon les critères d'adjudication fixés par le Maître de l'ouvrage.</t>
    </r>
  </si>
  <si>
    <r>
      <t xml:space="preserve">Préparation des propositions d'adjudication avec le chef de projet.
</t>
    </r>
    <r>
      <rPr>
        <i/>
        <sz val="10"/>
        <rFont val="Arial"/>
        <family val="2"/>
      </rPr>
      <t>Selon les critères d'adjudication fixés par le Maître de l'ouvrage.</t>
    </r>
  </si>
  <si>
    <t>Elaboration d'un concept MCRC (mesure, commande, réglage et conduite centralisée).</t>
  </si>
  <si>
    <t>Description de la fonction et traitement du projet MCRC (mesure, commande, réglage et conduite centralisée).</t>
  </si>
  <si>
    <r>
      <t xml:space="preserve">Mise à jour de l'échéancier définitif pour l'exécution des travaux.
</t>
    </r>
    <r>
      <rPr>
        <i/>
        <sz val="10"/>
        <rFont val="Arial"/>
        <family val="2"/>
      </rPr>
      <t>Cet échéancier doit tenir compte de la durée des procédures d'appels d'offres publics, des phases d'évaluation et d'adjudication, ainsi que du traitement des éventuels recours.</t>
    </r>
  </si>
  <si>
    <r>
      <t xml:space="preserve">Participation aux négociations avec les entrepreneurs et les fournisseurs.
</t>
    </r>
    <r>
      <rPr>
        <i/>
        <sz val="10"/>
        <rFont val="Arial"/>
        <family val="2"/>
      </rPr>
      <t>Pour autant que les négociations soient autorisées (procédures de gré à gré).</t>
    </r>
  </si>
  <si>
    <r>
      <t xml:space="preserve">Etablissement d'un échéancier provisoire pour l'exécution des travaux.
</t>
    </r>
    <r>
      <rPr>
        <i/>
        <sz val="10"/>
        <rFont val="Arial"/>
        <family val="2"/>
      </rPr>
      <t>Cet échéancier doit tenir compte de la durée des procédures d'appels d'offres publics, des phases d'évaluation et d'adjudication, ainsi que du traitement des éventuels recours.</t>
    </r>
    <r>
      <rPr>
        <sz val="10"/>
        <rFont val="Arial"/>
        <family val="2"/>
      </rPr>
      <t xml:space="preserve"> </t>
    </r>
  </si>
  <si>
    <t>Annexe N4</t>
  </si>
  <si>
    <t xml:space="preserve">Nom ou raison sociale du soumissionnaire :  </t>
  </si>
  <si>
    <t xml:space="preserve">Signature : 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</si>
</sst>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#,##0\ &quot;fr.&quot;;\-#,##0\ &quot;fr.&quot;"/>
    <numFmt numFmtId="187" formatCode="#,##0\ &quot;fr.&quot;;[Red]\-#,##0\ &quot;fr.&quot;"/>
    <numFmt numFmtId="188" formatCode="#,##0.00\ &quot;fr.&quot;;\-#,##0.00\ &quot;fr.&quot;"/>
    <numFmt numFmtId="189" formatCode="#,##0.00\ &quot;fr.&quot;;[Red]\-#,##0.00\ &quot;fr.&quot;"/>
    <numFmt numFmtId="190" formatCode="_-* #,##0\ &quot;fr.&quot;_-;\-* #,##0\ &quot;fr.&quot;_-;_-* &quot;-&quot;\ &quot;fr.&quot;_-;_-@_-"/>
    <numFmt numFmtId="191" formatCode="_-* #,##0\ _F_r_._-;\-* #,##0\ _F_r_._-;_-* &quot;-&quot;\ _F_r_._-;_-@_-"/>
    <numFmt numFmtId="192" formatCode="_-* #,##0.00\ &quot;fr.&quot;_-;\-* #,##0.00\ &quot;fr.&quot;_-;_-* &quot;-&quot;??\ &quot;fr.&quot;_-;_-@_-"/>
    <numFmt numFmtId="193" formatCode="_-* #,##0.00\ _F_r_._-;\-* #,##0.00\ _F_r_._-;_-* &quot;-&quot;??\ _F_r_._-;_-@_-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_-&quot;fr.&quot;\ * #,##0.00_-;\-&quot;fr.&quot;\ * #,##0.00_-;_-&quot;fr.&quot;\ * &quot;-&quot;??_-;_-@_-"/>
    <numFmt numFmtId="203" formatCode="0.0"/>
    <numFmt numFmtId="204" formatCode="_-&quot;fr.&quot;\ * #,##0.00_-;\-&quot;fr.&quot;\ * #,##0.00_-;_-&quot;fr.&quot;\ * &quot; &quot;??_-;_-@_-"/>
    <numFmt numFmtId="205" formatCode="_-&quot;fr.&quot;\ * #,##0.000_-;\-&quot;fr.&quot;\ * #,##0.000_-;_-&quot;fr.&quot;\ * &quot; &quot;??_-;_-@_-"/>
    <numFmt numFmtId="206" formatCode="_-&quot;fr.&quot;\ * #,##0.0000_-;\-&quot;fr.&quot;\ * #,##0.0000_-;_-&quot;fr.&quot;\ * &quot; &quot;??_-;_-@_-"/>
    <numFmt numFmtId="207" formatCode="_-&quot;fr.&quot;\ * #,##0.0_-;\-&quot;fr.&quot;\ * #,##0.0_-;_-&quot;fr.&quot;\ * &quot; &quot;??_-;_-@_-"/>
    <numFmt numFmtId="208" formatCode="0.000"/>
    <numFmt numFmtId="209" formatCode="_ [$SFr.-100C]\ * #,##0.00_ ;_ [$SFr.-100C]\ * \-#,##0.00_ ;_ [$SFr.-100C]\ * &quot;-&quot;??_ ;_ @_ "/>
    <numFmt numFmtId="210" formatCode="0.0%"/>
    <numFmt numFmtId="211" formatCode="#,##0.\-\-"/>
    <numFmt numFmtId="212" formatCode="&quot;SFr.&quot;\ #,##0.00"/>
    <numFmt numFmtId="213" formatCode="[$CHF-1407]\ #,##0"/>
    <numFmt numFmtId="214" formatCode="[$CHF-1407]\ #,##0.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8"/>
      <name val="Arial Black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0"/>
      <color indexed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sz val="24"/>
      <color indexed="12"/>
      <name val="Arial"/>
      <family val="2"/>
    </font>
    <font>
      <b/>
      <sz val="20"/>
      <color indexed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202" fontId="4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209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11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85" fontId="1" fillId="0" borderId="0" xfId="0" applyNumberFormat="1" applyFont="1" applyAlignment="1" applyProtection="1">
      <alignment horizontal="right"/>
      <protection/>
    </xf>
    <xf numFmtId="0" fontId="1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 wrapText="1"/>
      <protection/>
    </xf>
    <xf numFmtId="3" fontId="13" fillId="0" borderId="11" xfId="0" applyNumberFormat="1" applyFont="1" applyBorder="1" applyAlignment="1" applyProtection="1">
      <alignment vertical="center"/>
      <protection/>
    </xf>
    <xf numFmtId="211" fontId="12" fillId="0" borderId="0" xfId="0" applyNumberFormat="1" applyFont="1" applyBorder="1" applyAlignment="1" applyProtection="1">
      <alignment horizontal="right"/>
      <protection/>
    </xf>
    <xf numFmtId="4" fontId="13" fillId="0" borderId="12" xfId="0" applyNumberFormat="1" applyFont="1" applyBorder="1" applyAlignment="1" applyProtection="1">
      <alignment horizontal="right"/>
      <protection/>
    </xf>
    <xf numFmtId="4" fontId="12" fillId="0" borderId="12" xfId="0" applyNumberFormat="1" applyFont="1" applyBorder="1" applyAlignment="1" applyProtection="1">
      <alignment horizontal="right"/>
      <protection/>
    </xf>
    <xf numFmtId="4" fontId="12" fillId="33" borderId="12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5" fillId="0" borderId="14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209" fontId="5" fillId="0" borderId="0" xfId="0" applyNumberFormat="1" applyFont="1" applyAlignment="1" applyProtection="1">
      <alignment horizontal="left"/>
      <protection/>
    </xf>
    <xf numFmtId="211" fontId="1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214" fontId="13" fillId="0" borderId="11" xfId="0" applyNumberFormat="1" applyFont="1" applyBorder="1" applyAlignment="1" applyProtection="1">
      <alignment vertical="center"/>
      <protection/>
    </xf>
    <xf numFmtId="3" fontId="12" fillId="0" borderId="12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4" fontId="4" fillId="0" borderId="0" xfId="0" applyNumberFormat="1" applyFont="1" applyAlignment="1" applyProtection="1">
      <alignment wrapText="1"/>
      <protection/>
    </xf>
    <xf numFmtId="4" fontId="6" fillId="0" borderId="21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 applyProtection="1">
      <alignment vertical="top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horizontal="left" vertical="top" wrapText="1"/>
      <protection/>
    </xf>
    <xf numFmtId="4" fontId="0" fillId="0" borderId="16" xfId="0" applyNumberForma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wrapText="1"/>
      <protection/>
    </xf>
    <xf numFmtId="212" fontId="4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7" fillId="0" borderId="22" xfId="0" applyFont="1" applyBorder="1" applyAlignment="1" applyProtection="1">
      <alignment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4" fontId="9" fillId="0" borderId="24" xfId="0" applyNumberFormat="1" applyFont="1" applyFill="1" applyBorder="1" applyAlignment="1" applyProtection="1">
      <alignment horizontal="center" vertical="center"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4" fontId="9" fillId="33" borderId="27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vertical="top" wrapText="1"/>
      <protection/>
    </xf>
    <xf numFmtId="9" fontId="17" fillId="0" borderId="32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9" fontId="14" fillId="0" borderId="20" xfId="0" applyNumberFormat="1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top" wrapText="1"/>
      <protection/>
    </xf>
    <xf numFmtId="0" fontId="0" fillId="0" borderId="34" xfId="0" applyFont="1" applyFill="1" applyBorder="1" applyAlignment="1" applyProtection="1">
      <alignment vertical="top" wrapText="1"/>
      <protection/>
    </xf>
    <xf numFmtId="9" fontId="17" fillId="0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0" fontId="6" fillId="0" borderId="23" xfId="0" applyFont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9" fontId="3" fillId="0" borderId="32" xfId="0" applyNumberFormat="1" applyFont="1" applyFill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top" wrapText="1"/>
      <protection locked="0"/>
    </xf>
    <xf numFmtId="9" fontId="3" fillId="0" borderId="35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/>
    </xf>
    <xf numFmtId="4" fontId="4" fillId="0" borderId="16" xfId="0" applyNumberFormat="1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4" fontId="4" fillId="0" borderId="16" xfId="0" applyNumberFormat="1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top" wrapText="1"/>
      <protection/>
    </xf>
    <xf numFmtId="0" fontId="0" fillId="0" borderId="34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/>
      <protection/>
    </xf>
    <xf numFmtId="9" fontId="3" fillId="0" borderId="20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right" vertical="top" wrapText="1"/>
      <protection/>
    </xf>
    <xf numFmtId="4" fontId="4" fillId="0" borderId="16" xfId="0" applyNumberFormat="1" applyFont="1" applyBorder="1" applyAlignment="1" applyProtection="1">
      <alignment vertical="top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vertical="center" wrapText="1"/>
      <protection/>
    </xf>
    <xf numFmtId="4" fontId="4" fillId="0" borderId="16" xfId="0" applyNumberFormat="1" applyFont="1" applyBorder="1" applyAlignment="1" applyProtection="1">
      <alignment horizontal="left" vertical="top" wrapText="1"/>
      <protection/>
    </xf>
    <xf numFmtId="9" fontId="4" fillId="0" borderId="20" xfId="0" applyNumberFormat="1" applyFont="1" applyFill="1" applyBorder="1" applyAlignment="1" applyProtection="1">
      <alignment horizontal="right" vertical="top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>
      <alignment horizontal="justify" vertical="top"/>
    </xf>
    <xf numFmtId="202" fontId="4" fillId="0" borderId="16" xfId="0" applyNumberFormat="1" applyFont="1" applyBorder="1" applyAlignment="1" applyProtection="1">
      <alignment vertical="top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9" fontId="3" fillId="0" borderId="3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2" fontId="9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" fontId="22" fillId="0" borderId="0" xfId="0" applyNumberFormat="1" applyFont="1" applyAlignment="1" applyProtection="1">
      <alignment/>
      <protection/>
    </xf>
    <xf numFmtId="4" fontId="22" fillId="0" borderId="0" xfId="0" applyNumberFormat="1" applyFont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 horizontal="center" vertical="top"/>
      <protection/>
    </xf>
    <xf numFmtId="0" fontId="22" fillId="0" borderId="0" xfId="0" applyFont="1" applyAlignment="1" applyProtection="1">
      <alignment wrapText="1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 vertical="center" wrapText="1"/>
      <protection/>
    </xf>
    <xf numFmtId="3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 wrapText="1"/>
      <protection/>
    </xf>
    <xf numFmtId="0" fontId="7" fillId="0" borderId="40" xfId="0" applyFont="1" applyBorder="1" applyAlignment="1" applyProtection="1">
      <alignment horizontal="right" vertical="center" wrapText="1"/>
      <protection/>
    </xf>
    <xf numFmtId="0" fontId="18" fillId="0" borderId="41" xfId="0" applyFont="1" applyBorder="1" applyAlignment="1" applyProtection="1">
      <alignment horizontal="left"/>
      <protection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1" customWidth="1"/>
    <col min="2" max="2" width="38.28125" style="5" customWidth="1"/>
    <col min="3" max="3" width="38.7109375" style="3" customWidth="1"/>
    <col min="4" max="16384" width="11.421875" style="3" customWidth="1"/>
  </cols>
  <sheetData>
    <row r="1" spans="2:3" ht="53.25" customHeight="1">
      <c r="B1" s="40"/>
      <c r="C1" s="166" t="s">
        <v>197</v>
      </c>
    </row>
    <row r="2" spans="1:3" s="41" customFormat="1" ht="63" customHeight="1">
      <c r="A2" s="181" t="s">
        <v>15</v>
      </c>
      <c r="B2" s="181"/>
      <c r="C2" s="181"/>
    </row>
    <row r="3" spans="2:3" ht="18" customHeight="1">
      <c r="B3" s="4"/>
      <c r="C3" s="4"/>
    </row>
    <row r="4" spans="1:3" ht="26.25">
      <c r="A4" s="180" t="s">
        <v>16</v>
      </c>
      <c r="B4" s="180"/>
      <c r="C4" s="180"/>
    </row>
    <row r="5" ht="13.5" thickBot="1"/>
    <row r="6" spans="1:3" ht="99.75" customHeight="1" thickBot="1" thickTop="1">
      <c r="A6" s="182" t="s">
        <v>163</v>
      </c>
      <c r="B6" s="183"/>
      <c r="C6" s="184"/>
    </row>
    <row r="7" ht="13.5" thickTop="1">
      <c r="A7" s="6"/>
    </row>
    <row r="8" ht="12.75">
      <c r="A8" s="6"/>
    </row>
    <row r="9" spans="1:2" s="43" customFormat="1" ht="30" customHeight="1">
      <c r="A9" s="42" t="s">
        <v>66</v>
      </c>
      <c r="B9" s="8" t="s">
        <v>17</v>
      </c>
    </row>
    <row r="10" spans="1:2" s="43" customFormat="1" ht="30" customHeight="1">
      <c r="A10" s="42" t="s">
        <v>67</v>
      </c>
      <c r="B10" s="8" t="s">
        <v>18</v>
      </c>
    </row>
    <row r="11" spans="1:2" s="43" customFormat="1" ht="30" customHeight="1">
      <c r="A11" s="42" t="s">
        <v>68</v>
      </c>
      <c r="B11" s="8" t="s">
        <v>19</v>
      </c>
    </row>
    <row r="12" spans="1:2" ht="30" customHeight="1" thickBot="1">
      <c r="A12" s="7"/>
      <c r="B12" s="8"/>
    </row>
    <row r="13" spans="1:3" s="41" customFormat="1" ht="34.5" customHeight="1" thickBot="1" thickTop="1">
      <c r="A13" s="185" t="s">
        <v>25</v>
      </c>
      <c r="B13" s="186"/>
      <c r="C13" s="73">
        <f>'récap. coûts'!D34</f>
        <v>0</v>
      </c>
    </row>
    <row r="14" s="41" customFormat="1" ht="19.5" thickBot="1" thickTop="1">
      <c r="B14" s="44"/>
    </row>
    <row r="15" spans="2:3" s="41" customFormat="1" ht="34.5" customHeight="1" thickBot="1" thickTop="1">
      <c r="B15" s="44" t="s">
        <v>20</v>
      </c>
      <c r="C15" s="45">
        <f>'récap. heures'!D28</f>
        <v>0</v>
      </c>
    </row>
    <row r="16" ht="37.5" customHeight="1" thickTop="1"/>
    <row r="17" spans="2:3" ht="18">
      <c r="B17" s="178" t="s">
        <v>198</v>
      </c>
      <c r="C17" s="179" t="s">
        <v>12</v>
      </c>
    </row>
    <row r="19" spans="2:3" ht="12.75">
      <c r="B19" s="33" t="s">
        <v>14</v>
      </c>
      <c r="C19" s="35" t="s">
        <v>12</v>
      </c>
    </row>
    <row r="20" spans="2:3" ht="12.75">
      <c r="B20" s="33"/>
      <c r="C20" s="37"/>
    </row>
    <row r="21" spans="2:3" ht="12.75">
      <c r="B21" s="33" t="s">
        <v>13</v>
      </c>
      <c r="C21" s="35" t="s">
        <v>12</v>
      </c>
    </row>
    <row r="22" spans="2:3" ht="12.75">
      <c r="B22" s="31"/>
      <c r="C22" s="38"/>
    </row>
    <row r="23" spans="2:3" ht="12.75">
      <c r="B23" s="3"/>
      <c r="C23" s="39"/>
    </row>
    <row r="24" spans="2:3" ht="12.75">
      <c r="B24" s="34" t="s">
        <v>199</v>
      </c>
      <c r="C24" s="36" t="s">
        <v>12</v>
      </c>
    </row>
  </sheetData>
  <sheetProtection/>
  <mergeCells count="4">
    <mergeCell ref="A4:C4"/>
    <mergeCell ref="A2:C2"/>
    <mergeCell ref="A6:C6"/>
    <mergeCell ref="A13:B1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2.28125" style="1" customWidth="1"/>
    <col min="2" max="2" width="13.7109375" style="1" customWidth="1"/>
    <col min="3" max="3" width="4.421875" style="1" customWidth="1"/>
    <col min="4" max="4" width="13.57421875" style="79" customWidth="1"/>
    <col min="5" max="5" width="11.140625" style="11" customWidth="1"/>
    <col min="6" max="6" width="18.00390625" style="1" customWidth="1"/>
    <col min="7" max="16384" width="11.421875" style="1" customWidth="1"/>
  </cols>
  <sheetData>
    <row r="1" spans="1:5" ht="21.75" customHeight="1">
      <c r="A1" s="31" t="s">
        <v>28</v>
      </c>
      <c r="B1" s="3"/>
      <c r="C1" s="3"/>
      <c r="D1" s="83"/>
      <c r="E1" s="13"/>
    </row>
    <row r="2" spans="1:5" ht="21.75" customHeight="1" thickBot="1">
      <c r="A2" s="3"/>
      <c r="B2" s="3"/>
      <c r="C2" s="3"/>
      <c r="D2" s="83"/>
      <c r="E2" s="13"/>
    </row>
    <row r="3" spans="1:5" ht="27" customHeight="1" thickBot="1">
      <c r="A3" s="62" t="s">
        <v>179</v>
      </c>
      <c r="B3" s="187" t="s">
        <v>172</v>
      </c>
      <c r="C3" s="188"/>
      <c r="D3" s="188"/>
      <c r="E3" s="189"/>
    </row>
    <row r="4" spans="1:5" ht="30.75" thickBot="1">
      <c r="A4" s="146" t="s">
        <v>180</v>
      </c>
      <c r="B4" s="50" t="s">
        <v>27</v>
      </c>
      <c r="C4" s="51"/>
      <c r="D4" s="80" t="s">
        <v>0</v>
      </c>
      <c r="E4" s="52" t="s">
        <v>1</v>
      </c>
    </row>
    <row r="5" spans="1:5" ht="21.75" customHeight="1">
      <c r="A5" s="145" t="s">
        <v>69</v>
      </c>
      <c r="B5" s="67"/>
      <c r="C5" s="104" t="s">
        <v>52</v>
      </c>
      <c r="D5" s="102"/>
      <c r="E5" s="103"/>
    </row>
    <row r="6" spans="1:5" ht="38.25">
      <c r="A6" s="129" t="s">
        <v>185</v>
      </c>
      <c r="B6" s="120">
        <v>1</v>
      </c>
      <c r="C6" s="75"/>
      <c r="D6" s="75"/>
      <c r="E6" s="76"/>
    </row>
    <row r="7" spans="1:5" ht="51">
      <c r="A7" s="129" t="s">
        <v>188</v>
      </c>
      <c r="B7" s="120">
        <v>1</v>
      </c>
      <c r="C7" s="75"/>
      <c r="D7" s="87"/>
      <c r="E7" s="76"/>
    </row>
    <row r="8" spans="1:5" ht="13.5" thickBot="1">
      <c r="A8" s="122" t="s">
        <v>102</v>
      </c>
      <c r="B8" s="123">
        <v>1</v>
      </c>
      <c r="C8" s="124"/>
      <c r="D8" s="147"/>
      <c r="E8" s="125"/>
    </row>
    <row r="9" spans="1:5" ht="21.75" customHeight="1">
      <c r="A9" s="145" t="s">
        <v>103</v>
      </c>
      <c r="B9" s="118"/>
      <c r="C9" s="104" t="s">
        <v>52</v>
      </c>
      <c r="D9" s="102"/>
      <c r="E9" s="103"/>
    </row>
    <row r="10" spans="1:5" ht="12.75">
      <c r="A10" s="129" t="s">
        <v>105</v>
      </c>
      <c r="B10" s="120">
        <v>1</v>
      </c>
      <c r="C10" s="75"/>
      <c r="D10" s="75"/>
      <c r="E10" s="76"/>
    </row>
    <row r="11" spans="1:5" ht="12.75">
      <c r="A11" s="129" t="s">
        <v>106</v>
      </c>
      <c r="B11" s="120">
        <v>1</v>
      </c>
      <c r="C11" s="75"/>
      <c r="D11" s="87"/>
      <c r="E11" s="76"/>
    </row>
    <row r="12" spans="1:5" ht="12.75">
      <c r="A12" s="129" t="s">
        <v>104</v>
      </c>
      <c r="B12" s="120">
        <v>1</v>
      </c>
      <c r="C12" s="75"/>
      <c r="D12" s="87"/>
      <c r="E12" s="76"/>
    </row>
    <row r="13" spans="1:5" ht="63.75">
      <c r="A13" s="129" t="s">
        <v>189</v>
      </c>
      <c r="B13" s="120">
        <v>1</v>
      </c>
      <c r="C13" s="75"/>
      <c r="D13" s="87"/>
      <c r="E13" s="76"/>
    </row>
    <row r="14" spans="1:5" ht="26.25" thickBot="1">
      <c r="A14" s="122" t="s">
        <v>186</v>
      </c>
      <c r="B14" s="123">
        <v>1</v>
      </c>
      <c r="C14" s="140"/>
      <c r="D14" s="141"/>
      <c r="E14" s="142"/>
    </row>
    <row r="15" spans="1:5" ht="21.75" customHeight="1">
      <c r="A15" s="143" t="s">
        <v>107</v>
      </c>
      <c r="B15" s="148"/>
      <c r="C15" s="104" t="s">
        <v>52</v>
      </c>
      <c r="D15" s="102"/>
      <c r="E15" s="103"/>
    </row>
    <row r="16" spans="1:5" ht="38.25">
      <c r="A16" s="129" t="s">
        <v>187</v>
      </c>
      <c r="B16" s="120">
        <v>1</v>
      </c>
      <c r="C16" s="75"/>
      <c r="D16" s="75"/>
      <c r="E16" s="76"/>
    </row>
    <row r="17" spans="1:5" ht="12.75">
      <c r="A17" s="129" t="s">
        <v>108</v>
      </c>
      <c r="B17" s="120">
        <v>1</v>
      </c>
      <c r="C17" s="61"/>
      <c r="D17" s="89"/>
      <c r="E17" s="18"/>
    </row>
    <row r="18" spans="1:5" ht="51">
      <c r="A18" s="129" t="s">
        <v>195</v>
      </c>
      <c r="B18" s="120">
        <v>1</v>
      </c>
      <c r="C18" s="61"/>
      <c r="D18" s="89"/>
      <c r="E18" s="18"/>
    </row>
    <row r="19" spans="1:5" ht="12.75">
      <c r="A19" s="129" t="s">
        <v>109</v>
      </c>
      <c r="B19" s="120">
        <v>1</v>
      </c>
      <c r="C19" s="68"/>
      <c r="D19" s="90"/>
      <c r="E19" s="69"/>
    </row>
    <row r="20" spans="1:5" ht="26.25" thickBot="1">
      <c r="A20" s="122" t="s">
        <v>190</v>
      </c>
      <c r="B20" s="123">
        <v>1</v>
      </c>
      <c r="C20" s="140"/>
      <c r="D20" s="141"/>
      <c r="E20" s="142"/>
    </row>
    <row r="21" spans="1:5" ht="21.75" customHeight="1">
      <c r="A21" s="143" t="s">
        <v>56</v>
      </c>
      <c r="B21" s="148"/>
      <c r="C21" s="104" t="s">
        <v>52</v>
      </c>
      <c r="D21" s="102"/>
      <c r="E21" s="103"/>
    </row>
    <row r="22" spans="1:5" ht="27" customHeight="1" thickBot="1">
      <c r="A22" s="122" t="s">
        <v>110</v>
      </c>
      <c r="B22" s="123">
        <v>1</v>
      </c>
      <c r="C22" s="124"/>
      <c r="D22" s="124"/>
      <c r="E22" s="125"/>
    </row>
    <row r="23" spans="1:5" ht="21.75" customHeight="1">
      <c r="A23" s="145" t="s">
        <v>54</v>
      </c>
      <c r="B23" s="118"/>
      <c r="C23" s="104" t="s">
        <v>52</v>
      </c>
      <c r="D23" s="102"/>
      <c r="E23" s="103"/>
    </row>
    <row r="24" spans="1:5" ht="51.75" thickBot="1">
      <c r="A24" s="122" t="s">
        <v>196</v>
      </c>
      <c r="B24" s="123">
        <v>1</v>
      </c>
      <c r="C24" s="124"/>
      <c r="D24" s="124"/>
      <c r="E24" s="125"/>
    </row>
    <row r="25" spans="1:5" ht="21.75" customHeight="1">
      <c r="A25" s="145" t="s">
        <v>111</v>
      </c>
      <c r="B25" s="118"/>
      <c r="C25" s="104" t="s">
        <v>52</v>
      </c>
      <c r="D25" s="102"/>
      <c r="E25" s="103"/>
    </row>
    <row r="26" spans="1:5" ht="26.25" thickBot="1">
      <c r="A26" s="122" t="s">
        <v>191</v>
      </c>
      <c r="B26" s="123">
        <v>1</v>
      </c>
      <c r="C26" s="124"/>
      <c r="D26" s="124"/>
      <c r="E26" s="125"/>
    </row>
    <row r="27" spans="1:5" ht="55.5" thickBot="1" thickTop="1">
      <c r="A27" s="101" t="s">
        <v>181</v>
      </c>
      <c r="B27" s="97"/>
      <c r="C27" s="100" t="s">
        <v>52</v>
      </c>
      <c r="D27" s="98">
        <f>D5+D9+D15+D21+D23+D25</f>
        <v>0</v>
      </c>
      <c r="E27" s="99">
        <f>E5+E9+E15+E21+E23+E25</f>
        <v>0</v>
      </c>
    </row>
    <row r="28" ht="30" customHeight="1" thickTop="1"/>
  </sheetData>
  <sheetProtection/>
  <mergeCells count="1">
    <mergeCell ref="B3:E3"/>
  </mergeCells>
  <printOptions/>
  <pageMargins left="0.5905511811023623" right="0.4" top="0.75" bottom="0.73" header="0.5118110236220472" footer="0.24"/>
  <pageSetup horizontalDpi="600" verticalDpi="600" orientation="portrait" paperSize="9" scale="87" r:id="rId1"/>
  <headerFooter alignWithMargins="0">
    <oddFooter>&amp;L&amp;A
&amp;F&amp;RPage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2.28125" style="1" customWidth="1"/>
    <col min="2" max="2" width="13.7109375" style="1" customWidth="1"/>
    <col min="3" max="3" width="4.421875" style="1" customWidth="1"/>
    <col min="4" max="4" width="13.57421875" style="79" customWidth="1"/>
    <col min="5" max="5" width="11.140625" style="11" customWidth="1"/>
    <col min="6" max="6" width="18.00390625" style="1" customWidth="1"/>
    <col min="7" max="16384" width="11.421875" style="1" customWidth="1"/>
  </cols>
  <sheetData>
    <row r="1" spans="1:7" ht="21.75" customHeight="1">
      <c r="A1" s="31" t="s">
        <v>28</v>
      </c>
      <c r="B1" s="3"/>
      <c r="C1" s="3"/>
      <c r="D1" s="83"/>
      <c r="E1" s="13"/>
      <c r="F1" s="3"/>
      <c r="G1" s="3"/>
    </row>
    <row r="2" spans="1:7" ht="21.75" customHeight="1" thickBot="1">
      <c r="A2" s="3"/>
      <c r="B2" s="3"/>
      <c r="C2" s="3"/>
      <c r="D2" s="83"/>
      <c r="E2" s="14"/>
      <c r="F2" s="3"/>
      <c r="G2" s="3"/>
    </row>
    <row r="3" spans="1:7" s="6" customFormat="1" ht="27" customHeight="1" thickBot="1">
      <c r="A3" s="59" t="s">
        <v>36</v>
      </c>
      <c r="B3" s="187" t="s">
        <v>172</v>
      </c>
      <c r="C3" s="188"/>
      <c r="D3" s="188"/>
      <c r="E3" s="189"/>
      <c r="F3" s="15"/>
      <c r="G3" s="15"/>
    </row>
    <row r="4" spans="1:7" s="6" customFormat="1" ht="21.75" customHeight="1" thickBot="1">
      <c r="A4" s="105" t="s">
        <v>35</v>
      </c>
      <c r="B4" s="50" t="s">
        <v>27</v>
      </c>
      <c r="C4" s="51"/>
      <c r="D4" s="80" t="s">
        <v>0</v>
      </c>
      <c r="E4" s="52" t="s">
        <v>1</v>
      </c>
      <c r="F4" s="15"/>
      <c r="G4" s="15"/>
    </row>
    <row r="5" spans="1:6" s="9" customFormat="1" ht="21.75" customHeight="1">
      <c r="A5" s="143" t="s">
        <v>69</v>
      </c>
      <c r="B5" s="149"/>
      <c r="C5" s="104" t="s">
        <v>52</v>
      </c>
      <c r="D5" s="102"/>
      <c r="E5" s="103"/>
      <c r="F5" s="16"/>
    </row>
    <row r="6" spans="1:5" ht="26.25" thickBot="1">
      <c r="A6" s="137" t="s">
        <v>86</v>
      </c>
      <c r="B6" s="123">
        <v>1</v>
      </c>
      <c r="C6" s="124"/>
      <c r="D6" s="124"/>
      <c r="E6" s="125"/>
    </row>
    <row r="7" spans="1:6" s="9" customFormat="1" ht="21.75" customHeight="1">
      <c r="A7" s="145" t="s">
        <v>113</v>
      </c>
      <c r="B7" s="118"/>
      <c r="C7" s="104" t="s">
        <v>52</v>
      </c>
      <c r="D7" s="102"/>
      <c r="E7" s="103"/>
      <c r="F7" s="16"/>
    </row>
    <row r="8" spans="1:5" s="7" customFormat="1" ht="12.75">
      <c r="A8" s="150" t="s">
        <v>114</v>
      </c>
      <c r="B8" s="120">
        <v>1</v>
      </c>
      <c r="C8" s="75"/>
      <c r="D8" s="75"/>
      <c r="E8" s="76"/>
    </row>
    <row r="9" spans="1:5" s="7" customFormat="1" ht="12.75">
      <c r="A9" s="129" t="s">
        <v>115</v>
      </c>
      <c r="B9" s="120">
        <v>1</v>
      </c>
      <c r="C9" s="61"/>
      <c r="D9" s="89"/>
      <c r="E9" s="18"/>
    </row>
    <row r="10" spans="1:5" s="7" customFormat="1" ht="25.5">
      <c r="A10" s="129" t="s">
        <v>116</v>
      </c>
      <c r="B10" s="120">
        <v>1</v>
      </c>
      <c r="C10" s="61"/>
      <c r="D10" s="89"/>
      <c r="E10" s="18"/>
    </row>
    <row r="11" spans="1:5" s="7" customFormat="1" ht="25.5">
      <c r="A11" s="129" t="s">
        <v>117</v>
      </c>
      <c r="B11" s="120">
        <v>1</v>
      </c>
      <c r="C11" s="61"/>
      <c r="D11" s="89"/>
      <c r="E11" s="18"/>
    </row>
    <row r="12" spans="1:5" s="7" customFormat="1" ht="25.5">
      <c r="A12" s="129" t="s">
        <v>118</v>
      </c>
      <c r="B12" s="120">
        <v>1</v>
      </c>
      <c r="C12" s="61"/>
      <c r="D12" s="89"/>
      <c r="E12" s="18"/>
    </row>
    <row r="13" spans="1:5" s="7" customFormat="1" ht="25.5">
      <c r="A13" s="129" t="s">
        <v>119</v>
      </c>
      <c r="B13" s="120">
        <v>1</v>
      </c>
      <c r="C13" s="61"/>
      <c r="D13" s="89"/>
      <c r="E13" s="18"/>
    </row>
    <row r="14" spans="1:5" s="7" customFormat="1" ht="13.5" thickBot="1">
      <c r="A14" s="122" t="s">
        <v>120</v>
      </c>
      <c r="B14" s="123">
        <v>1</v>
      </c>
      <c r="C14" s="140"/>
      <c r="D14" s="141"/>
      <c r="E14" s="142"/>
    </row>
    <row r="15" spans="1:5" ht="21" customHeight="1">
      <c r="A15" s="145" t="s">
        <v>54</v>
      </c>
      <c r="B15" s="148"/>
      <c r="C15" s="104" t="s">
        <v>52</v>
      </c>
      <c r="D15" s="102"/>
      <c r="E15" s="103"/>
    </row>
    <row r="16" spans="1:5" s="7" customFormat="1" ht="51.75" thickBot="1">
      <c r="A16" s="122" t="s">
        <v>194</v>
      </c>
      <c r="B16" s="123">
        <v>1</v>
      </c>
      <c r="C16" s="124"/>
      <c r="D16" s="124"/>
      <c r="E16" s="125"/>
    </row>
    <row r="17" spans="1:5" ht="21" customHeight="1">
      <c r="A17" s="145" t="s">
        <v>112</v>
      </c>
      <c r="B17" s="118"/>
      <c r="C17" s="104" t="s">
        <v>52</v>
      </c>
      <c r="D17" s="102"/>
      <c r="E17" s="103"/>
    </row>
    <row r="18" spans="1:5" ht="13.5" thickBot="1">
      <c r="A18" s="122" t="s">
        <v>121</v>
      </c>
      <c r="B18" s="123">
        <v>1</v>
      </c>
      <c r="C18" s="124"/>
      <c r="D18" s="124"/>
      <c r="E18" s="125"/>
    </row>
    <row r="19" spans="1:5" ht="37.5" customHeight="1" thickBot="1" thickTop="1">
      <c r="A19" s="101" t="s">
        <v>37</v>
      </c>
      <c r="B19" s="97"/>
      <c r="C19" s="100" t="s">
        <v>52</v>
      </c>
      <c r="D19" s="98">
        <f>D5+D7+D15+D17</f>
        <v>0</v>
      </c>
      <c r="E19" s="99">
        <f>E5+E7+E15+E17</f>
        <v>0</v>
      </c>
    </row>
    <row r="20" spans="1:5" ht="30" customHeight="1" thickTop="1">
      <c r="A20" s="3"/>
      <c r="B20" s="3"/>
      <c r="C20" s="3"/>
      <c r="D20" s="83"/>
      <c r="E20" s="3"/>
    </row>
    <row r="21" spans="1:5" ht="12.75">
      <c r="A21" s="5"/>
      <c r="B21" s="5"/>
      <c r="C21" s="5"/>
      <c r="D21" s="82"/>
      <c r="E21" s="5"/>
    </row>
    <row r="22" spans="1:5" ht="12.75">
      <c r="A22" s="3"/>
      <c r="B22" s="3"/>
      <c r="C22" s="3"/>
      <c r="D22" s="83"/>
      <c r="E22" s="3"/>
    </row>
    <row r="23" spans="1:5" ht="12.75">
      <c r="A23" s="3"/>
      <c r="B23" s="3"/>
      <c r="C23" s="3"/>
      <c r="D23" s="83"/>
      <c r="E23" s="3"/>
    </row>
    <row r="24" spans="1:5" ht="12.75">
      <c r="A24" s="3"/>
      <c r="B24" s="3"/>
      <c r="C24" s="3"/>
      <c r="D24" s="83"/>
      <c r="E24" s="3"/>
    </row>
    <row r="25" spans="1:5" ht="12.75">
      <c r="A25" s="3"/>
      <c r="B25" s="3"/>
      <c r="C25" s="3"/>
      <c r="D25" s="83"/>
      <c r="E25" s="3"/>
    </row>
    <row r="26" spans="1:5" ht="12.75">
      <c r="A26" s="3"/>
      <c r="B26" s="3"/>
      <c r="C26" s="3"/>
      <c r="D26" s="83"/>
      <c r="E26" s="3"/>
    </row>
    <row r="27" spans="1:5" ht="12.75">
      <c r="A27" s="3"/>
      <c r="B27" s="3"/>
      <c r="C27" s="3"/>
      <c r="D27" s="83"/>
      <c r="E27" s="3"/>
    </row>
    <row r="28" spans="1:5" ht="12.75">
      <c r="A28" s="3"/>
      <c r="B28" s="3"/>
      <c r="C28" s="3"/>
      <c r="D28" s="83"/>
      <c r="E28" s="3"/>
    </row>
    <row r="29" spans="1:5" ht="12.75">
      <c r="A29" s="3"/>
      <c r="B29" s="3"/>
      <c r="C29" s="3"/>
      <c r="D29" s="83"/>
      <c r="E29" s="3"/>
    </row>
    <row r="30" spans="1:5" ht="12.75">
      <c r="A30" s="3"/>
      <c r="B30" s="3"/>
      <c r="C30" s="3"/>
      <c r="D30" s="83"/>
      <c r="E30" s="3"/>
    </row>
    <row r="31" spans="1:5" ht="33.75" customHeight="1">
      <c r="A31" s="3"/>
      <c r="B31" s="3"/>
      <c r="C31" s="3"/>
      <c r="D31" s="83"/>
      <c r="E31" s="3"/>
    </row>
    <row r="32" spans="1:5" ht="12.75">
      <c r="A32" s="3"/>
      <c r="B32" s="3"/>
      <c r="C32" s="3"/>
      <c r="D32" s="83"/>
      <c r="E32" s="3"/>
    </row>
    <row r="33" spans="1:5" ht="12.75">
      <c r="A33" s="3"/>
      <c r="B33" s="3"/>
      <c r="C33" s="3"/>
      <c r="D33" s="83"/>
      <c r="E33" s="3"/>
    </row>
  </sheetData>
  <sheetProtection/>
  <mergeCells count="1">
    <mergeCell ref="B3:E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Footer>&amp;L&amp;A
&amp;F&amp;RPage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2.28125" style="1" customWidth="1"/>
    <col min="2" max="2" width="13.7109375" style="1" customWidth="1"/>
    <col min="3" max="3" width="4.421875" style="1" customWidth="1"/>
    <col min="4" max="4" width="13.57421875" style="79" customWidth="1"/>
    <col min="5" max="5" width="11.140625" style="11" customWidth="1"/>
    <col min="6" max="6" width="18.00390625" style="1" customWidth="1"/>
    <col min="7" max="16384" width="11.421875" style="1" customWidth="1"/>
  </cols>
  <sheetData>
    <row r="1" ht="21.75" customHeight="1">
      <c r="A1" s="31" t="s">
        <v>28</v>
      </c>
    </row>
    <row r="2" ht="21.75" customHeight="1" thickBot="1"/>
    <row r="3" spans="1:5" ht="27" customHeight="1" thickBot="1">
      <c r="A3" s="62" t="s">
        <v>36</v>
      </c>
      <c r="B3" s="187" t="s">
        <v>172</v>
      </c>
      <c r="C3" s="188"/>
      <c r="D3" s="188"/>
      <c r="E3" s="189"/>
    </row>
    <row r="4" spans="1:5" ht="21.75" customHeight="1" thickBot="1">
      <c r="A4" s="105" t="s">
        <v>38</v>
      </c>
      <c r="B4" s="50" t="s">
        <v>27</v>
      </c>
      <c r="C4" s="51"/>
      <c r="D4" s="80" t="s">
        <v>0</v>
      </c>
      <c r="E4" s="52" t="s">
        <v>1</v>
      </c>
    </row>
    <row r="5" spans="1:5" ht="21.75" customHeight="1">
      <c r="A5" s="143" t="s">
        <v>69</v>
      </c>
      <c r="B5" s="67"/>
      <c r="C5" s="104" t="s">
        <v>52</v>
      </c>
      <c r="D5" s="102"/>
      <c r="E5" s="103"/>
    </row>
    <row r="6" spans="1:5" ht="26.25" thickBot="1">
      <c r="A6" s="137" t="s">
        <v>122</v>
      </c>
      <c r="B6" s="123">
        <v>1</v>
      </c>
      <c r="C6" s="124"/>
      <c r="D6" s="124"/>
      <c r="E6" s="125"/>
    </row>
    <row r="7" spans="1:5" ht="21.75" customHeight="1">
      <c r="A7" s="145" t="s">
        <v>2</v>
      </c>
      <c r="B7" s="118"/>
      <c r="C7" s="104" t="s">
        <v>52</v>
      </c>
      <c r="D7" s="102"/>
      <c r="E7" s="103"/>
    </row>
    <row r="8" spans="1:5" ht="38.25">
      <c r="A8" s="129" t="s">
        <v>123</v>
      </c>
      <c r="B8" s="120">
        <v>1</v>
      </c>
      <c r="C8" s="75"/>
      <c r="D8" s="75"/>
      <c r="E8" s="76"/>
    </row>
    <row r="9" spans="1:5" ht="25.5">
      <c r="A9" s="151" t="s">
        <v>124</v>
      </c>
      <c r="B9" s="120">
        <v>1</v>
      </c>
      <c r="C9" s="5"/>
      <c r="D9" s="82"/>
      <c r="E9" s="53"/>
    </row>
    <row r="10" spans="1:5" ht="26.25" customHeight="1">
      <c r="A10" s="129" t="s">
        <v>125</v>
      </c>
      <c r="B10" s="120">
        <v>1</v>
      </c>
      <c r="C10" s="5"/>
      <c r="D10" s="82"/>
      <c r="E10" s="53"/>
    </row>
    <row r="11" spans="1:5" ht="25.5">
      <c r="A11" s="129" t="s">
        <v>126</v>
      </c>
      <c r="B11" s="120">
        <v>1</v>
      </c>
      <c r="C11" s="5"/>
      <c r="D11" s="82"/>
      <c r="E11" s="53"/>
    </row>
    <row r="12" spans="1:5" ht="25.5">
      <c r="A12" s="129" t="s">
        <v>182</v>
      </c>
      <c r="B12" s="120">
        <v>1</v>
      </c>
      <c r="C12" s="5"/>
      <c r="D12" s="82"/>
      <c r="E12" s="53"/>
    </row>
    <row r="13" spans="1:5" ht="12.75">
      <c r="A13" s="129" t="s">
        <v>127</v>
      </c>
      <c r="B13" s="120">
        <v>1</v>
      </c>
      <c r="C13" s="5"/>
      <c r="D13" s="82"/>
      <c r="E13" s="53"/>
    </row>
    <row r="14" spans="1:5" ht="12.75">
      <c r="A14" s="129" t="s">
        <v>128</v>
      </c>
      <c r="B14" s="120">
        <v>1</v>
      </c>
      <c r="C14" s="5"/>
      <c r="D14" s="82"/>
      <c r="E14" s="53"/>
    </row>
    <row r="15" spans="1:5" ht="12.75">
      <c r="A15" s="129" t="s">
        <v>129</v>
      </c>
      <c r="B15" s="120">
        <v>1</v>
      </c>
      <c r="C15" s="5"/>
      <c r="D15" s="82"/>
      <c r="E15" s="53"/>
    </row>
    <row r="16" spans="1:5" ht="13.5" thickBot="1">
      <c r="A16" s="122" t="s">
        <v>130</v>
      </c>
      <c r="B16" s="123">
        <v>1</v>
      </c>
      <c r="C16" s="144"/>
      <c r="D16" s="88"/>
      <c r="E16" s="58"/>
    </row>
    <row r="17" spans="1:5" ht="21.75" customHeight="1">
      <c r="A17" s="145" t="s">
        <v>131</v>
      </c>
      <c r="B17" s="152"/>
      <c r="C17" s="104" t="s">
        <v>52</v>
      </c>
      <c r="D17" s="102"/>
      <c r="E17" s="103"/>
    </row>
    <row r="18" spans="1:5" ht="39" thickBot="1">
      <c r="A18" s="122" t="s">
        <v>132</v>
      </c>
      <c r="B18" s="123">
        <v>1</v>
      </c>
      <c r="C18" s="124"/>
      <c r="D18" s="124"/>
      <c r="E18" s="125"/>
    </row>
    <row r="19" spans="1:5" ht="21.75" customHeight="1">
      <c r="A19" s="145" t="s">
        <v>83</v>
      </c>
      <c r="B19" s="118"/>
      <c r="C19" s="104" t="s">
        <v>52</v>
      </c>
      <c r="D19" s="102"/>
      <c r="E19" s="103"/>
    </row>
    <row r="20" spans="1:5" ht="12.75" customHeight="1">
      <c r="A20" s="129" t="s">
        <v>133</v>
      </c>
      <c r="B20" s="120">
        <v>1</v>
      </c>
      <c r="C20" s="75"/>
      <c r="D20" s="75"/>
      <c r="E20" s="76"/>
    </row>
    <row r="21" spans="1:5" ht="12.75">
      <c r="A21" s="129" t="s">
        <v>134</v>
      </c>
      <c r="B21" s="120">
        <v>1</v>
      </c>
      <c r="C21" s="5"/>
      <c r="D21" s="82"/>
      <c r="E21" s="53"/>
    </row>
    <row r="22" spans="1:5" ht="13.5" thickBot="1">
      <c r="A22" s="122" t="s">
        <v>135</v>
      </c>
      <c r="B22" s="123">
        <v>1</v>
      </c>
      <c r="C22" s="77"/>
      <c r="D22" s="91"/>
      <c r="E22" s="153"/>
    </row>
    <row r="23" spans="1:5" ht="21.75" customHeight="1">
      <c r="A23" s="145" t="s">
        <v>54</v>
      </c>
      <c r="B23" s="154"/>
      <c r="C23" s="104" t="s">
        <v>52</v>
      </c>
      <c r="D23" s="102"/>
      <c r="E23" s="103"/>
    </row>
    <row r="24" spans="1:5" ht="13.5" thickBot="1">
      <c r="A24" s="122" t="s">
        <v>136</v>
      </c>
      <c r="B24" s="123">
        <v>1</v>
      </c>
      <c r="C24" s="124"/>
      <c r="D24" s="124"/>
      <c r="E24" s="125"/>
    </row>
    <row r="25" spans="1:5" ht="21.75" customHeight="1">
      <c r="A25" s="145" t="s">
        <v>137</v>
      </c>
      <c r="B25" s="118"/>
      <c r="C25" s="104" t="s">
        <v>52</v>
      </c>
      <c r="D25" s="102"/>
      <c r="E25" s="103"/>
    </row>
    <row r="26" spans="1:5" ht="25.5">
      <c r="A26" s="129" t="s">
        <v>138</v>
      </c>
      <c r="B26" s="120">
        <v>1</v>
      </c>
      <c r="C26" s="75"/>
      <c r="D26" s="75"/>
      <c r="E26" s="76"/>
    </row>
    <row r="27" spans="1:5" ht="13.5" thickBot="1">
      <c r="A27" s="122" t="s">
        <v>139</v>
      </c>
      <c r="B27" s="123">
        <v>1</v>
      </c>
      <c r="C27" s="77"/>
      <c r="D27" s="91"/>
      <c r="E27" s="78"/>
    </row>
    <row r="28" spans="1:5" ht="37.5" customHeight="1" thickBot="1" thickTop="1">
      <c r="A28" s="101" t="s">
        <v>39</v>
      </c>
      <c r="B28" s="97"/>
      <c r="C28" s="100" t="s">
        <v>52</v>
      </c>
      <c r="D28" s="98">
        <f>D5+D7+D17+D19+D23+D25</f>
        <v>0</v>
      </c>
      <c r="E28" s="99">
        <f>E5+E7+E17+E19+E23+E25</f>
        <v>0</v>
      </c>
    </row>
    <row r="29" ht="30" customHeight="1" thickTop="1"/>
  </sheetData>
  <sheetProtection/>
  <mergeCells count="1">
    <mergeCell ref="B3:E3"/>
  </mergeCells>
  <printOptions/>
  <pageMargins left="0.5905511811023623" right="0.42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&amp;L&amp;A
&amp;F&amp;RPage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2.28125" style="1" customWidth="1"/>
    <col min="2" max="2" width="13.7109375" style="1" customWidth="1"/>
    <col min="3" max="3" width="4.421875" style="1" customWidth="1"/>
    <col min="4" max="4" width="13.7109375" style="1" customWidth="1"/>
    <col min="5" max="5" width="11.140625" style="11" customWidth="1"/>
    <col min="6" max="6" width="18.00390625" style="1" customWidth="1"/>
    <col min="7" max="16384" width="11.421875" style="1" customWidth="1"/>
  </cols>
  <sheetData>
    <row r="1" ht="21" customHeight="1">
      <c r="A1" s="31" t="s">
        <v>28</v>
      </c>
    </row>
    <row r="2" ht="21" customHeight="1" thickBot="1"/>
    <row r="3" spans="1:5" ht="27" customHeight="1" thickBot="1">
      <c r="A3" s="66" t="s">
        <v>36</v>
      </c>
      <c r="B3" s="187" t="s">
        <v>172</v>
      </c>
      <c r="C3" s="188"/>
      <c r="D3" s="188"/>
      <c r="E3" s="189"/>
    </row>
    <row r="4" spans="1:5" ht="21" customHeight="1" thickBot="1">
      <c r="A4" s="105" t="s">
        <v>40</v>
      </c>
      <c r="B4" s="50" t="s">
        <v>27</v>
      </c>
      <c r="C4" s="51"/>
      <c r="D4" s="155" t="s">
        <v>0</v>
      </c>
      <c r="E4" s="52" t="s">
        <v>1</v>
      </c>
    </row>
    <row r="5" spans="1:5" ht="21" customHeight="1">
      <c r="A5" s="143" t="s">
        <v>69</v>
      </c>
      <c r="B5" s="67"/>
      <c r="C5" s="104" t="s">
        <v>52</v>
      </c>
      <c r="D5" s="165"/>
      <c r="E5" s="103"/>
    </row>
    <row r="6" spans="1:5" ht="26.25" thickBot="1">
      <c r="A6" s="137" t="s">
        <v>140</v>
      </c>
      <c r="B6" s="123">
        <v>1</v>
      </c>
      <c r="C6" s="124"/>
      <c r="D6" s="124"/>
      <c r="E6" s="125"/>
    </row>
    <row r="7" spans="1:5" ht="21" customHeight="1">
      <c r="A7" s="145" t="s">
        <v>141</v>
      </c>
      <c r="B7" s="118"/>
      <c r="C7" s="104" t="s">
        <v>52</v>
      </c>
      <c r="D7" s="165"/>
      <c r="E7" s="103"/>
    </row>
    <row r="8" spans="1:5" ht="25.5">
      <c r="A8" s="129" t="s">
        <v>145</v>
      </c>
      <c r="B8" s="120">
        <v>1</v>
      </c>
      <c r="C8" s="75"/>
      <c r="D8" s="75"/>
      <c r="E8" s="76"/>
    </row>
    <row r="9" spans="1:5" ht="27" customHeight="1">
      <c r="A9" s="129" t="s">
        <v>146</v>
      </c>
      <c r="B9" s="120">
        <v>1</v>
      </c>
      <c r="C9" s="75"/>
      <c r="D9" s="75"/>
      <c r="E9" s="76"/>
    </row>
    <row r="10" spans="1:5" ht="12.75">
      <c r="A10" s="129" t="s">
        <v>147</v>
      </c>
      <c r="B10" s="120">
        <v>1</v>
      </c>
      <c r="C10" s="75"/>
      <c r="D10" s="75"/>
      <c r="E10" s="76"/>
    </row>
    <row r="11" spans="1:5" ht="12.75">
      <c r="A11" s="129" t="s">
        <v>148</v>
      </c>
      <c r="B11" s="120">
        <v>1</v>
      </c>
      <c r="C11" s="64"/>
      <c r="D11" s="64"/>
      <c r="E11" s="24"/>
    </row>
    <row r="12" spans="1:5" ht="12.75">
      <c r="A12" s="129" t="s">
        <v>149</v>
      </c>
      <c r="B12" s="120">
        <v>1</v>
      </c>
      <c r="C12" s="64"/>
      <c r="D12" s="64"/>
      <c r="E12" s="24"/>
    </row>
    <row r="13" spans="1:5" ht="13.5" thickBot="1">
      <c r="A13" s="122" t="s">
        <v>150</v>
      </c>
      <c r="B13" s="123">
        <v>1</v>
      </c>
      <c r="C13" s="156"/>
      <c r="D13" s="156"/>
      <c r="E13" s="157"/>
    </row>
    <row r="14" spans="1:5" ht="21" customHeight="1">
      <c r="A14" s="145" t="s">
        <v>142</v>
      </c>
      <c r="B14" s="158"/>
      <c r="C14" s="104" t="s">
        <v>52</v>
      </c>
      <c r="D14" s="165"/>
      <c r="E14" s="103"/>
    </row>
    <row r="15" spans="1:5" ht="25.5" customHeight="1">
      <c r="A15" s="129" t="s">
        <v>151</v>
      </c>
      <c r="B15" s="120">
        <v>1</v>
      </c>
      <c r="C15" s="75"/>
      <c r="D15" s="75"/>
      <c r="E15" s="76"/>
    </row>
    <row r="16" spans="1:5" ht="25.5">
      <c r="A16" s="129" t="s">
        <v>152</v>
      </c>
      <c r="B16" s="120">
        <v>1</v>
      </c>
      <c r="C16" s="64"/>
      <c r="D16" s="64"/>
      <c r="E16" s="24"/>
    </row>
    <row r="17" spans="1:5" ht="26.25" thickBot="1">
      <c r="A17" s="122" t="s">
        <v>153</v>
      </c>
      <c r="B17" s="123">
        <v>1</v>
      </c>
      <c r="C17" s="156"/>
      <c r="D17" s="156"/>
      <c r="E17" s="157"/>
    </row>
    <row r="18" spans="1:5" ht="21" customHeight="1">
      <c r="A18" s="145" t="s">
        <v>143</v>
      </c>
      <c r="B18" s="158"/>
      <c r="C18" s="104" t="s">
        <v>52</v>
      </c>
      <c r="D18" s="165"/>
      <c r="E18" s="103"/>
    </row>
    <row r="19" spans="1:5" ht="25.5" customHeight="1">
      <c r="A19" s="129" t="s">
        <v>154</v>
      </c>
      <c r="B19" s="120">
        <v>1</v>
      </c>
      <c r="C19" s="75"/>
      <c r="D19" s="75"/>
      <c r="E19" s="76"/>
    </row>
    <row r="20" spans="1:5" ht="26.25" thickBot="1">
      <c r="A20" s="159" t="s">
        <v>155</v>
      </c>
      <c r="B20" s="123">
        <v>1</v>
      </c>
      <c r="C20" s="156"/>
      <c r="D20" s="156"/>
      <c r="E20" s="157"/>
    </row>
    <row r="21" spans="1:5" ht="21.75" customHeight="1">
      <c r="A21" s="145" t="s">
        <v>3</v>
      </c>
      <c r="B21" s="158"/>
      <c r="C21" s="104" t="s">
        <v>52</v>
      </c>
      <c r="D21" s="165"/>
      <c r="E21" s="103"/>
    </row>
    <row r="22" spans="1:5" ht="25.5">
      <c r="A22" s="129" t="s">
        <v>156</v>
      </c>
      <c r="B22" s="120">
        <v>1</v>
      </c>
      <c r="C22" s="75"/>
      <c r="D22" s="75"/>
      <c r="E22" s="76"/>
    </row>
    <row r="23" spans="1:5" ht="12.75">
      <c r="A23" s="129" t="s">
        <v>157</v>
      </c>
      <c r="B23" s="120">
        <v>1</v>
      </c>
      <c r="C23" s="61"/>
      <c r="D23" s="27"/>
      <c r="E23" s="18"/>
    </row>
    <row r="24" spans="1:5" ht="13.5" thickBot="1">
      <c r="A24" s="122" t="s">
        <v>158</v>
      </c>
      <c r="B24" s="123">
        <v>1</v>
      </c>
      <c r="C24" s="140"/>
      <c r="D24" s="160"/>
      <c r="E24" s="142"/>
    </row>
    <row r="25" spans="1:5" ht="21.75" customHeight="1">
      <c r="A25" s="145" t="s">
        <v>54</v>
      </c>
      <c r="B25" s="148"/>
      <c r="C25" s="104" t="s">
        <v>52</v>
      </c>
      <c r="D25" s="165"/>
      <c r="E25" s="103"/>
    </row>
    <row r="26" spans="1:5" ht="26.25" thickBot="1">
      <c r="A26" s="122" t="s">
        <v>159</v>
      </c>
      <c r="B26" s="123">
        <v>1</v>
      </c>
      <c r="C26" s="124"/>
      <c r="D26" s="124"/>
      <c r="E26" s="125"/>
    </row>
    <row r="27" spans="1:6" ht="21.75" customHeight="1">
      <c r="A27" s="145" t="s">
        <v>144</v>
      </c>
      <c r="B27" s="118"/>
      <c r="C27" s="104" t="s">
        <v>52</v>
      </c>
      <c r="D27" s="165"/>
      <c r="E27" s="103"/>
      <c r="F27" s="92"/>
    </row>
    <row r="28" spans="1:5" ht="12.75">
      <c r="A28" s="129" t="s">
        <v>160</v>
      </c>
      <c r="B28" s="120">
        <v>1</v>
      </c>
      <c r="C28" s="75"/>
      <c r="D28" s="75"/>
      <c r="E28" s="76"/>
    </row>
    <row r="29" spans="1:5" ht="12.75">
      <c r="A29" s="129" t="s">
        <v>161</v>
      </c>
      <c r="B29" s="120">
        <v>1</v>
      </c>
      <c r="C29" s="61"/>
      <c r="D29" s="27"/>
      <c r="E29" s="18"/>
    </row>
    <row r="30" spans="1:5" ht="26.25" thickBot="1">
      <c r="A30" s="122" t="s">
        <v>162</v>
      </c>
      <c r="B30" s="123">
        <v>1</v>
      </c>
      <c r="C30" s="140"/>
      <c r="D30" s="160"/>
      <c r="E30" s="142"/>
    </row>
    <row r="31" spans="1:5" ht="37.5" customHeight="1" thickBot="1" thickTop="1">
      <c r="A31" s="101" t="s">
        <v>41</v>
      </c>
      <c r="B31" s="97"/>
      <c r="C31" s="100" t="s">
        <v>52</v>
      </c>
      <c r="D31" s="98">
        <f>D5+D7+D14+D18+D21+D25+D27</f>
        <v>0</v>
      </c>
      <c r="E31" s="99">
        <f>E5+E7+E14+E18+E21+E25+E27</f>
        <v>0</v>
      </c>
    </row>
    <row r="32" ht="30" customHeight="1" thickTop="1"/>
  </sheetData>
  <sheetProtection/>
  <mergeCells count="1">
    <mergeCell ref="B3:E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Footer>&amp;L&amp;A
&amp;F&amp;RPage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2.28125" style="1" customWidth="1"/>
    <col min="2" max="2" width="13.7109375" style="1" customWidth="1"/>
    <col min="3" max="3" width="4.421875" style="1" customWidth="1"/>
    <col min="4" max="4" width="13.57421875" style="79" customWidth="1"/>
    <col min="5" max="5" width="11.140625" style="11" customWidth="1"/>
    <col min="6" max="6" width="18.00390625" style="1" customWidth="1"/>
    <col min="7" max="16384" width="11.421875" style="1" customWidth="1"/>
  </cols>
  <sheetData>
    <row r="1" ht="21" customHeight="1">
      <c r="A1" s="31" t="s">
        <v>28</v>
      </c>
    </row>
    <row r="2" ht="21" customHeight="1" thickBot="1"/>
    <row r="3" spans="1:5" ht="27" customHeight="1" thickBot="1">
      <c r="A3" s="66" t="s">
        <v>46</v>
      </c>
      <c r="B3" s="187" t="s">
        <v>172</v>
      </c>
      <c r="C3" s="188"/>
      <c r="D3" s="188"/>
      <c r="E3" s="189"/>
    </row>
    <row r="4" spans="1:5" ht="21" customHeight="1" thickBot="1">
      <c r="A4" s="105" t="s">
        <v>47</v>
      </c>
      <c r="B4" s="162" t="s">
        <v>27</v>
      </c>
      <c r="C4" s="161"/>
      <c r="D4" s="80" t="s">
        <v>0</v>
      </c>
      <c r="E4" s="52" t="s">
        <v>1</v>
      </c>
    </row>
    <row r="5" spans="1:5" ht="21" customHeight="1">
      <c r="A5" s="121" t="s">
        <v>53</v>
      </c>
      <c r="B5" s="67"/>
      <c r="C5" s="104" t="s">
        <v>52</v>
      </c>
      <c r="D5" s="102"/>
      <c r="E5" s="103"/>
    </row>
    <row r="6" spans="1:5" ht="12.75">
      <c r="A6" s="136"/>
      <c r="B6" s="163" t="s">
        <v>171</v>
      </c>
      <c r="C6" s="75"/>
      <c r="D6" s="75"/>
      <c r="E6" s="76"/>
    </row>
    <row r="7" spans="1:5" ht="12.75">
      <c r="A7" s="136"/>
      <c r="B7" s="163" t="s">
        <v>171</v>
      </c>
      <c r="C7" s="54"/>
      <c r="D7" s="81"/>
      <c r="E7" s="55"/>
    </row>
    <row r="8" spans="1:5" ht="12.75">
      <c r="A8" s="136"/>
      <c r="B8" s="163" t="s">
        <v>171</v>
      </c>
      <c r="C8" s="54"/>
      <c r="D8" s="81"/>
      <c r="E8" s="55"/>
    </row>
    <row r="9" spans="1:5" ht="12.75">
      <c r="A9" s="136"/>
      <c r="B9" s="163" t="s">
        <v>171</v>
      </c>
      <c r="C9" s="5"/>
      <c r="D9" s="82"/>
      <c r="E9" s="53"/>
    </row>
    <row r="10" spans="1:5" ht="13.5" thickBot="1">
      <c r="A10" s="137"/>
      <c r="B10" s="163" t="s">
        <v>171</v>
      </c>
      <c r="C10" s="114"/>
      <c r="D10" s="115"/>
      <c r="E10" s="116"/>
    </row>
    <row r="11" spans="1:5" ht="37.5" customHeight="1" thickBot="1" thickTop="1">
      <c r="A11" s="101" t="s">
        <v>48</v>
      </c>
      <c r="B11" s="97"/>
      <c r="C11" s="100" t="s">
        <v>52</v>
      </c>
      <c r="D11" s="98">
        <f>D5</f>
        <v>0</v>
      </c>
      <c r="E11" s="99">
        <f>E5</f>
        <v>0</v>
      </c>
    </row>
    <row r="12" spans="1:5" ht="30" customHeight="1" thickTop="1">
      <c r="A12" s="10"/>
      <c r="E12" s="1"/>
    </row>
    <row r="13" spans="1:5" ht="12.75">
      <c r="A13" s="3" t="s">
        <v>165</v>
      </c>
      <c r="E13" s="1"/>
    </row>
  </sheetData>
  <sheetProtection/>
  <mergeCells count="1">
    <mergeCell ref="B3:E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Footer>&amp;L&amp;A
&amp;F&amp;RPage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2.28125" style="1" customWidth="1"/>
    <col min="2" max="2" width="13.7109375" style="1" customWidth="1"/>
    <col min="3" max="3" width="4.421875" style="1" customWidth="1"/>
    <col min="4" max="4" width="13.57421875" style="79" customWidth="1"/>
    <col min="5" max="5" width="11.140625" style="11" customWidth="1"/>
    <col min="6" max="6" width="18.00390625" style="1" customWidth="1"/>
    <col min="7" max="16384" width="11.421875" style="1" customWidth="1"/>
  </cols>
  <sheetData>
    <row r="1" ht="21" customHeight="1">
      <c r="A1" s="31" t="s">
        <v>28</v>
      </c>
    </row>
    <row r="2" ht="21" customHeight="1" thickBot="1"/>
    <row r="3" spans="1:5" ht="27" customHeight="1" thickBot="1">
      <c r="A3" s="66" t="s">
        <v>46</v>
      </c>
      <c r="B3" s="187" t="s">
        <v>172</v>
      </c>
      <c r="C3" s="188"/>
      <c r="D3" s="188"/>
      <c r="E3" s="189"/>
    </row>
    <row r="4" spans="1:5" ht="21.75" customHeight="1" thickBot="1">
      <c r="A4" s="65" t="s">
        <v>49</v>
      </c>
      <c r="B4" s="50" t="s">
        <v>27</v>
      </c>
      <c r="C4" s="51"/>
      <c r="D4" s="80" t="s">
        <v>0</v>
      </c>
      <c r="E4" s="52" t="s">
        <v>1</v>
      </c>
    </row>
    <row r="5" spans="1:5" ht="21.75" customHeight="1">
      <c r="A5" s="121" t="s">
        <v>53</v>
      </c>
      <c r="B5" s="67"/>
      <c r="C5" s="104" t="s">
        <v>52</v>
      </c>
      <c r="D5" s="102"/>
      <c r="E5" s="103"/>
    </row>
    <row r="6" spans="1:5" ht="12.75">
      <c r="A6" s="136"/>
      <c r="B6" s="163" t="s">
        <v>171</v>
      </c>
      <c r="C6" s="75"/>
      <c r="D6" s="75"/>
      <c r="E6" s="76"/>
    </row>
    <row r="7" spans="1:5" ht="12.75">
      <c r="A7" s="136"/>
      <c r="B7" s="163" t="s">
        <v>171</v>
      </c>
      <c r="C7" s="54"/>
      <c r="D7" s="81"/>
      <c r="E7" s="55"/>
    </row>
    <row r="8" spans="1:5" ht="12.75">
      <c r="A8" s="136"/>
      <c r="B8" s="163" t="s">
        <v>171</v>
      </c>
      <c r="C8" s="54"/>
      <c r="D8" s="81"/>
      <c r="E8" s="55"/>
    </row>
    <row r="9" spans="1:5" ht="12.75">
      <c r="A9" s="136"/>
      <c r="B9" s="163" t="s">
        <v>171</v>
      </c>
      <c r="C9" s="5"/>
      <c r="D9" s="82"/>
      <c r="E9" s="53"/>
    </row>
    <row r="10" spans="1:5" ht="13.5" thickBot="1">
      <c r="A10" s="137"/>
      <c r="B10" s="163" t="s">
        <v>171</v>
      </c>
      <c r="C10" s="114"/>
      <c r="D10" s="115"/>
      <c r="E10" s="116"/>
    </row>
    <row r="11" spans="1:5" ht="37.5" customHeight="1" thickBot="1" thickTop="1">
      <c r="A11" s="101" t="s">
        <v>50</v>
      </c>
      <c r="B11" s="97"/>
      <c r="C11" s="100" t="s">
        <v>52</v>
      </c>
      <c r="D11" s="98">
        <f>D5</f>
        <v>0</v>
      </c>
      <c r="E11" s="99">
        <f>E5</f>
        <v>0</v>
      </c>
    </row>
    <row r="12" spans="1:5" ht="30" customHeight="1" thickTop="1">
      <c r="A12" s="10"/>
      <c r="E12" s="1"/>
    </row>
    <row r="13" spans="1:5" ht="12.75">
      <c r="A13" s="3" t="s">
        <v>165</v>
      </c>
      <c r="E13" s="1"/>
    </row>
  </sheetData>
  <sheetProtection/>
  <mergeCells count="1">
    <mergeCell ref="B3:E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Footer>&amp;L&amp;A
&amp;F&amp;RPage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28" customWidth="1"/>
    <col min="2" max="2" width="38.00390625" style="3" bestFit="1" customWidth="1"/>
    <col min="3" max="3" width="14.00390625" style="3" customWidth="1"/>
    <col min="4" max="4" width="26.00390625" style="83" customWidth="1"/>
    <col min="5" max="5" width="9.7109375" style="3" bestFit="1" customWidth="1"/>
    <col min="6" max="6" width="3.7109375" style="29" customWidth="1"/>
    <col min="7" max="7" width="15.421875" style="31" bestFit="1" customWidth="1"/>
    <col min="8" max="8" width="28.140625" style="3" customWidth="1"/>
    <col min="9" max="16384" width="11.421875" style="3" customWidth="1"/>
  </cols>
  <sheetData>
    <row r="1" spans="2:4" ht="15.75">
      <c r="B1" s="70" t="s">
        <v>9</v>
      </c>
      <c r="C1" s="70"/>
      <c r="D1" s="93"/>
    </row>
    <row r="2" spans="2:4" ht="15.75">
      <c r="B2" s="70"/>
      <c r="C2" s="70"/>
      <c r="D2" s="93"/>
    </row>
    <row r="4" spans="1:4" ht="12.75">
      <c r="A4" s="30">
        <v>4.1</v>
      </c>
      <c r="B4" s="26" t="s">
        <v>57</v>
      </c>
      <c r="C4" s="26"/>
      <c r="D4" s="94">
        <f>SUM(C5)</f>
        <v>0</v>
      </c>
    </row>
    <row r="5" spans="1:4" ht="22.5">
      <c r="A5" s="171">
        <v>4.11</v>
      </c>
      <c r="B5" s="172" t="s">
        <v>168</v>
      </c>
      <c r="C5" s="169">
        <f>'4.11'!D11</f>
        <v>0</v>
      </c>
      <c r="D5" s="94"/>
    </row>
    <row r="6" spans="1:4" ht="12.75">
      <c r="A6" s="30"/>
      <c r="B6" s="26"/>
      <c r="C6" s="169"/>
      <c r="D6" s="94"/>
    </row>
    <row r="7" spans="1:4" ht="12.75">
      <c r="A7" s="30">
        <v>4.2</v>
      </c>
      <c r="B7" s="26" t="s">
        <v>58</v>
      </c>
      <c r="C7" s="169"/>
      <c r="D7" s="94">
        <f>SUM(C8:C9)</f>
        <v>0</v>
      </c>
    </row>
    <row r="8" spans="1:4" ht="12.75">
      <c r="A8" s="173">
        <v>4.21</v>
      </c>
      <c r="B8" s="174" t="s">
        <v>59</v>
      </c>
      <c r="C8" s="169">
        <f>'4.21'!D11</f>
        <v>0</v>
      </c>
      <c r="D8" s="94"/>
    </row>
    <row r="9" spans="1:4" ht="12.75">
      <c r="A9" s="173">
        <v>4.22</v>
      </c>
      <c r="B9" s="174" t="s">
        <v>169</v>
      </c>
      <c r="C9" s="169">
        <f>'4.22'!D11</f>
        <v>0</v>
      </c>
      <c r="D9" s="94"/>
    </row>
    <row r="10" spans="1:4" ht="12.75">
      <c r="A10" s="30"/>
      <c r="B10" s="26"/>
      <c r="C10" s="169"/>
      <c r="D10" s="94"/>
    </row>
    <row r="11" spans="1:4" ht="12.75">
      <c r="A11" s="30">
        <v>4.3</v>
      </c>
      <c r="B11" s="26" t="s">
        <v>4</v>
      </c>
      <c r="C11" s="169"/>
      <c r="D11" s="94">
        <f>SUM(C12:C14)</f>
        <v>0</v>
      </c>
    </row>
    <row r="12" spans="1:4" ht="12.75">
      <c r="A12" s="173">
        <v>4.31</v>
      </c>
      <c r="B12" s="174" t="s">
        <v>26</v>
      </c>
      <c r="C12" s="169">
        <f>'4.31'!D28</f>
        <v>0</v>
      </c>
      <c r="D12" s="94"/>
    </row>
    <row r="13" spans="1:4" ht="12.75">
      <c r="A13" s="173">
        <v>4.32</v>
      </c>
      <c r="B13" s="174" t="s">
        <v>5</v>
      </c>
      <c r="C13" s="169">
        <f>'4.32'!D24</f>
        <v>0</v>
      </c>
      <c r="D13" s="94"/>
    </row>
    <row r="14" spans="1:4" ht="12.75">
      <c r="A14" s="173">
        <v>4.33</v>
      </c>
      <c r="B14" s="174" t="s">
        <v>60</v>
      </c>
      <c r="C14" s="169">
        <f>'4.33'!D9</f>
        <v>0</v>
      </c>
      <c r="D14" s="94"/>
    </row>
    <row r="15" spans="1:4" ht="12.75">
      <c r="A15" s="30"/>
      <c r="B15" s="26"/>
      <c r="C15" s="169"/>
      <c r="D15" s="94"/>
    </row>
    <row r="16" spans="1:4" ht="12.75">
      <c r="A16" s="30">
        <v>4.4</v>
      </c>
      <c r="B16" s="26" t="s">
        <v>6</v>
      </c>
      <c r="C16" s="169"/>
      <c r="D16" s="94">
        <f>SUM(C17)</f>
        <v>0</v>
      </c>
    </row>
    <row r="17" spans="1:4" ht="22.5">
      <c r="A17" s="171">
        <v>4.41</v>
      </c>
      <c r="B17" s="175" t="s">
        <v>170</v>
      </c>
      <c r="C17" s="170">
        <f>'4.41'!D27</f>
        <v>0</v>
      </c>
      <c r="D17" s="94"/>
    </row>
    <row r="18" spans="1:4" ht="12.75">
      <c r="A18" s="30"/>
      <c r="B18" s="26"/>
      <c r="C18" s="169"/>
      <c r="D18" s="94"/>
    </row>
    <row r="19" spans="1:4" ht="12.75">
      <c r="A19" s="30">
        <v>4.5</v>
      </c>
      <c r="B19" s="26" t="s">
        <v>10</v>
      </c>
      <c r="C19" s="169"/>
      <c r="D19" s="94">
        <f>SUM(C20:C22)</f>
        <v>0</v>
      </c>
    </row>
    <row r="20" spans="1:4" ht="12.75">
      <c r="A20" s="173">
        <v>4.51</v>
      </c>
      <c r="B20" s="174" t="s">
        <v>7</v>
      </c>
      <c r="C20" s="169">
        <f>'4.51'!D19</f>
        <v>0</v>
      </c>
      <c r="D20" s="94"/>
    </row>
    <row r="21" spans="1:4" ht="12.75">
      <c r="A21" s="173">
        <v>4.52</v>
      </c>
      <c r="B21" s="174" t="s">
        <v>8</v>
      </c>
      <c r="C21" s="169">
        <f>'4.52'!D28</f>
        <v>0</v>
      </c>
      <c r="D21" s="94"/>
    </row>
    <row r="22" spans="1:4" ht="12.75">
      <c r="A22" s="173">
        <v>4.53</v>
      </c>
      <c r="B22" s="174" t="s">
        <v>11</v>
      </c>
      <c r="C22" s="169">
        <f>'4.53'!D31</f>
        <v>0</v>
      </c>
      <c r="D22" s="94"/>
    </row>
    <row r="23" spans="1:4" ht="12.75">
      <c r="A23" s="30"/>
      <c r="B23" s="26"/>
      <c r="C23" s="169"/>
      <c r="D23" s="94"/>
    </row>
    <row r="24" spans="1:4" ht="12.75">
      <c r="A24" s="30">
        <v>4.6</v>
      </c>
      <c r="B24" s="26" t="s">
        <v>61</v>
      </c>
      <c r="C24" s="169"/>
      <c r="D24" s="94">
        <f>SUM(C25:C26)</f>
        <v>0</v>
      </c>
    </row>
    <row r="25" spans="1:4" ht="12.75">
      <c r="A25" s="173">
        <v>4.61</v>
      </c>
      <c r="B25" s="174" t="s">
        <v>62</v>
      </c>
      <c r="C25" s="169">
        <f>'4.61'!D11</f>
        <v>0</v>
      </c>
      <c r="D25" s="94"/>
    </row>
    <row r="26" spans="1:4" ht="12.75">
      <c r="A26" s="173">
        <v>4.62</v>
      </c>
      <c r="B26" s="174" t="s">
        <v>63</v>
      </c>
      <c r="C26" s="169">
        <f>'4.62'!D11</f>
        <v>0</v>
      </c>
      <c r="D26" s="94"/>
    </row>
    <row r="27" spans="2:3" ht="13.5" thickBot="1">
      <c r="B27" s="26"/>
      <c r="C27" s="26"/>
    </row>
    <row r="28" spans="3:5" ht="21.75" thickBot="1" thickTop="1">
      <c r="C28" s="33" t="s">
        <v>22</v>
      </c>
      <c r="D28" s="48">
        <f>SUM(D4:D24)</f>
        <v>0</v>
      </c>
      <c r="E28" s="168" t="s">
        <v>52</v>
      </c>
    </row>
    <row r="29" spans="4:5" ht="21.75" thickBot="1" thickTop="1">
      <c r="D29" s="94"/>
      <c r="E29" s="168"/>
    </row>
    <row r="30" spans="3:5" ht="21.75" thickBot="1" thickTop="1">
      <c r="C30" s="33" t="s">
        <v>21</v>
      </c>
      <c r="D30" s="49"/>
      <c r="E30" s="168" t="s">
        <v>52</v>
      </c>
    </row>
    <row r="31" spans="3:4" ht="14.25" thickBot="1" thickTop="1">
      <c r="C31" s="32"/>
      <c r="D31" s="95"/>
    </row>
    <row r="32" spans="3:4" ht="21.75" thickBot="1" thickTop="1">
      <c r="C32" s="71" t="s">
        <v>23</v>
      </c>
      <c r="D32" s="49">
        <v>7.6</v>
      </c>
    </row>
    <row r="33" spans="3:4" ht="14.25" thickBot="1" thickTop="1">
      <c r="C33" s="32"/>
      <c r="D33" s="95"/>
    </row>
    <row r="34" spans="3:5" ht="27.75" thickBot="1" thickTop="1">
      <c r="C34" s="46" t="s">
        <v>24</v>
      </c>
      <c r="D34" s="47">
        <f>SUM(D30+(D30*D32/100))</f>
        <v>0</v>
      </c>
      <c r="E34" s="167" t="s">
        <v>52</v>
      </c>
    </row>
    <row r="35" spans="2:4" ht="13.5" thickTop="1">
      <c r="B35" s="26"/>
      <c r="C35" s="26"/>
      <c r="D35" s="94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Footer>&amp;L&amp;A
&amp;F&amp;RPage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28" customWidth="1"/>
    <col min="2" max="2" width="39.28125" style="3" bestFit="1" customWidth="1"/>
    <col min="3" max="3" width="12.00390625" style="3" customWidth="1"/>
    <col min="4" max="4" width="16.57421875" style="3" customWidth="1"/>
    <col min="5" max="5" width="5.28125" style="3" customWidth="1"/>
    <col min="6" max="6" width="3.7109375" style="29" customWidth="1"/>
    <col min="7" max="7" width="15.421875" style="31" bestFit="1" customWidth="1"/>
    <col min="8" max="8" width="28.140625" style="3" customWidth="1"/>
    <col min="9" max="16384" width="11.421875" style="3" customWidth="1"/>
  </cols>
  <sheetData>
    <row r="1" spans="2:4" ht="15.75">
      <c r="B1" s="70" t="s">
        <v>166</v>
      </c>
      <c r="C1" s="70"/>
      <c r="D1" s="70"/>
    </row>
    <row r="2" spans="2:4" ht="15.75">
      <c r="B2" s="70"/>
      <c r="C2" s="70"/>
      <c r="D2" s="70"/>
    </row>
    <row r="4" spans="1:4" ht="12.75">
      <c r="A4" s="30">
        <v>4.1</v>
      </c>
      <c r="B4" s="26" t="s">
        <v>57</v>
      </c>
      <c r="C4" s="26"/>
      <c r="D4" s="72">
        <f>SUM(C5)</f>
        <v>0</v>
      </c>
    </row>
    <row r="5" spans="1:4" ht="22.5">
      <c r="A5" s="171">
        <v>4.11</v>
      </c>
      <c r="B5" s="172" t="s">
        <v>168</v>
      </c>
      <c r="C5" s="176">
        <f>'4.11'!E11</f>
        <v>0</v>
      </c>
      <c r="D5" s="72"/>
    </row>
    <row r="6" spans="1:4" ht="12.75">
      <c r="A6" s="30"/>
      <c r="B6" s="26"/>
      <c r="C6" s="174"/>
      <c r="D6" s="72"/>
    </row>
    <row r="7" spans="1:4" ht="12.75">
      <c r="A7" s="30">
        <v>4.2</v>
      </c>
      <c r="B7" s="26" t="s">
        <v>58</v>
      </c>
      <c r="C7" s="174"/>
      <c r="D7" s="72">
        <f>SUM(C8:C9)</f>
        <v>0</v>
      </c>
    </row>
    <row r="8" spans="1:4" ht="12.75">
      <c r="A8" s="173">
        <v>4.21</v>
      </c>
      <c r="B8" s="174" t="s">
        <v>59</v>
      </c>
      <c r="C8" s="176">
        <f>'4.21'!E11</f>
        <v>0</v>
      </c>
      <c r="D8" s="72"/>
    </row>
    <row r="9" spans="1:4" ht="12.75">
      <c r="A9" s="173">
        <v>4.22</v>
      </c>
      <c r="B9" s="174" t="s">
        <v>169</v>
      </c>
      <c r="C9" s="176">
        <f>'4.22'!E11</f>
        <v>0</v>
      </c>
      <c r="D9" s="72"/>
    </row>
    <row r="10" spans="1:4" ht="12.75">
      <c r="A10" s="30"/>
      <c r="B10" s="26"/>
      <c r="C10" s="174"/>
      <c r="D10" s="72"/>
    </row>
    <row r="11" spans="1:4" ht="12.75">
      <c r="A11" s="30">
        <v>4.3</v>
      </c>
      <c r="B11" s="26" t="s">
        <v>4</v>
      </c>
      <c r="C11" s="174"/>
      <c r="D11" s="72">
        <f>SUM(C12:C14)</f>
        <v>0</v>
      </c>
    </row>
    <row r="12" spans="1:4" ht="12.75">
      <c r="A12" s="173">
        <v>4.31</v>
      </c>
      <c r="B12" s="174" t="s">
        <v>26</v>
      </c>
      <c r="C12" s="174">
        <f>'4.31'!E28</f>
        <v>0</v>
      </c>
      <c r="D12" s="72"/>
    </row>
    <row r="13" spans="1:4" ht="12.75">
      <c r="A13" s="173">
        <v>4.32</v>
      </c>
      <c r="B13" s="174" t="s">
        <v>5</v>
      </c>
      <c r="C13" s="174">
        <f>'4.32'!E24</f>
        <v>0</v>
      </c>
      <c r="D13" s="72"/>
    </row>
    <row r="14" spans="1:4" ht="12.75">
      <c r="A14" s="173">
        <v>4.33</v>
      </c>
      <c r="B14" s="174" t="s">
        <v>60</v>
      </c>
      <c r="C14" s="174">
        <f>'4.33'!E9</f>
        <v>0</v>
      </c>
      <c r="D14" s="72"/>
    </row>
    <row r="15" spans="1:4" ht="12.75">
      <c r="A15" s="30"/>
      <c r="B15" s="26"/>
      <c r="C15" s="174"/>
      <c r="D15" s="72"/>
    </row>
    <row r="16" spans="1:4" ht="12.75">
      <c r="A16" s="30">
        <v>4.4</v>
      </c>
      <c r="B16" s="26" t="s">
        <v>6</v>
      </c>
      <c r="C16" s="174"/>
      <c r="D16" s="72">
        <f>SUM(C17)</f>
        <v>0</v>
      </c>
    </row>
    <row r="17" spans="1:4" ht="22.5">
      <c r="A17" s="171">
        <v>4.41</v>
      </c>
      <c r="B17" s="175" t="s">
        <v>64</v>
      </c>
      <c r="C17" s="177">
        <f>'4.41'!E27</f>
        <v>0</v>
      </c>
      <c r="D17" s="72"/>
    </row>
    <row r="18" spans="1:4" ht="12.75">
      <c r="A18" s="30"/>
      <c r="B18" s="26"/>
      <c r="C18" s="174"/>
      <c r="D18" s="72"/>
    </row>
    <row r="19" spans="1:4" ht="12.75">
      <c r="A19" s="30">
        <v>4.5</v>
      </c>
      <c r="B19" s="26" t="s">
        <v>10</v>
      </c>
      <c r="C19" s="174"/>
      <c r="D19" s="72">
        <f>SUM(C20:C22)</f>
        <v>0</v>
      </c>
    </row>
    <row r="20" spans="1:4" ht="12.75">
      <c r="A20" s="173">
        <v>4.51</v>
      </c>
      <c r="B20" s="174" t="s">
        <v>7</v>
      </c>
      <c r="C20" s="174">
        <f>'4.51'!E19</f>
        <v>0</v>
      </c>
      <c r="D20" s="72"/>
    </row>
    <row r="21" spans="1:4" ht="12.75">
      <c r="A21" s="173">
        <v>4.52</v>
      </c>
      <c r="B21" s="174" t="s">
        <v>8</v>
      </c>
      <c r="C21" s="174">
        <f>'4.52'!E28</f>
        <v>0</v>
      </c>
      <c r="D21" s="72"/>
    </row>
    <row r="22" spans="1:4" ht="12.75">
      <c r="A22" s="173">
        <v>4.53</v>
      </c>
      <c r="B22" s="174" t="s">
        <v>11</v>
      </c>
      <c r="C22" s="174">
        <f>'4.53'!E31</f>
        <v>0</v>
      </c>
      <c r="D22" s="72"/>
    </row>
    <row r="23" spans="1:4" ht="12.75">
      <c r="A23" s="30"/>
      <c r="B23" s="26"/>
      <c r="C23" s="174"/>
      <c r="D23" s="72"/>
    </row>
    <row r="24" spans="1:4" ht="12.75">
      <c r="A24" s="30">
        <v>4.6</v>
      </c>
      <c r="B24" s="26" t="s">
        <v>61</v>
      </c>
      <c r="C24" s="174"/>
      <c r="D24" s="72">
        <f>SUM(C25:C26)</f>
        <v>0</v>
      </c>
    </row>
    <row r="25" spans="1:4" ht="12.75">
      <c r="A25" s="173">
        <v>4.61</v>
      </c>
      <c r="B25" s="174" t="s">
        <v>62</v>
      </c>
      <c r="C25" s="174">
        <f>'4.61'!E11</f>
        <v>0</v>
      </c>
      <c r="D25" s="72"/>
    </row>
    <row r="26" spans="1:4" ht="12.75">
      <c r="A26" s="173">
        <v>4.62</v>
      </c>
      <c r="B26" s="174" t="s">
        <v>63</v>
      </c>
      <c r="C26" s="174">
        <f>'4.62'!E11</f>
        <v>0</v>
      </c>
      <c r="D26" s="72"/>
    </row>
    <row r="27" spans="2:3" ht="13.5" thickBot="1">
      <c r="B27" s="26"/>
      <c r="C27" s="26"/>
    </row>
    <row r="28" spans="3:4" ht="21.75" thickBot="1" thickTop="1">
      <c r="C28" s="33" t="s">
        <v>65</v>
      </c>
      <c r="D28" s="74">
        <f>SUM(D4:D24)</f>
        <v>0</v>
      </c>
    </row>
    <row r="29" ht="13.5" thickTop="1">
      <c r="D29" s="2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&amp;L&amp;A
&amp;F&amp;RPage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2.28125" style="10" customWidth="1"/>
    <col min="2" max="2" width="13.7109375" style="1" customWidth="1"/>
    <col min="3" max="3" width="4.421875" style="1" customWidth="1"/>
    <col min="4" max="4" width="13.57421875" style="79" customWidth="1"/>
    <col min="5" max="5" width="11.140625" style="1" customWidth="1"/>
    <col min="6" max="6" width="12.7109375" style="1" customWidth="1"/>
    <col min="7" max="7" width="12.7109375" style="11" customWidth="1"/>
    <col min="8" max="8" width="18.00390625" style="1" customWidth="1"/>
    <col min="9" max="16384" width="11.421875" style="1" customWidth="1"/>
  </cols>
  <sheetData>
    <row r="1" ht="21" customHeight="1">
      <c r="A1" s="31" t="s">
        <v>28</v>
      </c>
    </row>
    <row r="2" ht="21" customHeight="1" thickBot="1"/>
    <row r="3" spans="1:9" ht="27" customHeight="1" thickBot="1">
      <c r="A3" s="59" t="s">
        <v>42</v>
      </c>
      <c r="B3" s="187" t="s">
        <v>172</v>
      </c>
      <c r="C3" s="188"/>
      <c r="D3" s="188"/>
      <c r="E3" s="189"/>
      <c r="F3" s="3"/>
      <c r="G3" s="12"/>
      <c r="H3" s="3"/>
      <c r="I3" s="3"/>
    </row>
    <row r="4" spans="1:7" ht="21.75" customHeight="1" thickBot="1">
      <c r="A4" s="105" t="s">
        <v>43</v>
      </c>
      <c r="B4" s="106" t="s">
        <v>27</v>
      </c>
      <c r="C4" s="107"/>
      <c r="D4" s="80" t="s">
        <v>0</v>
      </c>
      <c r="E4" s="52" t="s">
        <v>1</v>
      </c>
      <c r="G4" s="1"/>
    </row>
    <row r="5" spans="1:9" ht="20.25" customHeight="1">
      <c r="A5" s="109" t="s">
        <v>53</v>
      </c>
      <c r="B5" s="110"/>
      <c r="C5" s="104" t="s">
        <v>52</v>
      </c>
      <c r="D5" s="102"/>
      <c r="E5" s="103"/>
      <c r="F5" s="3"/>
      <c r="G5" s="13"/>
      <c r="H5" s="3"/>
      <c r="I5" s="3"/>
    </row>
    <row r="6" spans="1:6" ht="15">
      <c r="A6" s="111"/>
      <c r="B6" s="108" t="s">
        <v>171</v>
      </c>
      <c r="C6" s="75"/>
      <c r="D6" s="75"/>
      <c r="E6" s="76"/>
      <c r="F6" s="164"/>
    </row>
    <row r="7" spans="1:5" ht="15">
      <c r="A7" s="111"/>
      <c r="B7" s="108" t="s">
        <v>171</v>
      </c>
      <c r="C7" s="54"/>
      <c r="D7" s="81"/>
      <c r="E7" s="55"/>
    </row>
    <row r="8" spans="1:5" ht="15">
      <c r="A8" s="111"/>
      <c r="B8" s="108" t="s">
        <v>171</v>
      </c>
      <c r="C8" s="54"/>
      <c r="D8" s="81"/>
      <c r="E8" s="55"/>
    </row>
    <row r="9" spans="1:5" ht="15">
      <c r="A9" s="111"/>
      <c r="B9" s="108" t="s">
        <v>171</v>
      </c>
      <c r="C9" s="5"/>
      <c r="D9" s="82"/>
      <c r="E9" s="53"/>
    </row>
    <row r="10" spans="1:5" ht="15.75" thickBot="1">
      <c r="A10" s="112"/>
      <c r="B10" s="113" t="s">
        <v>171</v>
      </c>
      <c r="C10" s="114"/>
      <c r="D10" s="115"/>
      <c r="E10" s="116"/>
    </row>
    <row r="11" spans="1:9" ht="37.5" customHeight="1" thickBot="1" thickTop="1">
      <c r="A11" s="96" t="s">
        <v>51</v>
      </c>
      <c r="B11" s="117"/>
      <c r="C11" s="100" t="s">
        <v>52</v>
      </c>
      <c r="D11" s="98">
        <f>D5</f>
        <v>0</v>
      </c>
      <c r="E11" s="99">
        <f>E5</f>
        <v>0</v>
      </c>
      <c r="F11" s="3"/>
      <c r="G11" s="14"/>
      <c r="H11" s="3"/>
      <c r="I11" s="3"/>
    </row>
    <row r="12" ht="30" customHeight="1" thickTop="1"/>
    <row r="13" spans="1:7" ht="13.5" customHeight="1">
      <c r="A13" s="3" t="s">
        <v>165</v>
      </c>
      <c r="B13" s="19"/>
      <c r="C13" s="19"/>
      <c r="D13" s="83"/>
      <c r="E13" s="3"/>
      <c r="F13" s="3"/>
      <c r="G13" s="3"/>
    </row>
    <row r="14" spans="1:7" ht="12.75">
      <c r="A14" s="3"/>
      <c r="B14" s="20"/>
      <c r="C14" s="20"/>
      <c r="D14" s="83"/>
      <c r="E14" s="3"/>
      <c r="F14" s="3"/>
      <c r="G14" s="3"/>
    </row>
    <row r="15" spans="1:7" ht="12.75">
      <c r="A15" s="21"/>
      <c r="B15" s="3"/>
      <c r="C15" s="3"/>
      <c r="D15" s="83"/>
      <c r="E15" s="3"/>
      <c r="F15" s="3"/>
      <c r="G15" s="3"/>
    </row>
    <row r="16" spans="1:7" ht="12.75">
      <c r="A16" s="22"/>
      <c r="B16" s="2"/>
      <c r="C16" s="2"/>
      <c r="D16" s="84"/>
      <c r="E16" s="2"/>
      <c r="F16" s="2"/>
      <c r="G16" s="2"/>
    </row>
    <row r="17" spans="1:7" ht="12.75">
      <c r="A17" s="3"/>
      <c r="B17" s="3"/>
      <c r="C17" s="3"/>
      <c r="D17" s="83"/>
      <c r="E17" s="3"/>
      <c r="F17" s="3"/>
      <c r="G17" s="3"/>
    </row>
    <row r="18" spans="1:7" ht="12.75">
      <c r="A18" s="3"/>
      <c r="B18" s="3"/>
      <c r="C18" s="3"/>
      <c r="D18" s="83"/>
      <c r="E18" s="3"/>
      <c r="F18" s="3"/>
      <c r="G18" s="3"/>
    </row>
    <row r="19" spans="1:7" ht="12.75">
      <c r="A19" s="3"/>
      <c r="B19" s="3"/>
      <c r="C19" s="3"/>
      <c r="D19" s="83"/>
      <c r="E19" s="3"/>
      <c r="F19" s="3"/>
      <c r="G19" s="3"/>
    </row>
    <row r="20" spans="1:7" ht="12.75">
      <c r="A20" s="3"/>
      <c r="B20" s="3"/>
      <c r="C20" s="3"/>
      <c r="D20" s="83"/>
      <c r="E20" s="3"/>
      <c r="F20" s="3"/>
      <c r="G20" s="3"/>
    </row>
    <row r="21" spans="1:7" ht="12.75">
      <c r="A21" s="3"/>
      <c r="B21" s="3"/>
      <c r="C21" s="3"/>
      <c r="D21" s="83"/>
      <c r="E21" s="3"/>
      <c r="F21" s="3"/>
      <c r="G21" s="3"/>
    </row>
    <row r="22" spans="1:7" ht="12.75">
      <c r="A22" s="3"/>
      <c r="B22" s="3"/>
      <c r="C22" s="3"/>
      <c r="D22" s="83"/>
      <c r="E22" s="3"/>
      <c r="F22" s="3"/>
      <c r="G22" s="3"/>
    </row>
    <row r="23" spans="1:7" ht="12.75">
      <c r="A23" s="3"/>
      <c r="B23" s="3"/>
      <c r="C23" s="3"/>
      <c r="D23" s="83"/>
      <c r="E23" s="3"/>
      <c r="F23" s="3"/>
      <c r="G23" s="3"/>
    </row>
    <row r="24" spans="1:7" ht="12.75">
      <c r="A24" s="3"/>
      <c r="B24" s="3"/>
      <c r="C24" s="3"/>
      <c r="D24" s="83"/>
      <c r="E24" s="3"/>
      <c r="F24" s="3"/>
      <c r="G24" s="3"/>
    </row>
    <row r="25" spans="1:7" ht="12.75">
      <c r="A25" s="3"/>
      <c r="B25" s="3"/>
      <c r="C25" s="3"/>
      <c r="D25" s="83"/>
      <c r="E25" s="3"/>
      <c r="F25" s="3"/>
      <c r="G25" s="3"/>
    </row>
    <row r="26" spans="1:7" ht="12.75">
      <c r="A26" s="3"/>
      <c r="B26" s="3"/>
      <c r="C26" s="3"/>
      <c r="D26" s="83"/>
      <c r="E26" s="3"/>
      <c r="F26" s="3"/>
      <c r="G26" s="3"/>
    </row>
    <row r="27" spans="1:7" ht="33.75" customHeight="1">
      <c r="A27" s="3"/>
      <c r="B27" s="3"/>
      <c r="C27" s="3"/>
      <c r="D27" s="83"/>
      <c r="E27" s="3"/>
      <c r="F27" s="3"/>
      <c r="G27" s="3"/>
    </row>
    <row r="28" spans="1:7" ht="12.75">
      <c r="A28" s="3"/>
      <c r="B28" s="3"/>
      <c r="C28" s="3"/>
      <c r="D28" s="83"/>
      <c r="E28" s="3"/>
      <c r="F28" s="3"/>
      <c r="G28" s="3"/>
    </row>
    <row r="29" spans="1:7" ht="12.75">
      <c r="A29" s="3"/>
      <c r="B29" s="3"/>
      <c r="C29" s="3"/>
      <c r="D29" s="83"/>
      <c r="E29" s="3"/>
      <c r="F29" s="3"/>
      <c r="G29" s="3"/>
    </row>
  </sheetData>
  <sheetProtection/>
  <mergeCells count="1">
    <mergeCell ref="B3:E3"/>
  </mergeCells>
  <printOptions horizontalCentered="1"/>
  <pageMargins left="0.5905511811023623" right="0.43" top="0.984251968503937" bottom="0.984251968503937" header="0.5118110236220472" footer="0.5118110236220472"/>
  <pageSetup horizontalDpi="600" verticalDpi="600" orientation="portrait" paperSize="9" scale="87" r:id="rId1"/>
  <headerFooter alignWithMargins="0">
    <oddFooter xml:space="preserve">&amp;L&amp;A
&amp;F&amp;RPage 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2.28125" style="10" customWidth="1"/>
    <col min="2" max="2" width="13.7109375" style="1" customWidth="1"/>
    <col min="3" max="3" width="4.421875" style="1" customWidth="1"/>
    <col min="4" max="4" width="13.57421875" style="79" customWidth="1"/>
    <col min="5" max="5" width="11.140625" style="1" customWidth="1"/>
    <col min="6" max="6" width="18.421875" style="1" customWidth="1"/>
    <col min="7" max="7" width="12.7109375" style="11" customWidth="1"/>
    <col min="8" max="8" width="18.00390625" style="1" customWidth="1"/>
    <col min="9" max="16384" width="11.421875" style="1" customWidth="1"/>
  </cols>
  <sheetData>
    <row r="1" ht="21" customHeight="1">
      <c r="A1" s="31" t="s">
        <v>28</v>
      </c>
    </row>
    <row r="2" ht="21" customHeight="1" thickBot="1"/>
    <row r="3" spans="1:5" ht="27" customHeight="1" thickBot="1">
      <c r="A3" s="59" t="s">
        <v>44</v>
      </c>
      <c r="B3" s="187" t="s">
        <v>172</v>
      </c>
      <c r="C3" s="188"/>
      <c r="D3" s="188"/>
      <c r="E3" s="189"/>
    </row>
    <row r="4" spans="1:5" ht="21.75" customHeight="1" thickBot="1">
      <c r="A4" s="60" t="s">
        <v>45</v>
      </c>
      <c r="B4" s="50" t="s">
        <v>27</v>
      </c>
      <c r="C4" s="51"/>
      <c r="D4" s="80" t="s">
        <v>0</v>
      </c>
      <c r="E4" s="52" t="s">
        <v>1</v>
      </c>
    </row>
    <row r="5" spans="1:5" ht="21" customHeight="1">
      <c r="A5" s="109" t="s">
        <v>53</v>
      </c>
      <c r="B5" s="110"/>
      <c r="C5" s="104" t="s">
        <v>52</v>
      </c>
      <c r="D5" s="102"/>
      <c r="E5" s="103"/>
    </row>
    <row r="6" spans="1:5" ht="13.5" customHeight="1">
      <c r="A6" s="111"/>
      <c r="B6" s="108" t="s">
        <v>171</v>
      </c>
      <c r="C6" s="75"/>
      <c r="D6" s="75"/>
      <c r="E6" s="76"/>
    </row>
    <row r="7" spans="1:5" ht="15">
      <c r="A7" s="111"/>
      <c r="B7" s="108" t="s">
        <v>171</v>
      </c>
      <c r="C7" s="54"/>
      <c r="D7" s="81"/>
      <c r="E7" s="55"/>
    </row>
    <row r="8" spans="1:5" ht="15">
      <c r="A8" s="111"/>
      <c r="B8" s="108" t="s">
        <v>171</v>
      </c>
      <c r="C8" s="54"/>
      <c r="D8" s="81"/>
      <c r="E8" s="55"/>
    </row>
    <row r="9" spans="1:5" ht="15">
      <c r="A9" s="111"/>
      <c r="B9" s="108" t="s">
        <v>171</v>
      </c>
      <c r="C9" s="5"/>
      <c r="D9" s="82"/>
      <c r="E9" s="53"/>
    </row>
    <row r="10" spans="1:5" ht="15.75" thickBot="1">
      <c r="A10" s="112"/>
      <c r="B10" s="113" t="s">
        <v>171</v>
      </c>
      <c r="C10" s="114"/>
      <c r="D10" s="115"/>
      <c r="E10" s="116"/>
    </row>
    <row r="11" spans="1:5" ht="37.5" customHeight="1" thickBot="1" thickTop="1">
      <c r="A11" s="96" t="s">
        <v>164</v>
      </c>
      <c r="B11" s="97"/>
      <c r="C11" s="100" t="s">
        <v>52</v>
      </c>
      <c r="D11" s="98">
        <f>D5</f>
        <v>0</v>
      </c>
      <c r="E11" s="99">
        <f>E5</f>
        <v>0</v>
      </c>
    </row>
    <row r="12" ht="30" customHeight="1" thickTop="1"/>
    <row r="13" ht="12.75">
      <c r="A13" s="3" t="s">
        <v>165</v>
      </c>
    </row>
  </sheetData>
  <sheetProtection/>
  <mergeCells count="1">
    <mergeCell ref="B3:E3"/>
  </mergeCells>
  <printOptions horizontalCentered="1"/>
  <pageMargins left="0.5905511811023623" right="0.4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&amp;L&amp;A
&amp;F&amp;RPage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2.28125" style="10" customWidth="1"/>
    <col min="2" max="2" width="13.57421875" style="1" customWidth="1"/>
    <col min="3" max="3" width="4.421875" style="1" customWidth="1"/>
    <col min="4" max="4" width="13.57421875" style="79" customWidth="1"/>
    <col min="5" max="5" width="11.140625" style="1" customWidth="1"/>
    <col min="6" max="6" width="18.421875" style="1" customWidth="1"/>
    <col min="7" max="7" width="12.7109375" style="11" customWidth="1"/>
    <col min="8" max="8" width="18.00390625" style="1" customWidth="1"/>
    <col min="9" max="16384" width="11.421875" style="1" customWidth="1"/>
  </cols>
  <sheetData>
    <row r="1" ht="21" customHeight="1">
      <c r="A1" s="31" t="s">
        <v>28</v>
      </c>
    </row>
    <row r="2" ht="21" customHeight="1" thickBot="1"/>
    <row r="3" spans="1:5" ht="27" customHeight="1" thickBot="1">
      <c r="A3" s="59" t="s">
        <v>44</v>
      </c>
      <c r="B3" s="187" t="s">
        <v>172</v>
      </c>
      <c r="C3" s="188"/>
      <c r="D3" s="188"/>
      <c r="E3" s="189"/>
    </row>
    <row r="4" spans="1:5" ht="21.75" customHeight="1" thickBot="1">
      <c r="A4" s="60" t="s">
        <v>173</v>
      </c>
      <c r="B4" s="50" t="s">
        <v>27</v>
      </c>
      <c r="C4" s="51"/>
      <c r="D4" s="80" t="s">
        <v>0</v>
      </c>
      <c r="E4" s="52" t="s">
        <v>1</v>
      </c>
    </row>
    <row r="5" spans="1:5" ht="21" customHeight="1">
      <c r="A5" s="109" t="s">
        <v>53</v>
      </c>
      <c r="B5" s="110"/>
      <c r="C5" s="104" t="s">
        <v>52</v>
      </c>
      <c r="D5" s="102"/>
      <c r="E5" s="103"/>
    </row>
    <row r="6" spans="1:5" ht="15">
      <c r="A6" s="111"/>
      <c r="B6" s="108" t="s">
        <v>171</v>
      </c>
      <c r="C6" s="75"/>
      <c r="D6" s="75"/>
      <c r="E6" s="76"/>
    </row>
    <row r="7" spans="1:5" ht="15">
      <c r="A7" s="111"/>
      <c r="B7" s="108" t="s">
        <v>171</v>
      </c>
      <c r="C7" s="54"/>
      <c r="D7" s="81"/>
      <c r="E7" s="55"/>
    </row>
    <row r="8" spans="1:5" ht="15">
      <c r="A8" s="111"/>
      <c r="B8" s="108" t="s">
        <v>171</v>
      </c>
      <c r="C8" s="54"/>
      <c r="D8" s="81"/>
      <c r="E8" s="55"/>
    </row>
    <row r="9" spans="1:5" ht="15">
      <c r="A9" s="111"/>
      <c r="B9" s="108" t="s">
        <v>171</v>
      </c>
      <c r="C9" s="5"/>
      <c r="D9" s="82"/>
      <c r="E9" s="53"/>
    </row>
    <row r="10" spans="1:5" ht="13.5" customHeight="1" thickBot="1">
      <c r="A10" s="112"/>
      <c r="B10" s="113" t="s">
        <v>171</v>
      </c>
      <c r="C10" s="114"/>
      <c r="D10" s="115"/>
      <c r="E10" s="116"/>
    </row>
    <row r="11" spans="1:5" ht="37.5" customHeight="1" thickBot="1" thickTop="1">
      <c r="A11" s="96" t="s">
        <v>174</v>
      </c>
      <c r="B11" s="97"/>
      <c r="C11" s="100" t="s">
        <v>52</v>
      </c>
      <c r="D11" s="98">
        <f>D5</f>
        <v>0</v>
      </c>
      <c r="E11" s="99">
        <f>E5</f>
        <v>0</v>
      </c>
    </row>
    <row r="12" ht="30" customHeight="1" thickTop="1"/>
    <row r="13" ht="12.75">
      <c r="A13" s="3" t="s">
        <v>165</v>
      </c>
    </row>
  </sheetData>
  <sheetProtection/>
  <mergeCells count="1">
    <mergeCell ref="B3:E3"/>
  </mergeCells>
  <printOptions horizontalCentered="1"/>
  <pageMargins left="0.5905511811023623" right="0.4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&amp;L&amp;A
&amp;F&amp;RPage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90" zoomScaleNormal="90" zoomScalePageLayoutView="0" workbookViewId="0" topLeftCell="A18">
      <selection activeCell="A1" sqref="A1"/>
    </sheetView>
  </sheetViews>
  <sheetFormatPr defaultColWidth="11.421875" defaultRowHeight="12.75"/>
  <cols>
    <col min="1" max="1" width="62.28125" style="10" customWidth="1"/>
    <col min="2" max="2" width="13.7109375" style="1" customWidth="1"/>
    <col min="3" max="3" width="4.421875" style="1" customWidth="1"/>
    <col min="4" max="4" width="13.57421875" style="79" customWidth="1"/>
    <col min="5" max="5" width="11.140625" style="1" customWidth="1"/>
    <col min="6" max="6" width="18.421875" style="1" customWidth="1"/>
    <col min="7" max="7" width="12.7109375" style="11" customWidth="1"/>
    <col min="8" max="8" width="18.00390625" style="1" customWidth="1"/>
    <col min="9" max="16384" width="11.421875" style="1" customWidth="1"/>
  </cols>
  <sheetData>
    <row r="1" ht="21" customHeight="1">
      <c r="A1" s="31" t="s">
        <v>28</v>
      </c>
    </row>
    <row r="2" ht="21" customHeight="1" thickBot="1"/>
    <row r="3" spans="1:5" ht="27" customHeight="1" thickBot="1">
      <c r="A3" s="59" t="s">
        <v>29</v>
      </c>
      <c r="B3" s="187" t="s">
        <v>172</v>
      </c>
      <c r="C3" s="188"/>
      <c r="D3" s="188"/>
      <c r="E3" s="189"/>
    </row>
    <row r="4" spans="1:5" ht="21.75" customHeight="1" thickBot="1">
      <c r="A4" s="119" t="s">
        <v>30</v>
      </c>
      <c r="B4" s="50" t="s">
        <v>27</v>
      </c>
      <c r="C4" s="51"/>
      <c r="D4" s="80" t="s">
        <v>0</v>
      </c>
      <c r="E4" s="52" t="s">
        <v>1</v>
      </c>
    </row>
    <row r="5" spans="1:5" ht="21" customHeight="1">
      <c r="A5" s="121" t="s">
        <v>69</v>
      </c>
      <c r="B5" s="110"/>
      <c r="C5" s="104" t="s">
        <v>52</v>
      </c>
      <c r="D5" s="102"/>
      <c r="E5" s="103"/>
    </row>
    <row r="6" spans="1:5" ht="38.25">
      <c r="A6" s="136" t="s">
        <v>70</v>
      </c>
      <c r="B6" s="120">
        <v>1</v>
      </c>
      <c r="C6" s="75"/>
      <c r="D6" s="75"/>
      <c r="E6" s="76"/>
    </row>
    <row r="7" spans="1:5" ht="13.5" thickBot="1">
      <c r="A7" s="137" t="s">
        <v>71</v>
      </c>
      <c r="B7" s="123">
        <v>1</v>
      </c>
      <c r="C7" s="130"/>
      <c r="D7" s="131"/>
      <c r="E7" s="132"/>
    </row>
    <row r="8" spans="1:5" ht="21" customHeight="1">
      <c r="A8" s="121" t="s">
        <v>76</v>
      </c>
      <c r="B8" s="110"/>
      <c r="C8" s="104" t="s">
        <v>52</v>
      </c>
      <c r="D8" s="102"/>
      <c r="E8" s="103"/>
    </row>
    <row r="9" spans="1:5" ht="38.25">
      <c r="A9" s="129" t="s">
        <v>72</v>
      </c>
      <c r="B9" s="120">
        <v>1</v>
      </c>
      <c r="C9" s="75"/>
      <c r="D9" s="75"/>
      <c r="E9" s="76"/>
    </row>
    <row r="10" spans="1:5" ht="25.5">
      <c r="A10" s="129" t="s">
        <v>192</v>
      </c>
      <c r="B10" s="120">
        <v>1</v>
      </c>
      <c r="C10" s="5"/>
      <c r="D10" s="82"/>
      <c r="E10" s="53"/>
    </row>
    <row r="11" spans="1:5" ht="12.75">
      <c r="A11" s="129" t="s">
        <v>73</v>
      </c>
      <c r="B11" s="120">
        <v>1</v>
      </c>
      <c r="C11" s="54"/>
      <c r="D11" s="81"/>
      <c r="E11" s="55"/>
    </row>
    <row r="12" spans="1:5" ht="25.5">
      <c r="A12" s="129" t="s">
        <v>74</v>
      </c>
      <c r="B12" s="120">
        <v>1</v>
      </c>
      <c r="C12" s="54"/>
      <c r="D12" s="81"/>
      <c r="E12" s="55"/>
    </row>
    <row r="13" spans="1:5" ht="25.5">
      <c r="A13" s="129" t="s">
        <v>75</v>
      </c>
      <c r="B13" s="120">
        <v>1</v>
      </c>
      <c r="C13" s="23"/>
      <c r="D13" s="86"/>
      <c r="E13" s="17"/>
    </row>
    <row r="14" spans="1:5" ht="25.5" customHeight="1" thickBot="1">
      <c r="A14" s="122" t="s">
        <v>175</v>
      </c>
      <c r="B14" s="123">
        <v>1</v>
      </c>
      <c r="C14" s="133"/>
      <c r="D14" s="134"/>
      <c r="E14" s="135"/>
    </row>
    <row r="15" spans="1:5" ht="21.75" customHeight="1">
      <c r="A15" s="121" t="s">
        <v>26</v>
      </c>
      <c r="B15" s="110"/>
      <c r="C15" s="104" t="s">
        <v>52</v>
      </c>
      <c r="D15" s="102"/>
      <c r="E15" s="103"/>
    </row>
    <row r="16" spans="1:5" ht="12.75" customHeight="1">
      <c r="A16" s="129" t="s">
        <v>77</v>
      </c>
      <c r="B16" s="120">
        <v>1</v>
      </c>
      <c r="C16" s="75"/>
      <c r="D16" s="75"/>
      <c r="E16" s="76"/>
    </row>
    <row r="17" spans="1:5" ht="12.75">
      <c r="A17" s="129" t="s">
        <v>78</v>
      </c>
      <c r="B17" s="120">
        <v>1</v>
      </c>
      <c r="C17" s="25"/>
      <c r="D17" s="85"/>
      <c r="E17" s="56"/>
    </row>
    <row r="18" spans="1:5" ht="12.75">
      <c r="A18" s="129" t="s">
        <v>79</v>
      </c>
      <c r="B18" s="120">
        <v>1</v>
      </c>
      <c r="C18" s="25"/>
      <c r="D18" s="85"/>
      <c r="E18" s="56"/>
    </row>
    <row r="19" spans="1:5" ht="26.25" customHeight="1" thickBot="1">
      <c r="A19" s="122" t="s">
        <v>80</v>
      </c>
      <c r="B19" s="123">
        <v>1</v>
      </c>
      <c r="C19" s="130"/>
      <c r="D19" s="131"/>
      <c r="E19" s="132"/>
    </row>
    <row r="20" spans="1:5" ht="21.75" customHeight="1">
      <c r="A20" s="121" t="s">
        <v>81</v>
      </c>
      <c r="B20" s="110"/>
      <c r="C20" s="104" t="s">
        <v>52</v>
      </c>
      <c r="D20" s="102"/>
      <c r="E20" s="103"/>
    </row>
    <row r="21" spans="1:5" ht="26.25" customHeight="1" thickBot="1">
      <c r="A21" s="128" t="s">
        <v>82</v>
      </c>
      <c r="B21" s="123">
        <v>1</v>
      </c>
      <c r="C21" s="124"/>
      <c r="D21" s="124"/>
      <c r="E21" s="125"/>
    </row>
    <row r="22" spans="1:5" ht="21.75" customHeight="1">
      <c r="A22" s="126" t="s">
        <v>83</v>
      </c>
      <c r="B22" s="110"/>
      <c r="C22" s="104" t="s">
        <v>52</v>
      </c>
      <c r="D22" s="102"/>
      <c r="E22" s="103"/>
    </row>
    <row r="23" spans="1:5" ht="25.5" customHeight="1">
      <c r="A23" s="127" t="s">
        <v>176</v>
      </c>
      <c r="B23" s="120">
        <v>1</v>
      </c>
      <c r="C23" s="75"/>
      <c r="D23" s="75"/>
      <c r="E23" s="76"/>
    </row>
    <row r="24" spans="1:5" ht="25.5" customHeight="1">
      <c r="A24" s="127" t="s">
        <v>84</v>
      </c>
      <c r="B24" s="120">
        <v>1</v>
      </c>
      <c r="C24" s="75"/>
      <c r="D24" s="87"/>
      <c r="E24" s="76"/>
    </row>
    <row r="25" spans="1:5" ht="13.5" thickBot="1">
      <c r="A25" s="128" t="s">
        <v>85</v>
      </c>
      <c r="B25" s="123">
        <v>1</v>
      </c>
      <c r="C25" s="57"/>
      <c r="D25" s="88"/>
      <c r="E25" s="58"/>
    </row>
    <row r="26" spans="1:5" ht="21.75" customHeight="1">
      <c r="A26" s="121" t="s">
        <v>54</v>
      </c>
      <c r="B26" s="110"/>
      <c r="C26" s="104" t="s">
        <v>52</v>
      </c>
      <c r="D26" s="102"/>
      <c r="E26" s="103"/>
    </row>
    <row r="27" spans="1:5" ht="64.5" thickBot="1">
      <c r="A27" s="122" t="s">
        <v>183</v>
      </c>
      <c r="B27" s="123">
        <v>1</v>
      </c>
      <c r="C27" s="124"/>
      <c r="D27" s="124"/>
      <c r="E27" s="125"/>
    </row>
    <row r="28" spans="1:5" ht="37.5" customHeight="1" thickBot="1" thickTop="1">
      <c r="A28" s="101" t="s">
        <v>31</v>
      </c>
      <c r="B28" s="97"/>
      <c r="C28" s="100" t="s">
        <v>52</v>
      </c>
      <c r="D28" s="98">
        <f>D5+D8+D15+D20+D22+D26</f>
        <v>0</v>
      </c>
      <c r="E28" s="99">
        <f>E5+E8+E15+E20+E22+E26</f>
        <v>0</v>
      </c>
    </row>
    <row r="29" ht="30" customHeight="1" thickTop="1"/>
  </sheetData>
  <sheetProtection/>
  <mergeCells count="1">
    <mergeCell ref="B3:E3"/>
  </mergeCells>
  <printOptions horizontalCentered="1"/>
  <pageMargins left="0.5905511811023623" right="0.4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&amp;L&amp;A
&amp;F&amp;RPage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6">
      <selection activeCell="E24" sqref="A1:E24"/>
    </sheetView>
  </sheetViews>
  <sheetFormatPr defaultColWidth="11.421875" defaultRowHeight="12.75"/>
  <cols>
    <col min="1" max="1" width="62.28125" style="1" customWidth="1"/>
    <col min="2" max="2" width="13.7109375" style="1" customWidth="1"/>
    <col min="3" max="3" width="4.421875" style="1" customWidth="1"/>
    <col min="4" max="4" width="13.57421875" style="79" customWidth="1"/>
    <col min="5" max="5" width="11.140625" style="11" customWidth="1"/>
    <col min="6" max="6" width="18.00390625" style="1" customWidth="1"/>
    <col min="7" max="16384" width="11.421875" style="1" customWidth="1"/>
  </cols>
  <sheetData>
    <row r="1" ht="21.75" customHeight="1">
      <c r="A1" s="31" t="s">
        <v>28</v>
      </c>
    </row>
    <row r="2" spans="1:5" ht="21.75" customHeight="1" thickBot="1">
      <c r="A2" s="3"/>
      <c r="B2" s="3"/>
      <c r="C2" s="3"/>
      <c r="D2" s="83"/>
      <c r="E2" s="12"/>
    </row>
    <row r="3" spans="1:5" ht="27" customHeight="1" thickBot="1">
      <c r="A3" s="62" t="s">
        <v>29</v>
      </c>
      <c r="B3" s="187" t="s">
        <v>172</v>
      </c>
      <c r="C3" s="188"/>
      <c r="D3" s="188"/>
      <c r="E3" s="189"/>
    </row>
    <row r="4" spans="1:5" ht="21.75" customHeight="1" thickBot="1">
      <c r="A4" s="138" t="s">
        <v>32</v>
      </c>
      <c r="B4" s="63" t="s">
        <v>33</v>
      </c>
      <c r="C4" s="51"/>
      <c r="D4" s="80" t="s">
        <v>0</v>
      </c>
      <c r="E4" s="52" t="s">
        <v>1</v>
      </c>
    </row>
    <row r="5" spans="1:5" ht="21.75" customHeight="1">
      <c r="A5" s="121" t="s">
        <v>69</v>
      </c>
      <c r="B5" s="139"/>
      <c r="C5" s="104" t="s">
        <v>52</v>
      </c>
      <c r="D5" s="102"/>
      <c r="E5" s="103"/>
    </row>
    <row r="6" spans="1:5" ht="26.25" thickBot="1">
      <c r="A6" s="137" t="s">
        <v>86</v>
      </c>
      <c r="B6" s="123">
        <v>1</v>
      </c>
      <c r="C6" s="124"/>
      <c r="D6" s="124"/>
      <c r="E6" s="125"/>
    </row>
    <row r="7" spans="1:5" ht="21.75" customHeight="1">
      <c r="A7" s="121" t="s">
        <v>87</v>
      </c>
      <c r="B7" s="139"/>
      <c r="C7" s="104" t="s">
        <v>52</v>
      </c>
      <c r="D7" s="102"/>
      <c r="E7" s="103"/>
    </row>
    <row r="8" spans="1:5" ht="25.5">
      <c r="A8" s="129" t="s">
        <v>88</v>
      </c>
      <c r="B8" s="120">
        <v>1</v>
      </c>
      <c r="C8" s="75"/>
      <c r="D8" s="75"/>
      <c r="E8" s="76"/>
    </row>
    <row r="9" spans="1:5" ht="12.75">
      <c r="A9" s="129" t="s">
        <v>89</v>
      </c>
      <c r="B9" s="120">
        <v>1</v>
      </c>
      <c r="C9" s="61"/>
      <c r="D9" s="89"/>
      <c r="E9" s="18"/>
    </row>
    <row r="10" spans="1:5" ht="25.5">
      <c r="A10" s="129" t="s">
        <v>90</v>
      </c>
      <c r="B10" s="120">
        <v>1</v>
      </c>
      <c r="C10" s="61"/>
      <c r="D10" s="89"/>
      <c r="E10" s="18"/>
    </row>
    <row r="11" spans="1:5" ht="25.5">
      <c r="A11" s="129" t="s">
        <v>193</v>
      </c>
      <c r="B11" s="120">
        <v>1</v>
      </c>
      <c r="C11" s="61"/>
      <c r="D11" s="89"/>
      <c r="E11" s="18"/>
    </row>
    <row r="12" spans="1:5" ht="12.75">
      <c r="A12" s="129" t="s">
        <v>91</v>
      </c>
      <c r="B12" s="120">
        <v>1</v>
      </c>
      <c r="C12" s="61"/>
      <c r="D12" s="89"/>
      <c r="E12" s="18"/>
    </row>
    <row r="13" spans="1:5" ht="12.75">
      <c r="A13" s="129" t="s">
        <v>92</v>
      </c>
      <c r="B13" s="120">
        <v>1</v>
      </c>
      <c r="C13" s="61"/>
      <c r="D13" s="89"/>
      <c r="E13" s="18"/>
    </row>
    <row r="14" spans="1:5" ht="38.25">
      <c r="A14" s="129" t="s">
        <v>93</v>
      </c>
      <c r="B14" s="120">
        <v>1</v>
      </c>
      <c r="C14" s="61"/>
      <c r="D14" s="89"/>
      <c r="E14" s="18"/>
    </row>
    <row r="15" spans="1:5" ht="38.25">
      <c r="A15" s="129" t="s">
        <v>94</v>
      </c>
      <c r="B15" s="120">
        <v>1</v>
      </c>
      <c r="C15" s="61"/>
      <c r="D15" s="89"/>
      <c r="E15" s="18"/>
    </row>
    <row r="16" spans="1:5" ht="25.5">
      <c r="A16" s="129" t="s">
        <v>95</v>
      </c>
      <c r="B16" s="120">
        <v>1</v>
      </c>
      <c r="C16" s="61"/>
      <c r="D16" s="89"/>
      <c r="E16" s="18"/>
    </row>
    <row r="17" spans="1:5" ht="12.75">
      <c r="A17" s="129" t="s">
        <v>177</v>
      </c>
      <c r="B17" s="120">
        <v>1</v>
      </c>
      <c r="C17" s="61"/>
      <c r="D17" s="89"/>
      <c r="E17" s="18"/>
    </row>
    <row r="18" spans="1:5" ht="13.5" thickBot="1">
      <c r="A18" s="122" t="s">
        <v>178</v>
      </c>
      <c r="B18" s="123">
        <v>1</v>
      </c>
      <c r="C18" s="140"/>
      <c r="D18" s="141"/>
      <c r="E18" s="142"/>
    </row>
    <row r="19" spans="1:5" ht="21.75" customHeight="1">
      <c r="A19" s="143" t="s">
        <v>56</v>
      </c>
      <c r="B19" s="139"/>
      <c r="C19" s="104" t="s">
        <v>52</v>
      </c>
      <c r="D19" s="102"/>
      <c r="E19" s="103"/>
    </row>
    <row r="20" spans="1:5" ht="25.5">
      <c r="A20" s="129" t="s">
        <v>96</v>
      </c>
      <c r="B20" s="120">
        <v>1</v>
      </c>
      <c r="C20" s="75"/>
      <c r="D20" s="75"/>
      <c r="E20" s="76"/>
    </row>
    <row r="21" spans="1:5" ht="26.25" thickBot="1">
      <c r="A21" s="122" t="s">
        <v>97</v>
      </c>
      <c r="B21" s="123">
        <v>1</v>
      </c>
      <c r="C21" s="144"/>
      <c r="D21" s="88"/>
      <c r="E21" s="58"/>
    </row>
    <row r="22" spans="1:5" ht="21.75" customHeight="1">
      <c r="A22" s="143" t="s">
        <v>54</v>
      </c>
      <c r="B22" s="139"/>
      <c r="C22" s="104" t="s">
        <v>52</v>
      </c>
      <c r="D22" s="102"/>
      <c r="E22" s="103"/>
    </row>
    <row r="23" spans="1:5" ht="64.5" thickBot="1">
      <c r="A23" s="122" t="s">
        <v>184</v>
      </c>
      <c r="B23" s="123">
        <v>1</v>
      </c>
      <c r="C23" s="124"/>
      <c r="D23" s="124"/>
      <c r="E23" s="125"/>
    </row>
    <row r="24" spans="1:5" ht="37.5" customHeight="1" thickBot="1" thickTop="1">
      <c r="A24" s="101" t="s">
        <v>34</v>
      </c>
      <c r="B24" s="97"/>
      <c r="C24" s="100" t="s">
        <v>52</v>
      </c>
      <c r="D24" s="98">
        <f>D5+D7+D19+D22</f>
        <v>0</v>
      </c>
      <c r="E24" s="99">
        <f>E5+E7+E19+E22</f>
        <v>0</v>
      </c>
    </row>
    <row r="25" ht="30" customHeight="1" thickTop="1"/>
  </sheetData>
  <sheetProtection/>
  <mergeCells count="1">
    <mergeCell ref="B3:E3"/>
  </mergeCells>
  <printOptions horizontalCentered="1"/>
  <pageMargins left="0.5905511811023623" right="0.472440944881889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&amp;L&amp;A
&amp;F&amp;RPage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62.28125" style="10" customWidth="1"/>
    <col min="2" max="2" width="13.7109375" style="1" customWidth="1"/>
    <col min="3" max="3" width="4.421875" style="1" customWidth="1"/>
    <col min="4" max="4" width="13.57421875" style="79" customWidth="1"/>
    <col min="5" max="5" width="11.140625" style="1" customWidth="1"/>
    <col min="6" max="6" width="18.421875" style="1" customWidth="1"/>
    <col min="7" max="7" width="12.7109375" style="11" customWidth="1"/>
    <col min="8" max="8" width="18.00390625" style="1" customWidth="1"/>
    <col min="9" max="16384" width="11.421875" style="1" customWidth="1"/>
  </cols>
  <sheetData>
    <row r="1" ht="21" customHeight="1">
      <c r="A1" s="31" t="s">
        <v>28</v>
      </c>
    </row>
    <row r="2" ht="21" customHeight="1" thickBot="1"/>
    <row r="3" spans="1:5" ht="27" customHeight="1" thickBot="1">
      <c r="A3" s="59" t="s">
        <v>29</v>
      </c>
      <c r="B3" s="187" t="s">
        <v>172</v>
      </c>
      <c r="C3" s="188"/>
      <c r="D3" s="188"/>
      <c r="E3" s="189"/>
    </row>
    <row r="4" spans="1:5" ht="21.75" customHeight="1" thickBot="1">
      <c r="A4" s="119" t="s">
        <v>55</v>
      </c>
      <c r="B4" s="50" t="s">
        <v>27</v>
      </c>
      <c r="C4" s="51"/>
      <c r="D4" s="80" t="s">
        <v>0</v>
      </c>
      <c r="E4" s="52" t="s">
        <v>1</v>
      </c>
    </row>
    <row r="5" spans="1:5" ht="21.75" customHeight="1">
      <c r="A5" s="145" t="s">
        <v>98</v>
      </c>
      <c r="B5" s="110"/>
      <c r="C5" s="104" t="s">
        <v>52</v>
      </c>
      <c r="D5" s="102"/>
      <c r="E5" s="103"/>
    </row>
    <row r="6" spans="1:5" ht="26.25" thickBot="1">
      <c r="A6" s="122" t="s">
        <v>101</v>
      </c>
      <c r="B6" s="123">
        <v>1</v>
      </c>
      <c r="C6" s="124"/>
      <c r="D6" s="124"/>
      <c r="E6" s="125"/>
    </row>
    <row r="7" spans="1:5" ht="26.25" customHeight="1">
      <c r="A7" s="145" t="s">
        <v>99</v>
      </c>
      <c r="B7" s="110"/>
      <c r="C7" s="104" t="s">
        <v>52</v>
      </c>
      <c r="D7" s="102"/>
      <c r="E7" s="103"/>
    </row>
    <row r="8" spans="1:5" ht="13.5" thickBot="1">
      <c r="A8" s="122" t="s">
        <v>100</v>
      </c>
      <c r="B8" s="123">
        <v>1</v>
      </c>
      <c r="C8" s="124"/>
      <c r="D8" s="124"/>
      <c r="E8" s="125"/>
    </row>
    <row r="9" spans="1:5" ht="37.5" customHeight="1" thickBot="1" thickTop="1">
      <c r="A9" s="101" t="s">
        <v>167</v>
      </c>
      <c r="B9" s="97"/>
      <c r="C9" s="100" t="s">
        <v>52</v>
      </c>
      <c r="D9" s="98">
        <f>D5+D7</f>
        <v>0</v>
      </c>
      <c r="E9" s="99">
        <f>E5+E7</f>
        <v>0</v>
      </c>
    </row>
    <row r="10" ht="30" customHeight="1" thickTop="1"/>
  </sheetData>
  <sheetProtection/>
  <mergeCells count="1">
    <mergeCell ref="B3:E3"/>
  </mergeCells>
  <printOptions horizontalCentered="1"/>
  <pageMargins left="0.5905511811023623" right="0.4" top="0.984251968503937" bottom="0.984251968503937" header="0.5118110236220472" footer="0.5118110236220472"/>
  <pageSetup horizontalDpi="600" verticalDpi="600" orientation="portrait" paperSize="9" scale="87" r:id="rId1"/>
  <headerFooter alignWithMargins="0">
    <oddFooter>&amp;L&amp;A
&amp;F&amp;RPage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cantonal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N4 - Liste prestations CVSE SIA 108</dc:title>
  <dc:subject>Guide romand pour les marchés publics</dc:subject>
  <dc:creator>Patrick Vallat</dc:creator>
  <cp:keywords/>
  <dc:description/>
  <cp:lastModifiedBy>Patrick</cp:lastModifiedBy>
  <cp:lastPrinted>2008-09-12T00:42:59Z</cp:lastPrinted>
  <dcterms:created xsi:type="dcterms:W3CDTF">1998-09-03T08:15:47Z</dcterms:created>
  <dcterms:modified xsi:type="dcterms:W3CDTF">2008-09-12T00:43:01Z</dcterms:modified>
  <cp:category/>
  <cp:version/>
  <cp:contentType/>
  <cp:contentStatus/>
</cp:coreProperties>
</file>