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8715" windowHeight="5040" activeTab="0"/>
  </bookViews>
  <sheets>
    <sheet name="08-09" sheetId="1" r:id="rId1"/>
  </sheets>
  <definedNames/>
  <calcPr fullCalcOnLoad="1"/>
</workbook>
</file>

<file path=xl/sharedStrings.xml><?xml version="1.0" encoding="utf-8"?>
<sst xmlns="http://schemas.openxmlformats.org/spreadsheetml/2006/main" count="113" uniqueCount="30">
  <si>
    <t>DEGRES-HEURES SIMPLES</t>
  </si>
  <si>
    <t xml:space="preserve">             Semaine No :</t>
  </si>
  <si>
    <t>Relevé du :</t>
  </si>
  <si>
    <t>DEGRES-HEURES CUMULES</t>
  </si>
  <si>
    <t>Aigle</t>
  </si>
  <si>
    <t>Avenches</t>
  </si>
  <si>
    <t>Bière</t>
  </si>
  <si>
    <t>Bussigny</t>
  </si>
  <si>
    <t>Château d'Oex</t>
  </si>
  <si>
    <t>Echallens</t>
  </si>
  <si>
    <t>Epalinges</t>
  </si>
  <si>
    <t>Grange-Verney</t>
  </si>
  <si>
    <t>La Frétaz</t>
  </si>
  <si>
    <t>Lausanne</t>
  </si>
  <si>
    <t>Les Diablerets</t>
  </si>
  <si>
    <t>L'Orient</t>
  </si>
  <si>
    <t>Massongex</t>
  </si>
  <si>
    <t>Mathod</t>
  </si>
  <si>
    <t>Montreux</t>
  </si>
  <si>
    <t>Morges</t>
  </si>
  <si>
    <t>Nyon</t>
  </si>
  <si>
    <t>Palézieux</t>
  </si>
  <si>
    <t>Payerne</t>
  </si>
  <si>
    <t>Pully</t>
  </si>
  <si>
    <t>Saint-Cergue</t>
  </si>
  <si>
    <t>Vallorbe</t>
  </si>
  <si>
    <t>Villars</t>
  </si>
  <si>
    <t>Yverdon</t>
  </si>
  <si>
    <t>SAISON 2008 - 2009</t>
  </si>
  <si>
    <t>Les données dans des cases jaunes sont des valeurs interpolées.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</si>
</sst>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d\-mmm\-yy"/>
    <numFmt numFmtId="196" formatCode="d/m/yy"/>
    <numFmt numFmtId="197" formatCode="mmm/yy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MS Sans Serif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 applyProtection="1">
      <alignment/>
      <protection hidden="1"/>
    </xf>
    <xf numFmtId="0" fontId="6" fillId="0" borderId="0" xfId="19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5" fillId="0" borderId="3" xfId="19" applyFont="1" applyFill="1" applyBorder="1" applyAlignment="1" applyProtection="1">
      <alignment horizontal="right" wrapText="1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86" fontId="0" fillId="0" borderId="0" xfId="0" applyNumberFormat="1" applyAlignment="1">
      <alignment/>
    </xf>
    <xf numFmtId="1" fontId="5" fillId="0" borderId="2" xfId="19" applyNumberFormat="1" applyFont="1" applyFill="1" applyBorder="1" applyAlignment="1" applyProtection="1">
      <alignment horizontal="right" wrapText="1"/>
      <protection hidden="1"/>
    </xf>
    <xf numFmtId="1" fontId="0" fillId="0" borderId="2" xfId="0" applyNumberFormat="1" applyBorder="1" applyAlignment="1" applyProtection="1">
      <alignment/>
      <protection hidden="1"/>
    </xf>
    <xf numFmtId="1" fontId="0" fillId="2" borderId="2" xfId="0" applyNumberFormat="1" applyFill="1" applyBorder="1" applyAlignment="1" applyProtection="1">
      <alignment/>
      <protection hidden="1"/>
    </xf>
    <xf numFmtId="1" fontId="5" fillId="3" borderId="2" xfId="19" applyNumberFormat="1" applyFont="1" applyFill="1" applyBorder="1" applyAlignment="1" applyProtection="1">
      <alignment horizontal="right"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6" fillId="2" borderId="0" xfId="19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-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99</xdr:row>
      <xdr:rowOff>0</xdr:rowOff>
    </xdr:from>
    <xdr:to>
      <xdr:col>0</xdr:col>
      <xdr:colOff>1152525</xdr:colOff>
      <xdr:row>102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0625"/>
          <a:ext cx="1152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showGridLines="0" showZeros="0" tabSelected="1" zoomScale="70" zoomScaleNormal="70" workbookViewId="0" topLeftCell="A1">
      <selection activeCell="S3" sqref="S3"/>
    </sheetView>
  </sheetViews>
  <sheetFormatPr defaultColWidth="11.421875" defaultRowHeight="12.75"/>
  <cols>
    <col min="1" max="1" width="22.7109375" style="0" customWidth="1"/>
    <col min="2" max="17" width="8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C2" s="25"/>
      <c r="D2" s="25"/>
      <c r="E2" s="25"/>
      <c r="F2" s="25"/>
      <c r="G2" s="25"/>
      <c r="H2" s="25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4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0</v>
      </c>
    </row>
    <row r="6" spans="1:17" ht="12.75">
      <c r="A6" s="1"/>
      <c r="B6" s="1"/>
      <c r="C6" s="1"/>
      <c r="D6" s="1"/>
      <c r="E6" s="1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7" t="s">
        <v>1</v>
      </c>
      <c r="B7">
        <v>40</v>
      </c>
      <c r="C7" s="8">
        <v>41</v>
      </c>
      <c r="D7" s="8">
        <f aca="true" t="shared" si="0" ref="D7:N7">C7+1</f>
        <v>42</v>
      </c>
      <c r="E7" s="8">
        <f t="shared" si="0"/>
        <v>43</v>
      </c>
      <c r="F7" s="8">
        <f t="shared" si="0"/>
        <v>44</v>
      </c>
      <c r="G7" s="8">
        <f t="shared" si="0"/>
        <v>45</v>
      </c>
      <c r="H7" s="8">
        <f t="shared" si="0"/>
        <v>46</v>
      </c>
      <c r="I7" s="8">
        <f t="shared" si="0"/>
        <v>47</v>
      </c>
      <c r="J7" s="8">
        <f t="shared" si="0"/>
        <v>48</v>
      </c>
      <c r="K7" s="8">
        <f t="shared" si="0"/>
        <v>49</v>
      </c>
      <c r="L7" s="8">
        <f t="shared" si="0"/>
        <v>50</v>
      </c>
      <c r="M7" s="8">
        <f t="shared" si="0"/>
        <v>51</v>
      </c>
      <c r="N7" s="8">
        <f t="shared" si="0"/>
        <v>52</v>
      </c>
      <c r="O7" s="8">
        <v>1</v>
      </c>
      <c r="P7" s="8">
        <f>O7+1</f>
        <v>2</v>
      </c>
      <c r="Q7" s="8">
        <f>P7+1</f>
        <v>3</v>
      </c>
    </row>
    <row r="8" spans="1:18" ht="12.75">
      <c r="A8" s="7" t="s">
        <v>2</v>
      </c>
      <c r="B8" s="16">
        <f>C8-7</f>
        <v>39720</v>
      </c>
      <c r="C8" s="9">
        <v>39727</v>
      </c>
      <c r="D8" s="9">
        <f aca="true" t="shared" si="1" ref="D8:Q8">C8+7</f>
        <v>39734</v>
      </c>
      <c r="E8" s="9">
        <f t="shared" si="1"/>
        <v>39741</v>
      </c>
      <c r="F8" s="9">
        <f t="shared" si="1"/>
        <v>39748</v>
      </c>
      <c r="G8" s="9">
        <f t="shared" si="1"/>
        <v>39755</v>
      </c>
      <c r="H8" s="9">
        <f t="shared" si="1"/>
        <v>39762</v>
      </c>
      <c r="I8" s="9">
        <f t="shared" si="1"/>
        <v>39769</v>
      </c>
      <c r="J8" s="9">
        <f t="shared" si="1"/>
        <v>39776</v>
      </c>
      <c r="K8" s="9">
        <f t="shared" si="1"/>
        <v>39783</v>
      </c>
      <c r="L8" s="9">
        <f t="shared" si="1"/>
        <v>39790</v>
      </c>
      <c r="M8" s="9">
        <f t="shared" si="1"/>
        <v>39797</v>
      </c>
      <c r="N8" s="9">
        <f t="shared" si="1"/>
        <v>39804</v>
      </c>
      <c r="O8" s="9">
        <f t="shared" si="1"/>
        <v>39811</v>
      </c>
      <c r="P8" s="9">
        <f t="shared" si="1"/>
        <v>39818</v>
      </c>
      <c r="Q8" s="9">
        <f t="shared" si="1"/>
        <v>39825</v>
      </c>
      <c r="R8" s="9"/>
    </row>
    <row r="9" spans="1:17" ht="12.75">
      <c r="A9" s="21" t="s">
        <v>29</v>
      </c>
      <c r="B9" s="22"/>
      <c r="C9" s="23"/>
      <c r="D9" s="24"/>
      <c r="E9" s="2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1" t="s">
        <v>4</v>
      </c>
      <c r="B10" s="18"/>
      <c r="C10" s="18">
        <v>1205.3369</v>
      </c>
      <c r="D10" s="18">
        <v>759.00795</v>
      </c>
      <c r="E10" s="18">
        <v>906.615</v>
      </c>
      <c r="F10" s="18">
        <v>1200.8949</v>
      </c>
      <c r="G10" s="18">
        <v>1748.93415</v>
      </c>
      <c r="H10" s="18">
        <v>1453.4551999999999</v>
      </c>
      <c r="I10" s="18">
        <v>1858.7930450000001</v>
      </c>
      <c r="J10" s="18">
        <v>2259.6044535</v>
      </c>
      <c r="K10" s="18">
        <v>2910.766061</v>
      </c>
      <c r="L10" s="18">
        <v>2471.15534977</v>
      </c>
      <c r="M10" s="18">
        <v>2985.6109282</v>
      </c>
      <c r="N10" s="18">
        <v>2679.5121645</v>
      </c>
      <c r="O10" s="18">
        <v>3056.48851095</v>
      </c>
      <c r="P10" s="18">
        <v>3198.6417779</v>
      </c>
      <c r="Q10" s="18">
        <v>3441.7764208999997</v>
      </c>
    </row>
    <row r="11" spans="1:17" ht="12.75">
      <c r="A11" s="11" t="s">
        <v>5</v>
      </c>
      <c r="B11" s="18"/>
      <c r="C11" s="19">
        <v>1190</v>
      </c>
      <c r="D11" s="19">
        <v>880</v>
      </c>
      <c r="E11" s="19">
        <v>990</v>
      </c>
      <c r="F11" s="19">
        <v>1400</v>
      </c>
      <c r="G11" s="18">
        <v>2093.8</v>
      </c>
      <c r="H11" s="18">
        <v>1552.5</v>
      </c>
      <c r="I11" s="18">
        <v>1867.9</v>
      </c>
      <c r="J11" s="18">
        <v>2226.7</v>
      </c>
      <c r="K11" s="18">
        <v>2862.7</v>
      </c>
      <c r="L11" s="18">
        <v>2432.2</v>
      </c>
      <c r="M11" s="18">
        <v>3054.5</v>
      </c>
      <c r="N11" s="18">
        <v>2710.8</v>
      </c>
      <c r="O11" s="18">
        <v>2877.4</v>
      </c>
      <c r="P11" s="18">
        <v>3396.7</v>
      </c>
      <c r="Q11" s="18">
        <v>3771.2</v>
      </c>
    </row>
    <row r="12" spans="1:17" ht="12.75">
      <c r="A12" s="11" t="s">
        <v>6</v>
      </c>
      <c r="B12" s="18"/>
      <c r="C12" s="19">
        <v>1320</v>
      </c>
      <c r="D12" s="19">
        <v>870</v>
      </c>
      <c r="E12" s="19">
        <v>970</v>
      </c>
      <c r="F12" s="19">
        <v>1350</v>
      </c>
      <c r="G12" s="18">
        <v>2092.5</v>
      </c>
      <c r="H12" s="18">
        <v>1588.9</v>
      </c>
      <c r="I12" s="18">
        <v>1994</v>
      </c>
      <c r="J12" s="18">
        <v>2489.4</v>
      </c>
      <c r="K12" s="18">
        <v>3016.6</v>
      </c>
      <c r="L12" s="18">
        <v>2728.3</v>
      </c>
      <c r="M12" s="18">
        <v>3157.1</v>
      </c>
      <c r="N12" s="18">
        <v>2749.9</v>
      </c>
      <c r="O12" s="18">
        <v>3094.8</v>
      </c>
      <c r="P12" s="18">
        <v>3521.5</v>
      </c>
      <c r="Q12" s="18">
        <v>4066.6</v>
      </c>
    </row>
    <row r="13" spans="1:17" ht="12.75">
      <c r="A13" s="11" t="s">
        <v>7</v>
      </c>
      <c r="B13" s="18"/>
      <c r="C13" s="18">
        <v>1097.5694</v>
      </c>
      <c r="D13" s="18">
        <v>726.15485</v>
      </c>
      <c r="E13" s="18">
        <v>873.5542999999999</v>
      </c>
      <c r="F13" s="18">
        <v>1262.98485</v>
      </c>
      <c r="G13" s="18">
        <v>1881.21185</v>
      </c>
      <c r="H13" s="18">
        <v>1431.6004500000001</v>
      </c>
      <c r="I13" s="18">
        <v>1722.124</v>
      </c>
      <c r="J13" s="18">
        <v>2155.394121</v>
      </c>
      <c r="K13" s="18">
        <v>2702.3648040499997</v>
      </c>
      <c r="L13" s="18">
        <v>2345.5549555</v>
      </c>
      <c r="M13" s="18">
        <v>2962.1900844</v>
      </c>
      <c r="N13" s="18">
        <v>2574.9191245</v>
      </c>
      <c r="O13" s="18">
        <v>2787.5725494999997</v>
      </c>
      <c r="P13" s="18">
        <v>3236.8126380000003</v>
      </c>
      <c r="Q13" s="18">
        <v>3675.8017700000005</v>
      </c>
    </row>
    <row r="14" spans="1:17" ht="12.75">
      <c r="A14" s="11" t="s">
        <v>8</v>
      </c>
      <c r="B14" s="18"/>
      <c r="C14" s="19">
        <v>1300</v>
      </c>
      <c r="D14" s="18">
        <v>899.9</v>
      </c>
      <c r="E14" s="18">
        <v>1142.6</v>
      </c>
      <c r="F14" s="18">
        <v>1312.13</v>
      </c>
      <c r="G14" s="18">
        <v>2031.7</v>
      </c>
      <c r="H14" s="18">
        <v>1810.1</v>
      </c>
      <c r="I14" s="18">
        <v>2125.9</v>
      </c>
      <c r="J14" s="18">
        <v>2416.2</v>
      </c>
      <c r="K14" s="18">
        <v>3127</v>
      </c>
      <c r="L14" s="18">
        <v>2956.4</v>
      </c>
      <c r="M14" s="18">
        <v>3011.8</v>
      </c>
      <c r="N14" s="18">
        <v>2698.3</v>
      </c>
      <c r="O14" s="18">
        <v>3457.5</v>
      </c>
      <c r="P14" s="18">
        <v>3636.2</v>
      </c>
      <c r="Q14" s="18">
        <v>3976.8</v>
      </c>
    </row>
    <row r="15" spans="1:17" ht="12.75">
      <c r="A15" s="11" t="s">
        <v>9</v>
      </c>
      <c r="B15" s="18"/>
      <c r="C15" s="19">
        <v>1180</v>
      </c>
      <c r="D15" s="18">
        <v>759.4</v>
      </c>
      <c r="E15" s="18">
        <v>880.95</v>
      </c>
      <c r="F15" s="18">
        <v>1296.8</v>
      </c>
      <c r="G15" s="19">
        <v>1950</v>
      </c>
      <c r="H15" s="18">
        <v>1505</v>
      </c>
      <c r="I15" s="18">
        <v>1866.9</v>
      </c>
      <c r="J15" s="18">
        <v>2329.8</v>
      </c>
      <c r="K15" s="18">
        <v>2841.5</v>
      </c>
      <c r="L15" s="18">
        <v>2546.8</v>
      </c>
      <c r="M15" s="18">
        <v>3079.3</v>
      </c>
      <c r="N15" s="18">
        <v>2749.5</v>
      </c>
      <c r="O15" s="18">
        <v>2961</v>
      </c>
      <c r="P15" s="18">
        <v>3378.6</v>
      </c>
      <c r="Q15" s="18">
        <v>3841.7</v>
      </c>
    </row>
    <row r="16" spans="1:17" ht="12.75">
      <c r="A16" s="11" t="s">
        <v>10</v>
      </c>
      <c r="B16" s="18"/>
      <c r="C16" s="18">
        <v>1452.12605</v>
      </c>
      <c r="D16" s="18">
        <v>859.2977000000001</v>
      </c>
      <c r="E16" s="18">
        <v>985.77135</v>
      </c>
      <c r="F16" s="18">
        <v>1416.18805</v>
      </c>
      <c r="G16" s="18">
        <v>2126.105425</v>
      </c>
      <c r="H16" s="18">
        <v>1625.6714499999998</v>
      </c>
      <c r="I16" s="19">
        <v>2020</v>
      </c>
      <c r="J16" s="18">
        <v>2467.9274134</v>
      </c>
      <c r="K16" s="18">
        <v>2953.9642500500004</v>
      </c>
      <c r="L16" s="18">
        <v>2680.582327</v>
      </c>
      <c r="M16" s="18">
        <v>3174.02421133</v>
      </c>
      <c r="N16" s="18">
        <v>2792.5072505000003</v>
      </c>
      <c r="O16" s="18">
        <v>3144.9002238</v>
      </c>
      <c r="P16" s="18">
        <v>3398.1875097</v>
      </c>
      <c r="Q16" s="18">
        <v>3837.4028700000003</v>
      </c>
    </row>
    <row r="17" spans="1:17" ht="12.75">
      <c r="A17" s="11" t="s">
        <v>11</v>
      </c>
      <c r="B17" s="18"/>
      <c r="C17" s="19">
        <v>1300</v>
      </c>
      <c r="D17" s="19">
        <v>830</v>
      </c>
      <c r="E17" s="18">
        <v>928.8</v>
      </c>
      <c r="F17" s="19">
        <v>1320</v>
      </c>
      <c r="G17" s="18">
        <v>2117.3</v>
      </c>
      <c r="H17" s="18">
        <v>1576.1</v>
      </c>
      <c r="I17" s="18">
        <v>2015.2</v>
      </c>
      <c r="J17" s="18">
        <v>2323.8</v>
      </c>
      <c r="K17" s="18">
        <v>3014.5</v>
      </c>
      <c r="L17" s="18">
        <v>2583</v>
      </c>
      <c r="M17" s="18">
        <v>3208.5</v>
      </c>
      <c r="N17" s="18">
        <v>2851</v>
      </c>
      <c r="O17" s="18">
        <v>3075.6</v>
      </c>
      <c r="P17" s="18">
        <v>3499.6</v>
      </c>
      <c r="Q17" s="18">
        <v>3934.7</v>
      </c>
    </row>
    <row r="18" spans="1:17" ht="12.75">
      <c r="A18" s="11" t="s">
        <v>12</v>
      </c>
      <c r="B18" s="18"/>
      <c r="C18" s="18">
        <v>2185.3</v>
      </c>
      <c r="D18" s="18">
        <v>1312</v>
      </c>
      <c r="E18" s="18">
        <v>1508.6</v>
      </c>
      <c r="F18" s="18">
        <v>1754.5</v>
      </c>
      <c r="G18" s="18">
        <v>2448.8</v>
      </c>
      <c r="H18" s="18">
        <v>2043.8</v>
      </c>
      <c r="I18" s="18">
        <v>2427.2</v>
      </c>
      <c r="J18" s="18">
        <v>3152.2</v>
      </c>
      <c r="K18" s="18">
        <v>3533.3</v>
      </c>
      <c r="L18" s="18">
        <v>3343.3</v>
      </c>
      <c r="M18" s="18">
        <v>3499.75</v>
      </c>
      <c r="N18" s="18">
        <v>3095.5</v>
      </c>
      <c r="O18" s="18">
        <v>3530.2</v>
      </c>
      <c r="P18" s="18">
        <v>3646.8</v>
      </c>
      <c r="Q18" s="18">
        <v>3846.7</v>
      </c>
    </row>
    <row r="19" spans="1:17" ht="12.75">
      <c r="A19" s="11" t="s">
        <v>13</v>
      </c>
      <c r="B19" s="18"/>
      <c r="C19" s="18">
        <v>1032.6333280000001</v>
      </c>
      <c r="D19" s="18">
        <v>447.8666655</v>
      </c>
      <c r="E19" s="18">
        <v>606.5999985</v>
      </c>
      <c r="F19" s="18">
        <v>1031.3333400000001</v>
      </c>
      <c r="G19" s="18">
        <v>1681.9500005</v>
      </c>
      <c r="H19" s="18">
        <v>1185.7666685</v>
      </c>
      <c r="I19" s="18">
        <v>1616.1166655</v>
      </c>
      <c r="J19" s="18">
        <v>2054.683327</v>
      </c>
      <c r="K19" s="18">
        <v>2560.6166645</v>
      </c>
      <c r="L19" s="18">
        <v>2244.45</v>
      </c>
      <c r="M19" s="18">
        <v>2774.2666674999996</v>
      </c>
      <c r="N19" s="18">
        <v>2351.85</v>
      </c>
      <c r="O19" s="18">
        <v>2763.633332</v>
      </c>
      <c r="P19" s="18">
        <v>3024.2333355</v>
      </c>
      <c r="Q19" s="18">
        <v>3433.816667</v>
      </c>
    </row>
    <row r="20" spans="1:17" ht="12.75">
      <c r="A20" s="11" t="s">
        <v>14</v>
      </c>
      <c r="B20" s="18"/>
      <c r="C20" s="19">
        <v>2100</v>
      </c>
      <c r="D20" s="18">
        <v>1317.5</v>
      </c>
      <c r="E20" s="18">
        <v>1462.8</v>
      </c>
      <c r="F20" s="18">
        <v>1760.4</v>
      </c>
      <c r="G20" s="18">
        <v>2349.5</v>
      </c>
      <c r="H20" s="18">
        <v>2227.6</v>
      </c>
      <c r="I20" s="18">
        <v>2630.6</v>
      </c>
      <c r="J20" s="18">
        <v>3054.3</v>
      </c>
      <c r="K20" s="18">
        <v>3717.8</v>
      </c>
      <c r="L20" s="18">
        <v>3501.3</v>
      </c>
      <c r="M20" s="18">
        <v>3596.8</v>
      </c>
      <c r="N20" s="18">
        <v>3167.5</v>
      </c>
      <c r="O20" s="18">
        <v>3975.4</v>
      </c>
      <c r="P20" s="18">
        <v>4255.2</v>
      </c>
      <c r="Q20" s="18">
        <v>4524.9</v>
      </c>
    </row>
    <row r="21" spans="1:17" ht="12.75">
      <c r="A21" s="11" t="s">
        <v>15</v>
      </c>
      <c r="B21" s="18"/>
      <c r="C21" s="19">
        <v>2030</v>
      </c>
      <c r="D21" s="19">
        <v>1315</v>
      </c>
      <c r="E21" s="18">
        <v>1449</v>
      </c>
      <c r="F21" s="19">
        <v>1730</v>
      </c>
      <c r="G21" s="18">
        <v>2245.8</v>
      </c>
      <c r="H21" s="18">
        <v>1838.2</v>
      </c>
      <c r="I21" s="18">
        <v>2337.2</v>
      </c>
      <c r="J21" s="18">
        <v>2726.1</v>
      </c>
      <c r="K21" s="18">
        <v>3559</v>
      </c>
      <c r="L21" s="18">
        <v>2980.7</v>
      </c>
      <c r="M21" s="18">
        <v>3579.7</v>
      </c>
      <c r="N21" s="18">
        <v>3043.2</v>
      </c>
      <c r="O21" s="18">
        <v>3528.1</v>
      </c>
      <c r="P21" s="19">
        <v>3900</v>
      </c>
      <c r="Q21" s="18">
        <v>4550.3</v>
      </c>
    </row>
    <row r="22" spans="1:17" ht="12.75">
      <c r="A22" s="11" t="s">
        <v>16</v>
      </c>
      <c r="B22" s="18"/>
      <c r="C22" s="18">
        <v>1276.045878</v>
      </c>
      <c r="D22" s="18">
        <v>727.173554</v>
      </c>
      <c r="E22" s="18">
        <v>894.6403965000001</v>
      </c>
      <c r="F22" s="18">
        <v>1188.8407240000001</v>
      </c>
      <c r="G22" s="18">
        <v>1761.863593</v>
      </c>
      <c r="H22" s="18">
        <v>1365.9468855</v>
      </c>
      <c r="I22" s="18">
        <v>1843.621538</v>
      </c>
      <c r="J22" s="18">
        <v>2334.742022</v>
      </c>
      <c r="K22" s="19">
        <v>2860</v>
      </c>
      <c r="L22" s="18">
        <v>2554.8136105000003</v>
      </c>
      <c r="M22" s="18">
        <v>3041.6329450000003</v>
      </c>
      <c r="N22" s="18">
        <v>2755.2608395</v>
      </c>
      <c r="O22" s="18">
        <v>3100.8427565</v>
      </c>
      <c r="P22" s="18">
        <v>3256.717401</v>
      </c>
      <c r="Q22" s="18">
        <v>3519.6249375</v>
      </c>
    </row>
    <row r="23" spans="1:17" ht="12.75">
      <c r="A23" s="11" t="s">
        <v>17</v>
      </c>
      <c r="B23" s="18"/>
      <c r="C23" s="18">
        <v>1266.9</v>
      </c>
      <c r="D23" s="18">
        <v>1046.6</v>
      </c>
      <c r="E23" s="18">
        <v>1197.6</v>
      </c>
      <c r="F23" s="18">
        <v>1500</v>
      </c>
      <c r="G23" s="18">
        <v>2016.7</v>
      </c>
      <c r="H23" s="18">
        <v>1676.5</v>
      </c>
      <c r="I23" s="18">
        <v>2048.7</v>
      </c>
      <c r="J23" s="18">
        <v>2300.7</v>
      </c>
      <c r="K23" s="18">
        <v>3005.3</v>
      </c>
      <c r="L23" s="18">
        <v>2495</v>
      </c>
      <c r="M23" s="18">
        <v>3123.5</v>
      </c>
      <c r="N23" s="18">
        <v>2682.4</v>
      </c>
      <c r="O23" s="18">
        <v>2893.6</v>
      </c>
      <c r="P23" s="18">
        <v>3594.9</v>
      </c>
      <c r="Q23" s="18">
        <v>3799.2</v>
      </c>
    </row>
    <row r="24" spans="1:17" ht="12.75">
      <c r="A24" s="11" t="s">
        <v>18</v>
      </c>
      <c r="B24" s="18"/>
      <c r="C24" s="18">
        <v>971.0072500000001</v>
      </c>
      <c r="D24" s="18">
        <v>624.491</v>
      </c>
      <c r="E24" s="18">
        <v>706.6446000000001</v>
      </c>
      <c r="F24" s="18">
        <v>1034.4731</v>
      </c>
      <c r="G24" s="18">
        <v>1645.3564999999999</v>
      </c>
      <c r="H24" s="18">
        <v>1268.23</v>
      </c>
      <c r="I24" s="18">
        <v>1618.0481</v>
      </c>
      <c r="J24" s="18">
        <v>2023.9007800000002</v>
      </c>
      <c r="K24" s="18">
        <v>2565.509294</v>
      </c>
      <c r="L24" s="18">
        <v>2282.765065</v>
      </c>
      <c r="M24" s="18">
        <v>2739.0849599999997</v>
      </c>
      <c r="N24" s="18">
        <v>2395.2156400000003</v>
      </c>
      <c r="O24" s="18">
        <v>2681.844815</v>
      </c>
      <c r="P24" s="18">
        <v>2905.9910095</v>
      </c>
      <c r="Q24" s="18">
        <v>3189.8035969999996</v>
      </c>
    </row>
    <row r="25" spans="1:17" ht="12.75">
      <c r="A25" s="11" t="s">
        <v>19</v>
      </c>
      <c r="B25" s="18"/>
      <c r="C25" s="18">
        <v>1024.52</v>
      </c>
      <c r="D25" s="18">
        <v>684.8355</v>
      </c>
      <c r="E25" s="18">
        <v>822.82095</v>
      </c>
      <c r="F25" s="18">
        <v>1220.1624000000002</v>
      </c>
      <c r="G25" s="18">
        <v>1787.3295</v>
      </c>
      <c r="H25" s="18">
        <v>1318.8724</v>
      </c>
      <c r="I25" s="18">
        <v>1635.3370000000002</v>
      </c>
      <c r="J25" s="18">
        <v>2042.5845550000001</v>
      </c>
      <c r="K25" s="18">
        <v>2589.1694034</v>
      </c>
      <c r="L25" s="18">
        <v>2247.653525</v>
      </c>
      <c r="M25" s="18">
        <v>2856.26371725</v>
      </c>
      <c r="N25" s="18">
        <v>2433.308065</v>
      </c>
      <c r="O25" s="18">
        <v>2668.3349785500004</v>
      </c>
      <c r="P25" s="18">
        <v>3135.6029132999997</v>
      </c>
      <c r="Q25" s="18">
        <v>3575.95155</v>
      </c>
    </row>
    <row r="26" spans="1:17" ht="12.75">
      <c r="A26" s="11" t="s">
        <v>20</v>
      </c>
      <c r="B26" s="18"/>
      <c r="C26" s="18">
        <v>1134.75965</v>
      </c>
      <c r="D26" s="18">
        <v>824.4659</v>
      </c>
      <c r="E26" s="18">
        <v>894.4192</v>
      </c>
      <c r="F26" s="18">
        <v>1272.69435</v>
      </c>
      <c r="G26" s="18">
        <v>1859.2825</v>
      </c>
      <c r="H26" s="18">
        <v>1385.0666500000002</v>
      </c>
      <c r="I26" s="18">
        <v>1717.992505</v>
      </c>
      <c r="J26" s="18">
        <v>2176.54456105</v>
      </c>
      <c r="K26" s="18">
        <v>2647.6387441500005</v>
      </c>
      <c r="L26" s="18">
        <v>2392.8292655</v>
      </c>
      <c r="M26" s="18">
        <v>2940.84210625</v>
      </c>
      <c r="N26" s="18">
        <v>2557.8940755</v>
      </c>
      <c r="O26" s="18">
        <v>2727.34629695</v>
      </c>
      <c r="P26" s="18">
        <v>3177.4823649500004</v>
      </c>
      <c r="Q26" s="18">
        <v>3480.8097</v>
      </c>
    </row>
    <row r="27" spans="1:17" ht="12.75">
      <c r="A27" s="11" t="s">
        <v>21</v>
      </c>
      <c r="B27" s="18"/>
      <c r="C27" s="19">
        <v>1180</v>
      </c>
      <c r="D27" s="18">
        <v>865.1</v>
      </c>
      <c r="E27" s="18">
        <v>1110.8</v>
      </c>
      <c r="F27" s="18">
        <v>1346.4</v>
      </c>
      <c r="G27" s="18">
        <v>2027.4</v>
      </c>
      <c r="H27" s="18">
        <v>1743.5</v>
      </c>
      <c r="I27" s="18">
        <v>2060.9</v>
      </c>
      <c r="J27" s="18">
        <v>2335.8</v>
      </c>
      <c r="K27" s="18">
        <v>3120.4</v>
      </c>
      <c r="L27" s="18">
        <v>2597.2</v>
      </c>
      <c r="M27" s="18">
        <v>3219.2</v>
      </c>
      <c r="N27" s="18">
        <v>2830.3</v>
      </c>
      <c r="O27" s="18">
        <v>3195.7</v>
      </c>
      <c r="P27" s="18">
        <v>3409.1</v>
      </c>
      <c r="Q27" s="18">
        <v>3707.6</v>
      </c>
    </row>
    <row r="28" spans="1:17" ht="12.75">
      <c r="A28" s="11" t="s">
        <v>22</v>
      </c>
      <c r="B28" s="18"/>
      <c r="C28" s="18">
        <v>1283.6916715</v>
      </c>
      <c r="D28" s="18">
        <v>968.2416645000011</v>
      </c>
      <c r="E28" s="18">
        <v>1104.1249995</v>
      </c>
      <c r="F28" s="18">
        <v>1516.7166630000002</v>
      </c>
      <c r="G28" s="18">
        <v>2180.200001</v>
      </c>
      <c r="H28" s="18">
        <v>1693.149996</v>
      </c>
      <c r="I28" s="18">
        <v>2043.4166639999999</v>
      </c>
      <c r="J28" s="18">
        <v>2299.025</v>
      </c>
      <c r="K28" s="18">
        <v>3068.316664</v>
      </c>
      <c r="L28" s="18">
        <v>2528.79167</v>
      </c>
      <c r="M28" s="18">
        <v>3324.1166685</v>
      </c>
      <c r="N28" s="18">
        <v>2888.0833325000003</v>
      </c>
      <c r="O28" s="18">
        <v>3080.666667</v>
      </c>
      <c r="P28" s="18">
        <v>3625.3666670000002</v>
      </c>
      <c r="Q28" s="18">
        <v>4022.6333354999997</v>
      </c>
    </row>
    <row r="29" spans="1:17" ht="12.75">
      <c r="A29" s="11" t="s">
        <v>23</v>
      </c>
      <c r="B29" s="18"/>
      <c r="C29" s="18">
        <v>1074.2</v>
      </c>
      <c r="D29" s="18">
        <v>686.9</v>
      </c>
      <c r="E29" s="18">
        <v>770.3</v>
      </c>
      <c r="F29" s="18">
        <v>1199.3</v>
      </c>
      <c r="G29" s="18">
        <v>1819.1</v>
      </c>
      <c r="H29" s="18">
        <v>1361.9</v>
      </c>
      <c r="I29" s="18">
        <v>1696</v>
      </c>
      <c r="J29" s="18">
        <v>2103.9</v>
      </c>
      <c r="K29" s="18">
        <v>2645.5</v>
      </c>
      <c r="L29" s="18">
        <v>2304.2</v>
      </c>
      <c r="M29" s="18">
        <v>2899.9</v>
      </c>
      <c r="N29" s="18">
        <v>2543.3</v>
      </c>
      <c r="O29" s="18">
        <v>2837.9</v>
      </c>
      <c r="P29" s="18">
        <v>3118</v>
      </c>
      <c r="Q29" s="18">
        <v>3501.5</v>
      </c>
    </row>
    <row r="30" spans="1:17" ht="12.75">
      <c r="A30" s="11" t="s">
        <v>24</v>
      </c>
      <c r="B30" s="18"/>
      <c r="C30" s="19">
        <v>1980</v>
      </c>
      <c r="D30" s="19">
        <v>1240</v>
      </c>
      <c r="E30" s="18">
        <v>1356.4</v>
      </c>
      <c r="F30" s="19">
        <v>1660</v>
      </c>
      <c r="G30" s="18">
        <v>2364.3</v>
      </c>
      <c r="H30" s="18">
        <v>1985.4</v>
      </c>
      <c r="I30" s="18">
        <v>2394.2</v>
      </c>
      <c r="J30" s="18">
        <v>2894</v>
      </c>
      <c r="K30" s="18">
        <v>3430.9</v>
      </c>
      <c r="L30" s="18">
        <v>3138.4</v>
      </c>
      <c r="M30" s="18">
        <v>3454.8</v>
      </c>
      <c r="N30" s="18">
        <v>3037.8</v>
      </c>
      <c r="O30" s="18">
        <v>3493.6</v>
      </c>
      <c r="P30" s="18">
        <v>3714.7</v>
      </c>
      <c r="Q30" s="18">
        <v>4113.4</v>
      </c>
    </row>
    <row r="31" spans="1:17" ht="12.75">
      <c r="A31" s="11" t="s">
        <v>25</v>
      </c>
      <c r="B31" s="18"/>
      <c r="C31" s="19">
        <v>1750</v>
      </c>
      <c r="D31" s="19">
        <v>1100</v>
      </c>
      <c r="E31" s="18">
        <v>1250.9</v>
      </c>
      <c r="F31" s="19">
        <v>1520</v>
      </c>
      <c r="G31" s="18">
        <v>2139.9</v>
      </c>
      <c r="H31" s="18">
        <v>1734</v>
      </c>
      <c r="I31" s="18">
        <v>2124.7</v>
      </c>
      <c r="J31" s="18">
        <v>2515.2</v>
      </c>
      <c r="K31" s="18">
        <v>3227.7</v>
      </c>
      <c r="L31" s="18">
        <v>2699.7</v>
      </c>
      <c r="M31" s="18">
        <v>3206.9</v>
      </c>
      <c r="N31" s="18">
        <v>2757.4</v>
      </c>
      <c r="O31" s="18">
        <v>3167.3</v>
      </c>
      <c r="P31" s="18">
        <v>3692.4</v>
      </c>
      <c r="Q31" s="18">
        <v>4168</v>
      </c>
    </row>
    <row r="32" spans="1:17" ht="12.75">
      <c r="A32" s="11" t="s">
        <v>26</v>
      </c>
      <c r="B32" s="18"/>
      <c r="C32" s="19">
        <v>1900</v>
      </c>
      <c r="D32" s="18">
        <v>1148.5</v>
      </c>
      <c r="E32" s="18">
        <v>1308.9</v>
      </c>
      <c r="F32" s="18">
        <v>1545.9</v>
      </c>
      <c r="G32" s="18">
        <v>2166.9</v>
      </c>
      <c r="H32" s="18">
        <v>1965.5</v>
      </c>
      <c r="I32" s="18">
        <v>2424.7</v>
      </c>
      <c r="J32" s="18">
        <v>2960.2</v>
      </c>
      <c r="K32" s="18">
        <v>3282.4</v>
      </c>
      <c r="L32" s="18">
        <v>3182.1</v>
      </c>
      <c r="M32" s="18">
        <v>3242.6</v>
      </c>
      <c r="N32" s="18">
        <v>2870.1</v>
      </c>
      <c r="O32" s="18">
        <v>3257.5</v>
      </c>
      <c r="P32" s="18">
        <v>3445.9</v>
      </c>
      <c r="Q32" s="18">
        <v>3750.8</v>
      </c>
    </row>
    <row r="33" spans="1:17" ht="12.75">
      <c r="A33" s="11" t="s">
        <v>27</v>
      </c>
      <c r="B33" s="18"/>
      <c r="C33" s="18">
        <v>1142.33374</v>
      </c>
      <c r="D33" s="18">
        <v>895.9321000000001</v>
      </c>
      <c r="E33" s="18">
        <v>986.5971000000001</v>
      </c>
      <c r="F33" s="18">
        <v>1341.3201999999999</v>
      </c>
      <c r="G33" s="18">
        <v>1906.2181</v>
      </c>
      <c r="H33" s="18">
        <v>1481.1375</v>
      </c>
      <c r="I33" s="18">
        <v>1806.097377</v>
      </c>
      <c r="J33" s="18">
        <v>2156.782025</v>
      </c>
      <c r="K33" s="18">
        <v>2753.5623942499997</v>
      </c>
      <c r="L33" s="18">
        <v>2342.2839889</v>
      </c>
      <c r="M33" s="18">
        <v>2924.4823341500005</v>
      </c>
      <c r="N33" s="18">
        <v>2532.0931081500003</v>
      </c>
      <c r="O33" s="18">
        <v>2704.1327345</v>
      </c>
      <c r="P33" s="18">
        <v>3341.4246605</v>
      </c>
      <c r="Q33" s="18">
        <v>3641.1489</v>
      </c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>
      <c r="A38" s="4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 t="s">
        <v>0</v>
      </c>
    </row>
    <row r="39" spans="1:17" ht="12.75">
      <c r="A39" s="1"/>
      <c r="B39" s="1"/>
      <c r="C39" s="1"/>
      <c r="D39" s="1"/>
      <c r="E39" s="1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7" t="s">
        <v>1</v>
      </c>
      <c r="B40" s="14">
        <f>Q7+1</f>
        <v>4</v>
      </c>
      <c r="C40" s="8">
        <f>B40+1</f>
        <v>5</v>
      </c>
      <c r="D40" s="8">
        <f aca="true" t="shared" si="2" ref="D40:Q40">C40+1</f>
        <v>6</v>
      </c>
      <c r="E40" s="8">
        <f t="shared" si="2"/>
        <v>7</v>
      </c>
      <c r="F40" s="8">
        <f t="shared" si="2"/>
        <v>8</v>
      </c>
      <c r="G40" s="8">
        <f t="shared" si="2"/>
        <v>9</v>
      </c>
      <c r="H40" s="8">
        <f t="shared" si="2"/>
        <v>10</v>
      </c>
      <c r="I40" s="8">
        <f t="shared" si="2"/>
        <v>11</v>
      </c>
      <c r="J40" s="8">
        <f t="shared" si="2"/>
        <v>12</v>
      </c>
      <c r="K40" s="8">
        <f t="shared" si="2"/>
        <v>13</v>
      </c>
      <c r="L40" s="8">
        <f t="shared" si="2"/>
        <v>14</v>
      </c>
      <c r="M40" s="8">
        <f t="shared" si="2"/>
        <v>15</v>
      </c>
      <c r="N40" s="8">
        <f t="shared" si="2"/>
        <v>16</v>
      </c>
      <c r="O40" s="8">
        <f t="shared" si="2"/>
        <v>17</v>
      </c>
      <c r="P40" s="8">
        <f t="shared" si="2"/>
        <v>18</v>
      </c>
      <c r="Q40" s="8">
        <f t="shared" si="2"/>
        <v>19</v>
      </c>
    </row>
    <row r="41" spans="1:17" ht="12.75">
      <c r="A41" s="7" t="s">
        <v>2</v>
      </c>
      <c r="B41" s="9">
        <f>Q8+7</f>
        <v>39832</v>
      </c>
      <c r="C41" s="9">
        <f>B41+7</f>
        <v>39839</v>
      </c>
      <c r="D41" s="9">
        <f aca="true" t="shared" si="3" ref="D41:Q41">C41+7</f>
        <v>39846</v>
      </c>
      <c r="E41" s="9">
        <f t="shared" si="3"/>
        <v>39853</v>
      </c>
      <c r="F41" s="9">
        <f t="shared" si="3"/>
        <v>39860</v>
      </c>
      <c r="G41" s="9">
        <f t="shared" si="3"/>
        <v>39867</v>
      </c>
      <c r="H41" s="9">
        <f t="shared" si="3"/>
        <v>39874</v>
      </c>
      <c r="I41" s="9">
        <f t="shared" si="3"/>
        <v>39881</v>
      </c>
      <c r="J41" s="9">
        <f t="shared" si="3"/>
        <v>39888</v>
      </c>
      <c r="K41" s="9">
        <f t="shared" si="3"/>
        <v>39895</v>
      </c>
      <c r="L41" s="9">
        <f t="shared" si="3"/>
        <v>39902</v>
      </c>
      <c r="M41" s="9">
        <f t="shared" si="3"/>
        <v>39909</v>
      </c>
      <c r="N41" s="9">
        <f t="shared" si="3"/>
        <v>39916</v>
      </c>
      <c r="O41" s="9">
        <f t="shared" si="3"/>
        <v>39923</v>
      </c>
      <c r="P41" s="9">
        <f t="shared" si="3"/>
        <v>39930</v>
      </c>
      <c r="Q41" s="9">
        <f t="shared" si="3"/>
        <v>39937</v>
      </c>
    </row>
    <row r="42" spans="1:17" ht="12.75">
      <c r="A42" s="1"/>
      <c r="B42" s="10"/>
      <c r="C42" s="10"/>
      <c r="D42" s="10"/>
      <c r="E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1" t="s">
        <v>4</v>
      </c>
      <c r="B43" s="17">
        <v>3097.5737329999997</v>
      </c>
      <c r="C43" s="17">
        <v>2487.2469545</v>
      </c>
      <c r="D43" s="17">
        <v>2989.1094565000003</v>
      </c>
      <c r="E43" s="17">
        <v>2534.8290770000003</v>
      </c>
      <c r="F43" s="17">
        <v>2936.1939880000004</v>
      </c>
      <c r="G43" s="17">
        <v>2947.6484676500004</v>
      </c>
      <c r="H43" s="17">
        <v>2343.5656599999998</v>
      </c>
      <c r="I43" s="17">
        <v>2311.44591875</v>
      </c>
      <c r="J43" s="17">
        <v>1954.0645335</v>
      </c>
      <c r="K43" s="17">
        <v>2052.58604435</v>
      </c>
      <c r="L43" s="17">
        <v>1897.60525</v>
      </c>
      <c r="M43" s="17">
        <v>1367.5820999999999</v>
      </c>
      <c r="N43" s="17">
        <v>699.2903500000001</v>
      </c>
      <c r="O43" s="17">
        <v>932.7174000000001</v>
      </c>
      <c r="P43" s="17">
        <v>562.2243</v>
      </c>
      <c r="Q43" s="17">
        <v>1158.57935</v>
      </c>
    </row>
    <row r="44" spans="1:17" ht="12.75">
      <c r="A44" s="11" t="s">
        <v>5</v>
      </c>
      <c r="B44" s="17">
        <v>3229.1</v>
      </c>
      <c r="C44" s="17">
        <v>2616.4</v>
      </c>
      <c r="D44" s="17">
        <v>2972.2</v>
      </c>
      <c r="E44" s="17">
        <v>2687.4</v>
      </c>
      <c r="F44" s="17">
        <v>2939.4</v>
      </c>
      <c r="G44" s="17">
        <v>2990.5</v>
      </c>
      <c r="H44" s="17">
        <v>2222.5</v>
      </c>
      <c r="I44" s="17">
        <v>2270.2</v>
      </c>
      <c r="J44" s="17">
        <v>1915.6</v>
      </c>
      <c r="K44" s="17">
        <v>1938.4</v>
      </c>
      <c r="L44" s="17">
        <v>1907.65</v>
      </c>
      <c r="M44" s="17">
        <v>1331.7</v>
      </c>
      <c r="N44" s="17">
        <v>689.8</v>
      </c>
      <c r="O44" s="17">
        <v>899.3</v>
      </c>
      <c r="P44" s="17">
        <v>692.7</v>
      </c>
      <c r="Q44" s="17">
        <v>1129</v>
      </c>
    </row>
    <row r="45" spans="1:17" ht="12.75">
      <c r="A45" s="11" t="s">
        <v>6</v>
      </c>
      <c r="B45" s="20">
        <v>3550</v>
      </c>
      <c r="C45" s="20">
        <v>2780</v>
      </c>
      <c r="D45" s="17">
        <v>3253.3</v>
      </c>
      <c r="E45" s="17">
        <v>2754.7</v>
      </c>
      <c r="F45" s="17">
        <v>3203.7</v>
      </c>
      <c r="G45" s="17">
        <v>3096.5</v>
      </c>
      <c r="H45" s="17">
        <v>2361.8</v>
      </c>
      <c r="I45" s="17">
        <v>2503.1</v>
      </c>
      <c r="J45" s="17">
        <v>2105.4</v>
      </c>
      <c r="K45" s="17">
        <v>2073.5</v>
      </c>
      <c r="L45" s="17">
        <v>2132.7</v>
      </c>
      <c r="M45" s="17">
        <v>1564.8</v>
      </c>
      <c r="N45" s="17">
        <v>897.2</v>
      </c>
      <c r="O45" s="17">
        <v>1155.7</v>
      </c>
      <c r="P45" s="17">
        <v>866.2</v>
      </c>
      <c r="Q45" s="17">
        <v>1276.6</v>
      </c>
    </row>
    <row r="46" spans="1:17" ht="12.75">
      <c r="A46" s="11" t="s">
        <v>7</v>
      </c>
      <c r="B46" s="17">
        <v>3055.5261071500004</v>
      </c>
      <c r="C46" s="17">
        <v>2534.3592312</v>
      </c>
      <c r="D46" s="17">
        <v>2928.3859835</v>
      </c>
      <c r="E46" s="17">
        <v>2610.6012772</v>
      </c>
      <c r="F46" s="17">
        <v>2876.1580925</v>
      </c>
      <c r="G46" s="17">
        <v>2925.0331910000004</v>
      </c>
      <c r="H46" s="17">
        <v>2207.6431976000003</v>
      </c>
      <c r="I46" s="17">
        <v>2294.4697775</v>
      </c>
      <c r="J46" s="17">
        <v>1897.4511205</v>
      </c>
      <c r="K46" s="17">
        <v>1833.5922375</v>
      </c>
      <c r="L46" s="17">
        <v>1803.08055</v>
      </c>
      <c r="M46" s="17">
        <v>1335.20855</v>
      </c>
      <c r="N46" s="17">
        <v>658.3277</v>
      </c>
      <c r="O46" s="17">
        <v>912.53935</v>
      </c>
      <c r="P46" s="17">
        <v>629.46495</v>
      </c>
      <c r="Q46" s="17">
        <v>1077.40345</v>
      </c>
    </row>
    <row r="47" spans="1:17" ht="12.75">
      <c r="A47" s="11" t="s">
        <v>8</v>
      </c>
      <c r="B47" s="17">
        <v>3236.5</v>
      </c>
      <c r="C47" s="17">
        <v>2876.2</v>
      </c>
      <c r="D47" s="17">
        <v>3400.6</v>
      </c>
      <c r="E47" s="17">
        <v>2578</v>
      </c>
      <c r="F47" s="17">
        <v>3369.4</v>
      </c>
      <c r="G47" s="17">
        <v>2933.6</v>
      </c>
      <c r="H47" s="17">
        <v>2590.1</v>
      </c>
      <c r="I47" s="17">
        <v>2438.2</v>
      </c>
      <c r="J47" s="17">
        <v>2342.5</v>
      </c>
      <c r="K47" s="17">
        <v>2408.4</v>
      </c>
      <c r="L47" s="17">
        <v>2137.75</v>
      </c>
      <c r="M47" s="17">
        <v>1661.2</v>
      </c>
      <c r="N47" s="17">
        <v>1144.4</v>
      </c>
      <c r="O47" s="17">
        <v>1355.8</v>
      </c>
      <c r="P47" s="17">
        <v>1190.6</v>
      </c>
      <c r="Q47" s="17">
        <v>1424</v>
      </c>
    </row>
    <row r="48" spans="1:17" ht="12.75">
      <c r="A48" s="11" t="s">
        <v>9</v>
      </c>
      <c r="B48" s="17">
        <v>3228.5</v>
      </c>
      <c r="C48" s="17">
        <v>2683.7</v>
      </c>
      <c r="D48" s="17">
        <v>3064.6</v>
      </c>
      <c r="E48" s="17">
        <v>2721.6</v>
      </c>
      <c r="F48" s="17">
        <v>3093.4</v>
      </c>
      <c r="G48" s="17">
        <v>3069.4</v>
      </c>
      <c r="H48" s="17">
        <v>2339.3</v>
      </c>
      <c r="I48" s="17">
        <v>2377.6</v>
      </c>
      <c r="J48" s="17">
        <v>2017.9</v>
      </c>
      <c r="K48" s="17">
        <v>1971.1</v>
      </c>
      <c r="L48" s="17">
        <v>1983.5</v>
      </c>
      <c r="M48" s="17">
        <v>1445.2</v>
      </c>
      <c r="N48" s="17">
        <v>668.6</v>
      </c>
      <c r="O48" s="17">
        <v>931.1</v>
      </c>
      <c r="P48" s="17">
        <v>695.8</v>
      </c>
      <c r="Q48" s="17">
        <v>1171.3</v>
      </c>
    </row>
    <row r="49" spans="1:17" ht="12.75">
      <c r="A49" s="11" t="s">
        <v>10</v>
      </c>
      <c r="B49" s="17">
        <v>3122.2458214000003</v>
      </c>
      <c r="C49" s="17">
        <v>2794.58429125</v>
      </c>
      <c r="D49" s="17">
        <v>3224.029994</v>
      </c>
      <c r="E49" s="17">
        <v>2757.9768524</v>
      </c>
      <c r="F49" s="17">
        <v>3283.1266421</v>
      </c>
      <c r="G49" s="17">
        <v>3109.37066985</v>
      </c>
      <c r="H49" s="17">
        <v>2374.7392965</v>
      </c>
      <c r="I49" s="17">
        <v>2632.3131178</v>
      </c>
      <c r="J49" s="17">
        <v>2147.2285500000003</v>
      </c>
      <c r="K49" s="17">
        <v>2137.9054465</v>
      </c>
      <c r="L49" s="17">
        <v>2194.894585</v>
      </c>
      <c r="M49" s="17">
        <v>1613.0850500000001</v>
      </c>
      <c r="N49" s="17">
        <v>833.61015</v>
      </c>
      <c r="O49" s="17">
        <v>1154.2205000000001</v>
      </c>
      <c r="P49" s="17">
        <v>861.8168</v>
      </c>
      <c r="Q49" s="17">
        <v>1386.2353</v>
      </c>
    </row>
    <row r="50" spans="1:17" ht="12.75">
      <c r="A50" s="11" t="s">
        <v>11</v>
      </c>
      <c r="B50" s="17">
        <v>3430.5</v>
      </c>
      <c r="C50" s="17">
        <v>2784.8</v>
      </c>
      <c r="D50" s="17">
        <v>3150.2</v>
      </c>
      <c r="E50" s="17">
        <v>2797.7</v>
      </c>
      <c r="F50" s="17">
        <v>3180.4</v>
      </c>
      <c r="G50" s="17">
        <v>3108.4</v>
      </c>
      <c r="H50" s="17">
        <v>2401.7</v>
      </c>
      <c r="I50" s="17">
        <v>2473</v>
      </c>
      <c r="J50" s="17">
        <v>2069.3</v>
      </c>
      <c r="K50" s="17">
        <v>2196</v>
      </c>
      <c r="L50" s="17">
        <v>1985.65</v>
      </c>
      <c r="M50" s="17">
        <v>1528.8</v>
      </c>
      <c r="N50" s="17">
        <v>822</v>
      </c>
      <c r="O50" s="17">
        <v>1069.4</v>
      </c>
      <c r="P50" s="17">
        <v>828.8</v>
      </c>
      <c r="Q50" s="17">
        <v>1292</v>
      </c>
    </row>
    <row r="51" spans="1:17" ht="12.75">
      <c r="A51" s="11" t="s">
        <v>12</v>
      </c>
      <c r="B51" s="17">
        <v>3079.2</v>
      </c>
      <c r="C51" s="17">
        <v>3422.3</v>
      </c>
      <c r="D51" s="17">
        <v>3936.5</v>
      </c>
      <c r="E51" s="17">
        <v>3107.6</v>
      </c>
      <c r="F51" s="17">
        <v>3940.7</v>
      </c>
      <c r="G51" s="17">
        <v>3635</v>
      </c>
      <c r="H51" s="17">
        <v>2964</v>
      </c>
      <c r="I51" s="17">
        <v>3305.6</v>
      </c>
      <c r="J51" s="17">
        <v>2827.6</v>
      </c>
      <c r="K51" s="17">
        <v>2843.3</v>
      </c>
      <c r="L51" s="17">
        <v>2962.05</v>
      </c>
      <c r="M51" s="17">
        <v>2388</v>
      </c>
      <c r="N51" s="17">
        <v>1612.3</v>
      </c>
      <c r="O51" s="17">
        <v>1870.4</v>
      </c>
      <c r="P51" s="17">
        <v>1708.6</v>
      </c>
      <c r="Q51" s="17">
        <v>2156.3</v>
      </c>
    </row>
    <row r="52" spans="1:17" ht="12.75">
      <c r="A52" s="11" t="s">
        <v>13</v>
      </c>
      <c r="B52" s="17">
        <v>2720.7166690000004</v>
      </c>
      <c r="C52" s="17">
        <v>2350.699998</v>
      </c>
      <c r="D52" s="17">
        <v>2857.300002</v>
      </c>
      <c r="E52" s="17">
        <v>2382.158336</v>
      </c>
      <c r="F52" s="17">
        <v>2871.033331</v>
      </c>
      <c r="G52" s="17">
        <v>2742.466667</v>
      </c>
      <c r="H52" s="17">
        <v>2030.2499960000002</v>
      </c>
      <c r="I52" s="17">
        <v>2192.6166635000004</v>
      </c>
      <c r="J52" s="17">
        <v>1812.499991</v>
      </c>
      <c r="K52" s="17">
        <v>1863.616665</v>
      </c>
      <c r="L52" s="17">
        <v>1821.8083335000001</v>
      </c>
      <c r="M52" s="17">
        <v>1253.866663</v>
      </c>
      <c r="N52" s="17">
        <v>564.566671</v>
      </c>
      <c r="O52" s="17">
        <v>812.5833345000001</v>
      </c>
      <c r="P52" s="17">
        <v>593.8333295000001</v>
      </c>
      <c r="Q52" s="17">
        <v>1022.0499970000001</v>
      </c>
    </row>
    <row r="53" spans="1:17" ht="12.75">
      <c r="A53" s="11" t="s">
        <v>14</v>
      </c>
      <c r="B53" s="17">
        <v>3976.65</v>
      </c>
      <c r="C53" s="17">
        <v>3380.8</v>
      </c>
      <c r="D53" s="17">
        <v>3969.3</v>
      </c>
      <c r="E53" s="17">
        <v>3093.8</v>
      </c>
      <c r="F53" s="17">
        <v>3886.1</v>
      </c>
      <c r="G53" s="17">
        <v>3528.5</v>
      </c>
      <c r="H53" s="17">
        <v>3022.4</v>
      </c>
      <c r="I53" s="17">
        <v>2988.8</v>
      </c>
      <c r="J53" s="17">
        <v>2776.5</v>
      </c>
      <c r="K53" s="17">
        <v>2903</v>
      </c>
      <c r="L53" s="17">
        <v>2636.2</v>
      </c>
      <c r="M53" s="17">
        <v>2258.5</v>
      </c>
      <c r="N53" s="17">
        <v>1718.7</v>
      </c>
      <c r="O53" s="17">
        <v>1772.4</v>
      </c>
      <c r="P53" s="17">
        <v>1434.2</v>
      </c>
      <c r="Q53" s="17">
        <v>1842.9</v>
      </c>
    </row>
    <row r="54" spans="1:17" ht="12.75">
      <c r="A54" s="11" t="s">
        <v>15</v>
      </c>
      <c r="B54" s="17">
        <v>3888.9</v>
      </c>
      <c r="C54" s="17">
        <v>3299</v>
      </c>
      <c r="D54" s="17">
        <v>3554.3</v>
      </c>
      <c r="E54" s="17">
        <v>2948.6</v>
      </c>
      <c r="F54" s="17">
        <v>3668.8</v>
      </c>
      <c r="G54" s="17">
        <v>3392.2</v>
      </c>
      <c r="H54" s="20">
        <v>2700</v>
      </c>
      <c r="I54" s="17">
        <v>2755.3</v>
      </c>
      <c r="J54" s="17">
        <v>2514.9</v>
      </c>
      <c r="K54" s="17">
        <v>2680.64</v>
      </c>
      <c r="L54" s="17">
        <v>2512.4</v>
      </c>
      <c r="M54" s="17">
        <v>2124.1</v>
      </c>
      <c r="N54" s="17">
        <v>1473.8</v>
      </c>
      <c r="O54" s="17">
        <v>1584.6</v>
      </c>
      <c r="P54" s="17">
        <v>1370.6</v>
      </c>
      <c r="Q54" s="17">
        <v>1723.5</v>
      </c>
    </row>
    <row r="55" spans="1:17" ht="12.75">
      <c r="A55" s="11" t="s">
        <v>16</v>
      </c>
      <c r="B55" s="17">
        <v>3091.6837994999996</v>
      </c>
      <c r="C55" s="17">
        <v>2550.8941200000004</v>
      </c>
      <c r="D55" s="17">
        <v>3059.8716915</v>
      </c>
      <c r="E55" s="17">
        <v>2525.026073</v>
      </c>
      <c r="F55" s="17">
        <v>3119.3838405</v>
      </c>
      <c r="G55" s="17">
        <v>3021.5182475</v>
      </c>
      <c r="H55" s="17">
        <v>2420.9031445</v>
      </c>
      <c r="I55" s="17">
        <v>2399.2754075</v>
      </c>
      <c r="J55" s="17">
        <v>2040.2828654999998</v>
      </c>
      <c r="K55" s="17">
        <v>2127.816171</v>
      </c>
      <c r="L55" s="17">
        <v>1973.3827325</v>
      </c>
      <c r="M55" s="17">
        <v>1430.3320254999999</v>
      </c>
      <c r="N55" s="17">
        <v>674.1338655</v>
      </c>
      <c r="O55" s="17">
        <v>978.508943</v>
      </c>
      <c r="P55" s="17">
        <v>824.1802319999999</v>
      </c>
      <c r="Q55" s="17">
        <v>1228.5587035</v>
      </c>
    </row>
    <row r="56" spans="1:17" ht="12.75">
      <c r="A56" s="11" t="s">
        <v>17</v>
      </c>
      <c r="B56" s="17">
        <v>3486.5</v>
      </c>
      <c r="C56" s="17">
        <v>2828.6</v>
      </c>
      <c r="D56" s="17">
        <v>3113.25</v>
      </c>
      <c r="E56" s="17">
        <v>2910.4</v>
      </c>
      <c r="F56" s="17">
        <v>3007.6</v>
      </c>
      <c r="G56" s="17">
        <v>3085.6</v>
      </c>
      <c r="H56" s="17">
        <v>2467.8</v>
      </c>
      <c r="I56" s="17">
        <v>2400.3</v>
      </c>
      <c r="J56" s="17">
        <v>2079.1</v>
      </c>
      <c r="K56" s="17">
        <v>2168</v>
      </c>
      <c r="L56" s="17">
        <v>1942.15</v>
      </c>
      <c r="M56" s="17">
        <v>1625.8</v>
      </c>
      <c r="N56" s="17">
        <v>1081.2</v>
      </c>
      <c r="O56" s="17">
        <v>1248.7</v>
      </c>
      <c r="P56" s="17">
        <v>967.5</v>
      </c>
      <c r="Q56" s="17">
        <v>1357.6</v>
      </c>
    </row>
    <row r="57" spans="1:17" ht="12.75">
      <c r="A57" s="11" t="s">
        <v>18</v>
      </c>
      <c r="B57" s="17">
        <v>2740.88485333</v>
      </c>
      <c r="C57" s="17">
        <v>2370.5785250000004</v>
      </c>
      <c r="D57" s="17">
        <v>2777.0560521</v>
      </c>
      <c r="E57" s="17">
        <v>2381.164205</v>
      </c>
      <c r="F57" s="17">
        <v>2788.5595445000004</v>
      </c>
      <c r="G57" s="17">
        <v>2748.8760450000004</v>
      </c>
      <c r="H57" s="17">
        <v>2109.505015</v>
      </c>
      <c r="I57" s="17">
        <v>2221.79177</v>
      </c>
      <c r="J57" s="17">
        <v>1820.5548999999999</v>
      </c>
      <c r="K57" s="17">
        <v>1810.3193175</v>
      </c>
      <c r="L57" s="17">
        <v>1809.0698499999999</v>
      </c>
      <c r="M57" s="17">
        <v>1283.5218</v>
      </c>
      <c r="N57" s="17">
        <v>599.24055</v>
      </c>
      <c r="O57" s="17">
        <v>833.9728500000001</v>
      </c>
      <c r="P57" s="17">
        <v>577.4277</v>
      </c>
      <c r="Q57" s="17">
        <v>1062.94845</v>
      </c>
    </row>
    <row r="58" spans="1:17" ht="12.75">
      <c r="A58" s="11" t="s">
        <v>19</v>
      </c>
      <c r="B58" s="17">
        <v>2902.8003445</v>
      </c>
      <c r="C58" s="17">
        <v>2404.593441</v>
      </c>
      <c r="D58" s="17">
        <v>2810.635948</v>
      </c>
      <c r="E58" s="17">
        <v>2474.714762</v>
      </c>
      <c r="F58" s="17">
        <v>2745.02992215</v>
      </c>
      <c r="G58" s="17">
        <v>2792.3788809000002</v>
      </c>
      <c r="H58" s="17">
        <v>2146.72523175</v>
      </c>
      <c r="I58" s="17">
        <v>2197.9695885</v>
      </c>
      <c r="J58" s="17">
        <v>1871.87445</v>
      </c>
      <c r="K58" s="17">
        <v>1792.5813449999998</v>
      </c>
      <c r="L58" s="17">
        <v>1746.68595</v>
      </c>
      <c r="M58" s="17">
        <v>1349.9679</v>
      </c>
      <c r="N58" s="17">
        <v>742.14345</v>
      </c>
      <c r="O58" s="17">
        <v>894.36385</v>
      </c>
      <c r="P58" s="17">
        <v>617.62945</v>
      </c>
      <c r="Q58" s="17">
        <v>1010.513</v>
      </c>
    </row>
    <row r="59" spans="1:17" ht="12.75">
      <c r="A59" s="11" t="s">
        <v>20</v>
      </c>
      <c r="B59" s="17">
        <v>3041.2722865</v>
      </c>
      <c r="C59" s="17">
        <v>2558.041443</v>
      </c>
      <c r="D59" s="17">
        <v>2901.16915985</v>
      </c>
      <c r="E59" s="17">
        <v>2601.2717540000003</v>
      </c>
      <c r="F59" s="17">
        <v>2842.1010815</v>
      </c>
      <c r="G59" s="17">
        <v>2836.755727</v>
      </c>
      <c r="H59" s="17">
        <v>2219.8502405</v>
      </c>
      <c r="I59" s="17">
        <v>2257.28732</v>
      </c>
      <c r="J59" s="17">
        <v>1921.4374145000002</v>
      </c>
      <c r="K59" s="17">
        <v>1826.032732</v>
      </c>
      <c r="L59" s="17">
        <v>1738.0575000000001</v>
      </c>
      <c r="M59" s="17">
        <v>1348.6822</v>
      </c>
      <c r="N59" s="17">
        <v>796.86965</v>
      </c>
      <c r="O59" s="17">
        <v>1020.0394500000001</v>
      </c>
      <c r="P59" s="17">
        <v>720.3222000000001</v>
      </c>
      <c r="Q59" s="17">
        <v>1103.1630499999999</v>
      </c>
    </row>
    <row r="60" spans="1:17" ht="12.75">
      <c r="A60" s="11" t="s">
        <v>21</v>
      </c>
      <c r="B60" s="17">
        <v>3081.4</v>
      </c>
      <c r="C60" s="17">
        <v>2772.5</v>
      </c>
      <c r="D60" s="17">
        <v>3162.6</v>
      </c>
      <c r="E60" s="17">
        <v>2766.7</v>
      </c>
      <c r="F60" s="17">
        <v>3254.1</v>
      </c>
      <c r="G60" s="17">
        <v>3127.4</v>
      </c>
      <c r="H60" s="17">
        <v>2581.9</v>
      </c>
      <c r="I60" s="17">
        <v>2539.7</v>
      </c>
      <c r="J60" s="17">
        <v>2227.2</v>
      </c>
      <c r="K60" s="17">
        <v>2317.1</v>
      </c>
      <c r="L60" s="17">
        <v>2002.4</v>
      </c>
      <c r="M60" s="17">
        <v>1625.3</v>
      </c>
      <c r="N60" s="17">
        <v>998.1</v>
      </c>
      <c r="O60" s="17">
        <v>1217.9</v>
      </c>
      <c r="P60" s="17">
        <v>820.7</v>
      </c>
      <c r="Q60" s="17">
        <v>1343.6</v>
      </c>
    </row>
    <row r="61" spans="1:17" ht="12.75">
      <c r="A61" s="11" t="s">
        <v>22</v>
      </c>
      <c r="B61" s="17">
        <v>3602.174999</v>
      </c>
      <c r="C61" s="17">
        <v>2786.7666655000003</v>
      </c>
      <c r="D61" s="17">
        <v>3198.94167</v>
      </c>
      <c r="E61" s="17">
        <v>2933.749999</v>
      </c>
      <c r="F61" s="17">
        <v>3174.883333</v>
      </c>
      <c r="G61" s="17">
        <v>3177.0250020000003</v>
      </c>
      <c r="H61" s="17">
        <v>2473.6166670000002</v>
      </c>
      <c r="I61" s="17">
        <v>2481.333337</v>
      </c>
      <c r="J61" s="17">
        <v>2118.9083345</v>
      </c>
      <c r="K61" s="17">
        <v>2237.0916615</v>
      </c>
      <c r="L61" s="17">
        <v>1989.76667</v>
      </c>
      <c r="M61" s="17">
        <v>1593.333329</v>
      </c>
      <c r="N61" s="17">
        <v>1008.03333</v>
      </c>
      <c r="O61" s="17">
        <v>1204.866666</v>
      </c>
      <c r="P61" s="17">
        <v>987.4333349999999</v>
      </c>
      <c r="Q61" s="17">
        <v>1426.5833309999998</v>
      </c>
    </row>
    <row r="62" spans="1:17" ht="12.75">
      <c r="A62" s="11" t="s">
        <v>23</v>
      </c>
      <c r="B62" s="17">
        <v>2862.8</v>
      </c>
      <c r="C62" s="17">
        <v>2487.4</v>
      </c>
      <c r="D62" s="17">
        <v>2923.8</v>
      </c>
      <c r="E62" s="17">
        <v>2560</v>
      </c>
      <c r="F62" s="17">
        <v>2937</v>
      </c>
      <c r="G62" s="17">
        <v>2871.5</v>
      </c>
      <c r="H62" s="17">
        <v>2163.5</v>
      </c>
      <c r="I62" s="17">
        <v>2334.8</v>
      </c>
      <c r="J62" s="17">
        <v>1895</v>
      </c>
      <c r="K62" s="17">
        <v>1917.1</v>
      </c>
      <c r="L62" s="17">
        <v>1878.85</v>
      </c>
      <c r="M62" s="17">
        <v>1369.2</v>
      </c>
      <c r="N62" s="17">
        <v>678.9</v>
      </c>
      <c r="O62" s="17">
        <v>943.9</v>
      </c>
      <c r="P62" s="17">
        <v>649.3</v>
      </c>
      <c r="Q62" s="17">
        <v>1152.5</v>
      </c>
    </row>
    <row r="63" spans="1:17" ht="12.75">
      <c r="A63" s="11" t="s">
        <v>24</v>
      </c>
      <c r="B63" s="17">
        <v>3302.9</v>
      </c>
      <c r="C63" s="17">
        <v>3199.9</v>
      </c>
      <c r="D63" s="17">
        <v>3650.7</v>
      </c>
      <c r="E63" s="17">
        <v>3042.7</v>
      </c>
      <c r="F63" s="17">
        <v>3716.4</v>
      </c>
      <c r="G63" s="17">
        <v>3390.1</v>
      </c>
      <c r="H63" s="17">
        <v>2792.1</v>
      </c>
      <c r="I63" s="17">
        <v>3023</v>
      </c>
      <c r="J63" s="17">
        <v>2588.3</v>
      </c>
      <c r="K63" s="17">
        <v>2539.8</v>
      </c>
      <c r="L63" s="17">
        <v>2588.4</v>
      </c>
      <c r="M63" s="17">
        <v>2215.9</v>
      </c>
      <c r="N63" s="17">
        <v>1564.4</v>
      </c>
      <c r="O63" s="17">
        <v>1772</v>
      </c>
      <c r="P63" s="17">
        <v>1346.1</v>
      </c>
      <c r="Q63" s="17">
        <v>1826.7</v>
      </c>
    </row>
    <row r="64" spans="1:17" ht="12.75">
      <c r="A64" s="11" t="s">
        <v>25</v>
      </c>
      <c r="B64" s="17">
        <v>3418.9</v>
      </c>
      <c r="C64" s="17">
        <v>2922.5</v>
      </c>
      <c r="D64" s="17">
        <v>3303.1</v>
      </c>
      <c r="E64" s="17">
        <v>2823.8</v>
      </c>
      <c r="F64" s="17">
        <v>3295.8</v>
      </c>
      <c r="G64" s="17">
        <v>3097.9</v>
      </c>
      <c r="H64" s="17">
        <v>2546.2</v>
      </c>
      <c r="I64" s="17">
        <v>2666.9</v>
      </c>
      <c r="J64" s="17">
        <v>2241.8</v>
      </c>
      <c r="K64" s="17">
        <v>2335.9</v>
      </c>
      <c r="L64" s="17">
        <v>2245.4</v>
      </c>
      <c r="M64" s="17">
        <v>1797.7</v>
      </c>
      <c r="N64" s="17">
        <v>1121.5</v>
      </c>
      <c r="O64" s="17">
        <v>1333.4</v>
      </c>
      <c r="P64" s="17">
        <v>1140.2</v>
      </c>
      <c r="Q64" s="17">
        <v>1521.2</v>
      </c>
    </row>
    <row r="65" spans="1:17" ht="12.75">
      <c r="A65" s="11" t="s">
        <v>26</v>
      </c>
      <c r="B65" s="17">
        <v>3070.3</v>
      </c>
      <c r="C65" s="17">
        <v>3166.5</v>
      </c>
      <c r="D65" s="17">
        <v>3553.1</v>
      </c>
      <c r="E65" s="17">
        <v>2856.3</v>
      </c>
      <c r="F65" s="17">
        <v>3756.1</v>
      </c>
      <c r="G65" s="17">
        <v>3428.6</v>
      </c>
      <c r="H65" s="17">
        <v>2797.8</v>
      </c>
      <c r="I65" s="17">
        <v>3048.9</v>
      </c>
      <c r="J65" s="17">
        <v>2649.2</v>
      </c>
      <c r="K65" s="17">
        <v>2707.4</v>
      </c>
      <c r="L65" s="17">
        <v>2669.9</v>
      </c>
      <c r="M65" s="17">
        <v>2118.4</v>
      </c>
      <c r="N65" s="17">
        <v>1392.6</v>
      </c>
      <c r="O65" s="17">
        <v>1637.3</v>
      </c>
      <c r="P65" s="17">
        <v>1333.6</v>
      </c>
      <c r="Q65" s="17">
        <v>1868.3</v>
      </c>
    </row>
    <row r="66" spans="1:17" ht="12.75">
      <c r="A66" s="11" t="s">
        <v>27</v>
      </c>
      <c r="B66" s="17">
        <v>3294.420991</v>
      </c>
      <c r="C66" s="17">
        <v>2624.649597895</v>
      </c>
      <c r="D66" s="17">
        <v>2937.9770247</v>
      </c>
      <c r="E66" s="17">
        <v>2671.0000389499996</v>
      </c>
      <c r="F66" s="17">
        <v>2831.6041017</v>
      </c>
      <c r="G66" s="17">
        <v>2924.913941</v>
      </c>
      <c r="H66" s="17">
        <v>2249.5557925000003</v>
      </c>
      <c r="I66" s="17">
        <v>2237.211429</v>
      </c>
      <c r="J66" s="17">
        <v>1886.927959</v>
      </c>
      <c r="K66" s="17">
        <v>1926.1451935</v>
      </c>
      <c r="L66" s="17">
        <v>1818.2974</v>
      </c>
      <c r="M66" s="17">
        <v>1424.61785</v>
      </c>
      <c r="N66" s="17">
        <v>831.2081</v>
      </c>
      <c r="O66" s="17">
        <v>1019.63915</v>
      </c>
      <c r="P66" s="17">
        <v>774.7892999999999</v>
      </c>
      <c r="Q66" s="17">
        <v>1166.6887</v>
      </c>
    </row>
    <row r="67" spans="1:17" ht="12.75">
      <c r="A67" s="12"/>
      <c r="B67" s="13"/>
      <c r="C67" s="13"/>
      <c r="D67" s="13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4" t="s">
        <v>28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" t="s">
        <v>3</v>
      </c>
    </row>
    <row r="72" spans="1:17" ht="12.75">
      <c r="A72" s="1"/>
      <c r="B72" s="1"/>
      <c r="C72" s="1"/>
      <c r="D72" s="1"/>
      <c r="E72" s="1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" t="s">
        <v>1</v>
      </c>
      <c r="B73">
        <v>40</v>
      </c>
      <c r="C73" s="8">
        <v>41</v>
      </c>
      <c r="D73" s="8">
        <f aca="true" t="shared" si="4" ref="D73:N73">C73+1</f>
        <v>42</v>
      </c>
      <c r="E73" s="8">
        <f t="shared" si="4"/>
        <v>43</v>
      </c>
      <c r="F73" s="8">
        <f t="shared" si="4"/>
        <v>44</v>
      </c>
      <c r="G73" s="8">
        <f t="shared" si="4"/>
        <v>45</v>
      </c>
      <c r="H73" s="8">
        <f t="shared" si="4"/>
        <v>46</v>
      </c>
      <c r="I73" s="8">
        <f t="shared" si="4"/>
        <v>47</v>
      </c>
      <c r="J73" s="8">
        <f t="shared" si="4"/>
        <v>48</v>
      </c>
      <c r="K73" s="8">
        <f t="shared" si="4"/>
        <v>49</v>
      </c>
      <c r="L73" s="8">
        <f t="shared" si="4"/>
        <v>50</v>
      </c>
      <c r="M73" s="8">
        <f t="shared" si="4"/>
        <v>51</v>
      </c>
      <c r="N73" s="8">
        <f t="shared" si="4"/>
        <v>52</v>
      </c>
      <c r="O73" s="8">
        <v>1</v>
      </c>
      <c r="P73" s="8">
        <f>O73+1</f>
        <v>2</v>
      </c>
      <c r="Q73" s="8">
        <f>P73+1</f>
        <v>3</v>
      </c>
    </row>
    <row r="74" spans="1:18" ht="12.75">
      <c r="A74" s="7" t="s">
        <v>2</v>
      </c>
      <c r="B74" s="16">
        <f>C74-7</f>
        <v>39720</v>
      </c>
      <c r="C74" s="9">
        <v>39727</v>
      </c>
      <c r="D74" s="9">
        <f aca="true" t="shared" si="5" ref="D74:Q74">C74+7</f>
        <v>39734</v>
      </c>
      <c r="E74" s="9">
        <f t="shared" si="5"/>
        <v>39741</v>
      </c>
      <c r="F74" s="9">
        <f t="shared" si="5"/>
        <v>39748</v>
      </c>
      <c r="G74" s="9">
        <f t="shared" si="5"/>
        <v>39755</v>
      </c>
      <c r="H74" s="9">
        <f t="shared" si="5"/>
        <v>39762</v>
      </c>
      <c r="I74" s="9">
        <f t="shared" si="5"/>
        <v>39769</v>
      </c>
      <c r="J74" s="9">
        <f t="shared" si="5"/>
        <v>39776</v>
      </c>
      <c r="K74" s="9">
        <f t="shared" si="5"/>
        <v>39783</v>
      </c>
      <c r="L74" s="9">
        <f t="shared" si="5"/>
        <v>39790</v>
      </c>
      <c r="M74" s="9">
        <f t="shared" si="5"/>
        <v>39797</v>
      </c>
      <c r="N74" s="9">
        <f t="shared" si="5"/>
        <v>39804</v>
      </c>
      <c r="O74" s="9">
        <f t="shared" si="5"/>
        <v>39811</v>
      </c>
      <c r="P74" s="9">
        <f t="shared" si="5"/>
        <v>39818</v>
      </c>
      <c r="Q74" s="9">
        <f t="shared" si="5"/>
        <v>39825</v>
      </c>
      <c r="R74" s="9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1" t="s">
        <v>4</v>
      </c>
      <c r="B76" s="11">
        <v>0</v>
      </c>
      <c r="C76" s="18">
        <f aca="true" t="shared" si="6" ref="C76:C97">B76+C10</f>
        <v>1205.3369</v>
      </c>
      <c r="D76" s="18">
        <f aca="true" t="shared" si="7" ref="D76:Q76">C76+D10</f>
        <v>1964.34485</v>
      </c>
      <c r="E76" s="18">
        <f t="shared" si="7"/>
        <v>2870.95985</v>
      </c>
      <c r="F76" s="18">
        <f t="shared" si="7"/>
        <v>4071.8547500000004</v>
      </c>
      <c r="G76" s="18">
        <f t="shared" si="7"/>
        <v>5820.7889000000005</v>
      </c>
      <c r="H76" s="18">
        <f t="shared" si="7"/>
        <v>7274.2441</v>
      </c>
      <c r="I76" s="18">
        <f t="shared" si="7"/>
        <v>9133.037145</v>
      </c>
      <c r="J76" s="18">
        <f t="shared" si="7"/>
        <v>11392.6415985</v>
      </c>
      <c r="K76" s="18">
        <f t="shared" si="7"/>
        <v>14303.4076595</v>
      </c>
      <c r="L76" s="18">
        <f t="shared" si="7"/>
        <v>16774.56300927</v>
      </c>
      <c r="M76" s="18">
        <f t="shared" si="7"/>
        <v>19760.17393747</v>
      </c>
      <c r="N76" s="18">
        <f t="shared" si="7"/>
        <v>22439.68610197</v>
      </c>
      <c r="O76" s="18">
        <f t="shared" si="7"/>
        <v>25496.17461292</v>
      </c>
      <c r="P76" s="18">
        <f t="shared" si="7"/>
        <v>28694.81639082</v>
      </c>
      <c r="Q76" s="18">
        <f t="shared" si="7"/>
        <v>32136.592811720002</v>
      </c>
    </row>
    <row r="77" spans="1:17" ht="12.75">
      <c r="A77" s="11" t="s">
        <v>5</v>
      </c>
      <c r="B77" s="11">
        <v>0</v>
      </c>
      <c r="C77" s="18">
        <f t="shared" si="6"/>
        <v>1190</v>
      </c>
      <c r="D77" s="18">
        <f aca="true" t="shared" si="8" ref="D77:Q77">C77+D11</f>
        <v>2070</v>
      </c>
      <c r="E77" s="18">
        <f t="shared" si="8"/>
        <v>3060</v>
      </c>
      <c r="F77" s="18">
        <f t="shared" si="8"/>
        <v>4460</v>
      </c>
      <c r="G77" s="18">
        <f t="shared" si="8"/>
        <v>6553.8</v>
      </c>
      <c r="H77" s="18">
        <f t="shared" si="8"/>
        <v>8106.3</v>
      </c>
      <c r="I77" s="18">
        <f t="shared" si="8"/>
        <v>9974.2</v>
      </c>
      <c r="J77" s="18">
        <f t="shared" si="8"/>
        <v>12200.900000000001</v>
      </c>
      <c r="K77" s="18">
        <f t="shared" si="8"/>
        <v>15063.600000000002</v>
      </c>
      <c r="L77" s="18">
        <f t="shared" si="8"/>
        <v>17495.800000000003</v>
      </c>
      <c r="M77" s="18">
        <f t="shared" si="8"/>
        <v>20550.300000000003</v>
      </c>
      <c r="N77" s="18">
        <f t="shared" si="8"/>
        <v>23261.100000000002</v>
      </c>
      <c r="O77" s="18">
        <f t="shared" si="8"/>
        <v>26138.500000000004</v>
      </c>
      <c r="P77" s="18">
        <f t="shared" si="8"/>
        <v>29535.200000000004</v>
      </c>
      <c r="Q77" s="18">
        <f t="shared" si="8"/>
        <v>33306.4</v>
      </c>
    </row>
    <row r="78" spans="1:17" ht="12.75">
      <c r="A78" s="11" t="s">
        <v>6</v>
      </c>
      <c r="B78" s="11"/>
      <c r="C78" s="18">
        <f t="shared" si="6"/>
        <v>1320</v>
      </c>
      <c r="D78" s="18">
        <f aca="true" t="shared" si="9" ref="D78:Q78">C78+D12</f>
        <v>2190</v>
      </c>
      <c r="E78" s="18">
        <f t="shared" si="9"/>
        <v>3160</v>
      </c>
      <c r="F78" s="18">
        <f t="shared" si="9"/>
        <v>4510</v>
      </c>
      <c r="G78" s="18">
        <f t="shared" si="9"/>
        <v>6602.5</v>
      </c>
      <c r="H78" s="18">
        <f t="shared" si="9"/>
        <v>8191.4</v>
      </c>
      <c r="I78" s="18">
        <f t="shared" si="9"/>
        <v>10185.4</v>
      </c>
      <c r="J78" s="18">
        <f t="shared" si="9"/>
        <v>12674.8</v>
      </c>
      <c r="K78" s="18">
        <f t="shared" si="9"/>
        <v>15691.4</v>
      </c>
      <c r="L78" s="18">
        <f t="shared" si="9"/>
        <v>18419.7</v>
      </c>
      <c r="M78" s="18">
        <f t="shared" si="9"/>
        <v>21576.8</v>
      </c>
      <c r="N78" s="18">
        <f t="shared" si="9"/>
        <v>24326.7</v>
      </c>
      <c r="O78" s="18">
        <f t="shared" si="9"/>
        <v>27421.5</v>
      </c>
      <c r="P78" s="18">
        <f t="shared" si="9"/>
        <v>30943</v>
      </c>
      <c r="Q78" s="18">
        <f t="shared" si="9"/>
        <v>35009.6</v>
      </c>
    </row>
    <row r="79" spans="1:17" ht="12.75">
      <c r="A79" s="11" t="s">
        <v>7</v>
      </c>
      <c r="B79" s="11">
        <v>0</v>
      </c>
      <c r="C79" s="18">
        <f t="shared" si="6"/>
        <v>1097.5694</v>
      </c>
      <c r="D79" s="18">
        <f aca="true" t="shared" si="10" ref="D79:Q79">C79+D13</f>
        <v>1823.7242500000002</v>
      </c>
      <c r="E79" s="18">
        <f t="shared" si="10"/>
        <v>2697.27855</v>
      </c>
      <c r="F79" s="18">
        <f t="shared" si="10"/>
        <v>3960.2634</v>
      </c>
      <c r="G79" s="18">
        <f t="shared" si="10"/>
        <v>5841.4752499999995</v>
      </c>
      <c r="H79" s="18">
        <f t="shared" si="10"/>
        <v>7273.075699999999</v>
      </c>
      <c r="I79" s="18">
        <f t="shared" si="10"/>
        <v>8995.1997</v>
      </c>
      <c r="J79" s="18">
        <f t="shared" si="10"/>
        <v>11150.593820999999</v>
      </c>
      <c r="K79" s="18">
        <f t="shared" si="10"/>
        <v>13852.958625049998</v>
      </c>
      <c r="L79" s="18">
        <f t="shared" si="10"/>
        <v>16198.513580549998</v>
      </c>
      <c r="M79" s="18">
        <f t="shared" si="10"/>
        <v>19160.703664949997</v>
      </c>
      <c r="N79" s="18">
        <f t="shared" si="10"/>
        <v>21735.622789449997</v>
      </c>
      <c r="O79" s="18">
        <f t="shared" si="10"/>
        <v>24523.195338949998</v>
      </c>
      <c r="P79" s="18">
        <f t="shared" si="10"/>
        <v>27760.007976949997</v>
      </c>
      <c r="Q79" s="18">
        <f t="shared" si="10"/>
        <v>31435.80974695</v>
      </c>
    </row>
    <row r="80" spans="1:17" ht="12.75">
      <c r="A80" s="11" t="s">
        <v>8</v>
      </c>
      <c r="B80" s="11">
        <v>0</v>
      </c>
      <c r="C80" s="18">
        <f t="shared" si="6"/>
        <v>1300</v>
      </c>
      <c r="D80" s="18">
        <f aca="true" t="shared" si="11" ref="D80:Q80">C80+D14</f>
        <v>2199.9</v>
      </c>
      <c r="E80" s="18">
        <f t="shared" si="11"/>
        <v>3342.5</v>
      </c>
      <c r="F80" s="18">
        <f t="shared" si="11"/>
        <v>4654.63</v>
      </c>
      <c r="G80" s="18">
        <f t="shared" si="11"/>
        <v>6686.33</v>
      </c>
      <c r="H80" s="18">
        <f t="shared" si="11"/>
        <v>8496.43</v>
      </c>
      <c r="I80" s="18">
        <f t="shared" si="11"/>
        <v>10622.33</v>
      </c>
      <c r="J80" s="18">
        <f t="shared" si="11"/>
        <v>13038.529999999999</v>
      </c>
      <c r="K80" s="18">
        <f t="shared" si="11"/>
        <v>16165.529999999999</v>
      </c>
      <c r="L80" s="18">
        <f t="shared" si="11"/>
        <v>19121.93</v>
      </c>
      <c r="M80" s="18">
        <f t="shared" si="11"/>
        <v>22133.73</v>
      </c>
      <c r="N80" s="18">
        <f t="shared" si="11"/>
        <v>24832.03</v>
      </c>
      <c r="O80" s="18">
        <f t="shared" si="11"/>
        <v>28289.53</v>
      </c>
      <c r="P80" s="18">
        <f t="shared" si="11"/>
        <v>31925.73</v>
      </c>
      <c r="Q80" s="18">
        <f t="shared" si="11"/>
        <v>35902.53</v>
      </c>
    </row>
    <row r="81" spans="1:17" ht="12.75">
      <c r="A81" s="11" t="s">
        <v>9</v>
      </c>
      <c r="B81" s="11">
        <v>0</v>
      </c>
      <c r="C81" s="18">
        <f t="shared" si="6"/>
        <v>1180</v>
      </c>
      <c r="D81" s="18">
        <f aca="true" t="shared" si="12" ref="D81:Q81">C81+D15</f>
        <v>1939.4</v>
      </c>
      <c r="E81" s="18">
        <f t="shared" si="12"/>
        <v>2820.3500000000004</v>
      </c>
      <c r="F81" s="18">
        <f t="shared" si="12"/>
        <v>4117.150000000001</v>
      </c>
      <c r="G81" s="18">
        <f t="shared" si="12"/>
        <v>6067.150000000001</v>
      </c>
      <c r="H81" s="18">
        <f t="shared" si="12"/>
        <v>7572.150000000001</v>
      </c>
      <c r="I81" s="18">
        <f t="shared" si="12"/>
        <v>9439.050000000001</v>
      </c>
      <c r="J81" s="18">
        <f t="shared" si="12"/>
        <v>11768.850000000002</v>
      </c>
      <c r="K81" s="18">
        <f t="shared" si="12"/>
        <v>14610.350000000002</v>
      </c>
      <c r="L81" s="18">
        <f t="shared" si="12"/>
        <v>17157.15</v>
      </c>
      <c r="M81" s="18">
        <f t="shared" si="12"/>
        <v>20236.45</v>
      </c>
      <c r="N81" s="18">
        <f t="shared" si="12"/>
        <v>22985.95</v>
      </c>
      <c r="O81" s="18">
        <f t="shared" si="12"/>
        <v>25946.95</v>
      </c>
      <c r="P81" s="18">
        <f t="shared" si="12"/>
        <v>29325.55</v>
      </c>
      <c r="Q81" s="18">
        <f t="shared" si="12"/>
        <v>33167.25</v>
      </c>
    </row>
    <row r="82" spans="1:17" ht="12.75">
      <c r="A82" s="11" t="s">
        <v>10</v>
      </c>
      <c r="B82" s="11">
        <v>0</v>
      </c>
      <c r="C82" s="18">
        <f t="shared" si="6"/>
        <v>1452.12605</v>
      </c>
      <c r="D82" s="18">
        <f aca="true" t="shared" si="13" ref="D82:Q82">C82+D16</f>
        <v>2311.42375</v>
      </c>
      <c r="E82" s="18">
        <f t="shared" si="13"/>
        <v>3297.1951</v>
      </c>
      <c r="F82" s="18">
        <f t="shared" si="13"/>
        <v>4713.38315</v>
      </c>
      <c r="G82" s="18">
        <f t="shared" si="13"/>
        <v>6839.488574999999</v>
      </c>
      <c r="H82" s="18">
        <f t="shared" si="13"/>
        <v>8465.160025</v>
      </c>
      <c r="I82" s="18">
        <f t="shared" si="13"/>
        <v>10485.160025</v>
      </c>
      <c r="J82" s="18">
        <f t="shared" si="13"/>
        <v>12953.0874384</v>
      </c>
      <c r="K82" s="18">
        <f t="shared" si="13"/>
        <v>15907.05168845</v>
      </c>
      <c r="L82" s="18">
        <f t="shared" si="13"/>
        <v>18587.63401545</v>
      </c>
      <c r="M82" s="18">
        <f t="shared" si="13"/>
        <v>21761.65822678</v>
      </c>
      <c r="N82" s="18">
        <f t="shared" si="13"/>
        <v>24554.16547728</v>
      </c>
      <c r="O82" s="18">
        <f t="shared" si="13"/>
        <v>27699.06570108</v>
      </c>
      <c r="P82" s="18">
        <f t="shared" si="13"/>
        <v>31097.25321078</v>
      </c>
      <c r="Q82" s="18">
        <f t="shared" si="13"/>
        <v>34934.65608078</v>
      </c>
    </row>
    <row r="83" spans="1:17" ht="12.75">
      <c r="A83" s="11" t="s">
        <v>11</v>
      </c>
      <c r="B83" s="11">
        <v>0</v>
      </c>
      <c r="C83" s="18">
        <f t="shared" si="6"/>
        <v>1300</v>
      </c>
      <c r="D83" s="18">
        <f aca="true" t="shared" si="14" ref="D83:Q83">C83+D17</f>
        <v>2130</v>
      </c>
      <c r="E83" s="18">
        <f t="shared" si="14"/>
        <v>3058.8</v>
      </c>
      <c r="F83" s="18">
        <f t="shared" si="14"/>
        <v>4378.8</v>
      </c>
      <c r="G83" s="18">
        <f t="shared" si="14"/>
        <v>6496.1</v>
      </c>
      <c r="H83" s="18">
        <f t="shared" si="14"/>
        <v>8072.200000000001</v>
      </c>
      <c r="I83" s="18">
        <f t="shared" si="14"/>
        <v>10087.400000000001</v>
      </c>
      <c r="J83" s="18">
        <f t="shared" si="14"/>
        <v>12411.2</v>
      </c>
      <c r="K83" s="18">
        <f t="shared" si="14"/>
        <v>15425.7</v>
      </c>
      <c r="L83" s="18">
        <f t="shared" si="14"/>
        <v>18008.7</v>
      </c>
      <c r="M83" s="18">
        <f t="shared" si="14"/>
        <v>21217.2</v>
      </c>
      <c r="N83" s="18">
        <f t="shared" si="14"/>
        <v>24068.2</v>
      </c>
      <c r="O83" s="18">
        <f t="shared" si="14"/>
        <v>27143.8</v>
      </c>
      <c r="P83" s="18">
        <f t="shared" si="14"/>
        <v>30643.399999999998</v>
      </c>
      <c r="Q83" s="18">
        <f t="shared" si="14"/>
        <v>34578.1</v>
      </c>
    </row>
    <row r="84" spans="1:17" ht="12.75">
      <c r="A84" s="11" t="s">
        <v>12</v>
      </c>
      <c r="B84" s="11">
        <v>0</v>
      </c>
      <c r="C84" s="18">
        <f t="shared" si="6"/>
        <v>2185.3</v>
      </c>
      <c r="D84" s="18">
        <f aca="true" t="shared" si="15" ref="D84:Q84">C84+D18</f>
        <v>3497.3</v>
      </c>
      <c r="E84" s="18">
        <f t="shared" si="15"/>
        <v>5005.9</v>
      </c>
      <c r="F84" s="18">
        <f t="shared" si="15"/>
        <v>6760.4</v>
      </c>
      <c r="G84" s="18">
        <f t="shared" si="15"/>
        <v>9209.2</v>
      </c>
      <c r="H84" s="18">
        <f t="shared" si="15"/>
        <v>11253</v>
      </c>
      <c r="I84" s="18">
        <f t="shared" si="15"/>
        <v>13680.2</v>
      </c>
      <c r="J84" s="18">
        <f t="shared" si="15"/>
        <v>16832.4</v>
      </c>
      <c r="K84" s="18">
        <f t="shared" si="15"/>
        <v>20365.7</v>
      </c>
      <c r="L84" s="18">
        <f t="shared" si="15"/>
        <v>23709</v>
      </c>
      <c r="M84" s="18">
        <f t="shared" si="15"/>
        <v>27208.75</v>
      </c>
      <c r="N84" s="18">
        <f t="shared" si="15"/>
        <v>30304.25</v>
      </c>
      <c r="O84" s="18">
        <f t="shared" si="15"/>
        <v>33834.45</v>
      </c>
      <c r="P84" s="18">
        <f t="shared" si="15"/>
        <v>37481.25</v>
      </c>
      <c r="Q84" s="18">
        <f t="shared" si="15"/>
        <v>41327.95</v>
      </c>
    </row>
    <row r="85" spans="1:17" ht="12.75">
      <c r="A85" s="11" t="s">
        <v>13</v>
      </c>
      <c r="B85" s="11">
        <v>0</v>
      </c>
      <c r="C85" s="18">
        <f t="shared" si="6"/>
        <v>1032.6333280000001</v>
      </c>
      <c r="D85" s="18">
        <f aca="true" t="shared" si="16" ref="D85:Q85">C85+D19</f>
        <v>1480.4999935</v>
      </c>
      <c r="E85" s="18">
        <f t="shared" si="16"/>
        <v>2087.099992</v>
      </c>
      <c r="F85" s="18">
        <f t="shared" si="16"/>
        <v>3118.433332</v>
      </c>
      <c r="G85" s="18">
        <f t="shared" si="16"/>
        <v>4800.3833325</v>
      </c>
      <c r="H85" s="18">
        <f t="shared" si="16"/>
        <v>5986.150001</v>
      </c>
      <c r="I85" s="18">
        <f t="shared" si="16"/>
        <v>7602.2666665</v>
      </c>
      <c r="J85" s="18">
        <f t="shared" si="16"/>
        <v>9656.9499935</v>
      </c>
      <c r="K85" s="18">
        <f t="shared" si="16"/>
        <v>12217.566658</v>
      </c>
      <c r="L85" s="18">
        <f t="shared" si="16"/>
        <v>14462.016658</v>
      </c>
      <c r="M85" s="18">
        <f t="shared" si="16"/>
        <v>17236.2833255</v>
      </c>
      <c r="N85" s="18">
        <f t="shared" si="16"/>
        <v>19588.1333255</v>
      </c>
      <c r="O85" s="18">
        <f t="shared" si="16"/>
        <v>22351.7666575</v>
      </c>
      <c r="P85" s="18">
        <f t="shared" si="16"/>
        <v>25375.999993</v>
      </c>
      <c r="Q85" s="18">
        <f t="shared" si="16"/>
        <v>28809.81666</v>
      </c>
    </row>
    <row r="86" spans="1:17" ht="12.75">
      <c r="A86" s="11" t="s">
        <v>14</v>
      </c>
      <c r="B86" s="11">
        <v>0</v>
      </c>
      <c r="C86" s="18">
        <f t="shared" si="6"/>
        <v>2100</v>
      </c>
      <c r="D86" s="18">
        <f aca="true" t="shared" si="17" ref="D86:Q86">C86+D20</f>
        <v>3417.5</v>
      </c>
      <c r="E86" s="18">
        <f t="shared" si="17"/>
        <v>4880.3</v>
      </c>
      <c r="F86" s="18">
        <f t="shared" si="17"/>
        <v>6640.700000000001</v>
      </c>
      <c r="G86" s="18">
        <f t="shared" si="17"/>
        <v>8990.2</v>
      </c>
      <c r="H86" s="18">
        <f t="shared" si="17"/>
        <v>11217.800000000001</v>
      </c>
      <c r="I86" s="18">
        <f t="shared" si="17"/>
        <v>13848.400000000001</v>
      </c>
      <c r="J86" s="18">
        <f t="shared" si="17"/>
        <v>16902.7</v>
      </c>
      <c r="K86" s="18">
        <f t="shared" si="17"/>
        <v>20620.5</v>
      </c>
      <c r="L86" s="18">
        <f t="shared" si="17"/>
        <v>24121.8</v>
      </c>
      <c r="M86" s="18">
        <f t="shared" si="17"/>
        <v>27718.6</v>
      </c>
      <c r="N86" s="18">
        <f t="shared" si="17"/>
        <v>30886.1</v>
      </c>
      <c r="O86" s="18">
        <f t="shared" si="17"/>
        <v>34861.5</v>
      </c>
      <c r="P86" s="18">
        <f t="shared" si="17"/>
        <v>39116.7</v>
      </c>
      <c r="Q86" s="18">
        <f t="shared" si="17"/>
        <v>43641.6</v>
      </c>
    </row>
    <row r="87" spans="1:17" ht="12.75">
      <c r="A87" s="11" t="s">
        <v>15</v>
      </c>
      <c r="B87" s="11">
        <v>0</v>
      </c>
      <c r="C87" s="18">
        <f t="shared" si="6"/>
        <v>2030</v>
      </c>
      <c r="D87" s="18">
        <f aca="true" t="shared" si="18" ref="D87:Q87">C87+D21</f>
        <v>3345</v>
      </c>
      <c r="E87" s="18">
        <f t="shared" si="18"/>
        <v>4794</v>
      </c>
      <c r="F87" s="18">
        <f t="shared" si="18"/>
        <v>6524</v>
      </c>
      <c r="G87" s="18">
        <f t="shared" si="18"/>
        <v>8769.8</v>
      </c>
      <c r="H87" s="18">
        <f t="shared" si="18"/>
        <v>10608</v>
      </c>
      <c r="I87" s="18">
        <f t="shared" si="18"/>
        <v>12945.2</v>
      </c>
      <c r="J87" s="18">
        <f t="shared" si="18"/>
        <v>15671.300000000001</v>
      </c>
      <c r="K87" s="18">
        <f t="shared" si="18"/>
        <v>19230.300000000003</v>
      </c>
      <c r="L87" s="18">
        <f t="shared" si="18"/>
        <v>22211.000000000004</v>
      </c>
      <c r="M87" s="18">
        <f t="shared" si="18"/>
        <v>25790.700000000004</v>
      </c>
      <c r="N87" s="18">
        <f t="shared" si="18"/>
        <v>28833.900000000005</v>
      </c>
      <c r="O87" s="18">
        <f t="shared" si="18"/>
        <v>32362.000000000004</v>
      </c>
      <c r="P87" s="18">
        <f t="shared" si="18"/>
        <v>36262</v>
      </c>
      <c r="Q87" s="18">
        <f t="shared" si="18"/>
        <v>40812.3</v>
      </c>
    </row>
    <row r="88" spans="1:17" ht="12.75">
      <c r="A88" s="11" t="s">
        <v>16</v>
      </c>
      <c r="B88" s="11">
        <v>0</v>
      </c>
      <c r="C88" s="18">
        <f t="shared" si="6"/>
        <v>1276.045878</v>
      </c>
      <c r="D88" s="18">
        <f aca="true" t="shared" si="19" ref="D88:Q88">C88+D22</f>
        <v>2003.2194319999999</v>
      </c>
      <c r="E88" s="18">
        <f t="shared" si="19"/>
        <v>2897.8598285</v>
      </c>
      <c r="F88" s="18">
        <f t="shared" si="19"/>
        <v>4086.7005525</v>
      </c>
      <c r="G88" s="18">
        <f t="shared" si="19"/>
        <v>5848.5641455</v>
      </c>
      <c r="H88" s="18">
        <f t="shared" si="19"/>
        <v>7214.511031</v>
      </c>
      <c r="I88" s="18">
        <f t="shared" si="19"/>
        <v>9058.132569</v>
      </c>
      <c r="J88" s="18">
        <f t="shared" si="19"/>
        <v>11392.874591</v>
      </c>
      <c r="K88" s="18">
        <f t="shared" si="19"/>
        <v>14252.874591</v>
      </c>
      <c r="L88" s="18">
        <f t="shared" si="19"/>
        <v>16807.6882015</v>
      </c>
      <c r="M88" s="18">
        <f t="shared" si="19"/>
        <v>19849.321146500002</v>
      </c>
      <c r="N88" s="18">
        <f t="shared" si="19"/>
        <v>22604.581986</v>
      </c>
      <c r="O88" s="18">
        <f t="shared" si="19"/>
        <v>25705.4247425</v>
      </c>
      <c r="P88" s="18">
        <f t="shared" si="19"/>
        <v>28962.1421435</v>
      </c>
      <c r="Q88" s="18">
        <f t="shared" si="19"/>
        <v>32481.767081</v>
      </c>
    </row>
    <row r="89" spans="1:17" ht="12.75">
      <c r="A89" s="11" t="s">
        <v>17</v>
      </c>
      <c r="B89" s="11">
        <v>0</v>
      </c>
      <c r="C89" s="18">
        <f t="shared" si="6"/>
        <v>1266.9</v>
      </c>
      <c r="D89" s="18">
        <f aca="true" t="shared" si="20" ref="D89:Q89">C89+D23</f>
        <v>2313.5</v>
      </c>
      <c r="E89" s="18">
        <f t="shared" si="20"/>
        <v>3511.1</v>
      </c>
      <c r="F89" s="18">
        <f t="shared" si="20"/>
        <v>5011.1</v>
      </c>
      <c r="G89" s="18">
        <f t="shared" si="20"/>
        <v>7027.8</v>
      </c>
      <c r="H89" s="18">
        <f t="shared" si="20"/>
        <v>8704.3</v>
      </c>
      <c r="I89" s="18">
        <f t="shared" si="20"/>
        <v>10753</v>
      </c>
      <c r="J89" s="18">
        <f t="shared" si="20"/>
        <v>13053.7</v>
      </c>
      <c r="K89" s="18">
        <f t="shared" si="20"/>
        <v>16059</v>
      </c>
      <c r="L89" s="18">
        <f t="shared" si="20"/>
        <v>18554</v>
      </c>
      <c r="M89" s="18">
        <f t="shared" si="20"/>
        <v>21677.5</v>
      </c>
      <c r="N89" s="18">
        <f t="shared" si="20"/>
        <v>24359.9</v>
      </c>
      <c r="O89" s="18">
        <f t="shared" si="20"/>
        <v>27253.5</v>
      </c>
      <c r="P89" s="18">
        <f t="shared" si="20"/>
        <v>30848.4</v>
      </c>
      <c r="Q89" s="18">
        <f t="shared" si="20"/>
        <v>34647.6</v>
      </c>
    </row>
    <row r="90" spans="1:17" ht="12.75">
      <c r="A90" s="11" t="s">
        <v>18</v>
      </c>
      <c r="B90" s="11">
        <v>0</v>
      </c>
      <c r="C90" s="18">
        <f t="shared" si="6"/>
        <v>971.0072500000001</v>
      </c>
      <c r="D90" s="18">
        <f aca="true" t="shared" si="21" ref="D90:Q90">C90+D24</f>
        <v>1595.49825</v>
      </c>
      <c r="E90" s="18">
        <f t="shared" si="21"/>
        <v>2302.14285</v>
      </c>
      <c r="F90" s="18">
        <f t="shared" si="21"/>
        <v>3336.6159500000003</v>
      </c>
      <c r="G90" s="18">
        <f t="shared" si="21"/>
        <v>4981.97245</v>
      </c>
      <c r="H90" s="18">
        <f t="shared" si="21"/>
        <v>6250.202450000001</v>
      </c>
      <c r="I90" s="18">
        <f t="shared" si="21"/>
        <v>7868.250550000001</v>
      </c>
      <c r="J90" s="18">
        <f t="shared" si="21"/>
        <v>9892.15133</v>
      </c>
      <c r="K90" s="18">
        <f t="shared" si="21"/>
        <v>12457.660624</v>
      </c>
      <c r="L90" s="18">
        <f t="shared" si="21"/>
        <v>14740.425689</v>
      </c>
      <c r="M90" s="18">
        <f t="shared" si="21"/>
        <v>17479.510649</v>
      </c>
      <c r="N90" s="18">
        <f t="shared" si="21"/>
        <v>19874.726289</v>
      </c>
      <c r="O90" s="18">
        <f t="shared" si="21"/>
        <v>22556.571104</v>
      </c>
      <c r="P90" s="18">
        <f t="shared" si="21"/>
        <v>25462.5621135</v>
      </c>
      <c r="Q90" s="18">
        <f t="shared" si="21"/>
        <v>28652.3657105</v>
      </c>
    </row>
    <row r="91" spans="1:17" ht="12.75">
      <c r="A91" s="11" t="s">
        <v>19</v>
      </c>
      <c r="B91" s="11">
        <v>0</v>
      </c>
      <c r="C91" s="18">
        <f t="shared" si="6"/>
        <v>1024.52</v>
      </c>
      <c r="D91" s="18">
        <f aca="true" t="shared" si="22" ref="D91:Q91">C91+D25</f>
        <v>1709.3555000000001</v>
      </c>
      <c r="E91" s="18">
        <f t="shared" si="22"/>
        <v>2532.17645</v>
      </c>
      <c r="F91" s="18">
        <f t="shared" si="22"/>
        <v>3752.33885</v>
      </c>
      <c r="G91" s="18">
        <f t="shared" si="22"/>
        <v>5539.66835</v>
      </c>
      <c r="H91" s="18">
        <f t="shared" si="22"/>
        <v>6858.54075</v>
      </c>
      <c r="I91" s="18">
        <f t="shared" si="22"/>
        <v>8493.87775</v>
      </c>
      <c r="J91" s="18">
        <f t="shared" si="22"/>
        <v>10536.462305</v>
      </c>
      <c r="K91" s="18">
        <f t="shared" si="22"/>
        <v>13125.6317084</v>
      </c>
      <c r="L91" s="18">
        <f t="shared" si="22"/>
        <v>15373.2852334</v>
      </c>
      <c r="M91" s="18">
        <f t="shared" si="22"/>
        <v>18229.54895065</v>
      </c>
      <c r="N91" s="18">
        <f t="shared" si="22"/>
        <v>20662.857015650003</v>
      </c>
      <c r="O91" s="18">
        <f t="shared" si="22"/>
        <v>23331.191994200002</v>
      </c>
      <c r="P91" s="18">
        <f t="shared" si="22"/>
        <v>26466.794907500003</v>
      </c>
      <c r="Q91" s="18">
        <f t="shared" si="22"/>
        <v>30042.746457500005</v>
      </c>
    </row>
    <row r="92" spans="1:17" ht="12.75">
      <c r="A92" s="11" t="s">
        <v>20</v>
      </c>
      <c r="B92" s="11">
        <v>0</v>
      </c>
      <c r="C92" s="18">
        <f t="shared" si="6"/>
        <v>1134.75965</v>
      </c>
      <c r="D92" s="18">
        <f aca="true" t="shared" si="23" ref="D92:Q92">C92+D26</f>
        <v>1959.22555</v>
      </c>
      <c r="E92" s="18">
        <f t="shared" si="23"/>
        <v>2853.6447500000004</v>
      </c>
      <c r="F92" s="18">
        <f t="shared" si="23"/>
        <v>4126.3391</v>
      </c>
      <c r="G92" s="18">
        <f t="shared" si="23"/>
        <v>5985.6216</v>
      </c>
      <c r="H92" s="18">
        <f t="shared" si="23"/>
        <v>7370.688250000001</v>
      </c>
      <c r="I92" s="18">
        <f t="shared" si="23"/>
        <v>9088.680755000001</v>
      </c>
      <c r="J92" s="18">
        <f t="shared" si="23"/>
        <v>11265.22531605</v>
      </c>
      <c r="K92" s="18">
        <f t="shared" si="23"/>
        <v>13912.864060200001</v>
      </c>
      <c r="L92" s="18">
        <f t="shared" si="23"/>
        <v>16305.693325700002</v>
      </c>
      <c r="M92" s="18">
        <f t="shared" si="23"/>
        <v>19246.535431950004</v>
      </c>
      <c r="N92" s="18">
        <f t="shared" si="23"/>
        <v>21804.429507450004</v>
      </c>
      <c r="O92" s="18">
        <f t="shared" si="23"/>
        <v>24531.775804400004</v>
      </c>
      <c r="P92" s="18">
        <f t="shared" si="23"/>
        <v>27709.258169350003</v>
      </c>
      <c r="Q92" s="18">
        <f t="shared" si="23"/>
        <v>31190.06786935</v>
      </c>
    </row>
    <row r="93" spans="1:17" ht="12.75">
      <c r="A93" s="11" t="s">
        <v>21</v>
      </c>
      <c r="B93" s="11">
        <v>0</v>
      </c>
      <c r="C93" s="18">
        <f t="shared" si="6"/>
        <v>1180</v>
      </c>
      <c r="D93" s="18">
        <f aca="true" t="shared" si="24" ref="D93:Q93">C93+D27</f>
        <v>2045.1</v>
      </c>
      <c r="E93" s="18">
        <f t="shared" si="24"/>
        <v>3155.8999999999996</v>
      </c>
      <c r="F93" s="18">
        <f t="shared" si="24"/>
        <v>4502.299999999999</v>
      </c>
      <c r="G93" s="18">
        <f t="shared" si="24"/>
        <v>6529.699999999999</v>
      </c>
      <c r="H93" s="18">
        <f t="shared" si="24"/>
        <v>8273.199999999999</v>
      </c>
      <c r="I93" s="18">
        <f t="shared" si="24"/>
        <v>10334.099999999999</v>
      </c>
      <c r="J93" s="18">
        <f t="shared" si="24"/>
        <v>12669.899999999998</v>
      </c>
      <c r="K93" s="18">
        <f t="shared" si="24"/>
        <v>15790.299999999997</v>
      </c>
      <c r="L93" s="18">
        <f t="shared" si="24"/>
        <v>18387.499999999996</v>
      </c>
      <c r="M93" s="18">
        <f t="shared" si="24"/>
        <v>21606.699999999997</v>
      </c>
      <c r="N93" s="18">
        <f t="shared" si="24"/>
        <v>24436.999999999996</v>
      </c>
      <c r="O93" s="18">
        <f t="shared" si="24"/>
        <v>27632.699999999997</v>
      </c>
      <c r="P93" s="18">
        <f t="shared" si="24"/>
        <v>31041.799999999996</v>
      </c>
      <c r="Q93" s="18">
        <f t="shared" si="24"/>
        <v>34749.399999999994</v>
      </c>
    </row>
    <row r="94" spans="1:17" ht="12.75">
      <c r="A94" s="11" t="s">
        <v>22</v>
      </c>
      <c r="B94" s="11">
        <v>0</v>
      </c>
      <c r="C94" s="18">
        <f t="shared" si="6"/>
        <v>1283.6916715</v>
      </c>
      <c r="D94" s="18">
        <f aca="true" t="shared" si="25" ref="D94:Q94">C94+D28</f>
        <v>2251.933336000001</v>
      </c>
      <c r="E94" s="18">
        <f t="shared" si="25"/>
        <v>3356.058335500001</v>
      </c>
      <c r="F94" s="18">
        <f t="shared" si="25"/>
        <v>4872.774998500001</v>
      </c>
      <c r="G94" s="18">
        <f t="shared" si="25"/>
        <v>7052.974999500001</v>
      </c>
      <c r="H94" s="18">
        <f t="shared" si="25"/>
        <v>8746.124995500002</v>
      </c>
      <c r="I94" s="18">
        <f t="shared" si="25"/>
        <v>10789.541659500002</v>
      </c>
      <c r="J94" s="18">
        <f t="shared" si="25"/>
        <v>13088.566659500002</v>
      </c>
      <c r="K94" s="18">
        <f t="shared" si="25"/>
        <v>16156.883323500002</v>
      </c>
      <c r="L94" s="18">
        <f t="shared" si="25"/>
        <v>18685.6749935</v>
      </c>
      <c r="M94" s="18">
        <f t="shared" si="25"/>
        <v>22009.791662</v>
      </c>
      <c r="N94" s="18">
        <f t="shared" si="25"/>
        <v>24897.8749945</v>
      </c>
      <c r="O94" s="18">
        <f t="shared" si="25"/>
        <v>27978.541661500003</v>
      </c>
      <c r="P94" s="18">
        <f t="shared" si="25"/>
        <v>31603.9083285</v>
      </c>
      <c r="Q94" s="18">
        <f t="shared" si="25"/>
        <v>35626.541664000004</v>
      </c>
    </row>
    <row r="95" spans="1:17" ht="12.75">
      <c r="A95" s="11" t="s">
        <v>23</v>
      </c>
      <c r="B95" s="11">
        <v>0</v>
      </c>
      <c r="C95" s="18">
        <f t="shared" si="6"/>
        <v>1074.2</v>
      </c>
      <c r="D95" s="18">
        <f aca="true" t="shared" si="26" ref="D95:Q95">C95+D29</f>
        <v>1761.1</v>
      </c>
      <c r="E95" s="18">
        <f t="shared" si="26"/>
        <v>2531.3999999999996</v>
      </c>
      <c r="F95" s="18">
        <f t="shared" si="26"/>
        <v>3730.7</v>
      </c>
      <c r="G95" s="18">
        <f t="shared" si="26"/>
        <v>5549.799999999999</v>
      </c>
      <c r="H95" s="18">
        <f t="shared" si="26"/>
        <v>6911.699999999999</v>
      </c>
      <c r="I95" s="18">
        <f t="shared" si="26"/>
        <v>8607.699999999999</v>
      </c>
      <c r="J95" s="18">
        <f t="shared" si="26"/>
        <v>10711.599999999999</v>
      </c>
      <c r="K95" s="18">
        <f t="shared" si="26"/>
        <v>13357.099999999999</v>
      </c>
      <c r="L95" s="18">
        <f t="shared" si="26"/>
        <v>15661.3</v>
      </c>
      <c r="M95" s="18">
        <f t="shared" si="26"/>
        <v>18561.2</v>
      </c>
      <c r="N95" s="18">
        <f t="shared" si="26"/>
        <v>21104.5</v>
      </c>
      <c r="O95" s="18">
        <f t="shared" si="26"/>
        <v>23942.4</v>
      </c>
      <c r="P95" s="18">
        <f t="shared" si="26"/>
        <v>27060.4</v>
      </c>
      <c r="Q95" s="18">
        <f t="shared" si="26"/>
        <v>30561.9</v>
      </c>
    </row>
    <row r="96" spans="1:17" ht="12.75">
      <c r="A96" s="11" t="s">
        <v>24</v>
      </c>
      <c r="B96" s="11">
        <v>0</v>
      </c>
      <c r="C96" s="18">
        <f t="shared" si="6"/>
        <v>1980</v>
      </c>
      <c r="D96" s="18">
        <f aca="true" t="shared" si="27" ref="D96:Q96">C96+D30</f>
        <v>3220</v>
      </c>
      <c r="E96" s="18">
        <f t="shared" si="27"/>
        <v>4576.4</v>
      </c>
      <c r="F96" s="18">
        <f t="shared" si="27"/>
        <v>6236.4</v>
      </c>
      <c r="G96" s="18">
        <f t="shared" si="27"/>
        <v>8600.7</v>
      </c>
      <c r="H96" s="18">
        <f t="shared" si="27"/>
        <v>10586.1</v>
      </c>
      <c r="I96" s="18">
        <f t="shared" si="27"/>
        <v>12980.3</v>
      </c>
      <c r="J96" s="18">
        <f t="shared" si="27"/>
        <v>15874.3</v>
      </c>
      <c r="K96" s="18">
        <f t="shared" si="27"/>
        <v>19305.2</v>
      </c>
      <c r="L96" s="18">
        <f t="shared" si="27"/>
        <v>22443.600000000002</v>
      </c>
      <c r="M96" s="18">
        <f t="shared" si="27"/>
        <v>25898.4</v>
      </c>
      <c r="N96" s="18">
        <f t="shared" si="27"/>
        <v>28936.2</v>
      </c>
      <c r="O96" s="18">
        <f t="shared" si="27"/>
        <v>32429.8</v>
      </c>
      <c r="P96" s="18">
        <f t="shared" si="27"/>
        <v>36144.5</v>
      </c>
      <c r="Q96" s="18">
        <f t="shared" si="27"/>
        <v>40257.9</v>
      </c>
    </row>
    <row r="97" spans="1:17" ht="12.75">
      <c r="A97" s="11" t="s">
        <v>25</v>
      </c>
      <c r="B97" s="11">
        <v>0</v>
      </c>
      <c r="C97" s="18">
        <f t="shared" si="6"/>
        <v>1750</v>
      </c>
      <c r="D97" s="18">
        <f aca="true" t="shared" si="28" ref="D97:Q97">C97+D31</f>
        <v>2850</v>
      </c>
      <c r="E97" s="18">
        <f t="shared" si="28"/>
        <v>4100.9</v>
      </c>
      <c r="F97" s="18">
        <f t="shared" si="28"/>
        <v>5620.9</v>
      </c>
      <c r="G97" s="18">
        <f t="shared" si="28"/>
        <v>7760.799999999999</v>
      </c>
      <c r="H97" s="18">
        <f t="shared" si="28"/>
        <v>9494.8</v>
      </c>
      <c r="I97" s="18">
        <f t="shared" si="28"/>
        <v>11619.5</v>
      </c>
      <c r="J97" s="18">
        <f t="shared" si="28"/>
        <v>14134.7</v>
      </c>
      <c r="K97" s="18">
        <f t="shared" si="28"/>
        <v>17362.4</v>
      </c>
      <c r="L97" s="18">
        <f t="shared" si="28"/>
        <v>20062.100000000002</v>
      </c>
      <c r="M97" s="18">
        <f t="shared" si="28"/>
        <v>23269.000000000004</v>
      </c>
      <c r="N97" s="18">
        <f t="shared" si="28"/>
        <v>26026.400000000005</v>
      </c>
      <c r="O97" s="18">
        <f t="shared" si="28"/>
        <v>29193.700000000004</v>
      </c>
      <c r="P97" s="18">
        <f t="shared" si="28"/>
        <v>32886.100000000006</v>
      </c>
      <c r="Q97" s="18">
        <f t="shared" si="28"/>
        <v>37054.100000000006</v>
      </c>
    </row>
    <row r="98" spans="1:17" ht="12.75">
      <c r="A98" s="11" t="s">
        <v>26</v>
      </c>
      <c r="B98" s="11">
        <v>0</v>
      </c>
      <c r="C98" s="18">
        <f aca="true" t="shared" si="29" ref="C98:Q98">B98+C32</f>
        <v>1900</v>
      </c>
      <c r="D98" s="18">
        <f t="shared" si="29"/>
        <v>3048.5</v>
      </c>
      <c r="E98" s="18">
        <f t="shared" si="29"/>
        <v>4357.4</v>
      </c>
      <c r="F98" s="18">
        <f t="shared" si="29"/>
        <v>5903.299999999999</v>
      </c>
      <c r="G98" s="18">
        <f t="shared" si="29"/>
        <v>8070.199999999999</v>
      </c>
      <c r="H98" s="18">
        <f t="shared" si="29"/>
        <v>10035.699999999999</v>
      </c>
      <c r="I98" s="18">
        <f t="shared" si="29"/>
        <v>12460.399999999998</v>
      </c>
      <c r="J98" s="18">
        <f t="shared" si="29"/>
        <v>15420.599999999999</v>
      </c>
      <c r="K98" s="18">
        <f t="shared" si="29"/>
        <v>18703</v>
      </c>
      <c r="L98" s="18">
        <f t="shared" si="29"/>
        <v>21885.1</v>
      </c>
      <c r="M98" s="18">
        <f t="shared" si="29"/>
        <v>25127.699999999997</v>
      </c>
      <c r="N98" s="18">
        <f t="shared" si="29"/>
        <v>27997.799999999996</v>
      </c>
      <c r="O98" s="18">
        <f t="shared" si="29"/>
        <v>31255.299999999996</v>
      </c>
      <c r="P98" s="18">
        <f t="shared" si="29"/>
        <v>34701.2</v>
      </c>
      <c r="Q98" s="18">
        <f t="shared" si="29"/>
        <v>38452</v>
      </c>
    </row>
    <row r="99" spans="1:17" ht="12.75">
      <c r="A99" s="11" t="s">
        <v>27</v>
      </c>
      <c r="B99" s="11">
        <v>0</v>
      </c>
      <c r="C99" s="18">
        <f aca="true" t="shared" si="30" ref="C99:Q99">B99+C33</f>
        <v>1142.33374</v>
      </c>
      <c r="D99" s="18">
        <f t="shared" si="30"/>
        <v>2038.26584</v>
      </c>
      <c r="E99" s="18">
        <f t="shared" si="30"/>
        <v>3024.86294</v>
      </c>
      <c r="F99" s="18">
        <f t="shared" si="30"/>
        <v>4366.18314</v>
      </c>
      <c r="G99" s="18">
        <f t="shared" si="30"/>
        <v>6272.40124</v>
      </c>
      <c r="H99" s="18">
        <f t="shared" si="30"/>
        <v>7753.53874</v>
      </c>
      <c r="I99" s="18">
        <f t="shared" si="30"/>
        <v>9559.636117</v>
      </c>
      <c r="J99" s="18">
        <f t="shared" si="30"/>
        <v>11716.418142</v>
      </c>
      <c r="K99" s="18">
        <f t="shared" si="30"/>
        <v>14469.980536250001</v>
      </c>
      <c r="L99" s="18">
        <f t="shared" si="30"/>
        <v>16812.26452515</v>
      </c>
      <c r="M99" s="18">
        <f t="shared" si="30"/>
        <v>19736.7468593</v>
      </c>
      <c r="N99" s="18">
        <f t="shared" si="30"/>
        <v>22268.839967450003</v>
      </c>
      <c r="O99" s="18">
        <f t="shared" si="30"/>
        <v>24972.972701950002</v>
      </c>
      <c r="P99" s="18">
        <f t="shared" si="30"/>
        <v>28314.397362450003</v>
      </c>
      <c r="Q99" s="18">
        <f t="shared" si="30"/>
        <v>31955.546262450003</v>
      </c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3.25">
      <c r="A104" s="4" t="s">
        <v>28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5" t="s">
        <v>3</v>
      </c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7" t="s">
        <v>1</v>
      </c>
      <c r="B106" s="14">
        <f>Q73+1</f>
        <v>4</v>
      </c>
      <c r="C106" s="8">
        <f>B106+1</f>
        <v>5</v>
      </c>
      <c r="D106" s="8">
        <f aca="true" t="shared" si="31" ref="D106:Q106">C106+1</f>
        <v>6</v>
      </c>
      <c r="E106" s="8">
        <f t="shared" si="31"/>
        <v>7</v>
      </c>
      <c r="F106" s="8">
        <f t="shared" si="31"/>
        <v>8</v>
      </c>
      <c r="G106" s="8">
        <f t="shared" si="31"/>
        <v>9</v>
      </c>
      <c r="H106" s="8">
        <f t="shared" si="31"/>
        <v>10</v>
      </c>
      <c r="I106" s="8">
        <f t="shared" si="31"/>
        <v>11</v>
      </c>
      <c r="J106" s="8">
        <f t="shared" si="31"/>
        <v>12</v>
      </c>
      <c r="K106" s="8">
        <f t="shared" si="31"/>
        <v>13</v>
      </c>
      <c r="L106" s="8">
        <f t="shared" si="31"/>
        <v>14</v>
      </c>
      <c r="M106" s="8">
        <f t="shared" si="31"/>
        <v>15</v>
      </c>
      <c r="N106" s="8">
        <f t="shared" si="31"/>
        <v>16</v>
      </c>
      <c r="O106" s="8">
        <f t="shared" si="31"/>
        <v>17</v>
      </c>
      <c r="P106" s="8">
        <f t="shared" si="31"/>
        <v>18</v>
      </c>
      <c r="Q106" s="8">
        <f t="shared" si="31"/>
        <v>19</v>
      </c>
    </row>
    <row r="107" spans="1:17" ht="12.75">
      <c r="A107" s="7" t="s">
        <v>2</v>
      </c>
      <c r="B107" s="9">
        <f>Q74+7</f>
        <v>39832</v>
      </c>
      <c r="C107" s="9">
        <f>B107+7</f>
        <v>39839</v>
      </c>
      <c r="D107" s="9">
        <f aca="true" t="shared" si="32" ref="D107:Q107">C107+7</f>
        <v>39846</v>
      </c>
      <c r="E107" s="9">
        <f t="shared" si="32"/>
        <v>39853</v>
      </c>
      <c r="F107" s="9">
        <f t="shared" si="32"/>
        <v>39860</v>
      </c>
      <c r="G107" s="9">
        <f t="shared" si="32"/>
        <v>39867</v>
      </c>
      <c r="H107" s="9">
        <f t="shared" si="32"/>
        <v>39874</v>
      </c>
      <c r="I107" s="9">
        <f t="shared" si="32"/>
        <v>39881</v>
      </c>
      <c r="J107" s="9">
        <f t="shared" si="32"/>
        <v>39888</v>
      </c>
      <c r="K107" s="9">
        <f t="shared" si="32"/>
        <v>39895</v>
      </c>
      <c r="L107" s="9">
        <f t="shared" si="32"/>
        <v>39902</v>
      </c>
      <c r="M107" s="9">
        <f t="shared" si="32"/>
        <v>39909</v>
      </c>
      <c r="N107" s="9">
        <f t="shared" si="32"/>
        <v>39916</v>
      </c>
      <c r="O107" s="9">
        <f t="shared" si="32"/>
        <v>39923</v>
      </c>
      <c r="P107" s="9">
        <f t="shared" si="32"/>
        <v>39930</v>
      </c>
      <c r="Q107" s="9">
        <f t="shared" si="32"/>
        <v>39937</v>
      </c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1" t="s">
        <v>4</v>
      </c>
      <c r="B109" s="18">
        <f>Q76+B43</f>
        <v>35234.16654472</v>
      </c>
      <c r="C109" s="18">
        <f>B109+C43</f>
        <v>37721.41349922</v>
      </c>
      <c r="D109" s="18">
        <f aca="true" t="shared" si="33" ref="D109:Q109">C109+D43</f>
        <v>40710.52295572</v>
      </c>
      <c r="E109" s="18">
        <f t="shared" si="33"/>
        <v>43245.35203272</v>
      </c>
      <c r="F109" s="18">
        <f t="shared" si="33"/>
        <v>46181.54602072</v>
      </c>
      <c r="G109" s="18">
        <f t="shared" si="33"/>
        <v>49129.194488370005</v>
      </c>
      <c r="H109" s="18">
        <f t="shared" si="33"/>
        <v>51472.760148370005</v>
      </c>
      <c r="I109" s="18">
        <f t="shared" si="33"/>
        <v>53784.20606712001</v>
      </c>
      <c r="J109" s="18">
        <f t="shared" si="33"/>
        <v>55738.27060062001</v>
      </c>
      <c r="K109" s="18">
        <f t="shared" si="33"/>
        <v>57790.85664497001</v>
      </c>
      <c r="L109" s="18">
        <f t="shared" si="33"/>
        <v>59688.46189497001</v>
      </c>
      <c r="M109" s="18">
        <f t="shared" si="33"/>
        <v>61056.04399497001</v>
      </c>
      <c r="N109" s="18">
        <f t="shared" si="33"/>
        <v>61755.33434497001</v>
      </c>
      <c r="O109" s="18">
        <f t="shared" si="33"/>
        <v>62688.05174497001</v>
      </c>
      <c r="P109" s="18">
        <f t="shared" si="33"/>
        <v>63250.276044970014</v>
      </c>
      <c r="Q109" s="18">
        <f t="shared" si="33"/>
        <v>64408.855394970014</v>
      </c>
    </row>
    <row r="110" spans="1:17" ht="12.75">
      <c r="A110" s="11" t="s">
        <v>5</v>
      </c>
      <c r="B110" s="18">
        <f aca="true" t="shared" si="34" ref="B110:B132">Q77+B44</f>
        <v>36535.5</v>
      </c>
      <c r="C110" s="18">
        <f aca="true" t="shared" si="35" ref="C110:Q132">B110+C44</f>
        <v>39151.9</v>
      </c>
      <c r="D110" s="18">
        <f t="shared" si="35"/>
        <v>42124.1</v>
      </c>
      <c r="E110" s="18">
        <f t="shared" si="35"/>
        <v>44811.5</v>
      </c>
      <c r="F110" s="18">
        <f t="shared" si="35"/>
        <v>47750.9</v>
      </c>
      <c r="G110" s="18">
        <f t="shared" si="35"/>
        <v>50741.4</v>
      </c>
      <c r="H110" s="18">
        <f t="shared" si="35"/>
        <v>52963.9</v>
      </c>
      <c r="I110" s="18">
        <f t="shared" si="35"/>
        <v>55234.1</v>
      </c>
      <c r="J110" s="18">
        <f t="shared" si="35"/>
        <v>57149.7</v>
      </c>
      <c r="K110" s="18">
        <f t="shared" si="35"/>
        <v>59088.1</v>
      </c>
      <c r="L110" s="18">
        <f t="shared" si="35"/>
        <v>60995.75</v>
      </c>
      <c r="M110" s="18">
        <f t="shared" si="35"/>
        <v>62327.45</v>
      </c>
      <c r="N110" s="18">
        <f t="shared" si="35"/>
        <v>63017.25</v>
      </c>
      <c r="O110" s="18">
        <f t="shared" si="35"/>
        <v>63916.55</v>
      </c>
      <c r="P110" s="18">
        <f t="shared" si="35"/>
        <v>64609.25</v>
      </c>
      <c r="Q110" s="18">
        <f t="shared" si="35"/>
        <v>65738.25</v>
      </c>
    </row>
    <row r="111" spans="1:17" ht="12.75">
      <c r="A111" s="11" t="s">
        <v>6</v>
      </c>
      <c r="B111" s="18">
        <f t="shared" si="34"/>
        <v>38559.6</v>
      </c>
      <c r="C111" s="18">
        <f t="shared" si="35"/>
        <v>41339.6</v>
      </c>
      <c r="D111" s="18">
        <f t="shared" si="35"/>
        <v>44592.9</v>
      </c>
      <c r="E111" s="18">
        <f t="shared" si="35"/>
        <v>47347.6</v>
      </c>
      <c r="F111" s="18">
        <f t="shared" si="35"/>
        <v>50551.299999999996</v>
      </c>
      <c r="G111" s="18">
        <f t="shared" si="35"/>
        <v>53647.799999999996</v>
      </c>
      <c r="H111" s="18">
        <f t="shared" si="35"/>
        <v>56009.6</v>
      </c>
      <c r="I111" s="18">
        <f t="shared" si="35"/>
        <v>58512.7</v>
      </c>
      <c r="J111" s="18">
        <f t="shared" si="35"/>
        <v>60618.1</v>
      </c>
      <c r="K111" s="18">
        <f t="shared" si="35"/>
        <v>62691.6</v>
      </c>
      <c r="L111" s="18">
        <f t="shared" si="35"/>
        <v>64824.299999999996</v>
      </c>
      <c r="M111" s="18">
        <f t="shared" si="35"/>
        <v>66389.09999999999</v>
      </c>
      <c r="N111" s="18">
        <f t="shared" si="35"/>
        <v>67286.29999999999</v>
      </c>
      <c r="O111" s="18">
        <f t="shared" si="35"/>
        <v>68441.99999999999</v>
      </c>
      <c r="P111" s="18">
        <f t="shared" si="35"/>
        <v>69308.19999999998</v>
      </c>
      <c r="Q111" s="18">
        <f t="shared" si="35"/>
        <v>70584.79999999999</v>
      </c>
    </row>
    <row r="112" spans="1:17" ht="12.75">
      <c r="A112" s="11" t="s">
        <v>7</v>
      </c>
      <c r="B112" s="18">
        <f t="shared" si="34"/>
        <v>34491.3358541</v>
      </c>
      <c r="C112" s="18">
        <f t="shared" si="35"/>
        <v>37025.6950853</v>
      </c>
      <c r="D112" s="18">
        <f t="shared" si="35"/>
        <v>39954.0810688</v>
      </c>
      <c r="E112" s="18">
        <f t="shared" si="35"/>
        <v>42564.682346</v>
      </c>
      <c r="F112" s="18">
        <f t="shared" si="35"/>
        <v>45440.8404385</v>
      </c>
      <c r="G112" s="18">
        <f t="shared" si="35"/>
        <v>48365.873629500005</v>
      </c>
      <c r="H112" s="18">
        <f t="shared" si="35"/>
        <v>50573.51682710001</v>
      </c>
      <c r="I112" s="18">
        <f t="shared" si="35"/>
        <v>52867.98660460001</v>
      </c>
      <c r="J112" s="18">
        <f t="shared" si="35"/>
        <v>54765.43772510001</v>
      </c>
      <c r="K112" s="18">
        <f t="shared" si="35"/>
        <v>56599.02996260001</v>
      </c>
      <c r="L112" s="18">
        <f t="shared" si="35"/>
        <v>58402.11051260001</v>
      </c>
      <c r="M112" s="18">
        <f t="shared" si="35"/>
        <v>59737.319062600014</v>
      </c>
      <c r="N112" s="18">
        <f t="shared" si="35"/>
        <v>60395.646762600016</v>
      </c>
      <c r="O112" s="18">
        <f t="shared" si="35"/>
        <v>61308.186112600015</v>
      </c>
      <c r="P112" s="18">
        <f t="shared" si="35"/>
        <v>61937.651062600016</v>
      </c>
      <c r="Q112" s="18">
        <f t="shared" si="35"/>
        <v>63015.054512600014</v>
      </c>
    </row>
    <row r="113" spans="1:17" ht="12.75">
      <c r="A113" s="11" t="s">
        <v>8</v>
      </c>
      <c r="B113" s="18">
        <f t="shared" si="34"/>
        <v>39139.03</v>
      </c>
      <c r="C113" s="18">
        <f t="shared" si="35"/>
        <v>42015.229999999996</v>
      </c>
      <c r="D113" s="18">
        <f t="shared" si="35"/>
        <v>45415.829999999994</v>
      </c>
      <c r="E113" s="18">
        <f t="shared" si="35"/>
        <v>47993.829999999994</v>
      </c>
      <c r="F113" s="18">
        <f t="shared" si="35"/>
        <v>51363.229999999996</v>
      </c>
      <c r="G113" s="18">
        <f t="shared" si="35"/>
        <v>54296.829999999994</v>
      </c>
      <c r="H113" s="18">
        <f t="shared" si="35"/>
        <v>56886.92999999999</v>
      </c>
      <c r="I113" s="18">
        <f t="shared" si="35"/>
        <v>59325.12999999999</v>
      </c>
      <c r="J113" s="18">
        <f t="shared" si="35"/>
        <v>61667.62999999999</v>
      </c>
      <c r="K113" s="18">
        <f t="shared" si="35"/>
        <v>64076.02999999999</v>
      </c>
      <c r="L113" s="18">
        <f t="shared" si="35"/>
        <v>66213.78</v>
      </c>
      <c r="M113" s="18">
        <f t="shared" si="35"/>
        <v>67874.98</v>
      </c>
      <c r="N113" s="18">
        <f t="shared" si="35"/>
        <v>69019.37999999999</v>
      </c>
      <c r="O113" s="18">
        <f t="shared" si="35"/>
        <v>70375.18</v>
      </c>
      <c r="P113" s="18">
        <f t="shared" si="35"/>
        <v>71565.78</v>
      </c>
      <c r="Q113" s="18">
        <f t="shared" si="35"/>
        <v>72989.78</v>
      </c>
    </row>
    <row r="114" spans="1:17" ht="12.75">
      <c r="A114" s="11" t="s">
        <v>9</v>
      </c>
      <c r="B114" s="18">
        <f t="shared" si="34"/>
        <v>36395.75</v>
      </c>
      <c r="C114" s="18">
        <f t="shared" si="35"/>
        <v>39079.45</v>
      </c>
      <c r="D114" s="18">
        <f t="shared" si="35"/>
        <v>42144.049999999996</v>
      </c>
      <c r="E114" s="18">
        <f t="shared" si="35"/>
        <v>44865.649999999994</v>
      </c>
      <c r="F114" s="18">
        <f t="shared" si="35"/>
        <v>47959.049999999996</v>
      </c>
      <c r="G114" s="18">
        <f t="shared" si="35"/>
        <v>51028.45</v>
      </c>
      <c r="H114" s="18">
        <f t="shared" si="35"/>
        <v>53367.75</v>
      </c>
      <c r="I114" s="18">
        <f t="shared" si="35"/>
        <v>55745.35</v>
      </c>
      <c r="J114" s="18">
        <f t="shared" si="35"/>
        <v>57763.25</v>
      </c>
      <c r="K114" s="18">
        <f t="shared" si="35"/>
        <v>59734.35</v>
      </c>
      <c r="L114" s="18">
        <f t="shared" si="35"/>
        <v>61717.85</v>
      </c>
      <c r="M114" s="18">
        <f t="shared" si="35"/>
        <v>63163.049999999996</v>
      </c>
      <c r="N114" s="18">
        <f t="shared" si="35"/>
        <v>63831.649999999994</v>
      </c>
      <c r="O114" s="18">
        <f t="shared" si="35"/>
        <v>64762.74999999999</v>
      </c>
      <c r="P114" s="18">
        <f t="shared" si="35"/>
        <v>65458.549999999996</v>
      </c>
      <c r="Q114" s="18">
        <f t="shared" si="35"/>
        <v>66629.84999999999</v>
      </c>
    </row>
    <row r="115" spans="1:17" ht="12.75">
      <c r="A115" s="11" t="s">
        <v>10</v>
      </c>
      <c r="B115" s="18">
        <f t="shared" si="34"/>
        <v>38056.90190218</v>
      </c>
      <c r="C115" s="18">
        <f t="shared" si="35"/>
        <v>40851.48619343</v>
      </c>
      <c r="D115" s="18">
        <f t="shared" si="35"/>
        <v>44075.516187429996</v>
      </c>
      <c r="E115" s="18">
        <f t="shared" si="35"/>
        <v>46833.49303983</v>
      </c>
      <c r="F115" s="18">
        <f t="shared" si="35"/>
        <v>50116.619681929995</v>
      </c>
      <c r="G115" s="18">
        <f t="shared" si="35"/>
        <v>53225.99035178</v>
      </c>
      <c r="H115" s="18">
        <f t="shared" si="35"/>
        <v>55600.72964828</v>
      </c>
      <c r="I115" s="18">
        <f t="shared" si="35"/>
        <v>58233.04276608</v>
      </c>
      <c r="J115" s="18">
        <f t="shared" si="35"/>
        <v>60380.27131608</v>
      </c>
      <c r="K115" s="18">
        <f t="shared" si="35"/>
        <v>62518.17676258</v>
      </c>
      <c r="L115" s="18">
        <f t="shared" si="35"/>
        <v>64713.07134758</v>
      </c>
      <c r="M115" s="18">
        <f t="shared" si="35"/>
        <v>66326.15639758</v>
      </c>
      <c r="N115" s="18">
        <f t="shared" si="35"/>
        <v>67159.76654757999</v>
      </c>
      <c r="O115" s="18">
        <f t="shared" si="35"/>
        <v>68313.98704757998</v>
      </c>
      <c r="P115" s="18">
        <f t="shared" si="35"/>
        <v>69175.80384757998</v>
      </c>
      <c r="Q115" s="18">
        <f t="shared" si="35"/>
        <v>70562.03914757998</v>
      </c>
    </row>
    <row r="116" spans="1:17" ht="12.75">
      <c r="A116" s="11" t="s">
        <v>11</v>
      </c>
      <c r="B116" s="18">
        <f t="shared" si="34"/>
        <v>38008.6</v>
      </c>
      <c r="C116" s="18">
        <f t="shared" si="35"/>
        <v>40793.4</v>
      </c>
      <c r="D116" s="18">
        <f t="shared" si="35"/>
        <v>43943.6</v>
      </c>
      <c r="E116" s="18">
        <f t="shared" si="35"/>
        <v>46741.299999999996</v>
      </c>
      <c r="F116" s="18">
        <f t="shared" si="35"/>
        <v>49921.7</v>
      </c>
      <c r="G116" s="18">
        <f t="shared" si="35"/>
        <v>53030.1</v>
      </c>
      <c r="H116" s="18">
        <f t="shared" si="35"/>
        <v>55431.799999999996</v>
      </c>
      <c r="I116" s="18">
        <f t="shared" si="35"/>
        <v>57904.799999999996</v>
      </c>
      <c r="J116" s="18">
        <f t="shared" si="35"/>
        <v>59974.1</v>
      </c>
      <c r="K116" s="18">
        <f t="shared" si="35"/>
        <v>62170.1</v>
      </c>
      <c r="L116" s="18">
        <f t="shared" si="35"/>
        <v>64155.75</v>
      </c>
      <c r="M116" s="18">
        <f t="shared" si="35"/>
        <v>65684.55</v>
      </c>
      <c r="N116" s="18">
        <f t="shared" si="35"/>
        <v>66506.55</v>
      </c>
      <c r="O116" s="18">
        <f t="shared" si="35"/>
        <v>67575.95</v>
      </c>
      <c r="P116" s="18">
        <f t="shared" si="35"/>
        <v>68404.75</v>
      </c>
      <c r="Q116" s="18">
        <f t="shared" si="35"/>
        <v>69696.75</v>
      </c>
    </row>
    <row r="117" spans="1:17" ht="12.75">
      <c r="A117" s="11" t="s">
        <v>12</v>
      </c>
      <c r="B117" s="18">
        <f t="shared" si="34"/>
        <v>44407.149999999994</v>
      </c>
      <c r="C117" s="18">
        <f t="shared" si="35"/>
        <v>47829.45</v>
      </c>
      <c r="D117" s="18">
        <f t="shared" si="35"/>
        <v>51765.95</v>
      </c>
      <c r="E117" s="18">
        <f t="shared" si="35"/>
        <v>54873.549999999996</v>
      </c>
      <c r="F117" s="18">
        <f t="shared" si="35"/>
        <v>58814.24999999999</v>
      </c>
      <c r="G117" s="18">
        <f t="shared" si="35"/>
        <v>62449.24999999999</v>
      </c>
      <c r="H117" s="18">
        <f t="shared" si="35"/>
        <v>65413.24999999999</v>
      </c>
      <c r="I117" s="18">
        <f t="shared" si="35"/>
        <v>68718.84999999999</v>
      </c>
      <c r="J117" s="18">
        <f t="shared" si="35"/>
        <v>71546.45</v>
      </c>
      <c r="K117" s="18">
        <f t="shared" si="35"/>
        <v>74389.75</v>
      </c>
      <c r="L117" s="18">
        <f t="shared" si="35"/>
        <v>77351.8</v>
      </c>
      <c r="M117" s="18">
        <f t="shared" si="35"/>
        <v>79739.8</v>
      </c>
      <c r="N117" s="18">
        <f t="shared" si="35"/>
        <v>81352.1</v>
      </c>
      <c r="O117" s="18">
        <f t="shared" si="35"/>
        <v>83222.5</v>
      </c>
      <c r="P117" s="18">
        <f t="shared" si="35"/>
        <v>84931.1</v>
      </c>
      <c r="Q117" s="18">
        <f t="shared" si="35"/>
        <v>87087.40000000001</v>
      </c>
    </row>
    <row r="118" spans="1:17" ht="12.75">
      <c r="A118" s="11" t="s">
        <v>13</v>
      </c>
      <c r="B118" s="18">
        <f t="shared" si="34"/>
        <v>31530.533329</v>
      </c>
      <c r="C118" s="18">
        <f t="shared" si="35"/>
        <v>33881.233327</v>
      </c>
      <c r="D118" s="18">
        <f t="shared" si="35"/>
        <v>36738.533329</v>
      </c>
      <c r="E118" s="18">
        <f t="shared" si="35"/>
        <v>39120.691665</v>
      </c>
      <c r="F118" s="18">
        <f t="shared" si="35"/>
        <v>41991.724996</v>
      </c>
      <c r="G118" s="18">
        <f t="shared" si="35"/>
        <v>44734.191663</v>
      </c>
      <c r="H118" s="18">
        <f t="shared" si="35"/>
        <v>46764.441659</v>
      </c>
      <c r="I118" s="18">
        <f t="shared" si="35"/>
        <v>48957.058322499994</v>
      </c>
      <c r="J118" s="18">
        <f t="shared" si="35"/>
        <v>50769.55831349999</v>
      </c>
      <c r="K118" s="18">
        <f t="shared" si="35"/>
        <v>52633.17497849999</v>
      </c>
      <c r="L118" s="18">
        <f t="shared" si="35"/>
        <v>54454.98331199999</v>
      </c>
      <c r="M118" s="18">
        <f t="shared" si="35"/>
        <v>55708.84997499999</v>
      </c>
      <c r="N118" s="18">
        <f t="shared" si="35"/>
        <v>56273.41664599999</v>
      </c>
      <c r="O118" s="18">
        <f t="shared" si="35"/>
        <v>57085.99998049999</v>
      </c>
      <c r="P118" s="18">
        <f t="shared" si="35"/>
        <v>57679.83330999999</v>
      </c>
      <c r="Q118" s="18">
        <f t="shared" si="35"/>
        <v>58701.88330699999</v>
      </c>
    </row>
    <row r="119" spans="1:17" ht="12.75">
      <c r="A119" s="11" t="s">
        <v>14</v>
      </c>
      <c r="B119" s="18">
        <f t="shared" si="34"/>
        <v>47618.25</v>
      </c>
      <c r="C119" s="18">
        <f t="shared" si="35"/>
        <v>50999.05</v>
      </c>
      <c r="D119" s="18">
        <f t="shared" si="35"/>
        <v>54968.350000000006</v>
      </c>
      <c r="E119" s="18">
        <f t="shared" si="35"/>
        <v>58062.15000000001</v>
      </c>
      <c r="F119" s="18">
        <f t="shared" si="35"/>
        <v>61948.25000000001</v>
      </c>
      <c r="G119" s="18">
        <f t="shared" si="35"/>
        <v>65476.75000000001</v>
      </c>
      <c r="H119" s="18">
        <f t="shared" si="35"/>
        <v>68499.15000000001</v>
      </c>
      <c r="I119" s="18">
        <f t="shared" si="35"/>
        <v>71487.95000000001</v>
      </c>
      <c r="J119" s="18">
        <f t="shared" si="35"/>
        <v>74264.45000000001</v>
      </c>
      <c r="K119" s="18">
        <f t="shared" si="35"/>
        <v>77167.45000000001</v>
      </c>
      <c r="L119" s="18">
        <f t="shared" si="35"/>
        <v>79803.65000000001</v>
      </c>
      <c r="M119" s="18">
        <f t="shared" si="35"/>
        <v>82062.15000000001</v>
      </c>
      <c r="N119" s="18">
        <f t="shared" si="35"/>
        <v>83780.85</v>
      </c>
      <c r="O119" s="18">
        <f t="shared" si="35"/>
        <v>85553.25</v>
      </c>
      <c r="P119" s="18">
        <f t="shared" si="35"/>
        <v>86987.45</v>
      </c>
      <c r="Q119" s="18">
        <f t="shared" si="35"/>
        <v>88830.34999999999</v>
      </c>
    </row>
    <row r="120" spans="1:17" ht="12.75">
      <c r="A120" s="11" t="s">
        <v>15</v>
      </c>
      <c r="B120" s="18">
        <f t="shared" si="34"/>
        <v>44701.200000000004</v>
      </c>
      <c r="C120" s="18">
        <f t="shared" si="35"/>
        <v>48000.200000000004</v>
      </c>
      <c r="D120" s="18">
        <f t="shared" si="35"/>
        <v>51554.50000000001</v>
      </c>
      <c r="E120" s="18">
        <f t="shared" si="35"/>
        <v>54503.100000000006</v>
      </c>
      <c r="F120" s="18">
        <f t="shared" si="35"/>
        <v>58171.90000000001</v>
      </c>
      <c r="G120" s="18">
        <f t="shared" si="35"/>
        <v>61564.100000000006</v>
      </c>
      <c r="H120" s="18">
        <f t="shared" si="35"/>
        <v>64264.100000000006</v>
      </c>
      <c r="I120" s="18">
        <f t="shared" si="35"/>
        <v>67019.40000000001</v>
      </c>
      <c r="J120" s="18">
        <f t="shared" si="35"/>
        <v>69534.3</v>
      </c>
      <c r="K120" s="18">
        <f t="shared" si="35"/>
        <v>72214.94</v>
      </c>
      <c r="L120" s="18">
        <f t="shared" si="35"/>
        <v>74727.34</v>
      </c>
      <c r="M120" s="18">
        <f t="shared" si="35"/>
        <v>76851.44</v>
      </c>
      <c r="N120" s="18">
        <f t="shared" si="35"/>
        <v>78325.24</v>
      </c>
      <c r="O120" s="18">
        <f t="shared" si="35"/>
        <v>79909.84000000001</v>
      </c>
      <c r="P120" s="18">
        <f t="shared" si="35"/>
        <v>81280.44000000002</v>
      </c>
      <c r="Q120" s="18">
        <f t="shared" si="35"/>
        <v>83003.94000000002</v>
      </c>
    </row>
    <row r="121" spans="1:17" ht="12.75">
      <c r="A121" s="11" t="s">
        <v>16</v>
      </c>
      <c r="B121" s="18">
        <f t="shared" si="34"/>
        <v>35573.4508805</v>
      </c>
      <c r="C121" s="18">
        <f t="shared" si="35"/>
        <v>38124.3450005</v>
      </c>
      <c r="D121" s="18">
        <f t="shared" si="35"/>
        <v>41184.216691999995</v>
      </c>
      <c r="E121" s="18">
        <f t="shared" si="35"/>
        <v>43709.242764999995</v>
      </c>
      <c r="F121" s="18">
        <f t="shared" si="35"/>
        <v>46828.626605499994</v>
      </c>
      <c r="G121" s="18">
        <f t="shared" si="35"/>
        <v>49850.14485299999</v>
      </c>
      <c r="H121" s="18">
        <f t="shared" si="35"/>
        <v>52271.04799749999</v>
      </c>
      <c r="I121" s="18">
        <f t="shared" si="35"/>
        <v>54670.32340499999</v>
      </c>
      <c r="J121" s="18">
        <f t="shared" si="35"/>
        <v>56710.606270499986</v>
      </c>
      <c r="K121" s="18">
        <f t="shared" si="35"/>
        <v>58838.422441499984</v>
      </c>
      <c r="L121" s="18">
        <f t="shared" si="35"/>
        <v>60811.80517399999</v>
      </c>
      <c r="M121" s="18">
        <f t="shared" si="35"/>
        <v>62242.137199499986</v>
      </c>
      <c r="N121" s="18">
        <f t="shared" si="35"/>
        <v>62916.271064999986</v>
      </c>
      <c r="O121" s="18">
        <f t="shared" si="35"/>
        <v>63894.78000799999</v>
      </c>
      <c r="P121" s="18">
        <f t="shared" si="35"/>
        <v>64718.960239999986</v>
      </c>
      <c r="Q121" s="18">
        <f t="shared" si="35"/>
        <v>65947.51894349999</v>
      </c>
    </row>
    <row r="122" spans="1:17" ht="12.75">
      <c r="A122" s="11" t="s">
        <v>17</v>
      </c>
      <c r="B122" s="18">
        <f t="shared" si="34"/>
        <v>38134.1</v>
      </c>
      <c r="C122" s="18">
        <f t="shared" si="35"/>
        <v>40962.7</v>
      </c>
      <c r="D122" s="18">
        <f t="shared" si="35"/>
        <v>44075.95</v>
      </c>
      <c r="E122" s="18">
        <f t="shared" si="35"/>
        <v>46986.35</v>
      </c>
      <c r="F122" s="18">
        <f t="shared" si="35"/>
        <v>49993.95</v>
      </c>
      <c r="G122" s="18">
        <f t="shared" si="35"/>
        <v>53079.549999999996</v>
      </c>
      <c r="H122" s="18">
        <f t="shared" si="35"/>
        <v>55547.35</v>
      </c>
      <c r="I122" s="18">
        <f t="shared" si="35"/>
        <v>57947.65</v>
      </c>
      <c r="J122" s="18">
        <f t="shared" si="35"/>
        <v>60026.75</v>
      </c>
      <c r="K122" s="18">
        <f t="shared" si="35"/>
        <v>62194.75</v>
      </c>
      <c r="L122" s="18">
        <f t="shared" si="35"/>
        <v>64136.9</v>
      </c>
      <c r="M122" s="18">
        <f t="shared" si="35"/>
        <v>65762.7</v>
      </c>
      <c r="N122" s="18">
        <f t="shared" si="35"/>
        <v>66843.9</v>
      </c>
      <c r="O122" s="18">
        <f t="shared" si="35"/>
        <v>68092.59999999999</v>
      </c>
      <c r="P122" s="18">
        <f t="shared" si="35"/>
        <v>69060.09999999999</v>
      </c>
      <c r="Q122" s="18">
        <f t="shared" si="35"/>
        <v>70417.7</v>
      </c>
    </row>
    <row r="123" spans="1:17" ht="12.75">
      <c r="A123" s="11" t="s">
        <v>18</v>
      </c>
      <c r="B123" s="18">
        <f t="shared" si="34"/>
        <v>31393.25056383</v>
      </c>
      <c r="C123" s="18">
        <f t="shared" si="35"/>
        <v>33763.829088829996</v>
      </c>
      <c r="D123" s="18">
        <f t="shared" si="35"/>
        <v>36540.88514093</v>
      </c>
      <c r="E123" s="18">
        <f t="shared" si="35"/>
        <v>38922.04934593</v>
      </c>
      <c r="F123" s="18">
        <f t="shared" si="35"/>
        <v>41710.60889043</v>
      </c>
      <c r="G123" s="18">
        <f t="shared" si="35"/>
        <v>44459.484935429995</v>
      </c>
      <c r="H123" s="18">
        <f t="shared" si="35"/>
        <v>46568.98995043</v>
      </c>
      <c r="I123" s="18">
        <f t="shared" si="35"/>
        <v>48790.78172042999</v>
      </c>
      <c r="J123" s="18">
        <f t="shared" si="35"/>
        <v>50611.33662043</v>
      </c>
      <c r="K123" s="18">
        <f t="shared" si="35"/>
        <v>52421.655937929994</v>
      </c>
      <c r="L123" s="18">
        <f t="shared" si="35"/>
        <v>54230.725787929994</v>
      </c>
      <c r="M123" s="18">
        <f t="shared" si="35"/>
        <v>55514.24758793</v>
      </c>
      <c r="N123" s="18">
        <f t="shared" si="35"/>
        <v>56113.48813793</v>
      </c>
      <c r="O123" s="18">
        <f t="shared" si="35"/>
        <v>56947.46098793</v>
      </c>
      <c r="P123" s="18">
        <f t="shared" si="35"/>
        <v>57524.88868793</v>
      </c>
      <c r="Q123" s="18">
        <f t="shared" si="35"/>
        <v>58587.83713793</v>
      </c>
    </row>
    <row r="124" spans="1:17" ht="12.75">
      <c r="A124" s="11" t="s">
        <v>19</v>
      </c>
      <c r="B124" s="18">
        <f t="shared" si="34"/>
        <v>32945.546802000004</v>
      </c>
      <c r="C124" s="18">
        <f t="shared" si="35"/>
        <v>35350.140243</v>
      </c>
      <c r="D124" s="18">
        <f t="shared" si="35"/>
        <v>38160.776191000004</v>
      </c>
      <c r="E124" s="18">
        <f t="shared" si="35"/>
        <v>40635.49095300001</v>
      </c>
      <c r="F124" s="18">
        <f t="shared" si="35"/>
        <v>43380.52087515001</v>
      </c>
      <c r="G124" s="18">
        <f t="shared" si="35"/>
        <v>46172.899756050014</v>
      </c>
      <c r="H124" s="18">
        <f t="shared" si="35"/>
        <v>48319.624987800016</v>
      </c>
      <c r="I124" s="18">
        <f t="shared" si="35"/>
        <v>50517.59457630002</v>
      </c>
      <c r="J124" s="18">
        <f t="shared" si="35"/>
        <v>52389.46902630002</v>
      </c>
      <c r="K124" s="18">
        <f t="shared" si="35"/>
        <v>54182.05037130002</v>
      </c>
      <c r="L124" s="18">
        <f t="shared" si="35"/>
        <v>55928.73632130002</v>
      </c>
      <c r="M124" s="18">
        <f t="shared" si="35"/>
        <v>57278.704221300024</v>
      </c>
      <c r="N124" s="18">
        <f t="shared" si="35"/>
        <v>58020.84767130003</v>
      </c>
      <c r="O124" s="18">
        <f t="shared" si="35"/>
        <v>58915.21152130003</v>
      </c>
      <c r="P124" s="18">
        <f t="shared" si="35"/>
        <v>59532.84097130003</v>
      </c>
      <c r="Q124" s="18">
        <f t="shared" si="35"/>
        <v>60543.35397130003</v>
      </c>
    </row>
    <row r="125" spans="1:17" ht="12.75">
      <c r="A125" s="11" t="s">
        <v>20</v>
      </c>
      <c r="B125" s="18">
        <f t="shared" si="34"/>
        <v>34231.340155850005</v>
      </c>
      <c r="C125" s="18">
        <f t="shared" si="35"/>
        <v>36789.38159885001</v>
      </c>
      <c r="D125" s="18">
        <f t="shared" si="35"/>
        <v>39690.5507587</v>
      </c>
      <c r="E125" s="18">
        <f t="shared" si="35"/>
        <v>42291.822512700004</v>
      </c>
      <c r="F125" s="18">
        <f t="shared" si="35"/>
        <v>45133.9235942</v>
      </c>
      <c r="G125" s="18">
        <f t="shared" si="35"/>
        <v>47970.679321200005</v>
      </c>
      <c r="H125" s="18">
        <f t="shared" si="35"/>
        <v>50190.52956170001</v>
      </c>
      <c r="I125" s="18">
        <f t="shared" si="35"/>
        <v>52447.81688170001</v>
      </c>
      <c r="J125" s="18">
        <f t="shared" si="35"/>
        <v>54369.254296200015</v>
      </c>
      <c r="K125" s="18">
        <f t="shared" si="35"/>
        <v>56195.287028200015</v>
      </c>
      <c r="L125" s="18">
        <f t="shared" si="35"/>
        <v>57933.34452820002</v>
      </c>
      <c r="M125" s="18">
        <f t="shared" si="35"/>
        <v>59282.02672820002</v>
      </c>
      <c r="N125" s="18">
        <f t="shared" si="35"/>
        <v>60078.89637820002</v>
      </c>
      <c r="O125" s="18">
        <f t="shared" si="35"/>
        <v>61098.93582820002</v>
      </c>
      <c r="P125" s="18">
        <f t="shared" si="35"/>
        <v>61819.25802820002</v>
      </c>
      <c r="Q125" s="18">
        <f t="shared" si="35"/>
        <v>62922.42107820002</v>
      </c>
    </row>
    <row r="126" spans="1:17" ht="12.75">
      <c r="A126" s="11" t="s">
        <v>21</v>
      </c>
      <c r="B126" s="18">
        <f t="shared" si="34"/>
        <v>37830.799999999996</v>
      </c>
      <c r="C126" s="18">
        <f t="shared" si="35"/>
        <v>40603.299999999996</v>
      </c>
      <c r="D126" s="18">
        <f t="shared" si="35"/>
        <v>43765.899999999994</v>
      </c>
      <c r="E126" s="18">
        <f t="shared" si="35"/>
        <v>46532.59999999999</v>
      </c>
      <c r="F126" s="18">
        <f t="shared" si="35"/>
        <v>49786.69999999999</v>
      </c>
      <c r="G126" s="18">
        <f t="shared" si="35"/>
        <v>52914.09999999999</v>
      </c>
      <c r="H126" s="18">
        <f t="shared" si="35"/>
        <v>55495.99999999999</v>
      </c>
      <c r="I126" s="18">
        <f t="shared" si="35"/>
        <v>58035.69999999999</v>
      </c>
      <c r="J126" s="18">
        <f t="shared" si="35"/>
        <v>60262.89999999999</v>
      </c>
      <c r="K126" s="18">
        <f t="shared" si="35"/>
        <v>62579.999999999985</v>
      </c>
      <c r="L126" s="18">
        <f aca="true" t="shared" si="36" ref="D126:Q132">K126+L60</f>
        <v>64582.39999999999</v>
      </c>
      <c r="M126" s="18">
        <f t="shared" si="36"/>
        <v>66207.69999999998</v>
      </c>
      <c r="N126" s="18">
        <f t="shared" si="36"/>
        <v>67205.79999999999</v>
      </c>
      <c r="O126" s="18">
        <f t="shared" si="36"/>
        <v>68423.69999999998</v>
      </c>
      <c r="P126" s="18">
        <f t="shared" si="36"/>
        <v>69244.39999999998</v>
      </c>
      <c r="Q126" s="18">
        <f t="shared" si="36"/>
        <v>70587.99999999999</v>
      </c>
    </row>
    <row r="127" spans="1:17" ht="12.75">
      <c r="A127" s="11" t="s">
        <v>22</v>
      </c>
      <c r="B127" s="18">
        <f t="shared" si="34"/>
        <v>39228.71666300001</v>
      </c>
      <c r="C127" s="18">
        <f t="shared" si="35"/>
        <v>42015.483328500006</v>
      </c>
      <c r="D127" s="18">
        <f t="shared" si="36"/>
        <v>45214.424998500006</v>
      </c>
      <c r="E127" s="18">
        <f t="shared" si="36"/>
        <v>48148.174997500006</v>
      </c>
      <c r="F127" s="18">
        <f t="shared" si="36"/>
        <v>51323.058330500004</v>
      </c>
      <c r="G127" s="18">
        <f t="shared" si="36"/>
        <v>54500.083332500006</v>
      </c>
      <c r="H127" s="18">
        <f t="shared" si="36"/>
        <v>56973.69999950001</v>
      </c>
      <c r="I127" s="18">
        <f t="shared" si="36"/>
        <v>59455.03333650001</v>
      </c>
      <c r="J127" s="18">
        <f t="shared" si="36"/>
        <v>61573.94167100001</v>
      </c>
      <c r="K127" s="18">
        <f t="shared" si="36"/>
        <v>63811.03333250001</v>
      </c>
      <c r="L127" s="18">
        <f t="shared" si="36"/>
        <v>65800.80000250001</v>
      </c>
      <c r="M127" s="18">
        <f t="shared" si="36"/>
        <v>67394.13333150001</v>
      </c>
      <c r="N127" s="18">
        <f t="shared" si="36"/>
        <v>68402.16666150001</v>
      </c>
      <c r="O127" s="18">
        <f t="shared" si="36"/>
        <v>69607.03332750002</v>
      </c>
      <c r="P127" s="18">
        <f t="shared" si="36"/>
        <v>70594.46666250001</v>
      </c>
      <c r="Q127" s="18">
        <f t="shared" si="36"/>
        <v>72021.04999350001</v>
      </c>
    </row>
    <row r="128" spans="1:17" ht="12.75">
      <c r="A128" s="11" t="s">
        <v>23</v>
      </c>
      <c r="B128" s="18">
        <f t="shared" si="34"/>
        <v>33424.700000000004</v>
      </c>
      <c r="C128" s="18">
        <f t="shared" si="35"/>
        <v>35912.100000000006</v>
      </c>
      <c r="D128" s="18">
        <f t="shared" si="36"/>
        <v>38835.90000000001</v>
      </c>
      <c r="E128" s="18">
        <f t="shared" si="36"/>
        <v>41395.90000000001</v>
      </c>
      <c r="F128" s="18">
        <f t="shared" si="36"/>
        <v>44332.90000000001</v>
      </c>
      <c r="G128" s="18">
        <f t="shared" si="36"/>
        <v>47204.40000000001</v>
      </c>
      <c r="H128" s="18">
        <f t="shared" si="36"/>
        <v>49367.90000000001</v>
      </c>
      <c r="I128" s="18">
        <f t="shared" si="36"/>
        <v>51702.70000000001</v>
      </c>
      <c r="J128" s="18">
        <f t="shared" si="36"/>
        <v>53597.70000000001</v>
      </c>
      <c r="K128" s="18">
        <f t="shared" si="36"/>
        <v>55514.80000000001</v>
      </c>
      <c r="L128" s="18">
        <f t="shared" si="36"/>
        <v>57393.65000000001</v>
      </c>
      <c r="M128" s="18">
        <f t="shared" si="36"/>
        <v>58762.850000000006</v>
      </c>
      <c r="N128" s="18">
        <f t="shared" si="36"/>
        <v>59441.75000000001</v>
      </c>
      <c r="O128" s="18">
        <f t="shared" si="36"/>
        <v>60385.65000000001</v>
      </c>
      <c r="P128" s="18">
        <f t="shared" si="36"/>
        <v>61034.95000000001</v>
      </c>
      <c r="Q128" s="18">
        <f t="shared" si="36"/>
        <v>62187.45000000001</v>
      </c>
    </row>
    <row r="129" spans="1:17" ht="12.75">
      <c r="A129" s="11" t="s">
        <v>24</v>
      </c>
      <c r="B129" s="18">
        <f t="shared" si="34"/>
        <v>43560.8</v>
      </c>
      <c r="C129" s="18">
        <f t="shared" si="35"/>
        <v>46760.700000000004</v>
      </c>
      <c r="D129" s="18">
        <f t="shared" si="36"/>
        <v>50411.4</v>
      </c>
      <c r="E129" s="18">
        <f t="shared" si="36"/>
        <v>53454.1</v>
      </c>
      <c r="F129" s="18">
        <f t="shared" si="36"/>
        <v>57170.5</v>
      </c>
      <c r="G129" s="18">
        <f t="shared" si="36"/>
        <v>60560.6</v>
      </c>
      <c r="H129" s="18">
        <f t="shared" si="36"/>
        <v>63352.7</v>
      </c>
      <c r="I129" s="18">
        <f t="shared" si="36"/>
        <v>66375.7</v>
      </c>
      <c r="J129" s="18">
        <f t="shared" si="36"/>
        <v>68964</v>
      </c>
      <c r="K129" s="18">
        <f t="shared" si="36"/>
        <v>71503.8</v>
      </c>
      <c r="L129" s="18">
        <f t="shared" si="36"/>
        <v>74092.2</v>
      </c>
      <c r="M129" s="18">
        <f t="shared" si="36"/>
        <v>76308.09999999999</v>
      </c>
      <c r="N129" s="18">
        <f t="shared" si="36"/>
        <v>77872.49999999999</v>
      </c>
      <c r="O129" s="18">
        <f t="shared" si="36"/>
        <v>79644.49999999999</v>
      </c>
      <c r="P129" s="18">
        <f t="shared" si="36"/>
        <v>80990.59999999999</v>
      </c>
      <c r="Q129" s="18">
        <f t="shared" si="36"/>
        <v>82817.29999999999</v>
      </c>
    </row>
    <row r="130" spans="1:17" ht="12.75">
      <c r="A130" s="11" t="s">
        <v>25</v>
      </c>
      <c r="B130" s="18">
        <f t="shared" si="34"/>
        <v>40473.00000000001</v>
      </c>
      <c r="C130" s="18">
        <f t="shared" si="35"/>
        <v>43395.50000000001</v>
      </c>
      <c r="D130" s="18">
        <f t="shared" si="36"/>
        <v>46698.600000000006</v>
      </c>
      <c r="E130" s="18">
        <f t="shared" si="36"/>
        <v>49522.40000000001</v>
      </c>
      <c r="F130" s="18">
        <f t="shared" si="36"/>
        <v>52818.20000000001</v>
      </c>
      <c r="G130" s="18">
        <f t="shared" si="36"/>
        <v>55916.10000000001</v>
      </c>
      <c r="H130" s="18">
        <f t="shared" si="36"/>
        <v>58462.30000000001</v>
      </c>
      <c r="I130" s="18">
        <f t="shared" si="36"/>
        <v>61129.20000000001</v>
      </c>
      <c r="J130" s="18">
        <f t="shared" si="36"/>
        <v>63371.000000000015</v>
      </c>
      <c r="K130" s="18">
        <f t="shared" si="36"/>
        <v>65706.90000000001</v>
      </c>
      <c r="L130" s="18">
        <f t="shared" si="36"/>
        <v>67952.3</v>
      </c>
      <c r="M130" s="18">
        <f t="shared" si="36"/>
        <v>69750</v>
      </c>
      <c r="N130" s="18">
        <f t="shared" si="36"/>
        <v>70871.5</v>
      </c>
      <c r="O130" s="18">
        <f t="shared" si="36"/>
        <v>72204.9</v>
      </c>
      <c r="P130" s="18">
        <f t="shared" si="36"/>
        <v>73345.09999999999</v>
      </c>
      <c r="Q130" s="18">
        <f t="shared" si="36"/>
        <v>74866.29999999999</v>
      </c>
    </row>
    <row r="131" spans="1:17" ht="12.75">
      <c r="A131" s="11" t="s">
        <v>26</v>
      </c>
      <c r="B131" s="18">
        <f t="shared" si="34"/>
        <v>41522.3</v>
      </c>
      <c r="C131" s="18">
        <f t="shared" si="35"/>
        <v>44688.8</v>
      </c>
      <c r="D131" s="18">
        <f t="shared" si="36"/>
        <v>48241.9</v>
      </c>
      <c r="E131" s="18">
        <f t="shared" si="36"/>
        <v>51098.200000000004</v>
      </c>
      <c r="F131" s="18">
        <f t="shared" si="36"/>
        <v>54854.3</v>
      </c>
      <c r="G131" s="18">
        <f t="shared" si="36"/>
        <v>58282.9</v>
      </c>
      <c r="H131" s="18">
        <f t="shared" si="36"/>
        <v>61080.700000000004</v>
      </c>
      <c r="I131" s="18">
        <f t="shared" si="36"/>
        <v>64129.600000000006</v>
      </c>
      <c r="J131" s="18">
        <f t="shared" si="36"/>
        <v>66778.8</v>
      </c>
      <c r="K131" s="18">
        <f t="shared" si="36"/>
        <v>69486.2</v>
      </c>
      <c r="L131" s="18">
        <f t="shared" si="36"/>
        <v>72156.09999999999</v>
      </c>
      <c r="M131" s="18">
        <f t="shared" si="36"/>
        <v>74274.49999999999</v>
      </c>
      <c r="N131" s="18">
        <f t="shared" si="36"/>
        <v>75667.09999999999</v>
      </c>
      <c r="O131" s="18">
        <f t="shared" si="36"/>
        <v>77304.4</v>
      </c>
      <c r="P131" s="18">
        <f t="shared" si="36"/>
        <v>78638</v>
      </c>
      <c r="Q131" s="18">
        <f t="shared" si="36"/>
        <v>80506.3</v>
      </c>
    </row>
    <row r="132" spans="1:17" ht="12.75">
      <c r="A132" s="11" t="s">
        <v>27</v>
      </c>
      <c r="B132" s="18">
        <f t="shared" si="34"/>
        <v>35249.967253450006</v>
      </c>
      <c r="C132" s="18">
        <f t="shared" si="35"/>
        <v>37874.616851345</v>
      </c>
      <c r="D132" s="18">
        <f t="shared" si="36"/>
        <v>40812.593876045</v>
      </c>
      <c r="E132" s="18">
        <f t="shared" si="36"/>
        <v>43483.593914995</v>
      </c>
      <c r="F132" s="18">
        <f t="shared" si="36"/>
        <v>46315.198016695</v>
      </c>
      <c r="G132" s="18">
        <f t="shared" si="36"/>
        <v>49240.111957695</v>
      </c>
      <c r="H132" s="18">
        <f t="shared" si="36"/>
        <v>51489.667750195</v>
      </c>
      <c r="I132" s="18">
        <f t="shared" si="36"/>
        <v>53726.879179195006</v>
      </c>
      <c r="J132" s="18">
        <f t="shared" si="36"/>
        <v>55613.80713819501</v>
      </c>
      <c r="K132" s="18">
        <f t="shared" si="36"/>
        <v>57539.95233169501</v>
      </c>
      <c r="L132" s="18">
        <f t="shared" si="36"/>
        <v>59358.24973169501</v>
      </c>
      <c r="M132" s="18">
        <f t="shared" si="36"/>
        <v>60782.86758169501</v>
      </c>
      <c r="N132" s="18">
        <f t="shared" si="36"/>
        <v>61614.075681695016</v>
      </c>
      <c r="O132" s="18">
        <f t="shared" si="36"/>
        <v>62633.71483169502</v>
      </c>
      <c r="P132" s="18">
        <f t="shared" si="36"/>
        <v>63408.504131695016</v>
      </c>
      <c r="Q132" s="18">
        <f t="shared" si="36"/>
        <v>64575.192831695014</v>
      </c>
    </row>
  </sheetData>
  <printOptions horizontalCentered="1"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75" r:id="rId6"/>
  <headerFooter alignWithMargins="0">
    <oddHeader xml:space="preserve">&amp;L&amp;12 
                                                             Ch. des Boveresses 155, 1066 Epalinges, Tél : 021/316.95.55, Fax : 021/316.50.51, Internet : http: //www.vd.ch/energie </oddHeader>
    <oddFooter>&amp;L&amp;6&amp;F&amp;R&amp;6
</oddFooter>
  </headerFooter>
  <rowBreaks count="3" manualBreakCount="3">
    <brk id="33" max="255" man="1"/>
    <brk id="66" max="255" man="1"/>
    <brk id="99" max="255" man="1"/>
  </rowBreaks>
  <drawing r:id="rId5"/>
  <legacyDrawing r:id="rId4"/>
  <oleObjects>
    <oleObject progId="Document" shapeId="113329" r:id="rId1"/>
    <oleObject progId="Document" shapeId="113330" r:id="rId2"/>
    <oleObject progId="Document" shapeId="1071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Vuilleumier René</dc:creator>
  <cp:keywords/>
  <dc:description/>
  <cp:lastModifiedBy>zevntt</cp:lastModifiedBy>
  <cp:lastPrinted>2009-08-25T12:43:40Z</cp:lastPrinted>
  <dcterms:created xsi:type="dcterms:W3CDTF">2001-10-09T06:39:04Z</dcterms:created>
  <dcterms:modified xsi:type="dcterms:W3CDTF">2009-08-25T13:28:19Z</dcterms:modified>
  <cp:category/>
  <cp:version/>
  <cp:contentType/>
  <cp:contentStatus/>
</cp:coreProperties>
</file>