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2_30_OCDC\13_Cercle_Accompagnement\02_Communes\02_Outils_communes\22_Achats-responsables-communes\"/>
    </mc:Choice>
  </mc:AlternateContent>
  <xr:revisionPtr revIDLastSave="0" documentId="13_ncr:1_{9F58F8D4-40B8-44CB-B739-4E52E5D9A217}" xr6:coauthVersionLast="47" xr6:coauthVersionMax="47" xr10:uidLastSave="{00000000-0000-0000-0000-000000000000}"/>
  <bookViews>
    <workbookView xWindow="-108" yWindow="-108" windowWidth="23256" windowHeight="12456" xr2:uid="{00000000-000D-0000-FFFF-FFFF00000000}"/>
  </bookViews>
  <sheets>
    <sheet name="Instructions" sheetId="1" r:id="rId1"/>
    <sheet name="Plan d'action" sheetId="2" r:id="rId2"/>
    <sheet name="Informatique" sheetId="3" r:id="rId3"/>
    <sheet name="Mobilier" sheetId="4" r:id="rId4"/>
    <sheet name="Produits de nettoyage" sheetId="5" r:id="rId5"/>
    <sheet name="Vehicules et machines" sheetId="6" r:id="rId6"/>
    <sheet name="Vêtements" sheetId="7" r:id="rId7"/>
    <sheet name="Véhicules et machines" sheetId="8" state="hidden" r:id="rId8"/>
    <sheet name="Vêtement professionel_old" sheetId="9" state="hidden" r:id="rId9"/>
    <sheet name="Mobilier urbain_old" sheetId="10" state="hidden" r:id="rId10"/>
  </sheets>
  <definedNames>
    <definedName name="_xlnm._FilterDatabase" localSheetId="2" hidden="1">Informatique!$A$3:$F$15</definedName>
    <definedName name="_xlnm._FilterDatabase" localSheetId="3" hidden="1">Mobilier!$A$3:$F$3</definedName>
    <definedName name="_xlnm._FilterDatabase" localSheetId="9" hidden="1">'Mobilier urbain_old'!$A$2:$H$2</definedName>
    <definedName name="_xlnm._FilterDatabase" localSheetId="8" hidden="1">'Vêtement professionel_old'!$A$2:$F$2</definedName>
    <definedName name="_xlnm._FilterDatabase" localSheetId="6" hidden="1">Vêtements!$A$3:$F$11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 l="1"/>
  <c r="G60" i="2"/>
  <c r="F60" i="2"/>
  <c r="C60" i="2"/>
  <c r="H59" i="2"/>
  <c r="G59" i="2"/>
  <c r="F59" i="2"/>
  <c r="C59" i="2"/>
  <c r="H58" i="2"/>
  <c r="G58" i="2"/>
  <c r="F58" i="2"/>
  <c r="C58" i="2"/>
  <c r="H57" i="2"/>
  <c r="G57" i="2"/>
  <c r="F57" i="2"/>
  <c r="C57" i="2"/>
  <c r="H56" i="2"/>
  <c r="G56" i="2"/>
  <c r="F56" i="2"/>
  <c r="C56" i="2"/>
  <c r="H55" i="2"/>
  <c r="G55" i="2"/>
  <c r="F55" i="2"/>
  <c r="C55" i="2"/>
  <c r="H54" i="2"/>
  <c r="G54" i="2"/>
  <c r="F54" i="2"/>
  <c r="C54" i="2"/>
  <c r="H53" i="2"/>
  <c r="G53" i="2"/>
  <c r="F53" i="2"/>
  <c r="C53" i="2"/>
  <c r="H52" i="2"/>
  <c r="G52" i="2"/>
  <c r="F52" i="2"/>
  <c r="C52" i="2"/>
  <c r="H51" i="2"/>
  <c r="G51" i="2"/>
  <c r="F51" i="2"/>
  <c r="C51" i="2"/>
  <c r="H50" i="2"/>
  <c r="G50" i="2"/>
  <c r="F50" i="2"/>
  <c r="C50" i="2"/>
  <c r="H49" i="2"/>
  <c r="G49" i="2"/>
  <c r="F49" i="2"/>
  <c r="C49" i="2"/>
  <c r="H48" i="2"/>
  <c r="G48" i="2"/>
  <c r="F48" i="2"/>
  <c r="C48" i="2"/>
  <c r="H47" i="2"/>
  <c r="G47" i="2"/>
  <c r="F47" i="2"/>
  <c r="C47" i="2"/>
  <c r="H46" i="2"/>
  <c r="G46" i="2"/>
  <c r="F46" i="2"/>
  <c r="C46" i="2"/>
  <c r="H45" i="2"/>
  <c r="G45" i="2"/>
  <c r="F45" i="2"/>
  <c r="C45" i="2"/>
  <c r="H44" i="2"/>
  <c r="G44" i="2"/>
  <c r="F44" i="2"/>
  <c r="C44" i="2"/>
  <c r="H43" i="2"/>
  <c r="G43" i="2"/>
  <c r="F43" i="2"/>
  <c r="C43" i="2"/>
  <c r="H42" i="2"/>
  <c r="G42" i="2"/>
  <c r="F42" i="2"/>
  <c r="C42" i="2"/>
  <c r="H41" i="2"/>
  <c r="G41" i="2"/>
  <c r="F41" i="2"/>
  <c r="C41" i="2"/>
  <c r="H40" i="2"/>
  <c r="G40" i="2"/>
  <c r="F40" i="2"/>
  <c r="C40" i="2"/>
  <c r="H39" i="2"/>
  <c r="G39" i="2"/>
  <c r="F39" i="2"/>
  <c r="C39" i="2"/>
  <c r="H38" i="2"/>
  <c r="G38" i="2"/>
  <c r="F38" i="2"/>
  <c r="C38" i="2"/>
  <c r="H37" i="2"/>
  <c r="G37" i="2"/>
  <c r="F37" i="2"/>
  <c r="C37" i="2"/>
  <c r="H36" i="2"/>
  <c r="G36" i="2"/>
  <c r="F36" i="2"/>
  <c r="C36" i="2"/>
  <c r="H35" i="2"/>
  <c r="G35" i="2"/>
  <c r="F35" i="2"/>
  <c r="C35" i="2"/>
  <c r="H34" i="2"/>
  <c r="G34" i="2"/>
  <c r="F34" i="2"/>
  <c r="C34" i="2"/>
  <c r="H33" i="2"/>
  <c r="G33" i="2"/>
  <c r="F33" i="2"/>
  <c r="C33" i="2"/>
  <c r="H32" i="2"/>
  <c r="G32" i="2"/>
  <c r="F32" i="2"/>
  <c r="C32" i="2"/>
  <c r="H31" i="2"/>
  <c r="G31" i="2"/>
  <c r="F31" i="2"/>
  <c r="C31" i="2"/>
  <c r="H30" i="2"/>
  <c r="G30" i="2"/>
  <c r="F30" i="2"/>
  <c r="C30" i="2"/>
  <c r="H29" i="2"/>
  <c r="G29" i="2"/>
  <c r="F29" i="2"/>
  <c r="C29" i="2"/>
  <c r="H28" i="2"/>
  <c r="G28" i="2"/>
  <c r="F28" i="2"/>
  <c r="C28" i="2"/>
  <c r="H27" i="2"/>
  <c r="G27" i="2"/>
  <c r="F27" i="2"/>
  <c r="C27" i="2"/>
  <c r="H26" i="2"/>
  <c r="G26" i="2"/>
  <c r="F26" i="2"/>
  <c r="C26" i="2"/>
  <c r="H25" i="2"/>
  <c r="G25" i="2"/>
  <c r="F25" i="2"/>
  <c r="C25" i="2"/>
  <c r="H24" i="2"/>
  <c r="G24" i="2"/>
  <c r="F24" i="2"/>
  <c r="C24" i="2"/>
  <c r="H23" i="2"/>
  <c r="G23" i="2"/>
  <c r="F23" i="2"/>
  <c r="C23" i="2"/>
  <c r="H22" i="2"/>
  <c r="G22" i="2"/>
  <c r="F22" i="2"/>
  <c r="C22" i="2"/>
  <c r="H21" i="2"/>
  <c r="G21" i="2"/>
  <c r="F21" i="2"/>
  <c r="C21" i="2"/>
  <c r="H20" i="2"/>
  <c r="G20" i="2"/>
  <c r="F20" i="2"/>
  <c r="C20" i="2"/>
  <c r="H19" i="2"/>
  <c r="G19" i="2"/>
  <c r="F19" i="2"/>
  <c r="C19" i="2"/>
  <c r="H18" i="2"/>
  <c r="G18" i="2"/>
  <c r="F18" i="2"/>
  <c r="C18" i="2"/>
  <c r="H17" i="2"/>
  <c r="G17" i="2"/>
  <c r="F17" i="2"/>
  <c r="C17" i="2"/>
  <c r="H16" i="2"/>
  <c r="G16" i="2"/>
  <c r="F16" i="2"/>
  <c r="C16" i="2"/>
  <c r="H15" i="2"/>
  <c r="G15" i="2"/>
  <c r="F15" i="2"/>
  <c r="C15" i="2"/>
  <c r="H14" i="2"/>
  <c r="G14" i="2"/>
  <c r="F14" i="2"/>
  <c r="C14" i="2"/>
  <c r="H13" i="2"/>
  <c r="G13" i="2"/>
  <c r="F13" i="2"/>
  <c r="C13" i="2"/>
  <c r="H12" i="2"/>
  <c r="G12" i="2"/>
  <c r="F12" i="2"/>
  <c r="C12" i="2"/>
  <c r="H11" i="2"/>
  <c r="G11" i="2"/>
  <c r="F11" i="2"/>
  <c r="C11" i="2"/>
  <c r="H10" i="2"/>
  <c r="G10" i="2"/>
  <c r="F10" i="2"/>
  <c r="C10" i="2"/>
  <c r="H9" i="2"/>
  <c r="G9" i="2"/>
  <c r="F9" i="2"/>
  <c r="C9" i="2"/>
  <c r="H8" i="2"/>
  <c r="G8" i="2"/>
  <c r="F8" i="2"/>
  <c r="C8" i="2"/>
  <c r="H7" i="2"/>
  <c r="G7" i="2"/>
  <c r="F7" i="2"/>
  <c r="C7" i="2"/>
  <c r="H6" i="2"/>
  <c r="G6" i="2"/>
  <c r="F6" i="2"/>
  <c r="C6" i="2"/>
  <c r="H5" i="2"/>
  <c r="G5" i="2"/>
  <c r="F5" i="2"/>
  <c r="C5" i="2"/>
  <c r="H4" i="2"/>
  <c r="G4" i="2"/>
  <c r="F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tc={388EC7AD-0534-4754-82ED-6B4B6706FE91}</author>
  </authors>
  <commentList>
    <comment ref="D8" authorId="0" shapeId="0" xr:uid="{388EC7AD-0534-4754-82ED-6B4B6706FE9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J’ai ajouté ces fournisseurs dans ma liste : on peut les enlever d’ici.</t>
      </text>
    </comment>
  </commentList>
</comments>
</file>

<file path=xl/sharedStrings.xml><?xml version="1.0" encoding="utf-8"?>
<sst xmlns="http://schemas.openxmlformats.org/spreadsheetml/2006/main" count="661" uniqueCount="299">
  <si>
    <t>Objectif du document</t>
  </si>
  <si>
    <t>Descriptif</t>
  </si>
  <si>
    <t>Plan d'action</t>
  </si>
  <si>
    <t>La feuille Excel "Plan d’action" a pour objectif de synthétiser les actions retenues. Elle est semi-automatisée.
Pour construire le plan d’action, sélectionnez dans la liste déroulante de la colonne C l’action correspondant à la catégorie d’achat souhaitée. Les autres colonnes se rempliront automatiquement, à l’exception de celles relatives à la personne en charge et à l’échéance, que vous devez compléter manuellement.
Vous pouvez modifier le contenu des colonnes (action, description, outil disponible), mais vous ne pouvez pas y ajouter du contenu tout en conservant le texte initial.
Sur la gauche de la feuille, vous pouvez cliquer sur les flèches pour afficher ou masquer les actions selon les catégories d’achat.</t>
  </si>
  <si>
    <t xml:space="preserve">Date de mise à jour du ficher </t>
  </si>
  <si>
    <t>Service concerné</t>
  </si>
  <si>
    <t>Phase</t>
  </si>
  <si>
    <t>Objectif</t>
  </si>
  <si>
    <t>Actions à mener</t>
  </si>
  <si>
    <t>Outils à disposition</t>
  </si>
  <si>
    <t>Lien brut</t>
  </si>
  <si>
    <t>Personne en charge</t>
  </si>
  <si>
    <t>Prochaine échéance</t>
  </si>
  <si>
    <t>Case à remplir.</t>
  </si>
  <si>
    <t>case automatiquement remplie</t>
  </si>
  <si>
    <t>objectif souhaité</t>
  </si>
  <si>
    <t>case à remplir via la liste déroulante</t>
  </si>
  <si>
    <t>case automatiquement rempli, mais vous pouvez remplacer le texte.</t>
  </si>
  <si>
    <t>Informatique</t>
  </si>
  <si>
    <t>Mobilier</t>
  </si>
  <si>
    <t>Produits de nettoyage</t>
  </si>
  <si>
    <t>Vêtements</t>
  </si>
  <si>
    <t>Matériel informatique</t>
  </si>
  <si>
    <t>Priorité</t>
  </si>
  <si>
    <t>Haute</t>
  </si>
  <si>
    <t>Besoin</t>
  </si>
  <si>
    <t>Réaliser un inventaire des appareils en stock et en cours d'utilisation</t>
  </si>
  <si>
    <t>Fichier inventaire type</t>
  </si>
  <si>
    <t>Achat</t>
  </si>
  <si>
    <t>Acheter des produits labellisés</t>
  </si>
  <si>
    <t>Critère P025</t>
  </si>
  <si>
    <t>https://www.bk.admin.ch/dam/bk/fr/dokumente/dti/ikt-vorgaben/prozesse-methoden/p025/P025 3-0 GENEHMIGT FR.pdf.download.pdf/P025 3-0 GENEHMIGT FR.pdf</t>
  </si>
  <si>
    <t>Demander le coût global de possession auprès de vos fournisseurs lors des achats</t>
  </si>
  <si>
    <t>S'affilier à Electronics Watch</t>
  </si>
  <si>
    <t>Lien pour s'affilier</t>
  </si>
  <si>
    <t>https://electronicswatch.org/fr/affiliation_95134</t>
  </si>
  <si>
    <t>Utilisation</t>
  </si>
  <si>
    <t>Afficher des conseils de bon usage du matériel informatique et de sensibilisation dans les locaux</t>
  </si>
  <si>
    <t>Moyenne</t>
  </si>
  <si>
    <t>Acquérir du matériel d'occasion, avec des règles pré définies</t>
  </si>
  <si>
    <t>Dans le cadre de petits volumes d’achat, il est possible d’acheter du matériel d’occasion en utilisant la liste de fournisseurs ci-contre.</t>
  </si>
  <si>
    <t>Fin de vie</t>
  </si>
  <si>
    <t>Définir la fin de vie dès l'achat du produit</t>
  </si>
  <si>
    <t>Guide des achats circulaires</t>
  </si>
  <si>
    <t>https://www.pap.swiss/fr/documents/guide-pour-des-achats-circulaires</t>
  </si>
  <si>
    <t>Limiter le stock d'appareils informatiques</t>
  </si>
  <si>
    <t>Lors d'un remplacement de produit, si le produit remplacé fonctionne encore (écran, natel, ordinateur, etc.), il est souvent stocké "au cas où" pour un remplacement urgent. 
Néanmoins, ce sont des produits qui ne sont plus utilisés à leur juste valeur. 
Veillez à identifier la quantité réelle de stock nécessaire, et éliminer le reste. 
Pour éliminer le reste, plusieurs options, par exemple : 
- Don aux équipes internes ou sociétés locales
- Vente aux équipes internes ou sociétés locales
- Mise au recyclage</t>
  </si>
  <si>
    <t>Réaliser un partenariat avec un fournisseur ou artisan local pour les réparation ou les remise en état (nettoyage des casques, etc.)</t>
  </si>
  <si>
    <r>
      <rPr>
        <b/>
        <sz val="11"/>
        <color theme="1"/>
        <rFont val="Calibri"/>
        <family val="2"/>
        <scheme val="minor"/>
      </rPr>
      <t>1. Vous travaillez avec un fournisseur externe qui gère le parc informatique et récupère le matériel</t>
    </r>
    <r>
      <rPr>
        <sz val="11"/>
        <color theme="1"/>
        <rFont val="Calibri"/>
        <family val="2"/>
        <scheme val="minor"/>
      </rPr>
      <t xml:space="preserve">
Dans ce cas, veillez à intégrer dans vos contrats une obligation de réparation, en particulier sur la batterie. 
</t>
    </r>
    <r>
      <rPr>
        <b/>
        <sz val="11"/>
        <color theme="1"/>
        <rFont val="Calibri"/>
        <family val="2"/>
        <scheme val="minor"/>
      </rPr>
      <t>2. Vous gérez directement votre parc informatique au sein de la commune</t>
    </r>
    <r>
      <rPr>
        <sz val="11"/>
        <color theme="1"/>
        <rFont val="Calibri"/>
        <family val="2"/>
        <scheme val="minor"/>
      </rPr>
      <t xml:space="preserve">
Dès qu’un produit est considéré comme défectueux,  ou à rénover (par exemple nettoyage et remise à neuf des casques de téléphone après un départ d'un collaborateur), contactez un fournisseur local pour le faire réparer et le remettre en circulation.
Si le coût de la réparation est jugé disproportionné par rapport à celui d’un appareil neuf, il devient essentiel d’obtenir un soutien politique via une directive d’achat.
C’est alors l’occasion de signaler à votre délégué à la durabilité la nécessité d’inscrire cette orientation dans un document cadre, affirmant la priorité donnée à la réparation, même si celle-ci représente un coût plus élevé.</t>
    </r>
  </si>
  <si>
    <t>Intégrer le coût global dans l'achat et la gestion des imprimantes</t>
  </si>
  <si>
    <t xml:space="preserve">Lors de l'achat d'une imprimante, ou du renouvellement du contrat fournisseur, veillez à utiliser le coût global d’utilisation comme critère de comparaison.
Par ailleurs, c'est aussi l'occasion de demander à votre fournisseur de programmer les imprimantes en recto verso et en noir et blanc par défaut.
C'est aussi une bonne occasion d'analyser le nombre d'impression par imprimante multifonction, par rapport à leur potentiel. Si vous sous utilisez l'imprimante (trop peu d'impression par rapport à la taille de la machine), il est préférable de demander à votre fournisseur de changer pour une plus petite, afin de réduire les coûts. 
Ce sera aussi une occasion de demander à votre fournisseur la provenance des encres, et si elles ont un label environnemental ou non. </t>
  </si>
  <si>
    <t>Faible</t>
  </si>
  <si>
    <t>Privilégier les fournisseurs dotés d'une stratégie ambitieuse en matière de développement durable</t>
  </si>
  <si>
    <t>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
Pour l'évaluation des réponses : 
- Si l'entreprise a un label ou un certificat du type : BCorp, Ecoentreprise, ESG2GO, ISO14001, ou équivalent, considérez que l'entreprise fait un effort suffisant. 
- Si pas de label ou certificat, mais un rapport de durabilité ou une stratégie de durabilité : considérez que l'entreprise fait un effort a priori suffisant
- Si pas de label ou certificat, et aucun document cadre à disposition : considérez que l'entreprise ne fait pas un effort suffisant sur ce sujet.
Cette action vise principalement à inciter les fournisseurs à entrer dans une démarche de durabilité.</t>
  </si>
  <si>
    <r>
      <rPr>
        <b/>
        <sz val="11"/>
        <color theme="1"/>
        <rFont val="Calibri"/>
        <family val="2"/>
        <scheme val="minor"/>
      </rPr>
      <t>Quelques informations générales :</t>
    </r>
    <r>
      <rPr>
        <sz val="11"/>
        <color theme="1"/>
        <rFont val="Calibri"/>
        <family val="2"/>
        <scheme val="minor"/>
      </rPr>
      <t xml:space="preserve">
Cette catégorie concerne principalement le mobilier administratif, c’est-à-dire le mobilier intérieur. Néanmoins, certaines actions peuvent également être pertinentes pour le mobilier urbain.
</t>
    </r>
    <r>
      <rPr>
        <b/>
        <sz val="11"/>
        <color theme="1"/>
        <rFont val="Calibri"/>
        <family val="2"/>
        <scheme val="minor"/>
      </rPr>
      <t>Forme d'achat :</t>
    </r>
    <r>
      <rPr>
        <sz val="11"/>
        <color theme="1"/>
        <rFont val="Calibri"/>
        <family val="2"/>
        <scheme val="minor"/>
      </rPr>
      <t xml:space="preserve">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
Pour le gré à gré, veillez à intégrer un maximum de durabilité dans les demandes faites à votre fournisseur. Des informations complémentaires sont disponibles dans la toolbox dédié au mobilier, chapitre 5.1 : https://www.pap.swiss/fr/documents/fiche-sur-les-meubles-toolbox-partie-c
</t>
    </r>
    <r>
      <rPr>
        <b/>
        <sz val="11"/>
        <color theme="1"/>
        <rFont val="Calibri"/>
        <family val="2"/>
        <scheme val="minor"/>
      </rPr>
      <t xml:space="preserve">Pour les appels d’offres </t>
    </r>
    <r>
      <rPr>
        <sz val="11"/>
        <color theme="1"/>
        <rFont val="Calibri"/>
        <family val="2"/>
        <scheme val="minor"/>
      </rPr>
      <t>(sur invitation et ouverts), vous pouvez utiliser la toolbox (https://www.pap.swiss/fr/documents/fiche-sur-les-meubles-toolbox-partie-c) et intégrer différents critères techniques et d’adjudication dans votre cahier des charges. 
Les critères techniques prioritaires sont (références aux thèmes indiqués dans le document) : durée de garantie, reprise, recyclage, fabrication de qualité supérieure.</t>
    </r>
  </si>
  <si>
    <t>Réaliser un inventaire du mobilier actuel</t>
  </si>
  <si>
    <t>Afin de connaître le matériel en stock et celui en utilisation, l’inventaire est un outil à privilégier.
Plusieurs méthodes existent :
- Inventaire à mettre à jour à chaque nouvel achat par le responsable, dans un fichier Excel (lien ci-contre)
- Inventaire numérisé via un QR code (à titre d’exemple : https://timly.com/fr/)
L’inventaire permet, d’une part, de savoir ce qui est en stock, mais aussi d’identifier le fournisseur, la marque et le type de mobilier, ainsi que la date de validité de la garantie.</t>
  </si>
  <si>
    <t>Collecter le besoin de mobilier chaque année</t>
  </si>
  <si>
    <t>Afin d’anticiper les besoins en mobilier, une demande annuelle peut être faite auprès des chef·fes de service. Idéalement, cette demande est réalisée avant l’été, afin de préparer au mieux le budget de l’année suivante.
Quelques informations importantes sont à collecter lors de cette demande :
- Type de mobilier (chaise, table ou autre)
- Utilisation prévue (8 heures par jour, ponctuellement, etc.)
- Autres caractéristiques (bureau réglable, par exemple)
Le·la responsable doit ensuite centraliser l’ensemble des besoins et déterminer, d’une part, si le stock existant peut être utilisé, si le remplacement de certains matériels pourrait convenir à d’autres usages, et si l’achat d’occasion est envisageable (volume faible, acceptation d’une certaine hétérogénéité dans le design, matériel usagé, etc.). Il est important de ne pas hésiter à proposer du matériel d’occasion à vos collègues.</t>
  </si>
  <si>
    <t>Privilégier les meubles avec un label</t>
  </si>
  <si>
    <t>Toolbox mobilier</t>
  </si>
  <si>
    <r>
      <rPr>
        <sz val="11"/>
        <color theme="1"/>
        <rFont val="Calibri"/>
        <family val="2"/>
        <scheme val="minor"/>
      </rPr>
      <t xml:space="preserve">Pour faciliter l’usage sur le long terme du produit, il est important de bénéficier d’une garantie longue et d’avoir un accès facile à l’information sur l’état de la garantie (toujours en cours ou échue). Par ailleurs, la disponibilité des pièces de rechange est aussi un enjeu important.
</t>
    </r>
    <r>
      <rPr>
        <b/>
        <sz val="11"/>
        <color theme="1"/>
        <rFont val="Calibri"/>
        <family val="2"/>
        <scheme val="minor"/>
      </rPr>
      <t>En cas d’appel d’offres</t>
    </r>
    <r>
      <rPr>
        <sz val="11"/>
        <color theme="1"/>
        <rFont val="Calibri"/>
        <family val="2"/>
        <scheme val="minor"/>
      </rPr>
      <t xml:space="preserve"> : ajoutez un critère technique, que vous pouvez copier-coller dans le document qui est en colonne E, chapitre 5.4.
</t>
    </r>
    <r>
      <rPr>
        <b/>
        <sz val="11"/>
        <color theme="1"/>
        <rFont val="Calibri"/>
        <family val="2"/>
        <scheme val="minor"/>
      </rPr>
      <t>En cas de gré à gré</t>
    </r>
    <r>
      <rPr>
        <sz val="11"/>
        <color theme="1"/>
        <rFont val="Calibri"/>
        <family val="2"/>
        <scheme val="minor"/>
      </rPr>
      <t xml:space="preserve"> : demandez directement à votre fournisseur la garantie proposée et négociez une durée minimale de 5 ans.
Attention, dans le cas de mobilier d’occasion, aucune garantie ne sera généralement proposée. Néanmoins, le mobilier d’occasion doit être privilégié.
Veillez à intégrer cette information (durée et date de fin de validité de la garantie) lors de l’ajout du produit à l’inventaire.</t>
    </r>
  </si>
  <si>
    <t>Liste dans le chapitre 5.4 du document</t>
  </si>
  <si>
    <t>https://www.pap.swiss/fr/documents/fiche-sur-les-meubles-toolbox-partie-c</t>
  </si>
  <si>
    <t>Privilégier le mobilier de seconde main</t>
  </si>
  <si>
    <r>
      <rPr>
        <sz val="11"/>
        <color theme="1"/>
        <rFont val="Calibri"/>
        <family val="2"/>
        <scheme val="minor"/>
      </rPr>
      <t xml:space="preserve">Cette action est à privilégier lors d’achats en petit volume, afin que cela reste réaliste en termes de logistique.
Vous trouverez ci-dessous quelques sites où vous pourrez trouver du mobilier d’occasion :
</t>
    </r>
    <r>
      <rPr>
        <b/>
        <sz val="11"/>
        <color theme="1"/>
        <rFont val="Calibri"/>
        <family val="2"/>
        <scheme val="minor"/>
      </rPr>
      <t>Ergostyle</t>
    </r>
    <r>
      <rPr>
        <sz val="11"/>
        <color theme="1"/>
        <rFont val="Calibri"/>
        <family val="2"/>
        <scheme val="minor"/>
      </rPr>
      <t xml:space="preserve"> : https://www.ergostyle.ch/shop/destockage/
</t>
    </r>
    <r>
      <rPr>
        <b/>
        <sz val="11"/>
        <color theme="1"/>
        <rFont val="Calibri"/>
        <family val="2"/>
        <scheme val="minor"/>
      </rPr>
      <t>Tradingzone</t>
    </r>
    <r>
      <rPr>
        <sz val="11"/>
        <color theme="1"/>
        <rFont val="Calibri"/>
        <family val="2"/>
        <scheme val="minor"/>
      </rPr>
      <t xml:space="preserve"> : https://www.tradingzone.ch/fr_CH
</t>
    </r>
    <r>
      <rPr>
        <b/>
        <sz val="11"/>
        <color theme="1"/>
        <rFont val="Calibri"/>
        <family val="2"/>
        <scheme val="minor"/>
      </rPr>
      <t xml:space="preserve">Burocash </t>
    </r>
    <r>
      <rPr>
        <sz val="11"/>
        <color theme="1"/>
        <rFont val="Calibri"/>
        <family val="2"/>
        <scheme val="minor"/>
      </rPr>
      <t xml:space="preserve">: https://burocash.ch/65-occasions-stock-geneve
</t>
    </r>
    <r>
      <rPr>
        <b/>
        <sz val="11"/>
        <color theme="1"/>
        <rFont val="Calibri"/>
        <family val="2"/>
        <scheme val="minor"/>
      </rPr>
      <t>Ricardo</t>
    </r>
    <r>
      <rPr>
        <sz val="11"/>
        <color theme="1"/>
        <rFont val="Calibri"/>
        <family val="2"/>
        <scheme val="minor"/>
      </rPr>
      <t xml:space="preserve"> : https://www.ricardo.ch/fr/c/mobilier-de-bureau-39046/
Attention, de nombreux sites mettent en avant des produits d’occasion qui sont en réalité des produits en déstockage, mais neufs.</t>
    </r>
  </si>
  <si>
    <t>Privilégier des tables hautes réglables en hauteur avec un mécanisme non électrique (pneumatique par exemple) ou adapter le mobilier existant</t>
  </si>
  <si>
    <t>Exemple d'une table haute manuelle</t>
  </si>
  <si>
    <t>https://www.gonser.ch/fr/bureau-reglable-en-hauteur-manuellement-marron-clair-blanc-120-x-60-cm/a-18547/?gad_source=1&amp;gad_campaignid=17961473752&amp;gbraid=0AAAAADg3mAEzMxAnDfArGGSoHfohXFnlx&amp;gclid=CjwKCAjw3f_BBhAPEiwAaA3K5CWnwP8RSsT3guaNc_3u2EENCfPqbjOrvfm-RyC1iWvtREbDw2488xoC2tEQAvD_BwE&amp;gclsrc=aw.ds</t>
  </si>
  <si>
    <t>Fin de vie du produit</t>
  </si>
  <si>
    <t>Encourager les services de réparation et la réutilisation</t>
  </si>
  <si>
    <t>Pour gérer le mobilier défectueux ou abîmé de la commune, plusieurs options sont possibles, et l’une d’elles doit être choisie par la commune :
- Avoir une personne en interne (par exemple un concierge) en charge de la réparation
- Faire appel à une personne externe (indépendant ou bénévole) pour la réparation
- Confier la réparation à une entreprise externe
Il est nécessaire d’informer clairement les personnes en charge du mobilier (généralement les concierges) de la politique communale en la matière (réparation et réutilisation).
Pour la réutilisation, plusieurs options sont également possibles :
- Envoyer une demande aux employé·e·s de l’administration avec des photos des produits à donner ou vendre
- Envoyer une demande aux sociétés locales avec des photos des produits à donner ou vendre
- Apporter les produits à des associations telles que Brocki ou CSP
- Utiliser une plateforme de réemploi comme Re-sources des SIG ou région Troc
En dernier recours, assurez-vous du bon recyclage des produits. Pour ce faire, il est important de séparer les différents matériaux. Une coordination entre les services est donc nécessaire (le service voirie, souvent chargé du transport du matériel, et le service bâtiment, responsable de l’achat et de l’entretien du mobilier) afin d’identifier qui est en charge de la séparation des matériaux.
La mise en déchetterie peut ensuite être envisagée.</t>
  </si>
  <si>
    <t>Préférer la location à l'achat de meubles</t>
  </si>
  <si>
    <t>Un autre modèle d’achat possible est la location de mobilier. Ce modèle est particulièrement intéressant si vous avez besoin de meubler un espace pour une période relativement courte (moins de 3 ans). Par exemple, si l’usage d’un espace est temporaire, le temps de travaux ailleurs, il peut être plus judicieux de louer du matériel plutôt que de l’acheter, surtout si celui-ci ne sera plus utilisé dans quelques années.</t>
  </si>
  <si>
    <t>Privilégier les meubles faciles à réparer et adaptables aux différents besoins</t>
  </si>
  <si>
    <r>
      <rPr>
        <b/>
        <sz val="11"/>
        <color theme="1"/>
        <rFont val="Calibri"/>
        <family val="2"/>
        <scheme val="minor"/>
      </rPr>
      <t>Quelques informations générales :</t>
    </r>
    <r>
      <rPr>
        <sz val="11"/>
        <color theme="1"/>
        <rFont val="Calibri"/>
        <family val="2"/>
        <scheme val="minor"/>
      </rPr>
      <t xml:space="preserve">
Cette catégorie concerne principalement les produits de nettoyage, mais aussi le matériel nécessaire au nettoyage.
</t>
    </r>
    <r>
      <rPr>
        <b/>
        <sz val="11"/>
        <color theme="1"/>
        <rFont val="Calibri"/>
        <family val="2"/>
        <scheme val="minor"/>
      </rPr>
      <t xml:space="preserve">Forme d'achat : </t>
    </r>
    <r>
      <rPr>
        <sz val="11"/>
        <color theme="1"/>
        <rFont val="Calibri"/>
        <family val="2"/>
        <scheme val="minor"/>
      </rPr>
      <t xml:space="preserve">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
Pour le gré à gré, veillez à intégrer un maximum de durabilité dans les demandes faites à votre fournisseur. 
Pour les appels d’offres, vous pouvez utiliser la toolbox (https://www.pap.swiss/fr/documents/fiche-produits-services-nettoyage-toolbox-partie-c) et intégrer différents critères techniques et d’adjudication dans votre cahier des charges.</t>
    </r>
  </si>
  <si>
    <t>Réaliser un suivi annuel de la consommation des produits de nettoyage et des divers consommables</t>
  </si>
  <si>
    <t xml:space="preserve">Au minimum une fois par an, identifiez les consommations de chacun des produits de nettoyage, mais aussi des autres consommables (éponge, microfibre, etc.). Dans l'idéal, cet inventaire est réalisé en différenciant chaque bâtiment sur lequel le service agit. 
Par ailleurs, ce document doit contenir le descriptif d'usage de chacun des produits, c'est-à-dire préciser pour chacun des produits de nettoyage le type de surface concernée et les mesures de protection (stockage et usage) requises. </t>
  </si>
  <si>
    <t>Utiliser des produits labellisés ou figurant sur la liste de la CIEM</t>
  </si>
  <si>
    <t>Lors de l'achat des produits de nettoyage, veillez à avoir des produits labellisés Eco Label Européen ou EcoCert.
Si vous souhaitez analyser de manière plus approfondie une liste importante de produit et les labels associés, vous trouverez la liste du CIEM sur le lien dans la colonne F.</t>
  </si>
  <si>
    <t>Liste des produits respectueux de l'environnement</t>
  </si>
  <si>
    <t>Opter pour des détergents avec des dispositifs de dosage précis (station de dosage)</t>
  </si>
  <si>
    <t>En cas d'appel d'offres, intégrer au moins 3 critères de durabilité. Une liste prioritaire est proposée en colonne E</t>
  </si>
  <si>
    <t>Liste au chapitre 5.3.3 du document</t>
  </si>
  <si>
    <t>https://www.pap.swiss/images/dokumente/PDF/FR/Toolbox-C_Produits-Service-Nettoyage_FR_04.05.2022.pdf#page=16</t>
  </si>
  <si>
    <t>Privilégier les fournisseurs qui reprennent les contenants vides et les restes de produit de nettoyage</t>
  </si>
  <si>
    <t>Information sur les déchets spéciaux</t>
  </si>
  <si>
    <t>https://swissrecycle.ch/fr/substances-valorisables-savoir/substances-valorisables/dechets-speciaux</t>
  </si>
  <si>
    <t>Privilégier les produits liquides ou en poudre plutôt que les sprays</t>
  </si>
  <si>
    <t xml:space="preserve">Les pulvérisateurs dispersent davantage les substances chimiques dans l'air que nous respirons et dans l'environnement. Pour les produits en poudre, veillez à assurer une protection renforcée pour les équipes, car ce type de produit augmente la préparation pour l'usage du produit. </t>
  </si>
  <si>
    <t>S'assurer que le personnel porte un équipement de protection individuel conformément aux instructions du fabricant</t>
  </si>
  <si>
    <t>Identifier si un producteur local de savon ou autres produits de nettoyage est disponible</t>
  </si>
  <si>
    <t xml:space="preserve">Il existe des savonneries locales. Afin de favoriser les entreprises de la région, vous pouvez envisager un partenariat pour les savons à main par exemple. </t>
  </si>
  <si>
    <t>Organiser une formation sur la sécurité et l'environnement pour les équipes de nettoyage</t>
  </si>
  <si>
    <t>Privilégier des produits qui nécessitent peu ou pas d'équipement de protection individuelle pour le personnel de nettoyage</t>
  </si>
  <si>
    <t>Pour cela, il faut favoriser les produits de nettoyage sans pictogramme de danger (pas inflammables, pas irritants, pas corrosifs, etc..). Cela permettra d'une part de protéger la santé des employé.e.s, mais aussi de limiter les contraintes liées au stockage de produits dangereux.</t>
  </si>
  <si>
    <t>Afin d'évaluer le fournisseur sur la thématique durabilité, demandez via le cahier des charges les informations à leur disposition. Vous pouvez intégrer cette phrase dans le chapitre "Critères" de votre cahier des charges : "Il est souhaité de fournir une preuve de durabilité d'entreprise : normes ISO, certificat ESG, rapport ou tout autre document démontrant une intégration de ces questions au sein de l'entreprise".
Pour l'évaluation des réponses : 
- Si l'entreprise a un label ou un certificat du type : BCorp, Ecoentreprise, ESG2GO, ISO14001, ou équivalent, considérez que l'entreprise fait un effort suffisant. 
- Si pas de label ou certificat, mais un rapport de durabilité ou une stratégie de durabilité : considérez que l'entreprise fait un effort a priori suffisant
- Si pas de label ou certificat, et aucun document cadre à disposition : considérez que l'entreprise ne fait pas un effort suffisant sur ce sujet.
Cette action vise principalement à inciter les fournisseurs à rentrer dans une démarche de durabilité.</t>
  </si>
  <si>
    <t>Favoriser les livraisons annuelles afin de limiter le transport</t>
  </si>
  <si>
    <t xml:space="preserve">Grâce à une analyse annuelle de vos consommations, vous aurez une vision claire des commandes à réaliser. Vous pouvez procéder à une livraison annuelle ou biannuelle, en évitant au maximum le surstockage. </t>
  </si>
  <si>
    <t>Véhicules et machines</t>
  </si>
  <si>
    <r>
      <rPr>
        <b/>
        <sz val="11"/>
        <color theme="1"/>
        <rFont val="Calibri"/>
        <family val="2"/>
        <scheme val="minor"/>
      </rPr>
      <t>Quelques informations générales :</t>
    </r>
    <r>
      <rPr>
        <sz val="11"/>
        <color theme="1"/>
        <rFont val="Calibri"/>
        <family val="2"/>
        <scheme val="minor"/>
      </rPr>
      <t xml:space="preserve">
Cette catégorie regroupe les véhicules et les machines. Elle inclut, pour les véhicules, ceux utilisés par les services de voirie ainsi que ceux à usage administratif. Pour les machines, celles destinées aux activités de voirie sont concernées. . 
</t>
    </r>
    <r>
      <rPr>
        <b/>
        <sz val="11"/>
        <color theme="1"/>
        <rFont val="Calibri"/>
        <family val="2"/>
        <scheme val="minor"/>
      </rPr>
      <t xml:space="preserve">Forme d'achat : </t>
    </r>
    <r>
      <rPr>
        <sz val="11"/>
        <color theme="1"/>
        <rFont val="Calibri"/>
        <family val="2"/>
        <scheme val="minor"/>
      </rPr>
      <t xml:space="preserve">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
Pour le gré à gré, veillez à intégrer un maximum de durabilité dans les demandes faites à votre fournisseur. 
Pour les appels d’offres, vous pouvez utiliser la toolbox (https://www.pap.swiss/fr/documents/fiche-produits-services-nettoyage-toolbox-partie-c) et intégrer différents critères techniques et d’adjudication dans votre cahier des charges.</t>
    </r>
  </si>
  <si>
    <t>Réaliser un inventaire des véhicules et machines et suivre les coûts annuels</t>
  </si>
  <si>
    <t>Le suivi du parc de véhicules et de machines doit être mis à jour tous les six mois. Il doit intégrer les informations suivantes :
- Marque, date de début et de fin de garantie,
- Consommation annuelle,
- Kilométrage,
- Réparations et entretiens effectués, avec les coûts associés,
- Assurance, etc.
Chaque année, il est recommandé de faire une synthèse des coûts et de les comparer aux années précédentes. Cela permet, par exemple, d’identifier si un véhicule est sous-utilisé ou coûteux à entretenir.</t>
  </si>
  <si>
    <t>Formaliser le besoin fonctionnel de l'utilisateur avant tout achat de véhicules ou machines et identifier le meilleur modèle économique</t>
  </si>
  <si>
    <t>Demander à votre fournisseur les coûts globaux des véhicules proposés</t>
  </si>
  <si>
    <t>Comparaison des véhicules - ATE</t>
  </si>
  <si>
    <t>https://eco-auto.info/</t>
  </si>
  <si>
    <r>
      <rPr>
        <sz val="11"/>
        <rFont val="Calibri"/>
        <family val="2"/>
      </rPr>
      <t xml:space="preserve">Dans l'idéal, effectuez une vérification de la pression des pneus une fois par mois, en particulier pour les véhicules qui roulent le plus dans votre flotte. Le constructeur indique une pression recommandée, veillez à être le plus proche possible. Des écarts de 0,5 bar sont significatifs. Attention à prendre en considération le gonflage à chaud ou froid. Si vous gonflez à chaud, veillez à ajouter 0,3 bar par rapport à la pression recommandée à froid par le constructeur. 
Par ailleurs, les voitures avec un TPMS (système de surveillance de la pression des pneus) sont idéales pour optimiser cela.
Ce check mensuel peut permettre d'éviter une </t>
    </r>
    <r>
      <rPr>
        <b/>
        <sz val="11"/>
        <rFont val="Calibri"/>
        <family val="2"/>
      </rPr>
      <t>surconsommation d'environ 10%.</t>
    </r>
    <r>
      <rPr>
        <sz val="11"/>
        <rFont val="Calibri"/>
        <family val="2"/>
      </rPr>
      <t xml:space="preserve"> 
source : 
Surconsommation : https://blog.europ-assistance.be/pneus-sousgonfles-surgonfles-quels-risques/</t>
    </r>
  </si>
  <si>
    <t>Après avoir identifié le type de véhicule, veiller à acheter des véhicules avec pneus économes en carburant, silencieux et sûrs</t>
  </si>
  <si>
    <t xml:space="preserve">Lors de l'appel d'offre ou de l'établissement du cahier des charges pour votre fournisseur, intégrez un critère qui consiste à avoir des pneus de classe A pour les trois catégories suivantes : efficacité en carburant, adhérence sur sol mouillé, classe de bruit. Cela diminuera votre consommation, augmentera la sécurité des usagers, et réduire le bruit émis. 
Vous trouverez aussi en colonne E la liste Européenne EPREL (Registre européen de l'étiquetage énergétique des produits). </t>
  </si>
  <si>
    <t>Etiquette énergétique, sonore et sécurité</t>
  </si>
  <si>
    <t>https://www.bfe.admin.ch/bfe/fr/home/efficacite/mobilite/pneus/liste-de-pneus.html</t>
  </si>
  <si>
    <t>Intégrer dans votre cahier des charges des critères complémentaires en lien avec la durabilité</t>
  </si>
  <si>
    <t>https://www.pap.swiss/fr/documents/fiche-sur-les-voitures-et-les-vehicules-utilitaires-legers-toolbox-partie-c</t>
  </si>
  <si>
    <t>L'écoconduite est un moyen simple de réduire la consommation des véhicules, et donc de limiter les coûts. 
Pour cela, informer les équipes sur les bienfaits de ces réflexes est une première étape. 
Plusieurs étapes sont possibles : 
1. Mentionnez les quelques réflexes de base, en indiquant les gains de consommation, lors d'une réunion d'équipe
2. Affichez sur les locaux quelques réflexes de base, afin d'ancrer cela dans les habitudes
3. Affichez dans les voitures les réflexes de base
4. Communiquez une fois par mois ou par an (en fonction des données à disposition) les consommations au 100km par véhicule. Les véhicules étant souvent conduits par les mêmes équipes au sein de la commune, ils se reconnaitront. 
Pour obtenir les bons réflexes en fonction du type de véhicule, allez sur la page "Conseils" en choisissant le bon type de moteur pour votre cas de figure (colonne E de ce fichier).</t>
  </si>
  <si>
    <t>Informations sur la conduite à adopter et les conseils à adopter</t>
  </si>
  <si>
    <t>https://www.ecodrive.ch/fr/conseils/electrique/</t>
  </si>
  <si>
    <t>Remettre les véhicules ou les biens en fin de vie à un garage ou à un service d'élimination spécialisé</t>
  </si>
  <si>
    <t>Organiser une journée test de véhicules</t>
  </si>
  <si>
    <r>
      <rPr>
        <sz val="11"/>
        <color theme="1"/>
        <rFont val="Calibri"/>
        <family val="2"/>
        <scheme val="minor"/>
      </rPr>
      <t xml:space="preserve">Voici un exemple de protocole de test : 
</t>
    </r>
    <r>
      <rPr>
        <b/>
        <sz val="11"/>
        <color theme="1"/>
        <rFont val="Calibri"/>
        <family val="2"/>
        <scheme val="minor"/>
      </rPr>
      <t>Protocole de test – Journée d’essai de véhicule</t>
    </r>
    <r>
      <rPr>
        <sz val="11"/>
        <color theme="1"/>
        <rFont val="Calibri"/>
        <family val="2"/>
        <scheme val="minor"/>
      </rPr>
      <t xml:space="preserve">
</t>
    </r>
    <r>
      <rPr>
        <b/>
        <sz val="11"/>
        <color theme="1"/>
        <rFont val="Calibri"/>
        <family val="2"/>
        <scheme val="minor"/>
      </rPr>
      <t>Briefing (5 min)</t>
    </r>
    <r>
      <rPr>
        <sz val="11"/>
        <color theme="1"/>
        <rFont val="Calibri"/>
        <family val="2"/>
        <scheme val="minor"/>
      </rPr>
      <t xml:space="preserve">
Présentation du véhicule, objectifs du test, consignes de sécurité
</t>
    </r>
    <r>
      <rPr>
        <b/>
        <sz val="11"/>
        <color theme="1"/>
        <rFont val="Calibri"/>
        <family val="2"/>
        <scheme val="minor"/>
      </rPr>
      <t>Inspection rapide du véhicule (2 min)</t>
    </r>
    <r>
      <rPr>
        <sz val="11"/>
        <color theme="1"/>
        <rFont val="Calibri"/>
        <family val="2"/>
        <scheme val="minor"/>
      </rPr>
      <t xml:space="preserve">
Vérification visuelle (état, pneus, freins), ajustement du siège/guidon.
</t>
    </r>
    <r>
      <rPr>
        <b/>
        <sz val="11"/>
        <color theme="1"/>
        <rFont val="Calibri"/>
        <family val="2"/>
        <scheme val="minor"/>
      </rPr>
      <t>Test sur parcours défini (10-15 min)</t>
    </r>
    <r>
      <rPr>
        <sz val="11"/>
        <color theme="1"/>
        <rFont val="Calibri"/>
        <family val="2"/>
        <scheme val="minor"/>
      </rPr>
      <t xml:space="preserve">
Démarrage, arrêt, manœuvres
Circulation en montée/descente
Test en conditions réelles (avec ou sans charge)
</t>
    </r>
    <r>
      <rPr>
        <b/>
        <sz val="11"/>
        <color theme="1"/>
        <rFont val="Calibri"/>
        <family val="2"/>
        <scheme val="minor"/>
      </rPr>
      <t>Retour et feedback (5-10 min)</t>
    </r>
    <r>
      <rPr>
        <sz val="11"/>
        <color theme="1"/>
        <rFont val="Calibri"/>
        <family val="2"/>
        <scheme val="minor"/>
      </rPr>
      <t xml:space="preserve">
Stationnement en sécurité
Remplissage d’une fiche d’évaluation (ergonomie, confort, maniabilité, etc.)
</t>
    </r>
    <r>
      <rPr>
        <b/>
        <sz val="11"/>
        <color theme="1"/>
        <rFont val="Calibri"/>
        <family val="2"/>
        <scheme val="minor"/>
      </rPr>
      <t>Débrief collectif (optionnel)</t>
    </r>
    <r>
      <rPr>
        <sz val="11"/>
        <color theme="1"/>
        <rFont val="Calibri"/>
        <family val="2"/>
        <scheme val="minor"/>
      </rPr>
      <t xml:space="preserve">
Échanges entre participant·e·s et synthèse des retours pour la commune.</t>
    </r>
  </si>
  <si>
    <t>Réaliser un inventaire des produits en stock ou en utilisation</t>
  </si>
  <si>
    <t>L’inventaire doit être mis à jour à chaque nouvelle commande. Il doit contenir au minimum les informations suivantes : date d’achat, date de fin de garantie, volume par taille, fournisseur, etc.
Les objectifs de cet inventaire sont :
- identifier d’éventuelles consommations « anormales » de vêtements d’une année à l’autre,
- savoir rapidement si un produit est encore sous garantie,
- repérer facilement les produits labellisés ou non.</t>
  </si>
  <si>
    <t>Privilégier un textile labellisé</t>
  </si>
  <si>
    <t>La priorité lors de l’achat de textiles est de choisir des produits labellisés, afin de garantir un meilleur respect de l’environnement.
Les labels à privilégier sont notamment :
- Global Organic Textile Standard (GOTS)
- OEKO-TEX Made in Green
Pour une liste plus complète, vous trouverez en colonne E un tableau comparatif des principaux labels textiles.</t>
  </si>
  <si>
    <t>Faire tester les vêtements par les utilisateurs avant l'achat</t>
  </si>
  <si>
    <t>Réduire le volume de commande au minimum nécessaire</t>
  </si>
  <si>
    <t>La fin de vie des vêtements est une étape essentielle pour en limiter l’impact environnemental. Si des bonnes pratiques existent déjà (réutilisation, don, recyclage), il est recommandé de les formaliser dans un document synthétique (une page suffit généralement), afin de garantir leur application cohérente.
Pour les vêtements dits « techniques » (notamment en voirie ou espaces verts), des prestataires spécialisés peuvent assurer la collecte et le tri vers les bonnes filières. Ces entreprises peuvent également retirer les logos non amovibles, ce qui facilite la réutilisation ou le recyclage.
Ce service peut aussi être mobilisé pour les vêtements « classiques ».
Cette démarche permet aussi de revoir les pratiques internes :
- favoriser la réutilisation (réaffectation, dons),
- envisager un changement d’usage (ex. : transformation en chiffons),
- et, en dernier recours, garantir un recyclage dans une filière appropriée.</t>
  </si>
  <si>
    <t>Liste de repreneurs de textile (en bas de page)</t>
  </si>
  <si>
    <t>https://contribue.ch/je-trie/je-trie-les-textiles/</t>
  </si>
  <si>
    <t>Demander à votre fournisseur d'être membre de Fair Wear Foundation</t>
  </si>
  <si>
    <t>Pour encourager l’ensemble du secteur à progresser vers plus de durabilité, vous pouvez inciter vos fournisseurs à devenir membres de la Fair Wear Foundation (FWF).
Avantages pour eux :
- Accès à des outils pratiques (guides, formations, contrats types) et à un accompagnement régulier ;
- Amélioration de leur image et de leur crédibilité.</t>
  </si>
  <si>
    <t>Lien pour devenir membre</t>
  </si>
  <si>
    <t>https://fwf.my.site.com/s/become-a-member</t>
  </si>
  <si>
    <t>Privilégier les entreprises ayant une stratégie en matière de développement durable</t>
  </si>
  <si>
    <t>Demander un emballage a minima recyclable, dans l'idéal réutilisable, et sans polymères halogénés</t>
  </si>
  <si>
    <t>Lors des échanges avec le fournisseur, demandez dans quels types d’emballages les produits seront livrés. L’objectif est de limiter les emballages superflus, en privilégiant un conditionnement groupé (carton unique, sans emballages individuels).
Vérifiez également si les cartons sont issus de matériaux recyclés et portent un label reconnu (PEFC, FSC).</t>
  </si>
  <si>
    <t>Utiliser des logos détachables (type Velcro) sur les vêtements afin de pouvoir s'en resservir ou les donner</t>
  </si>
  <si>
    <t>Pour faciliter la réutilisation ou le recyclage, la réduction des logos est un levier pertinent. Si un logo reste nécessaire, optez pour des versions détachables (type Velcro).
Cela permet aux agents quittant la collectivité de conserver les vêtements sans identification visible, ou de faciliter leur recyclage en supprimant le lien avec la commune.</t>
  </si>
  <si>
    <t>https://myarmy.ch/products/armee-suisse-nom-taz-garde</t>
  </si>
  <si>
    <t>Type de mesure</t>
  </si>
  <si>
    <t>Remarques</t>
  </si>
  <si>
    <t>Niveau 1</t>
  </si>
  <si>
    <t>Organisationnelle</t>
  </si>
  <si>
    <t>Réaliser un inventaire des véhicules et machines</t>
  </si>
  <si>
    <t>Inventaire mis à jour chaque 6 mois</t>
  </si>
  <si>
    <t>Identifier le besoin fonctionnel de l'utilisateur</t>
  </si>
  <si>
    <t>Checklist pour identifier le besoin fonctionnel</t>
  </si>
  <si>
    <t>Acheter des véhicules et des biens présentant une bonne efficacité énergétique</t>
  </si>
  <si>
    <t>Fiche d'information sur les étiquettes énergétiques</t>
  </si>
  <si>
    <t>Opter pour des carburants écologiques ou pour des véhicules répondant aux normes d'émission les plus récentes (norme d'émission EURO 6)</t>
  </si>
  <si>
    <t>Guide sur les différentes normes d'émissions et recommandations</t>
  </si>
  <si>
    <t>Veiller à un usage soigneux des véhicules et des biens</t>
  </si>
  <si>
    <t>Guide pour le bon entretien des véhicules et machines</t>
  </si>
  <si>
    <t>Exiger une garantie de 5 ans pour les véhicules et les biens achetés</t>
  </si>
  <si>
    <t>Exemples de critère à intégrer</t>
  </si>
  <si>
    <t>Exiger la disponibilité de pièces de rechange pour les véhicules et les biens achetés</t>
  </si>
  <si>
    <t>Niveau 2</t>
  </si>
  <si>
    <t>Adopter les réflexes de l'éco-conduite lors de la conduite (vitesse constante, pression optimale des pneus, extinction du moteur aux arrêts prolongés)</t>
  </si>
  <si>
    <t>Liste de formation + infographie sur les bonnes pratiques</t>
  </si>
  <si>
    <t>Remettre les véhicules ou les biens en fin de vie à un garage ou à un service d'élimination spécialisé. Régler contractuellement l'élimination des véhicules usagés dès l'achat.</t>
  </si>
  <si>
    <t>Organiser une journée test de véhicules électriques</t>
  </si>
  <si>
    <t>Guide d'organisation de la journée test</t>
  </si>
  <si>
    <t>Se baser sur l'expérience d'Ecublens</t>
  </si>
  <si>
    <t>Exiger un bilan CO2 de l'ensemble du cycle de production ou des clauses contractuelles encourageant l'utilisation d'énergies renouvelables</t>
  </si>
  <si>
    <t>Exiger l'étiquetage des matériaux utilisés</t>
  </si>
  <si>
    <t>Faire signer au fournisseur une déclaration de respect des conditions sociales</t>
  </si>
  <si>
    <t>Demander un justificatif attestant du respect des conventions fondamentales de l'OIT</t>
  </si>
  <si>
    <t>Vêtement professionel</t>
  </si>
  <si>
    <t>Niveau d'action</t>
  </si>
  <si>
    <t>Type d'action</t>
  </si>
  <si>
    <t>Etat outils</t>
  </si>
  <si>
    <t>Critère d'achat</t>
  </si>
  <si>
    <t>Privilégier un label pour le textile acheté afin de garantir un impact minimal sur la santé</t>
  </si>
  <si>
    <t xml:space="preserve">Fichier liste comparaison label textile </t>
  </si>
  <si>
    <t xml:space="preserve">Réaliser un inventaire </t>
  </si>
  <si>
    <t>Utiliser des matériaux issus de cultures biologiques (notamment pour le coton)</t>
  </si>
  <si>
    <t>Liste des labels pour les cultures biologiques</t>
  </si>
  <si>
    <t>Privilégier les matériaux nécessitant peu de ressources naturelles</t>
  </si>
  <si>
    <t>Comparaison des matériaux en fonction du besoin en ressources naturelles</t>
  </si>
  <si>
    <t>https://www.ecoconso.be/fr/content/quel-textile-ecologique-choisir-pour-ses-vetements</t>
  </si>
  <si>
    <t>Identifier dès l'achat, la filière de recyclage adéquate</t>
  </si>
  <si>
    <t>Fiche d'information sur les filières de recyclage dans la région</t>
  </si>
  <si>
    <t>à créer</t>
  </si>
  <si>
    <t>Avoir des logos détachables des vêtements afin de pouvoir s'en resservir</t>
  </si>
  <si>
    <t>Privilégier une production européenne</t>
  </si>
  <si>
    <t>Usage du produit</t>
  </si>
  <si>
    <t>Identifier et communiquer le type de lessive nécessaire pour chaque bien</t>
  </si>
  <si>
    <t>Ajouter dans l'inventaire le type de lessive adéquat (température de l'eau, etc..)</t>
  </si>
  <si>
    <t>Privilégier une lessive portant l'un des labels listés</t>
  </si>
  <si>
    <t>Fichier liste des labels pour les produits de nettoyage</t>
  </si>
  <si>
    <t>Éviter une lessive contenant l'un des ingrédients de la liste ci-jointe</t>
  </si>
  <si>
    <t>Fichier ingrédients à éviter</t>
  </si>
  <si>
    <t>à crér</t>
  </si>
  <si>
    <t>Privilégier un label pour le textile acheté afin de garantir un impact minimal sur l'environnement, comme Bluesign, Fairtrade ou IVN Naturtextil Best</t>
  </si>
  <si>
    <t xml:space="preserve">Privilégier un textile avec un label favorisant le bien être animal </t>
  </si>
  <si>
    <t>Réparer les vêtements auprès de partenaires locaux</t>
  </si>
  <si>
    <r>
      <rPr>
        <u/>
        <sz val="11"/>
        <color theme="4" tint="-0.499984740745262"/>
        <rFont val="Calibri"/>
        <family val="2"/>
        <scheme val="minor"/>
      </rPr>
      <t>Liste de partenaires locaux pour réparer les v</t>
    </r>
    <r>
      <rPr>
        <sz val="11"/>
        <color theme="4" tint="-0.499984740745262"/>
        <rFont val="Calibri"/>
        <family val="2"/>
        <scheme val="minor"/>
      </rPr>
      <t>êtements</t>
    </r>
  </si>
  <si>
    <t>Demander un justificatif du respect des conventions fondamentales de l'OIT</t>
  </si>
  <si>
    <t>Critère à intégrer à la demande d'offre</t>
  </si>
  <si>
    <t>https://www.vd.ch/fileadmin/user_upload/themes/economie_emploi/march%C3%A9s_publics/Guide_romand/Fran%C3%A7ais/Annexe_P7.doc</t>
  </si>
  <si>
    <t>Exiger à votre fournisseur d'être membre de Fair Wear Foundation</t>
  </si>
  <si>
    <t>Explicatif de l'intérêt et des conditions requises pour être membre</t>
  </si>
  <si>
    <t>Niveau 3</t>
  </si>
  <si>
    <t>Préférer le séchage à air au séchage en machine</t>
  </si>
  <si>
    <t>Privilégier les entreprises ayant une stratégie efficace en matière de développement durable</t>
  </si>
  <si>
    <t>Guide pour évaluer la stratégie durabilité d'une entreprise</t>
  </si>
  <si>
    <t>Eviter les mélanges de différentes fibres textiles ou veiller à ce qu'elles puissent facilement être séparées</t>
  </si>
  <si>
    <t>Guide explicatif des impacts des fibres mélangées</t>
  </si>
  <si>
    <t>Donner les vêtements à des magasins de seconde main</t>
  </si>
  <si>
    <t>Liste de partenaires locaux pour reprendre les vêtements</t>
  </si>
  <si>
    <t>Type de procédure</t>
  </si>
  <si>
    <t>Urbain et Administratif</t>
  </si>
  <si>
    <t>-</t>
  </si>
  <si>
    <t>à créer / récupérer d'une commune</t>
  </si>
  <si>
    <t xml:space="preserve">Gré à gré </t>
  </si>
  <si>
    <t>Pour les meubles en bois, pivilégier ceux  issus de la sylviculture durable, certifié FSC ou PEFC</t>
  </si>
  <si>
    <t>Lien vers la liste des labels</t>
  </si>
  <si>
    <t>Urbain</t>
  </si>
  <si>
    <t>Privilégier les bois dont la classe de durabilité est 1-2 et ont une durabilité face aux insectes de classe D, selon la norme SN-EN 350-2</t>
  </si>
  <si>
    <t>Liste des bois à privilégier (page 7 du document)</t>
  </si>
  <si>
    <t>page 7 : https://www.bafu.admin.ch/dam/bafu/fr/dokumente/chemikalien/fachinfo-daten/schweizerisches-holzschutzmittelverzeichnis.PDF.download.PDF/Index_suisse_des_produits_de_protection_du_bois_2018_1_INFORMATIONS.PDF</t>
  </si>
  <si>
    <t>Administratif</t>
  </si>
  <si>
    <t xml:space="preserve">Questionner le besoin fonctionnel des utilisateurs </t>
  </si>
  <si>
    <t>Sondage pour évaluer le besoin fonctionnel de l'utilisateur</t>
  </si>
  <si>
    <t>Gré à gré et appel d'offre</t>
  </si>
  <si>
    <t>Privilégier les meubles avec un label (Ecolabel Européen, Nordic Swan, etc..)</t>
  </si>
  <si>
    <t>https://www.ecoconso.be/fr/content/quels-labels-pour-des-meubles-ecologiques</t>
  </si>
  <si>
    <t>Privilégier les meubles dont les matériaux portent des labels écologiques reconnus s'agissant des OCV ou testés selon la norme allemande AgBB</t>
  </si>
  <si>
    <t>Demander un justificatif du respect des conventions fondamentales de l'OIT / faire signer une déclaration</t>
  </si>
  <si>
    <t>Liste de fournisseurs de mobilier de seconde main et Critère à intégrer à l'appel d'offre</t>
  </si>
  <si>
    <t>Exiger une garantie de 5 ans du bien acheté</t>
  </si>
  <si>
    <t>Critères à intégrer à l'appel d'offres</t>
  </si>
  <si>
    <t>Privilégier les entreprises dotées d'une stratégie ambitieuse en matière de développement durable</t>
  </si>
  <si>
    <t xml:space="preserve">Encourager les services de réparation et la réutilisation dans l'entreprise ou en privé </t>
  </si>
  <si>
    <t>Liste de partenaire de réparation de mobilier</t>
  </si>
  <si>
    <t>Exemple de fournisseur de mobilier en location</t>
  </si>
  <si>
    <t>Privilégier les meubles faciles à dissocier</t>
  </si>
  <si>
    <t>Privilégier si possible les meubles adaptables à différents besoins (systèmes d'étagères modulaires ou tables réglables en hauteur)</t>
  </si>
  <si>
    <t>Mettre à disposition votre mobilier inutilisé</t>
  </si>
  <si>
    <t>Liste de structures potentielles</t>
  </si>
  <si>
    <t xml:space="preserve">Afin de limiter le surdosage, d'éviter les erreurs humaines et de protéger la santé des employé.e.s, vous pouvez mettre en place des centrales de dosage. Plusieurs fournisseurs vous proposent ce service. </t>
  </si>
  <si>
    <t>Afin de réduire les déchets, favorisez le fournisseur qui est en charge de la gestion des déchets des emballages du produit. Veillez à le questionner sur ce qui en est fait et sur les efforts réalisés pour avoir des produits de nettoyage dans des emballages recyclables. 
Par ailleurs, vous pouvez aussi privilégiez le fournisseur qui limite le suremballage au maximum lors de la livraison. Enfin, vous pouvez privilégier le fournisseur qui reprend les produits de nettoyage non utilisés.</t>
  </si>
  <si>
    <t xml:space="preserve">Afin de préserver la santé, la sécurité des équipes ainsi que l'environnement, vous pouvez réaliser une formation spécifique pour l'ensemble ou partie de votre équipe. Des fournisseurs de produits proposent des formations ou bien interviennent sur place afin de vous former à l'usage de leurs produits. </t>
  </si>
  <si>
    <t xml:space="preserve">Afin de pouvoir tester les futurs véhicules de la commune, les équipes peuvent tester ces derniers auprès de divers fournisseurs. Pour cela, prenez contact avec votre fournisseur pour tester un certains nombres de véhicules, en particulier ceux qui impliquent des changements importants, comme la motorisation par exemple. 
Pour identifiez combien de jours de test sont nécessaires, demandez aux utilisateurs leurs avis et à des communes de la région qui ont pu faire des tests similaires. Pour ce faire, contactez votre délégué.e à la durabilité qui aura peut être des informations supplémentaires. </t>
  </si>
  <si>
    <t>Des machines peuvent tomber en panne dû à un manque de soins des équipes. 
Assurez vous que le matériel pour protéger les machines est à disposition dans chacun des véhicules (sangles, housse si besoin). Lors des déplacements en véhicules, les machines peuvent bouger et grandement s'abîmer. 
Par ailleurs, sensibilisez les équipes sur le soin à apporter au matériel (entreposage par terre, entretien quotidien pour retendre une chaîne, par exemple, etc..).</t>
  </si>
  <si>
    <t>Formaliser la fin de vie des vêtements pour chaque service</t>
  </si>
  <si>
    <t>Inciter à la réparation des produits avec un partenaire local</t>
  </si>
  <si>
    <t>Pour aller plus loin</t>
  </si>
  <si>
    <t>Si vous souhaitez aller plus loin dans l'intégration de critères de durabilité, consultez la Toolbox achats responsables suisse (https://www.pap.swiss/fr/toolbox) - Partie C : fiches sur les groupes de produits - chapitre 5.</t>
  </si>
  <si>
    <t xml:space="preserve">Pour chaque achat de produit informatique, du moins pour un volume d'achat, veillez à demander à votre fournisseur le coût global de possession, et non uniquement le prix d'achat de l'appareil. 
Le coût global de possession intégrera le coût énergétique lié à la consommation de l'appareil, et aussi le coût de maintenance et de réparation (à discuter avec le fournisseur pour les différentes hypothèses) pour assurer une durée de vie avec une même performance de 6-7 ans du produit. Ainsi, vous pourrez évaluer les différentes propositions avec le coût réel. 
A titre d'exemple, un appareil TCO certified, avec une consommation énergétique d'utilisation plus basse qu'un appareil non certifié, peut avoir un coût global de possession plus bas dû à une consommation plus basse lors de l'utilisation du produit. </t>
  </si>
  <si>
    <r>
      <t xml:space="preserve">S'affilier à Electronics Watch permet de renforcer les connaissances sur la chaîne de valeur et de soutenir l'amélioration des conditions de travail dans la chaîne de production.
</t>
    </r>
    <r>
      <rPr>
        <b/>
        <sz val="11"/>
        <rFont val="Calibri"/>
        <family val="2"/>
        <scheme val="minor"/>
      </rPr>
      <t>Conditions d'affiliation :</t>
    </r>
    <r>
      <rPr>
        <sz val="11"/>
        <rFont val="Calibri"/>
        <family val="2"/>
        <scheme val="minor"/>
      </rPr>
      <t xml:space="preserve"> https://electronicswatch.org/fr/affiliation_95134
Pour les membres du PAIR : Les achats du PAIR sont déjà couverts par cette affiliation (PC portable et station de travail, écran, imprimantes individuelles) et vous pouvez vous affilier pour vos achats hors du PAIR à des tarifs préférentiels. Contactez l'OCDC (office cantonal de la durabilité et du climat) pour plus d'informations.
Si vous n'êtes pas membres du PAIR : vous pouvez vous affilier à Electronics pour tous vos achats de matériel IT ou une sélection de ceux-ci.</t>
    </r>
  </si>
  <si>
    <r>
      <t>Généralement, chaque commune a ses habitudes en ce qui concerne le type de matériel informatique pour un nouvel.le employé.e. Il est important de formaliser ses pratiques, et d'identifier les potentielles améliorations. 
L’objectif premier est de limiter au maximum le nombre de matériel informatique</t>
    </r>
    <r>
      <rPr>
        <strike/>
        <sz val="11"/>
        <rFont val="Calibri"/>
        <family val="2"/>
        <scheme val="minor"/>
      </rPr>
      <t>s</t>
    </r>
    <r>
      <rPr>
        <sz val="11"/>
        <rFont val="Calibri"/>
        <family val="2"/>
        <scheme val="minor"/>
      </rPr>
      <t xml:space="preserve"> à fournir, tout en garantissant une excellente qualité de travail.
Voici quelques points d'attention que vous pouvez intégrer dans votre réflexion :
- Avoir une puissance différente d'ordinateur pour la bureautique vs le dessin technique
- Avoir par défaut 1 seul voire 0 écran (l'écran de l'ordinateur portable comptant pour un écran), et chaque personne à la possibilité de demander un écran supplémentaire
- Proposer un natel uniquement aux métiers pertinents (déplacement récurrent sur le terrain)
- Proposer un natel reconditionné en priorité, en étant vigilant sur le dernier remplacement de la batterie</t>
    </r>
  </si>
  <si>
    <t>Formaliser le besoin en matériel informatique pour chaque employé.e via une liste d'équipement par défaut</t>
  </si>
  <si>
    <r>
      <t xml:space="preserve">Plusieurs approches sont possibles en fonction de votre situation pour prolonger la durée des produits (en interne ou en externe de votre commune) :
</t>
    </r>
    <r>
      <rPr>
        <b/>
        <sz val="11"/>
        <rFont val="Calibri"/>
        <family val="2"/>
        <scheme val="minor"/>
      </rPr>
      <t>1. Vous travaillez avec un fournisseur externe qui gère le parc informatique et récupère le matériel</t>
    </r>
    <r>
      <rPr>
        <sz val="11"/>
        <rFont val="Calibri"/>
        <family val="2"/>
        <scheme val="minor"/>
      </rPr>
      <t xml:space="preserve">
Dans ce cas, demandez à votre fournisseur ce qu’il advient des appareils en fin de vie (ou tout au moins en fin d’usage au sein de votre commune). Demandez une preuve écrite de son concept de prolongation de la durée de vie du matériel.
Lors du prochain appel d’offres pour renouveler le contrat, veillez à intégrer un critère portant sur la reprise du matériel, sa réutilisation (si possible) et le recyclage maximal des produits.
</t>
    </r>
    <r>
      <rPr>
        <b/>
        <sz val="11"/>
        <rFont val="Calibri"/>
        <family val="2"/>
        <scheme val="minor"/>
      </rPr>
      <t xml:space="preserve">
2. Vous gérez directement votre parc informatique au sein de la commune</t>
    </r>
    <r>
      <rPr>
        <sz val="11"/>
        <rFont val="Calibri"/>
        <family val="2"/>
        <scheme val="minor"/>
      </rPr>
      <t xml:space="preserve">
Par exemple, proposez, par courriel, aux équipes de l’administration de reprendre (par don ou vente) le matériel encore utilisable.
Pour les produits restants, identifiez des associations ou entreprises locales qui pourraient être intéressées par un rachat ou un don. Des petites structures peuvent en effet souhaiter acquérir à bas prix des ordinateurs encore relativement performants.</t>
    </r>
  </si>
  <si>
    <t>Assurer une garantie d'au moins 10 ans auprès du fournisseur ainsi que la possibilité d'obtenir des pièces de rechange</t>
  </si>
  <si>
    <r>
      <rPr>
        <b/>
        <sz val="11"/>
        <color theme="1"/>
        <rFont val="Calibri"/>
        <family val="2"/>
        <scheme val="minor"/>
      </rPr>
      <t>Pour l’achat en appel d’offres</t>
    </r>
    <r>
      <rPr>
        <sz val="11"/>
        <color theme="1"/>
        <rFont val="Calibri"/>
        <family val="2"/>
        <scheme val="minor"/>
      </rPr>
      <t xml:space="preserve">, vous trouverez des critères techniques à copier-coller dans la toolbox dont le lien est ci-joint. Les critères suivants sont à inclure : pièces de rechange, retraitement, durée de garantie.
</t>
    </r>
    <r>
      <rPr>
        <b/>
        <sz val="11"/>
        <color theme="1"/>
        <rFont val="Calibri"/>
        <family val="2"/>
        <scheme val="minor"/>
      </rPr>
      <t>Pour l’achat en gré à gré</t>
    </r>
    <r>
      <rPr>
        <sz val="11"/>
        <color theme="1"/>
        <rFont val="Calibri"/>
        <family val="2"/>
        <scheme val="minor"/>
      </rPr>
      <t xml:space="preserve">, voici quelques conseils à prendre en compte lors du choix du produit :
</t>
    </r>
    <r>
      <rPr>
        <i/>
        <sz val="11"/>
        <color theme="1"/>
        <rFont val="Calibri"/>
        <family val="2"/>
        <scheme val="minor"/>
      </rPr>
      <t>Facile à réparer</t>
    </r>
    <r>
      <rPr>
        <strike/>
        <sz val="11"/>
        <color rgb="FFFF0000"/>
        <rFont val="Calibri"/>
        <family val="2"/>
        <scheme val="minor"/>
      </rPr>
      <t xml:space="preserve">
</t>
    </r>
    <r>
      <rPr>
        <sz val="11"/>
        <color theme="1"/>
        <rFont val="Calibri"/>
        <family val="2"/>
        <scheme val="minor"/>
      </rPr>
      <t xml:space="preserve">- Privilégier des matériaux courants (bois massif, métal, panneaux standards) faciles à trouver et à remplacer.
- Opter pour du mobilier assemblé avec des vis, boulons ou systèmes modulaires, plutôt que collé ou riveté.
- Choisir des fabricants proposant un service après-vente avec pièces détachées.
- Préférer les meubles composés de modules indépendants, réparables ou remplaçables séparément.
- Vérifier que le fabricant fournit des notices claires pour le montage et la réparation.
- Éviter les pièces en plastique fin, les fixations non standard ou les éléments collés qui compliquent la réparation.
</t>
    </r>
    <r>
      <rPr>
        <i/>
        <sz val="11"/>
        <color theme="1"/>
        <rFont val="Calibri"/>
        <family val="2"/>
        <scheme val="minor"/>
      </rPr>
      <t>Adaptable au besoin</t>
    </r>
    <r>
      <rPr>
        <sz val="11"/>
        <color theme="1"/>
        <rFont val="Calibri"/>
        <family val="2"/>
        <scheme val="minor"/>
      </rPr>
      <t xml:space="preserve">
- Choisir des meubles composés de modules interchangeables ou extensibles (ex. : bureaux modulaires avec rallonges, étagères modulables).
- Privilégier des meubles sur roulettes ou facilement déplaçables.
- Opter pour des bureaux et chaises avec réglages en hauteur, inclinaison ou profondeur.
- Choisir des meubles polyvalents, par exemple un bureau pouvant aussi servir de table de réunion ou un meuble de rangement pouvant faire office de séparation d’espace.</t>
    </r>
  </si>
  <si>
    <t>Les conditions d'utilisation doivent être inscrites dans le fichier inventaire lors de chaque commande. Elles doivent être communiquées au personnel et les équipements de protection doivent être fournis.</t>
  </si>
  <si>
    <t>https://ciem.ch/outils/</t>
  </si>
  <si>
    <t xml:space="preserve">Lors de l'entretien, veiller à une pression adéquate des pneus </t>
  </si>
  <si>
    <t>Pour prolonger la durée de vie des produits, la réparation constitue une action prioritaire. Bien qu’elle puisse représenter parfois un surcoût par rapport à un achat neuf, elle réduit fortement l’impact environnemental et soutient l’économie locale, en lien avec un artisan régional.</t>
  </si>
  <si>
    <r>
      <t>Lors d’un changement de fournisseur, il est essentiel de faire tester les vêtements par les équipes qui les utiliseront au quotidien. Cette démarche est particulièrement pertinente pour les services où les vêtements sont un véritable outil de travail.
Elle permet notamment :
- de garantir le confort</t>
    </r>
    <r>
      <rPr>
        <sz val="11"/>
        <color theme="1"/>
        <rFont val="Calibri"/>
        <family val="2"/>
        <scheme val="minor"/>
      </rPr>
      <t xml:space="preserve">, contribuant ainsi à de meilleures conditions de travail ;
- de favoriser une bonne utilisation des vêtements, prolongeant ainsi leur durée de vie ;
- d’éviter les achats personnels complémentaires, qui génèrent un surachat inutile.
Pour organiser ces tests, demandez aux fournisseurs potentiels s’ils peuvent fournir des échantillons. C’est également l’occasion de vérifier les tailles avec chaque </t>
    </r>
    <r>
      <rPr>
        <sz val="11"/>
        <rFont val="Calibri"/>
        <family val="2"/>
        <scheme val="minor"/>
      </rPr>
      <t>personne</t>
    </r>
    <r>
      <rPr>
        <sz val="11"/>
        <color theme="1"/>
        <rFont val="Calibri"/>
        <family val="2"/>
        <scheme val="minor"/>
      </rPr>
      <t>, les coupes pouvant varier d’un fournisseur à l’autre.</t>
    </r>
  </si>
  <si>
    <r>
      <t xml:space="preserve">Afin de réduire l’impact environnemental des achats de vêtements, il est essentiel de limiter les volumes commandés. Il convient pour cela de différencier les usages selon les services.
Par exemple, les services de la voirie ou des espaces verts ont des besoins spécifiques en matière de confort et de résistance, en raison d’un usage intensif dans des conditions parfois difficiles. À l’inverse, les services administratifs disposent généralement d’une plus grande marge de manœuvre, certains vêtements étant surtout destinés à représenter la commune (logo, couleurs), sans répondre à un besoin fonctionnel.
Étapes recommandées :
- Identifier l’ensemble des vêtements achetés, par service ;
- Estimer les volumes achetés chaque année par service ;
- Distinguer les vêtements de travail des vêtements de représentation.
</t>
    </r>
    <r>
      <rPr>
        <sz val="11"/>
        <rFont val="Calibri"/>
        <family val="2"/>
        <scheme val="minor"/>
      </rPr>
      <t>- Choisir le type de matière en fonction de chaque usage.</t>
    </r>
    <r>
      <rPr>
        <sz val="11"/>
        <color theme="1"/>
        <rFont val="Calibri"/>
        <family val="2"/>
        <scheme val="minor"/>
      </rPr>
      <t xml:space="preserve">
Pour chaque service, il est recommandé d’analyser comment le besoin est défini et de s’assurer qu’il correspond à un besoin réel et justifié.</t>
    </r>
  </si>
  <si>
    <t>Liste au chapitre 5.3.4 du document</t>
  </si>
  <si>
    <r>
      <t>Après avoir identifié le type de véhicule, veiller à acheter des véhicules présentant une bonne efficacité énergétique et des émissions de CO</t>
    </r>
    <r>
      <rPr>
        <vertAlign val="subscript"/>
        <sz val="11"/>
        <rFont val="Calibri"/>
        <family val="2"/>
        <scheme val="minor"/>
      </rPr>
      <t>2</t>
    </r>
    <r>
      <rPr>
        <sz val="11"/>
        <rFont val="Calibri"/>
        <family val="2"/>
        <scheme val="minor"/>
      </rPr>
      <t xml:space="preserve"> faibles</t>
    </r>
  </si>
  <si>
    <r>
      <t>L’efficacité énergétique est un critère central pour limiter l’impact environnemental. Comparez les modèles sur la base de leur classe énergétique et de leurs émissions de CO</t>
    </r>
    <r>
      <rPr>
        <vertAlign val="subscript"/>
        <sz val="11"/>
        <rFont val="Calibri"/>
        <family val="2"/>
      </rPr>
      <t>2</t>
    </r>
    <r>
      <rPr>
        <sz val="11"/>
        <rFont val="Calibri"/>
        <family val="2"/>
      </rPr>
      <t>.
De manière générale, privilégiez les véhicules électriques, afin de réduire l'empreinte environnementale globale.</t>
    </r>
  </si>
  <si>
    <t>https://www.labelinfo.ch/fr/</t>
  </si>
  <si>
    <t>Site internet labelinfo.ch (https://www.labelinfo.ch/fr/) et choisir le groupe de produits "Textiles"</t>
  </si>
  <si>
    <t>Stratégie d’achats responsables dans une commune - ressources</t>
  </si>
  <si>
    <t>Outils Cout global Imprimante &gt; en cours de finalisation</t>
  </si>
  <si>
    <t>Protéger les machines lors des déplacements et sensibiliser les équipes au bon usage du matériel</t>
  </si>
  <si>
    <t xml:space="preserve">Exemple velcro de vêtement de l'Armée </t>
  </si>
  <si>
    <t>Liste fournisseurs (en construction)</t>
  </si>
  <si>
    <t>Dans les locaux, affichez de bonnes pratiques afin de sensibiliser et d'encourager des comportements responsables au sein des équipes.
Les zones de pause (près de la machine à café, par exemple) et les espaces où se trouvent les ordinateurs sont à privilégier.
Les bonnes pratiques concernent notamment :
– l'impact du numérique,
– l’usage responsable des appareils.</t>
  </si>
  <si>
    <t xml:space="preserve">Ce document a pour but de lister des idées d'actions à mettre en œuvre par les différents services, pour cinq catégories d'achats. </t>
  </si>
  <si>
    <r>
      <t xml:space="preserve">Ces actions ne sont pas exhaustives, mais elles permettent de réduire de manière significative l’impact environnemental et social des achats, et constituent les principales mesures à envisager.
Dans chaque feuille Excel, vous trouverez une liste d’actions correspondant à une catégorie d’achat spécifique, avec un niveau de priorisation (élevée, moyenne, faible) basé sur deux critères : l’impact positif potentiel et la facilité de mise en œuvre. 
Voici la description des colonnes utilisées dans les tableaux :
</t>
    </r>
    <r>
      <rPr>
        <b/>
        <sz val="11"/>
        <color theme="1"/>
        <rFont val="Calibri"/>
        <family val="2"/>
        <scheme val="minor"/>
      </rPr>
      <t xml:space="preserve">Phase </t>
    </r>
    <r>
      <rPr>
        <sz val="11"/>
        <color theme="1"/>
        <rFont val="Calibri"/>
        <family val="2"/>
        <scheme val="minor"/>
      </rPr>
      <t xml:space="preserve">: indique à quelle étape du processus d’achat l’action doit être menée (identification du besoin, achat, utilisation, fin de vie)
</t>
    </r>
    <r>
      <rPr>
        <b/>
        <sz val="11"/>
        <color theme="1"/>
        <rFont val="Calibri"/>
        <family val="2"/>
        <scheme val="minor"/>
      </rPr>
      <t>Action à mener :</t>
    </r>
    <r>
      <rPr>
        <sz val="11"/>
        <color theme="1"/>
        <rFont val="Calibri"/>
        <family val="2"/>
        <scheme val="minor"/>
      </rPr>
      <t xml:space="preserve"> précise l’action proposée
</t>
    </r>
    <r>
      <rPr>
        <b/>
        <sz val="11"/>
        <color theme="1"/>
        <rFont val="Calibri"/>
        <family val="2"/>
        <scheme val="minor"/>
      </rPr>
      <t xml:space="preserve">Descriptif </t>
    </r>
    <r>
      <rPr>
        <sz val="11"/>
        <color theme="1"/>
        <rFont val="Calibri"/>
        <family val="2"/>
        <scheme val="minor"/>
      </rPr>
      <t xml:space="preserve">et mise en œuvre : décrit comment l’action peut être mise en œuvre concrètement
</t>
    </r>
    <r>
      <rPr>
        <b/>
        <sz val="11"/>
        <color theme="1"/>
        <rFont val="Calibri"/>
        <family val="2"/>
        <scheme val="minor"/>
      </rPr>
      <t>Outils à disposition</t>
    </r>
    <r>
      <rPr>
        <sz val="11"/>
        <color theme="1"/>
        <rFont val="Calibri"/>
        <family val="2"/>
        <scheme val="minor"/>
      </rPr>
      <t xml:space="preserve"> : recense les outils disponibles pour faciliter la mise en œuvre
</t>
    </r>
    <r>
      <rPr>
        <b/>
        <sz val="11"/>
        <color theme="1"/>
        <rFont val="Calibri"/>
        <family val="2"/>
        <scheme val="minor"/>
      </rPr>
      <t>Lien brut</t>
    </r>
    <r>
      <rPr>
        <sz val="11"/>
        <color theme="1"/>
        <rFont val="Calibri"/>
        <family val="2"/>
        <scheme val="minor"/>
      </rPr>
      <t xml:space="preserve"> : fournit un lien direct vers l’outil, afin de garantir un accès simple et rapide pour les utilisateurs du document
Les actions </t>
    </r>
    <r>
      <rPr>
        <b/>
        <sz val="11"/>
        <color theme="1"/>
        <rFont val="Calibri"/>
        <family val="2"/>
        <scheme val="minor"/>
      </rPr>
      <t>en gras</t>
    </r>
    <r>
      <rPr>
        <sz val="11"/>
        <color theme="1"/>
        <rFont val="Calibri"/>
        <family val="2"/>
        <scheme val="minor"/>
      </rPr>
      <t xml:space="preserve"> sont des actions considérées comme particulièrement prioritaires.</t>
    </r>
  </si>
  <si>
    <t>Descriptif et mise en œuvre</t>
  </si>
  <si>
    <t>Quelques informations générales :
PAIR : Le Partenariat des Achats Informatiques Romands (PAIR) permet de réaliser des achats groupés pour les équipements suivants : ordinateurs portables et stations de travail, écrans et imprimantes.
Critères d’admission au PAIR :
- Villes de plus de 10’000 habitants situées dans les cantons romands (Fribourg, Genève, Jura, Neuchâtel, Valais, Vaud)
- Associations faîtières regroupant des communes de ces cantons
- Établissements de droit public des cantons romands
Pour rappel :
La priorité est de limiter au maximum le nombre d’appareils achetés et de maximiser leur durée de vie.
Si un achat s’avère nécessaire, il convient de privilégier :
- L’acquisition d’équipements d’occasion
- En dernier recours, l’achat de matériel neuf, en intégrant des critères de durabilité spécifiques
Forme d'achat : 
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
Pour le gré à gré, veillez à intégrer un maximum de durabilité dans les demandes faites à votre fournisseur : inspirez vous de la norme P025 qui propose divers critères d'adjudication et technique : https://www.bk.admin.ch/bk/fr/home/digitale-transformation-ikt-lenkung/ikt-vorgaben/prozesse-methoden/p025_ressourcen_und_umweltstandard_fuer_die_beschaffung_der_ikt-infrastruktur.html
Pour les appels d'offres (sur invitation et ouvert), vous pouvez utiliser la norme P025 (lien ci-après) et intégrer divers critères d'adjudication et technique dans votre appel d'offres. Le chapitre 3.3 du document recense les critères en fonction du type de produit acheté. Lien : https://www.bk.admin.ch/bk/fr/home/digitale-transformation-ikt-lenkung/ikt-vorgaben/prozesse-methoden/p025_ressourcen_und_umweltstandard_fuer_die_beschaffung_der_ikt-infrastruktur.html</t>
  </si>
  <si>
    <r>
      <t xml:space="preserve">Achetez des produits labellisés, avec au moins un des labels reconnus, classés en ordre de priorité : TCO certified, Blauer Engel,  EPEAT Gold, ou tout autre écolabel de type I équivalent.
Intégrer dans l'appel d'offre un critère technique en lien avec la labellisation. La norme P025 fournit le contenu à intégrer dans les appels d'offres, en fonction du produit à acheter : 
- Ordinateurs de bureau : Chapitre B.1.2  Ordinateurs de bureau et clients légers, Spécifications techniques
- Ordinateurs portables et tablettes : Chapitre B.2.2 Ordinateurs portables et tablettes, Spécification techniques
- Moniteurs et grands écrans : Chapitre B.3.2 Moniteurs et grands écrans, Spécifications techniques
- Imprimantes et appareils multifonctions : B.4.2 Imprimantes et appareils multifonctions, Spécifications techniques
Le lien vers le document est disponible colonne F. 
</t>
    </r>
    <r>
      <rPr>
        <b/>
        <sz val="11"/>
        <rFont val="Calibri"/>
        <family val="2"/>
      </rPr>
      <t xml:space="preserve">Si achat direct </t>
    </r>
    <r>
      <rPr>
        <sz val="11"/>
        <rFont val="Calibri"/>
        <family val="2"/>
      </rPr>
      <t>: assurez vous que le produit souhaité a bien un des labels ci-dessus. Cette information est généralement disponible dans l’onglet « Descriptif produit » sur la page du fournisseur. Vous pouvez autrement regarder sur la page web de TCO la liste des produits certifiés (https://tcocertified.com/fr/product-finder/) et choisir vos appareils dans cette liste.</t>
    </r>
  </si>
  <si>
    <r>
      <t xml:space="preserve">Afin de réduire au maximum les impacts environnementaux et sociaux lors de l’achat, s’assurer que le produit est labellisé constitue un levier important. Voici les principaux labels à privilégier :
</t>
    </r>
    <r>
      <rPr>
        <b/>
        <sz val="11"/>
        <rFont val="Calibri"/>
        <family val="2"/>
      </rPr>
      <t>Blauer Engel</t>
    </r>
    <r>
      <rPr>
        <sz val="11"/>
        <rFont val="Calibri"/>
        <family val="2"/>
      </rPr>
      <t xml:space="preserve"> (https://www.blauer-engel.de/de/produktwelt)
</t>
    </r>
    <r>
      <rPr>
        <b/>
        <sz val="11"/>
        <rFont val="Calibri"/>
        <family val="2"/>
      </rPr>
      <t>Écolabel autrichien</t>
    </r>
    <r>
      <rPr>
        <sz val="11"/>
        <rFont val="Calibri"/>
        <family val="2"/>
      </rPr>
      <t xml:space="preserve"> (https://www.umweltzeichen.at/de/produkte/bau#guideline=UZ06)
</t>
    </r>
    <r>
      <rPr>
        <b/>
        <sz val="11"/>
        <rFont val="Calibri"/>
        <family val="2"/>
      </rPr>
      <t>Écolabel européen</t>
    </r>
    <r>
      <rPr>
        <sz val="11"/>
        <rFont val="Calibri"/>
        <family val="2"/>
      </rPr>
      <t xml:space="preserve"> (https://environment.ec.europa.eu/topics/circular-economy/eu-ecolabel/product-groups-and-criteria/furniture-and-mattresses_en)
</t>
    </r>
    <r>
      <rPr>
        <b/>
        <sz val="11"/>
        <rFont val="Calibri"/>
        <family val="2"/>
      </rPr>
      <t>Oeko-Tex</t>
    </r>
    <r>
      <rPr>
        <sz val="11"/>
        <rFont val="Calibri"/>
        <family val="2"/>
      </rPr>
      <t xml:space="preserve"> (https://www.oeko-tex.com/de/)
</t>
    </r>
    <r>
      <rPr>
        <b/>
        <sz val="11"/>
        <rFont val="Calibri"/>
        <family val="2"/>
      </rPr>
      <t>Natureplus</t>
    </r>
    <r>
      <rPr>
        <sz val="11"/>
        <rFont val="Calibri"/>
        <family val="2"/>
      </rPr>
      <t xml:space="preserve"> (https://www.natureplus.org/)
En cas d’appel d’offres : intégrez un critère technique lié à la labellisation du produit acheté.
En cas de gré à gré : demandez à votre fournisseur de vous proposer des produits labellisés, accompagnés d’une preuve écrite.
L’outil ci-contre renvoie vers le document toolbox qui répertorie les différents labels (chapitre 5.1.4 p. 16). </t>
    </r>
  </si>
  <si>
    <t>Tout d'abord, il est important de questionner le besoin et d'identifier les personnes qui ont un besoin réel de table réglable. Le partage de ces tables au sein d'un service est également à étudier .
Il est préférable de choisir d’abord du mobilier d’occasion, puis de vérifier s’il est possible d’avoir un système de réglage manuel.
Dans le cas d’un achat neuf, ce critère doit être identifié sur le site du fournisseur pour un achat en gré à gré, et inclus comme critère technique dans le cadre d’un appel d’offres.
À titre d’exemple, vous trouverez via le lien joint (colonne E) une table haute manuelle. 
Une autre option consiste à transformer un ancien bureau en bureau réglable. Pour cela, il faut acheter un moteur électrique ou un système mécanique à fixer sous le plateau de l’ancien bureau. Vous trouverez ce produit sous les noms de « Cadre de table électrique » ou « Cadre de table avec manivelle ».</t>
  </si>
  <si>
    <r>
      <t xml:space="preserve">Cette action est particulièrement pertinente pour les véhicules. 
</t>
    </r>
    <r>
      <rPr>
        <b/>
        <sz val="11"/>
        <color theme="1"/>
        <rFont val="Calibri"/>
        <family val="2"/>
        <scheme val="minor"/>
      </rPr>
      <t>Besoin fonctionnel</t>
    </r>
    <r>
      <rPr>
        <sz val="11"/>
        <color theme="1"/>
        <rFont val="Calibri"/>
        <family val="2"/>
        <scheme val="minor"/>
      </rPr>
      <t xml:space="preserve">
L'objectif est de formaliser par écrit les divers </t>
    </r>
    <r>
      <rPr>
        <b/>
        <sz val="11"/>
        <color theme="1"/>
        <rFont val="Calibri"/>
        <family val="2"/>
        <scheme val="minor"/>
      </rPr>
      <t xml:space="preserve">besoins fonctionnels des utilisateurs. </t>
    </r>
    <r>
      <rPr>
        <sz val="11"/>
        <color theme="1"/>
        <rFont val="Calibri"/>
        <family val="2"/>
        <scheme val="minor"/>
      </rPr>
      <t xml:space="preserve">
Quelques questions à se poser pour identifier de manière précise ce besoin : 
pour quelle utilisation ? combien d'utilisateurs ? quels trajets ? dans quel contexte topographique ?
est-ce un besoin ponctuel ou permanent ? quelle fréquence et durée d'utilisation ? quelles charges à transporter ? 
Pour vous aider à identifier ce besoin fonctionnel, vous pouvez intégrer la délégué.e à la durabilité dans les discussions. 
Veillez à limiter au maximum les options peu utiles dans le véhicule (sièges chauffants, réglages électriques des sièges, volant chauffant,  système audio haut de gamme, vitrage teinté, assistant de stationnement automatique, affichage tête haute, etc.). 
</t>
    </r>
    <r>
      <rPr>
        <b/>
        <sz val="11"/>
        <color theme="1"/>
        <rFont val="Calibri"/>
        <family val="2"/>
        <scheme val="minor"/>
      </rPr>
      <t>Modèle économique</t>
    </r>
    <r>
      <rPr>
        <sz val="11"/>
        <color theme="1"/>
        <rFont val="Calibri"/>
        <family val="2"/>
        <scheme val="minor"/>
      </rPr>
      <t xml:space="preserve">
L'important ici est de mettre par écrit les réponses aux questions ci-dessus, puis ensuite de se poser les questions suivantes : 
- Peut-on répondre à ce besoin par la mutualisation avec un autre service ou une autre commune ? 
- La location (courte, moyenne, longue durée) serait-elle plus pertinente ?
- Existe-t-il des solutions partagées ?
Si aucune alternative n’est envisageable, l’achat devient la solution. Dans ce cas, testez les véhicules sur place et échangez avec d’autres communes ayant effectué des essais.</t>
    </r>
  </si>
  <si>
    <t>Former les équipes aux réflexes de l'écoconduite (vitesse constante, pression optimale des pneus, extinction du moteur aux arrêts prolongés)</t>
  </si>
  <si>
    <t>Lors de l'achat du véhicules, veillez à régler contractuellement la fin de vie (ré utilisation, élimination, etc.) des véhicules usagés, en particulier pour véhicules électriques (gestion des batteries).</t>
  </si>
  <si>
    <r>
      <t xml:space="preserve">Quelques informations générales :
</t>
    </r>
    <r>
      <rPr>
        <sz val="11"/>
        <color theme="1"/>
        <rFont val="Calibri"/>
        <family val="2"/>
        <scheme val="minor"/>
      </rPr>
      <t>Cette catégorie regroupe l'ensemble des Vêtements achetés par la commune. Elle inclut, pour les vêtements de représentation (administratif), et les vêtements techniques, pour les services "espaces verts" et "voirie" par exemple.</t>
    </r>
    <r>
      <rPr>
        <b/>
        <sz val="11"/>
        <color theme="1"/>
        <rFont val="Calibri"/>
        <family val="2"/>
        <scheme val="minor"/>
      </rPr>
      <t xml:space="preserve">
Forme d'achat : 
</t>
    </r>
    <r>
      <rPr>
        <sz val="11"/>
        <color theme="1"/>
        <rFont val="Calibri"/>
        <family val="2"/>
        <scheme val="minor"/>
      </rPr>
      <t>Le marché public peut prendre plusieurs formes : gré à gré, appel d'offre sur invitation, appel d'offre ouvert. Le choix de la forme du marché public est fonction du volume d'achat. Vous trouverez plus d'informations dans le Guide romand pour les marchés publics : https://www.vd.ch/etat-droit-finances/marches-publics/guide-romand/guide-romand
Pour le gré à gré, veillez à intégrer un maximum de durabilité dans les demandes faites à votre fournisseur. Vous trouverez des informations pour les marchés gré à gré dans le domaine du textile dans la toolbox chapitres 5.1 et 5.2 : https://www.pap.swiss/fr/documents/fiche-sur-les-vêtements-et-Vêtements-toolbox-partie-c 
Pour les appels d’offres, vous pouvez utiliser la toolbox (https://www.pap.swiss/fr/documents/fiche-produits-services-nettoyage-toolbox-partie-c) et intégrer différents critères techniques et d’adjudication dans votre cahier des charges (chapitres 5.1 et 5.3).</t>
    </r>
  </si>
  <si>
    <t>Inventaire à mettre à jour lors de chaque nouvel achat par le responsable IT. 
L'inventaire peut prendre la forme d'un outil type Excel (outil ci-joint proposé) ou d'un outil numérisé via QR Code, comme certaines communes en ont déjà. 
Dans le cadre de l'inventaire, plusieurs informations sont pertinentes à intégrer : 
- Marque du produit
- Numéro de commande
- Durée de garantie et date de fin de garantie
- Consommation énergétique
- Label(s) du produit.</t>
  </si>
  <si>
    <t>Proposition d'équipement de base :
- 1 ordinateur portable
- 1 écran 
- 1 clavier
- 1 souris
- 1 casque
- 1 natel reconditionné si nécessaire
A adapter au métier : 
- la puissance des ordinateurs est différente
- potentiellement le nombre d'écrans</t>
  </si>
  <si>
    <t>En cas d'appel d'offres, intégrez au minimum 3 critères de durabilité dans le cahier des charges. Vous trouverez dans le document colonne F, chapitre 5.3.3 une liste de spécifications techniques et critères d'adjudication.
Globalement, les demandes prioritaire à faire à votre fournisseur sont : 
- Avoir des produits labelisés Ecolabel ou Ecocert
- Avoir des produits qui fonctionnent avec un dispositif de dosage automatique
- Avoir des produits sans pictogramme, sans danger pour la santé des équipes et sans contrainte de stockage.</t>
  </si>
  <si>
    <t>Pour faire un choix éclairé, demandez le coût global des véhicules : coût d’achat + coût d’utilisation + coût d’entretien + coût en fin de vie. C’est l’indicateur financier principal pour comparer plusieurs options.
Quelques points d'attention dans le calcul du coût global : 
- Veillez à ce que la durée de vie utilisée soit de 20 ans (à adapter selon vos durées de vie usuelle pour les véhicules).
- Pour les véhicules électriques : assurez vous que le coût du changement de batterie soit pris en compte pour avoir une performance suffisante sur les 20 ans.
- Coût d'entretien : comme le changement des pneus ou des freins.
- Ajouter le coût de l'assurance et des taxes (différent en fonction de la motorisation).</t>
  </si>
  <si>
    <t>Plusieurs critères peuvent être intégrés dans le cahier des charges : 
- Exiger une garantie de 5 ans pour les véhicules et les biens achetés, en particulier sur les batteries électriques
- Exiger la disponibilité de pièces de rechange pour les véhicules et les biens achetés
- Exiger la reprise de la batterie (uniquement pour les véhicules électrique)
- d'autres critères sont aussi disponible dans le document, colonne E.</t>
  </si>
  <si>
    <t>https://www.vd.ch/fileadmin/user_upload/organisation/DIT/Durabilite/Communes/Achats_responsables/Achats-responsables_inventaire-informatique.xlsx</t>
  </si>
  <si>
    <t>https://www.vd.ch/fileadmin/user_upload/organisation/DIT/Durabilite/Communes/Achats_responsables/Achats-responsables_Liste-fournisseurs-reutilisation-reparation.xlsx</t>
  </si>
  <si>
    <t>https://www.vd.ch/fileadmin/user_upload/organisation/DIT/Durabilite/Communes/Achats_responsables/Achats-responsables_Liste-fournisseurs-reutilisation-reparation.xlsx
Autres liens : 
https://re-sources.eco21.ch/#/
https://regiontroc.nyon.mytroc.pro/</t>
  </si>
  <si>
    <t>https://www.vd.ch/fileadmin/user_upload/organisation/DIT/Durabilite/Communes/Achats_responsables/Achats-responsables_inventaire_Mobilier.xlsx</t>
  </si>
  <si>
    <t>https://www.vd.ch/fileadmin/user_upload/organisation/DIT/Durabilite/Communes/Achats_responsables/Achats-responsables_inventaire-Produits-nettoyage.xlsx</t>
  </si>
  <si>
    <t>https://www.vd.ch/fileadmin/user_upload/organisation/DIT/Durabilite/Communes/Achats_responsables/Achats-responsables_inventaire-vehicules.xlsx</t>
  </si>
  <si>
    <t>https://www.vd.ch/fileadmin/user_upload/organisation/DIT/Durabilite/Communes/Achats_responsables/Achats-responsables_inventaire-vetements-professionnel.xlsx</t>
  </si>
  <si>
    <t>https://www.vd.ch/fileadmin/user_upload/organisation/DIT/Durabilite/Communes/Achats_responsables/Achats-responsables-Cout_global_imprimante.xlsx</t>
  </si>
  <si>
    <t>Flyer pour communication interne</t>
  </si>
  <si>
    <t>https://www.vd.ch/fileadmin/user_upload/organisation/DIT/Durabilite/Communes/Achats_responsables/Achats-resposnables-Flyer_informatique.pptx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</si>
</sst>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1"/>
      <color theme="1"/>
      <name val="Calibri"/>
      <family val="2"/>
    </font>
    <font>
      <b/>
      <sz val="11"/>
      <color theme="1"/>
      <name val="Calibri"/>
      <family val="2"/>
    </font>
    <font>
      <sz val="26"/>
      <color theme="1"/>
      <name val="Calibri"/>
      <family val="2"/>
      <scheme val="minor"/>
    </font>
    <font>
      <i/>
      <sz val="9"/>
      <color theme="1"/>
      <name val="Calibri"/>
      <family val="2"/>
      <scheme val="minor"/>
    </font>
    <font>
      <b/>
      <sz val="26"/>
      <color theme="1"/>
      <name val="Calibri"/>
      <family val="2"/>
      <scheme val="minor"/>
    </font>
    <font>
      <u/>
      <sz val="11"/>
      <color theme="10"/>
      <name val="Calibri"/>
      <family val="2"/>
    </font>
    <font>
      <sz val="11"/>
      <name val="Calibri"/>
      <family val="2"/>
    </font>
    <font>
      <sz val="11"/>
      <name val="Calibri"/>
      <family val="2"/>
      <scheme val="minor"/>
    </font>
    <font>
      <sz val="11"/>
      <color theme="4" tint="-0.499984740745262"/>
      <name val="Calibri"/>
      <family val="2"/>
      <scheme val="minor"/>
    </font>
    <font>
      <i/>
      <u/>
      <sz val="11"/>
      <color theme="4" tint="-0.499984740745262"/>
      <name val="Calibri"/>
      <family val="2"/>
      <scheme val="minor"/>
    </font>
    <font>
      <u/>
      <sz val="11"/>
      <color theme="4" tint="-0.499984740745262"/>
      <name val="Calibri"/>
      <family val="2"/>
      <scheme val="minor"/>
    </font>
    <font>
      <sz val="11"/>
      <color indexed="2"/>
      <name val="Calibri"/>
      <family val="2"/>
      <scheme val="minor"/>
    </font>
    <font>
      <b/>
      <sz val="18"/>
      <color theme="1"/>
      <name val="Calibri"/>
      <family val="2"/>
      <scheme val="minor"/>
    </font>
    <font>
      <u/>
      <sz val="11"/>
      <color theme="3" tint="-0.249977111117893"/>
      <name val="Calibri"/>
      <family val="2"/>
    </font>
    <font>
      <b/>
      <sz val="11"/>
      <name val="Calibri"/>
      <family val="2"/>
    </font>
    <font>
      <i/>
      <sz val="11"/>
      <color theme="1"/>
      <name val="Calibri"/>
      <family val="2"/>
      <scheme val="minor"/>
    </font>
    <font>
      <sz val="11"/>
      <name val="Calibri"/>
      <family val="2"/>
    </font>
    <font>
      <sz val="11"/>
      <name val="Calibri"/>
      <family val="2"/>
      <scheme val="minor"/>
    </font>
    <font>
      <strike/>
      <sz val="11"/>
      <color rgb="FFFF0000"/>
      <name val="Calibri"/>
      <family val="2"/>
      <scheme val="minor"/>
    </font>
    <font>
      <b/>
      <sz val="11"/>
      <name val="Calibri"/>
      <family val="2"/>
      <scheme val="minor"/>
    </font>
    <font>
      <strike/>
      <sz val="11"/>
      <name val="Calibri"/>
      <family val="2"/>
      <scheme val="minor"/>
    </font>
    <font>
      <u/>
      <sz val="11"/>
      <color theme="10"/>
      <name val="Calibri"/>
      <family val="2"/>
    </font>
    <font>
      <vertAlign val="subscript"/>
      <sz val="11"/>
      <name val="Calibri"/>
      <family val="2"/>
      <scheme val="minor"/>
    </font>
    <font>
      <vertAlign val="subscript"/>
      <sz val="11"/>
      <name val="Calibri"/>
      <family val="2"/>
    </font>
    <font>
      <sz val="11"/>
      <color theme="0" tint="-0.499984740745262"/>
      <name val="Arial"/>
      <family val="2"/>
    </font>
    <font>
      <sz val="11"/>
      <color rgb="FFFF0000"/>
      <name val="Calibri"/>
      <family val="2"/>
      <scheme val="minor"/>
    </font>
  </fonts>
  <fills count="17">
    <fill>
      <patternFill patternType="none"/>
    </fill>
    <fill>
      <patternFill patternType="gray125"/>
    </fill>
    <fill>
      <patternFill patternType="solid">
        <fgColor theme="0" tint="-0.14999847407452621"/>
        <bgColor theme="0" tint="-0.14999847407452621"/>
      </patternFill>
    </fill>
    <fill>
      <patternFill patternType="solid">
        <fgColor theme="7" tint="0.59999389629810485"/>
        <bgColor theme="7" tint="0.59999389629810485"/>
      </patternFill>
    </fill>
    <fill>
      <patternFill patternType="solid">
        <fgColor theme="2"/>
        <bgColor theme="2"/>
      </patternFill>
    </fill>
    <fill>
      <patternFill patternType="solid">
        <fgColor theme="0" tint="-4.9989318521683403E-2"/>
        <bgColor theme="0" tint="-4.9989318521683403E-2"/>
      </patternFill>
    </fill>
    <fill>
      <patternFill patternType="solid">
        <fgColor theme="9" tint="0.79998168889431442"/>
        <bgColor theme="9" tint="0.79998168889431442"/>
      </patternFill>
    </fill>
    <fill>
      <patternFill patternType="solid">
        <fgColor theme="8" tint="0.79998168889431442"/>
        <bgColor theme="8" tint="0.79998168889431442"/>
      </patternFill>
    </fill>
    <fill>
      <patternFill patternType="solid">
        <fgColor theme="7" tint="0.79998168889431442"/>
        <bgColor theme="7" tint="0.79998168889431442"/>
      </patternFill>
    </fill>
    <fill>
      <patternFill patternType="solid">
        <fgColor theme="6" tint="0.79998168889431442"/>
        <bgColor theme="6" tint="0.79998168889431442"/>
      </patternFill>
    </fill>
    <fill>
      <patternFill patternType="solid">
        <fgColor theme="5" tint="0.79998168889431442"/>
        <bgColor theme="5" tint="0.79998168889431442"/>
      </patternFill>
    </fill>
    <fill>
      <patternFill patternType="solid">
        <fgColor theme="7" tint="0.39997558519241921"/>
        <bgColor theme="7" tint="0.39997558519241921"/>
      </patternFill>
    </fill>
    <fill>
      <patternFill patternType="solid">
        <fgColor theme="5" tint="0.39997558519241921"/>
        <bgColor theme="5" tint="0.39997558519241921"/>
      </patternFill>
    </fill>
    <fill>
      <patternFill patternType="solid">
        <fgColor theme="5" tint="0.59999389629810485"/>
        <bgColor theme="5" tint="0.59999389629810485"/>
      </patternFill>
    </fill>
    <fill>
      <patternFill patternType="solid">
        <fgColor theme="0"/>
        <bgColor theme="0"/>
      </patternFill>
    </fill>
    <fill>
      <patternFill patternType="solid">
        <fgColor theme="7" tint="0.59999389629810485"/>
        <bgColor indexed="64"/>
      </patternFill>
    </fill>
    <fill>
      <patternFill patternType="solid">
        <fgColor theme="0" tint="-0.14999847407452621"/>
        <bgColor indexed="64"/>
      </patternFill>
    </fill>
  </fills>
  <borders count="23">
    <border>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style="thin">
        <color theme="0" tint="-0.249977111117893"/>
      </right>
      <top style="thin">
        <color theme="0" tint="-0.249977111117893"/>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6" fillId="0" borderId="0" applyNumberFormat="0" applyFill="0" applyBorder="0" applyProtection="0"/>
  </cellStyleXfs>
  <cellXfs count="179">
    <xf numFmtId="0" fontId="0" fillId="0" borderId="0" xfId="0"/>
    <xf numFmtId="0" fontId="0" fillId="0" borderId="0" xfId="0" applyAlignment="1">
      <alignment wrapText="1"/>
    </xf>
    <xf numFmtId="0" fontId="7" fillId="2" borderId="0" xfId="0" applyFont="1" applyFill="1" applyAlignment="1">
      <alignment vertical="center" wrapText="1"/>
    </xf>
    <xf numFmtId="0" fontId="7" fillId="3" borderId="0" xfId="0" applyFont="1" applyFill="1" applyAlignment="1">
      <alignment vertical="center" wrapText="1"/>
    </xf>
    <xf numFmtId="0" fontId="0" fillId="3" borderId="0" xfId="0" applyFill="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8" fillId="0" borderId="0" xfId="0" applyFont="1" applyAlignment="1">
      <alignment wrapText="1"/>
    </xf>
    <xf numFmtId="0" fontId="0" fillId="0" borderId="0" xfId="0" applyAlignment="1">
      <alignment horizontal="center" vertical="center" wrapText="1"/>
    </xf>
    <xf numFmtId="0" fontId="7" fillId="4"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0" fillId="0" borderId="3" xfId="0" applyBorder="1" applyAlignment="1">
      <alignment horizontal="center" vertical="center" wrapText="1"/>
    </xf>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6" borderId="0" xfId="0" applyFill="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6"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7" fillId="4"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2" borderId="2" xfId="0"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2" xfId="1" applyFont="1" applyFill="1" applyBorder="1" applyAlignment="1">
      <alignment horizontal="left" vertical="center" wrapText="1"/>
    </xf>
    <xf numFmtId="0" fontId="14" fillId="0" borderId="2"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1" applyFont="1" applyBorder="1" applyAlignment="1">
      <alignment horizontal="left" vertical="center" wrapText="1"/>
    </xf>
    <xf numFmtId="0" fontId="16" fillId="0" borderId="2" xfId="0" applyFont="1" applyBorder="1" applyAlignment="1">
      <alignment horizontal="left" vertical="center" wrapText="1"/>
    </xf>
    <xf numFmtId="0" fontId="0" fillId="0" borderId="2" xfId="0" applyBorder="1" applyAlignment="1">
      <alignment vertical="center" wrapText="1"/>
    </xf>
    <xf numFmtId="0" fontId="7" fillId="13"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13" fillId="2" borderId="2" xfId="0" applyFont="1" applyFill="1" applyBorder="1" applyAlignment="1">
      <alignment vertical="center" wrapText="1"/>
    </xf>
    <xf numFmtId="0" fontId="13" fillId="0" borderId="0" xfId="0" applyFont="1" applyAlignment="1">
      <alignment vertical="center" wrapText="1"/>
    </xf>
    <xf numFmtId="0" fontId="15" fillId="0" borderId="2" xfId="0" applyFont="1" applyBorder="1" applyAlignment="1">
      <alignment horizontal="left" vertical="center" wrapText="1"/>
    </xf>
    <xf numFmtId="0" fontId="17" fillId="0" borderId="2" xfId="0" applyFont="1" applyBorder="1" applyAlignment="1">
      <alignment horizontal="left" vertical="center" wrapText="1"/>
    </xf>
    <xf numFmtId="0" fontId="18" fillId="2" borderId="2" xfId="0" applyFont="1" applyFill="1" applyBorder="1" applyAlignment="1">
      <alignment horizontal="left" vertical="center" wrapText="1"/>
    </xf>
    <xf numFmtId="0" fontId="6" fillId="0" borderId="2" xfId="1" applyFont="1" applyBorder="1" applyAlignment="1">
      <alignment horizontal="left" vertical="center" wrapText="1"/>
    </xf>
    <xf numFmtId="0" fontId="7" fillId="10" borderId="2" xfId="0" applyFont="1" applyFill="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0" fillId="0" borderId="0" xfId="0"/>
    <xf numFmtId="0" fontId="7" fillId="4"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12" borderId="2" xfId="0" applyFont="1" applyFill="1" applyBorder="1" applyAlignment="1">
      <alignment horizontal="center" vertical="center"/>
    </xf>
    <xf numFmtId="0" fontId="7" fillId="0" borderId="2" xfId="0" applyFont="1" applyBorder="1" applyAlignment="1">
      <alignment horizontal="center" vertical="center"/>
    </xf>
    <xf numFmtId="0" fontId="13" fillId="0" borderId="0" xfId="0" applyFont="1" applyAlignment="1">
      <alignment horizontal="left" vertical="center" wrapText="1"/>
    </xf>
    <xf numFmtId="0" fontId="7" fillId="13" borderId="2" xfId="0" applyFont="1" applyFill="1" applyBorder="1" applyAlignment="1">
      <alignment horizontal="center" vertical="center"/>
    </xf>
    <xf numFmtId="0" fontId="6" fillId="2" borderId="2" xfId="1" applyFont="1" applyFill="1" applyBorder="1" applyAlignment="1">
      <alignment horizontal="left" vertical="center" wrapText="1"/>
    </xf>
    <xf numFmtId="0" fontId="7" fillId="10" borderId="2" xfId="0" applyFont="1" applyFill="1" applyBorder="1" applyAlignment="1">
      <alignment horizontal="center" vertical="center"/>
    </xf>
    <xf numFmtId="0" fontId="7" fillId="4" borderId="9" xfId="0" applyFont="1" applyFill="1" applyBorder="1" applyAlignment="1">
      <alignment horizontal="center" vertical="center"/>
    </xf>
    <xf numFmtId="0" fontId="7" fillId="5" borderId="9" xfId="0" applyFont="1" applyFill="1" applyBorder="1" applyAlignment="1">
      <alignment horizontal="center" vertical="center" wrapText="1"/>
    </xf>
    <xf numFmtId="0" fontId="7" fillId="5" borderId="9" xfId="0" applyFont="1" applyFill="1" applyBorder="1" applyAlignment="1">
      <alignment horizontal="center" vertical="center"/>
    </xf>
    <xf numFmtId="0" fontId="0" fillId="0" borderId="2" xfId="0" applyBorder="1" applyAlignment="1">
      <alignment horizontal="center" vertical="center"/>
    </xf>
    <xf numFmtId="0" fontId="0" fillId="14" borderId="2" xfId="0" applyFill="1" applyBorder="1" applyAlignment="1">
      <alignment horizontal="left" vertical="center" wrapText="1"/>
    </xf>
    <xf numFmtId="0" fontId="17" fillId="14" borderId="2" xfId="0" applyFont="1" applyFill="1" applyBorder="1" applyAlignment="1">
      <alignment horizontal="left" vertical="center" wrapText="1"/>
    </xf>
    <xf numFmtId="0" fontId="0" fillId="2" borderId="2" xfId="0" applyFill="1" applyBorder="1" applyAlignment="1">
      <alignment vertical="center" wrapText="1"/>
    </xf>
    <xf numFmtId="0" fontId="7" fillId="0" borderId="0" xfId="0" applyFont="1"/>
    <xf numFmtId="0" fontId="13" fillId="0" borderId="2" xfId="0" applyFont="1" applyBorder="1" applyAlignment="1">
      <alignment vertical="center" wrapText="1"/>
    </xf>
    <xf numFmtId="0" fontId="13" fillId="0" borderId="2" xfId="1" applyFont="1" applyBorder="1" applyAlignment="1">
      <alignment vertical="center" wrapText="1"/>
    </xf>
    <xf numFmtId="0" fontId="14" fillId="2" borderId="2" xfId="0" applyFont="1" applyFill="1" applyBorder="1" applyAlignment="1">
      <alignment vertical="center" wrapText="1"/>
    </xf>
    <xf numFmtId="0" fontId="6" fillId="0" borderId="2" xfId="1" applyFont="1" applyBorder="1" applyAlignment="1">
      <alignment vertical="center" wrapText="1"/>
    </xf>
    <xf numFmtId="0" fontId="21" fillId="0" borderId="2" xfId="0" applyFont="1" applyBorder="1" applyAlignment="1">
      <alignment horizontal="lef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8" fillId="14" borderId="2" xfId="0" applyFont="1" applyFill="1" applyBorder="1" applyAlignment="1">
      <alignment horizontal="left" vertical="center" wrapText="1"/>
    </xf>
    <xf numFmtId="0" fontId="7" fillId="0" borderId="2" xfId="0" applyFont="1" applyBorder="1" applyAlignment="1">
      <alignment vertical="center" wrapText="1"/>
    </xf>
    <xf numFmtId="0" fontId="7" fillId="14" borderId="2" xfId="0" applyFont="1" applyFill="1" applyBorder="1" applyAlignment="1">
      <alignment horizontal="left" vertical="center" wrapText="1"/>
    </xf>
    <xf numFmtId="0" fontId="0" fillId="0" borderId="4" xfId="0" applyBorder="1" applyAlignment="1">
      <alignment vertical="center" wrapText="1"/>
    </xf>
    <xf numFmtId="0" fontId="18" fillId="14" borderId="10" xfId="0" applyFont="1" applyFill="1" applyBorder="1" applyAlignment="1">
      <alignment horizontal="left" vertical="center" wrapText="1"/>
    </xf>
    <xf numFmtId="0" fontId="0" fillId="0" borderId="11" xfId="0" applyBorder="1" applyAlignment="1">
      <alignment vertical="center" wrapText="1"/>
    </xf>
    <xf numFmtId="0" fontId="18" fillId="0" borderId="12" xfId="0" applyFont="1" applyBorder="1" applyAlignment="1">
      <alignment horizontal="left" vertical="center" wrapText="1"/>
    </xf>
    <xf numFmtId="0" fontId="0" fillId="0" borderId="12" xfId="0" applyBorder="1" applyAlignment="1">
      <alignment vertical="center" wrapText="1"/>
    </xf>
    <xf numFmtId="0" fontId="7" fillId="10"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2" borderId="10" xfId="0" applyFont="1" applyFill="1" applyBorder="1" applyAlignment="1">
      <alignment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14" borderId="10" xfId="0" applyFont="1" applyFill="1" applyBorder="1" applyAlignment="1">
      <alignment horizontal="left" vertical="center" wrapText="1"/>
    </xf>
    <xf numFmtId="0" fontId="0" fillId="14" borderId="13" xfId="0"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0" borderId="17" xfId="0" applyBorder="1" applyAlignment="1">
      <alignment vertical="center" wrapText="1"/>
    </xf>
    <xf numFmtId="0" fontId="13" fillId="0" borderId="10" xfId="0" applyFont="1" applyBorder="1" applyAlignment="1">
      <alignment vertical="center" wrapText="1"/>
    </xf>
    <xf numFmtId="0" fontId="0" fillId="0" borderId="13" xfId="0" applyBorder="1" applyAlignment="1">
      <alignment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3" fillId="14" borderId="10" xfId="0" applyFont="1" applyFill="1" applyBorder="1" applyAlignment="1">
      <alignment horizontal="left" vertical="center" wrapText="1"/>
    </xf>
    <xf numFmtId="0" fontId="7" fillId="0" borderId="10" xfId="0" applyFont="1" applyBorder="1" applyAlignment="1">
      <alignment vertical="center" wrapText="1"/>
    </xf>
    <xf numFmtId="0" fontId="13" fillId="0" borderId="13" xfId="0" applyFont="1" applyBorder="1" applyAlignment="1">
      <alignment vertical="center" wrapText="1"/>
    </xf>
    <xf numFmtId="0" fontId="18" fillId="14" borderId="14" xfId="0" applyFont="1" applyFill="1" applyBorder="1" applyAlignment="1">
      <alignment horizontal="left" vertical="center" wrapText="1"/>
    </xf>
    <xf numFmtId="0" fontId="18" fillId="0" borderId="20" xfId="0" applyFont="1" applyBorder="1" applyAlignment="1">
      <alignment horizontal="left" vertical="center" wrapText="1"/>
    </xf>
    <xf numFmtId="0" fontId="0" fillId="0" borderId="21" xfId="0" applyBorder="1" applyAlignment="1">
      <alignment vertical="center" wrapText="1"/>
    </xf>
    <xf numFmtId="0" fontId="18" fillId="14" borderId="22" xfId="0" applyFont="1" applyFill="1" applyBorder="1" applyAlignment="1">
      <alignment horizontal="left" vertical="center" wrapText="1"/>
    </xf>
    <xf numFmtId="0" fontId="24" fillId="0" borderId="2" xfId="0" applyFont="1" applyBorder="1" applyAlignment="1">
      <alignment horizontal="left" vertical="center" wrapText="1"/>
    </xf>
    <xf numFmtId="0" fontId="25"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14" fontId="9" fillId="0" borderId="0" xfId="0" applyNumberFormat="1" applyFont="1" applyAlignment="1">
      <alignment vertical="center" wrapText="1"/>
    </xf>
    <xf numFmtId="0" fontId="25" fillId="0" borderId="2" xfId="0" applyFont="1" applyBorder="1" applyAlignment="1">
      <alignment horizontal="left" vertical="center" wrapText="1"/>
    </xf>
    <xf numFmtId="0" fontId="6" fillId="2" borderId="2" xfId="1" applyFill="1" applyBorder="1" applyAlignment="1">
      <alignment horizontal="left" vertical="center"/>
    </xf>
    <xf numFmtId="0" fontId="29"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6" fillId="2" borderId="2" xfId="1" applyFill="1" applyBorder="1" applyAlignment="1">
      <alignment vertical="center" wrapText="1"/>
    </xf>
    <xf numFmtId="0" fontId="6" fillId="0" borderId="2" xfId="1" applyBorder="1" applyAlignment="1">
      <alignment vertical="center"/>
    </xf>
    <xf numFmtId="0" fontId="6" fillId="0" borderId="0" xfId="1" applyAlignment="1">
      <alignment vertical="center"/>
    </xf>
    <xf numFmtId="0" fontId="25"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27" fillId="5" borderId="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7"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xf numFmtId="0" fontId="27" fillId="5" borderId="9" xfId="0" applyFont="1" applyFill="1" applyBorder="1" applyAlignment="1">
      <alignment horizontal="center" vertical="center" wrapText="1"/>
    </xf>
    <xf numFmtId="0" fontId="27" fillId="2" borderId="2" xfId="0" applyFont="1" applyFill="1" applyBorder="1" applyAlignment="1">
      <alignment vertical="center" wrapText="1"/>
    </xf>
    <xf numFmtId="0" fontId="25" fillId="0" borderId="2" xfId="0" applyFont="1" applyBorder="1" applyAlignment="1">
      <alignment vertical="center" wrapText="1"/>
    </xf>
    <xf numFmtId="0" fontId="24" fillId="0" borderId="2" xfId="0" applyFont="1" applyBorder="1" applyAlignment="1">
      <alignment vertical="center" wrapText="1"/>
    </xf>
    <xf numFmtId="0" fontId="27" fillId="15" borderId="0" xfId="0" applyFont="1" applyFill="1" applyAlignment="1">
      <alignment vertical="center" wrapText="1"/>
    </xf>
    <xf numFmtId="0" fontId="32" fillId="0" borderId="0" xfId="0" applyFont="1" applyAlignment="1">
      <alignment vertical="center"/>
    </xf>
    <xf numFmtId="0" fontId="3" fillId="0" borderId="2" xfId="0" applyFont="1" applyBorder="1" applyAlignment="1">
      <alignment horizontal="left" vertical="center" wrapText="1"/>
    </xf>
    <xf numFmtId="0" fontId="33" fillId="0" borderId="0" xfId="0" applyFont="1" applyAlignment="1">
      <alignment vertical="center" wrapText="1"/>
    </xf>
    <xf numFmtId="0" fontId="15" fillId="2" borderId="2" xfId="0" applyFont="1" applyFill="1" applyBorder="1" applyAlignment="1">
      <alignment vertical="center" wrapText="1"/>
    </xf>
    <xf numFmtId="0" fontId="16" fillId="16" borderId="2" xfId="0" applyFont="1" applyFill="1" applyBorder="1" applyAlignment="1">
      <alignment horizontal="left" vertical="center" wrapText="1"/>
    </xf>
    <xf numFmtId="0" fontId="6" fillId="16" borderId="0" xfId="1" applyFill="1" applyAlignment="1">
      <alignment vertical="center"/>
    </xf>
    <xf numFmtId="0" fontId="6" fillId="16" borderId="0" xfId="1" applyFill="1" applyAlignment="1">
      <alignment vertical="center" wrapText="1"/>
    </xf>
    <xf numFmtId="0" fontId="7" fillId="10"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2" fillId="2" borderId="0" xfId="0" applyFont="1" applyFill="1" applyAlignment="1">
      <alignment vertical="center" wrapText="1"/>
    </xf>
    <xf numFmtId="0" fontId="2" fillId="3" borderId="0" xfId="0" applyFont="1" applyFill="1" applyAlignment="1">
      <alignment vertical="center" wrapText="1"/>
    </xf>
    <xf numFmtId="0" fontId="14" fillId="15" borderId="0" xfId="0" applyFont="1" applyFill="1" applyAlignment="1">
      <alignment vertical="center" wrapText="1"/>
    </xf>
    <xf numFmtId="0" fontId="2" fillId="9"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2" fillId="14" borderId="2" xfId="0" applyFont="1" applyFill="1" applyBorder="1" applyAlignment="1">
      <alignment horizontal="left" vertical="center" wrapText="1"/>
    </xf>
    <xf numFmtId="0" fontId="15" fillId="0" borderId="2" xfId="0" applyFont="1" applyBorder="1" applyAlignment="1">
      <alignment vertical="center" wrapText="1"/>
    </xf>
    <xf numFmtId="0" fontId="6" fillId="0" borderId="2" xfId="1" applyBorder="1" applyAlignment="1">
      <alignment vertical="center" wrapText="1"/>
    </xf>
    <xf numFmtId="0" fontId="6" fillId="16" borderId="2" xfId="1" applyFill="1" applyBorder="1" applyAlignment="1">
      <alignment vertical="center" wrapText="1"/>
    </xf>
    <xf numFmtId="0" fontId="25" fillId="0" borderId="0" xfId="0" applyFont="1" applyAlignment="1">
      <alignment vertical="center"/>
    </xf>
    <xf numFmtId="0" fontId="2" fillId="0" borderId="2" xfId="0" applyFont="1" applyBorder="1" applyAlignment="1">
      <alignment horizontal="left" vertical="center" wrapText="1"/>
    </xf>
    <xf numFmtId="0" fontId="2" fillId="2" borderId="2" xfId="0" applyFont="1" applyFill="1" applyBorder="1" applyAlignment="1">
      <alignment vertical="center" wrapText="1"/>
    </xf>
    <xf numFmtId="0" fontId="6" fillId="0" borderId="0" xfId="1" applyFill="1"/>
    <xf numFmtId="0" fontId="6" fillId="16" borderId="2" xfId="1" applyFill="1" applyBorder="1" applyAlignment="1">
      <alignment vertical="center"/>
    </xf>
    <xf numFmtId="0" fontId="6" fillId="16" borderId="0" xfId="1" applyFill="1" applyAlignment="1">
      <alignment horizontal="left" vertical="center"/>
    </xf>
    <xf numFmtId="0" fontId="10" fillId="3" borderId="0" xfId="0" applyFont="1" applyFill="1" applyAlignment="1">
      <alignment horizontal="center" vertical="center" wrapText="1"/>
    </xf>
    <xf numFmtId="0" fontId="12" fillId="11" borderId="4"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7" fillId="8" borderId="4" xfId="0" applyFont="1" applyFill="1" applyBorder="1" applyAlignment="1">
      <alignment horizontal="left" vertical="center" wrapText="1"/>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0" fontId="0" fillId="8" borderId="0" xfId="0" applyFill="1" applyAlignment="1">
      <alignment horizontal="left" vertical="center" wrapText="1"/>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0" fillId="8" borderId="7" xfId="0" applyFill="1" applyBorder="1" applyAlignment="1">
      <alignment horizontal="left" vertical="center" wrapText="1"/>
    </xf>
    <xf numFmtId="0" fontId="0" fillId="8" borderId="8" xfId="0" applyFill="1" applyBorder="1" applyAlignment="1">
      <alignment horizontal="left" vertical="center" wrapText="1"/>
    </xf>
    <xf numFmtId="0" fontId="12" fillId="11" borderId="5" xfId="0" applyFont="1" applyFill="1" applyBorder="1" applyAlignment="1">
      <alignment vertical="center"/>
    </xf>
    <xf numFmtId="0" fontId="12" fillId="11" borderId="1" xfId="0" applyFont="1" applyFill="1" applyBorder="1" applyAlignment="1">
      <alignment horizontal="center" vertical="center"/>
    </xf>
    <xf numFmtId="0" fontId="0" fillId="8" borderId="8" xfId="0" applyFill="1" applyBorder="1" applyAlignment="1">
      <alignment vertical="center" wrapText="1"/>
    </xf>
    <xf numFmtId="0" fontId="20" fillId="11" borderId="4"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5" xfId="0" applyFont="1" applyFill="1" applyBorder="1" applyAlignment="1">
      <alignment horizontal="left" vertical="center"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6" fillId="2" borderId="2" xfId="1" applyFill="1" applyBorder="1" applyAlignment="1">
      <alignment wrapText="1"/>
    </xf>
    <xf numFmtId="0" fontId="6" fillId="0" borderId="2" xfId="1" applyBorder="1" applyAlignment="1">
      <alignment horizontal="left" vertical="center" wrapText="1"/>
    </xf>
  </cellXfs>
  <cellStyles count="2">
    <cellStyle name="Lien hypertexte" xfId="1" builtinId="8"/>
    <cellStyle name="Normal" xfId="0" builtinId="0"/>
  </cellStyles>
  <dxfs count="1">
    <dxf>
      <fill>
        <patternFill patternType="solid">
          <fgColor rgb="FFF4B082"/>
          <bgColor rgb="FFF4B08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1" id="{082BA160-CD62-487E-B25E-1B94E4874413}"/>
  <namedSheetView name="Affichage2" id="{F868BF8C-F7B5-2B5C-A0C6-9861A87C9B53}"/>
  <namedSheetView name="Affichage3" id="{1A7537D0-EE0C-B4B2-4EEB-2FB8185088E8}"/>
</namedSheetViews>
</file>

<file path=xl/persons/person.xml><?xml version="1.0" encoding="utf-8"?>
<personList xmlns="http://schemas.microsoft.com/office/spreadsheetml/2018/threadedcomments" xmlns:x="http://schemas.openxmlformats.org/spreadsheetml/2006/main">
  <person displayName="Bronchi Valérie" id="{134CF471-FDDF-4F42-A632-CB5A3E19BB6F}" userId="S::znfvbr@vd.ch::ff1a8d08-6307-4ebd-9f9b-707f65f28e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8" dT="2025-09-11T11:09:56.89" personId="{134CF471-FDDF-4F42-A632-CB5A3E19BB6F}" id="{388EC7AD-0534-4754-82ED-6B4B6706FE91}">
    <text>J’ai ajouté ces fournisseurs dans ma liste : on peut les enlever d’ici.</text>
  </threadedComment>
</ThreadedComments>
</file>

<file path=xl/worksheets/_rels/sheet2.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vd.ch/fileadmin/user_upload/organisation/DIT/Durabilite/Communes/Achats_responsables/Achats-responsables_inventaire-informatique.xlsx" TargetMode="External"/><Relationship Id="rId13" Type="http://schemas.openxmlformats.org/officeDocument/2006/relationships/hyperlink" Target="https://www.vd.ch/fileadmin/user_upload/organisation/DIT/Durabilite/Communes/Achats_responsables/Achats-resposnables-Flyer_informatique.pptx" TargetMode="External"/><Relationship Id="rId3" Type="http://schemas.openxmlformats.org/officeDocument/2006/relationships/hyperlink" Target="https://electronicswatch.org/fr/affiliation_95134" TargetMode="External"/><Relationship Id="rId7" Type="http://schemas.openxmlformats.org/officeDocument/2006/relationships/hyperlink" Target="https://www.vd.ch/fileadmin/user_upload/organisation/DIT/Durabilite/Communes/Achats_responsables/Achats-responsables_inventaire-informatique.xlsx" TargetMode="External"/><Relationship Id="rId12" Type="http://schemas.openxmlformats.org/officeDocument/2006/relationships/hyperlink" Target="https://www.vd.ch/fileadmin/user_upload/organisation/DIT/Durabilite/Communes/Achats_responsables/Achats-resposnables-Flyer_informatique.pptx" TargetMode="External"/><Relationship Id="rId2" Type="http://schemas.openxmlformats.org/officeDocument/2006/relationships/hyperlink" Target="https://www.bk.admin.ch/dam/bk/fr/dokumente/dti/ikt-vorgaben/prozesse-methoden/p025/P025%203-0%20GENEHMIGT%20FR.pdf.download.pdf/P025%203-0%20GENEHMIGT%20FR.pdf" TargetMode="External"/><Relationship Id="rId1" Type="http://schemas.openxmlformats.org/officeDocument/2006/relationships/hyperlink" Target="https://www.bk.admin.ch/dam/bk/fr/dokumente/dti/ikt-vorgaben/prozesse-methoden/p025/P025%203-0%20GENEHMIGT%20FR.pdf.download.pdf/P025%203-0%20GENEHMIGT%20FR.pdf" TargetMode="External"/><Relationship Id="rId6" Type="http://schemas.openxmlformats.org/officeDocument/2006/relationships/hyperlink" Target="https://www.pap.swiss/fr/documents/guide-pour-des-achats-circulaires" TargetMode="External"/><Relationship Id="rId11" Type="http://schemas.openxmlformats.org/officeDocument/2006/relationships/hyperlink" Target="https://www.vd.ch/fileadmin/user_upload/organisation/DIT/Durabilite/Communes/Achats_responsables/Achats-responsables-Cout_global_imprimante.xlsx" TargetMode="External"/><Relationship Id="rId5" Type="http://schemas.openxmlformats.org/officeDocument/2006/relationships/hyperlink" Target="https://www.pap.swiss/fr/documents/guide-pour-des-achats-circulaires" TargetMode="External"/><Relationship Id="rId10" Type="http://schemas.openxmlformats.org/officeDocument/2006/relationships/hyperlink" Target="https://www.vd.ch/fileadmin/user_upload/organisation/DIT/Durabilite/Communes/Achats_responsables/Achats-responsables_Liste-fournisseurs-reutilisation-reparation.xlsx" TargetMode="External"/><Relationship Id="rId4" Type="http://schemas.openxmlformats.org/officeDocument/2006/relationships/hyperlink" Target="https://electronicswatch.org/fr/affiliation_95134" TargetMode="External"/><Relationship Id="rId9" Type="http://schemas.openxmlformats.org/officeDocument/2006/relationships/hyperlink" Target="https://www.vd.ch/fileadmin/user_upload/organisation/DIT/Durabilite/Communes/Achats_responsables/Achats-responsables_Liste-fournisseurs-reutilisation-reparation.xls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ap.swiss/fr/documents/fiche-sur-les-meubles-toolbox-partie-c" TargetMode="External"/><Relationship Id="rId13" Type="http://schemas.openxmlformats.org/officeDocument/2006/relationships/vmlDrawing" Target="../drawings/vmlDrawing1.vml"/><Relationship Id="rId3" Type="http://schemas.openxmlformats.org/officeDocument/2006/relationships/hyperlink" Target="https://www.pap.swiss/fr/documents/fiche-sur-les-meubles-toolbox-partie-c" TargetMode="External"/><Relationship Id="rId7" Type="http://schemas.openxmlformats.org/officeDocument/2006/relationships/hyperlink" Target="https://www.pap.swiss/fr/documents/fiche-sur-les-meubles-toolbox-partie-c" TargetMode="External"/><Relationship Id="rId12" Type="http://schemas.openxmlformats.org/officeDocument/2006/relationships/hyperlink" Target="https://www.vd.ch/fileadmin/user_upload/organisation/DIT/Durabilite/Communes/Achats_responsables/Achats-responsables_inventaire_Mobilier.xlsx" TargetMode="External"/><Relationship Id="rId2" Type="http://schemas.openxmlformats.org/officeDocument/2006/relationships/hyperlink" Target="https://www.pap.swiss/fr/documents/fiche-sur-les-meubles-toolbox-partie-c" TargetMode="External"/><Relationship Id="rId1" Type="http://schemas.openxmlformats.org/officeDocument/2006/relationships/hyperlink" Target="https://www.pap.swiss/fr/documents/fiche-sur-les-meubles-toolbox-partie-c" TargetMode="External"/><Relationship Id="rId6" Type="http://schemas.openxmlformats.org/officeDocument/2006/relationships/hyperlink" Target="https://www.pap.swiss/fr/documents/fiche-sur-les-meubles-toolbox-partie-c" TargetMode="External"/><Relationship Id="rId11" Type="http://schemas.openxmlformats.org/officeDocument/2006/relationships/hyperlink" Target="https://www.vd.ch/fileadmin/user_upload/organisation/DIT/Durabilite/Communes/Achats_responsables/Achats-responsables_Liste-fournisseurs-reutilisation-reparation.xlsx" TargetMode="External"/><Relationship Id="rId5" Type="http://schemas.openxmlformats.org/officeDocument/2006/relationships/hyperlink" Target="https://www.gonser.ch/fr/bureau-reglable-en-hauteur-manuellement-marron-clair-blanc-120-x-60-cm/a-18547/?gad_source=1&amp;gad_campaignid=17961473752&amp;gbraid=0AAAAADg3mAEzMxAnDfArGGSoHfohXFnlx&amp;gclid=CjwKCAjw3f_BBhAPEiwAaA3K5CWnwP8RSsT3guaNc_3u2EENCfPqbjOrvfm-RyC1iWvtREbDw2488xoC2tEQAvD_BwE&amp;gclsrc=aw.ds" TargetMode="External"/><Relationship Id="rId15" Type="http://schemas.microsoft.com/office/2017/10/relationships/threadedComment" Target="../threadedComments/threadedComment1.xml"/><Relationship Id="rId10" Type="http://schemas.openxmlformats.org/officeDocument/2006/relationships/hyperlink" Target="https://www.vd.ch/fileadmin/user_upload/organisation/DIT/Durabilite/Communes/Achats_responsables/Achats-responsables_Liste-fournisseurs-reutilisation-reparation.xlsx" TargetMode="External"/><Relationship Id="rId4" Type="http://schemas.openxmlformats.org/officeDocument/2006/relationships/hyperlink" Target="https://www.gonser.ch/fr/bureau-reglable-en-hauteur-manuellement-marron-clair-blanc-120-x-60-cm/a-18547/?gad_source=1&amp;gad_campaignid=17961473752&amp;gbraid=0AAAAADg3mAEzMxAnDfArGGSoHfohXFnlx&amp;gclid=CjwKCAjw3f_BBhAPEiwAaA3K5CWnwP8RSsT3guaNc_3u2EENCfPqbjOrvfm-RyC1iWvtREbDw2488xoC2tEQAvD_BwE&amp;gclsrc=aw.ds" TargetMode="External"/><Relationship Id="rId9" Type="http://schemas.openxmlformats.org/officeDocument/2006/relationships/hyperlink" Target="https://www.vd.ch/fileadmin/user_upload/organisation/DIT/Durabilite/Communes/Achats_responsables/Achats-responsables_Liste-fournisseurs-reutilisation-reparation.xlsx"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vd.ch/fileadmin/user_upload/organisation/DIT/Durabilite/Communes/Achats_responsables/Achats-responsables_inventaire-Produits-nettoyage.xlsx" TargetMode="External"/><Relationship Id="rId3" Type="http://schemas.openxmlformats.org/officeDocument/2006/relationships/hyperlink" Target="https://www.pap.swiss/images/dokumente/PDF/FR/Toolbox-C_Produits-Service-Nettoyage_FR_04.05.2022.pdf" TargetMode="External"/><Relationship Id="rId7" Type="http://schemas.openxmlformats.org/officeDocument/2006/relationships/hyperlink" Target="https://www.vd.ch/fileadmin/user_upload/organisation/DIT/Durabilite/Communes/Achats_responsables/Achats-responsables_inventaire-Produits-nettoyage.xlsx" TargetMode="External"/><Relationship Id="rId2" Type="http://schemas.openxmlformats.org/officeDocument/2006/relationships/hyperlink" Target="https://ciem.ch/outils/" TargetMode="External"/><Relationship Id="rId1" Type="http://schemas.openxmlformats.org/officeDocument/2006/relationships/hyperlink" Target="https://ciem.ch/outils/" TargetMode="External"/><Relationship Id="rId6" Type="http://schemas.openxmlformats.org/officeDocument/2006/relationships/hyperlink" Target="https://swissrecycle.ch/fr/substances-valorisables-savoir/substances-valorisables/dechets-speciaux" TargetMode="External"/><Relationship Id="rId5" Type="http://schemas.openxmlformats.org/officeDocument/2006/relationships/hyperlink" Target="https://swissrecycle.ch/fr/substances-valorisables-savoir/substances-valorisables/dechets-speciaux" TargetMode="External"/><Relationship Id="rId4" Type="http://schemas.openxmlformats.org/officeDocument/2006/relationships/hyperlink" Target="https://www.pap.swiss/images/dokumente/PDF/FR/Toolbox-C_Produits-Service-Nettoyage_FR_04.05.2022.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codrive.ch/fr/conseils/electrique/" TargetMode="External"/><Relationship Id="rId3" Type="http://schemas.openxmlformats.org/officeDocument/2006/relationships/hyperlink" Target="https://www.bfe.admin.ch/bfe/fr/home/efficacite/mobilite/pneus/liste-de-pneus.html" TargetMode="External"/><Relationship Id="rId7" Type="http://schemas.openxmlformats.org/officeDocument/2006/relationships/hyperlink" Target="https://www.ecodrive.ch/fr/conseils/electrique/" TargetMode="External"/><Relationship Id="rId2" Type="http://schemas.openxmlformats.org/officeDocument/2006/relationships/hyperlink" Target="https://eco-auto.info/" TargetMode="External"/><Relationship Id="rId1" Type="http://schemas.openxmlformats.org/officeDocument/2006/relationships/hyperlink" Target="https://eco-auto.info/" TargetMode="External"/><Relationship Id="rId6" Type="http://schemas.openxmlformats.org/officeDocument/2006/relationships/hyperlink" Target="https://www.pap.swiss/fr/documents/fiche-sur-les-voitures-et-les-vehicules-utilitaires-legers-toolbox-partie-c" TargetMode="External"/><Relationship Id="rId11" Type="http://schemas.openxmlformats.org/officeDocument/2006/relationships/hyperlink" Target="https://www.vd.ch/fileadmin/user_upload/organisation/DIT/Durabilite/Communes/Achats_responsables/Achats-responsables_inventaire-vehicules.xlsx" TargetMode="External"/><Relationship Id="rId5" Type="http://schemas.openxmlformats.org/officeDocument/2006/relationships/hyperlink" Target="https://www.pap.swiss/fr/documents/fiche-sur-les-voitures-et-les-vehicules-utilitaires-legers-toolbox-partie-c" TargetMode="External"/><Relationship Id="rId10" Type="http://schemas.openxmlformats.org/officeDocument/2006/relationships/hyperlink" Target="https://www.pap.swiss/fr/documents/fiche-sur-les-voitures-et-les-vehicules-utilitaires-legers-toolbox-partie-c" TargetMode="External"/><Relationship Id="rId4" Type="http://schemas.openxmlformats.org/officeDocument/2006/relationships/hyperlink" Target="https://www.bfe.admin.ch/bfe/fr/home/efficacite/mobilite/pneus/liste-de-pneus.html" TargetMode="External"/><Relationship Id="rId9" Type="http://schemas.openxmlformats.org/officeDocument/2006/relationships/hyperlink" Target="https://www.pap.swiss/fr/documents/fiche-sur-les-voitures-et-les-vehicules-utilitaires-legers-toolbox-partie-c"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fwf.my.site.com/s/become-a-member" TargetMode="External"/><Relationship Id="rId7" Type="http://schemas.openxmlformats.org/officeDocument/2006/relationships/hyperlink" Target="https://www.vd.ch/fileadmin/user_upload/organisation/DIT/Durabilite/Communes/Achats_responsables/Achats-responsables_inventaire-vetements-professionnel.xlsx" TargetMode="External"/><Relationship Id="rId2" Type="http://schemas.openxmlformats.org/officeDocument/2006/relationships/hyperlink" Target="https://contribue.ch/je-trie/je-trie-les-textiles/" TargetMode="External"/><Relationship Id="rId1" Type="http://schemas.openxmlformats.org/officeDocument/2006/relationships/hyperlink" Target="https://contribue.ch/je-trie/je-trie-les-textiles/" TargetMode="External"/><Relationship Id="rId6" Type="http://schemas.openxmlformats.org/officeDocument/2006/relationships/hyperlink" Target="https://myarmy.ch/products/armee-suisse-nom-taz-garde" TargetMode="External"/><Relationship Id="rId5" Type="http://schemas.openxmlformats.org/officeDocument/2006/relationships/hyperlink" Target="https://myarmy.ch/products/armee-suisse-nom-taz-garde" TargetMode="External"/><Relationship Id="rId4" Type="http://schemas.openxmlformats.org/officeDocument/2006/relationships/hyperlink" Target="https://fwf.my.site.com/s/become-a-memb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5"/>
  <sheetViews>
    <sheetView showGridLines="0" tabSelected="1" workbookViewId="0">
      <selection activeCell="F11" sqref="F11"/>
    </sheetView>
  </sheetViews>
  <sheetFormatPr baseColWidth="10" defaultColWidth="9.21875" defaultRowHeight="14.4" x14ac:dyDescent="0.3"/>
  <cols>
    <col min="1" max="1" width="9.21875" style="1"/>
    <col min="2" max="2" width="31.44140625" style="1" customWidth="1"/>
    <col min="3" max="3" width="149.21875" style="1" customWidth="1"/>
    <col min="4" max="16384" width="9.21875" style="1"/>
  </cols>
  <sheetData>
    <row r="2" spans="2:3" x14ac:dyDescent="0.3">
      <c r="B2" s="133" t="s">
        <v>267</v>
      </c>
    </row>
    <row r="4" spans="2:3" ht="26.25" customHeight="1" x14ac:dyDescent="0.3">
      <c r="B4" s="2" t="s">
        <v>0</v>
      </c>
      <c r="C4" s="143" t="s">
        <v>273</v>
      </c>
    </row>
    <row r="5" spans="2:3" ht="207" customHeight="1" x14ac:dyDescent="0.3">
      <c r="B5" s="3" t="s">
        <v>1</v>
      </c>
      <c r="C5" s="144" t="s">
        <v>274</v>
      </c>
    </row>
    <row r="6" spans="2:3" x14ac:dyDescent="0.3">
      <c r="B6" s="5"/>
      <c r="C6" s="6"/>
    </row>
    <row r="7" spans="2:3" ht="89.25" customHeight="1" x14ac:dyDescent="0.3">
      <c r="B7" s="3" t="s">
        <v>2</v>
      </c>
      <c r="C7" s="4" t="s">
        <v>3</v>
      </c>
    </row>
    <row r="8" spans="2:3" x14ac:dyDescent="0.3">
      <c r="C8" s="7"/>
    </row>
    <row r="9" spans="2:3" s="6" customFormat="1" ht="36.75" customHeight="1" x14ac:dyDescent="0.3">
      <c r="B9" s="132" t="s">
        <v>247</v>
      </c>
      <c r="C9" s="145" t="s">
        <v>248</v>
      </c>
    </row>
    <row r="10" spans="2:3" x14ac:dyDescent="0.3">
      <c r="C10" s="7"/>
    </row>
    <row r="11" spans="2:3" x14ac:dyDescent="0.3">
      <c r="C11" s="7"/>
    </row>
    <row r="12" spans="2:3" x14ac:dyDescent="0.3">
      <c r="B12" s="5" t="s">
        <v>4</v>
      </c>
      <c r="C12" s="113">
        <v>45911</v>
      </c>
    </row>
    <row r="15" spans="2:3" x14ac:dyDescent="0.3">
      <c r="C15" s="6"/>
    </row>
  </sheetData>
  <pageMargins left="0.70078740157480324" right="0.70078740157480324" top="0.75196850393700787" bottom="0.75196850393700787"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7"/>
  <sheetViews>
    <sheetView showGridLines="0" workbookViewId="0"/>
  </sheetViews>
  <sheetFormatPr baseColWidth="10" defaultColWidth="9.21875" defaultRowHeight="14.4" x14ac:dyDescent="0.3"/>
  <cols>
    <col min="1" max="2" width="22" style="6" customWidth="1"/>
    <col min="3" max="3" width="22" style="6" hidden="1" customWidth="1"/>
    <col min="4" max="4" width="22" style="6" customWidth="1"/>
    <col min="5" max="5" width="86" style="6" customWidth="1"/>
    <col min="6" max="6" width="60.77734375" style="6" customWidth="1"/>
    <col min="7" max="7" width="39.21875" style="6" customWidth="1"/>
    <col min="8" max="8" width="28" style="6" customWidth="1"/>
    <col min="9" max="16384" width="9.21875" style="6"/>
  </cols>
  <sheetData>
    <row r="1" spans="1:8" x14ac:dyDescent="0.3">
      <c r="A1" s="176" t="s">
        <v>19</v>
      </c>
      <c r="B1" s="176"/>
      <c r="C1" s="176"/>
      <c r="D1" s="176"/>
      <c r="E1" s="176"/>
      <c r="F1" s="176"/>
      <c r="G1" s="85"/>
    </row>
    <row r="2" spans="1:8" x14ac:dyDescent="0.3">
      <c r="A2" s="85" t="s">
        <v>168</v>
      </c>
      <c r="B2" s="85" t="s">
        <v>169</v>
      </c>
      <c r="C2" s="85" t="s">
        <v>210</v>
      </c>
      <c r="D2" s="85" t="s">
        <v>139</v>
      </c>
      <c r="E2" s="86" t="s">
        <v>8</v>
      </c>
      <c r="F2" s="86" t="s">
        <v>9</v>
      </c>
      <c r="G2" s="87" t="s">
        <v>140</v>
      </c>
      <c r="H2" s="63" t="s">
        <v>170</v>
      </c>
    </row>
    <row r="3" spans="1:8" ht="28.5" customHeight="1" x14ac:dyDescent="0.3">
      <c r="A3" s="88" t="s">
        <v>141</v>
      </c>
      <c r="B3" s="89" t="s">
        <v>211</v>
      </c>
      <c r="C3" s="90" t="s">
        <v>212</v>
      </c>
      <c r="D3" s="90" t="s">
        <v>142</v>
      </c>
      <c r="E3" s="91" t="s">
        <v>55</v>
      </c>
      <c r="F3" s="81" t="s">
        <v>27</v>
      </c>
      <c r="G3" s="92" t="s">
        <v>144</v>
      </c>
      <c r="H3" s="40" t="s">
        <v>213</v>
      </c>
    </row>
    <row r="4" spans="1:8" ht="28.5" customHeight="1" x14ac:dyDescent="0.3">
      <c r="A4" s="88" t="s">
        <v>141</v>
      </c>
      <c r="B4" s="89" t="s">
        <v>211</v>
      </c>
      <c r="C4" s="93" t="s">
        <v>214</v>
      </c>
      <c r="D4" s="94" t="s">
        <v>171</v>
      </c>
      <c r="E4" s="95" t="s">
        <v>215</v>
      </c>
      <c r="F4" s="96" t="s">
        <v>216</v>
      </c>
      <c r="G4" s="97"/>
      <c r="H4" s="40"/>
    </row>
    <row r="5" spans="1:8" ht="28.5" customHeight="1" x14ac:dyDescent="0.3">
      <c r="A5" s="88" t="s">
        <v>141</v>
      </c>
      <c r="B5" s="89" t="s">
        <v>217</v>
      </c>
      <c r="C5" s="98" t="s">
        <v>214</v>
      </c>
      <c r="D5" s="99" t="s">
        <v>171</v>
      </c>
      <c r="E5" s="95" t="s">
        <v>218</v>
      </c>
      <c r="F5" s="100" t="s">
        <v>219</v>
      </c>
      <c r="G5" s="97" t="s">
        <v>220</v>
      </c>
      <c r="H5" s="40"/>
    </row>
    <row r="6" spans="1:8" ht="28.5" customHeight="1" x14ac:dyDescent="0.3">
      <c r="A6" s="88" t="s">
        <v>141</v>
      </c>
      <c r="B6" s="89" t="s">
        <v>221</v>
      </c>
      <c r="C6" s="93" t="s">
        <v>212</v>
      </c>
      <c r="D6" s="93" t="s">
        <v>142</v>
      </c>
      <c r="E6" s="95" t="s">
        <v>222</v>
      </c>
      <c r="F6" s="81" t="s">
        <v>223</v>
      </c>
      <c r="G6" s="97"/>
      <c r="H6" s="40" t="s">
        <v>182</v>
      </c>
    </row>
    <row r="7" spans="1:8" ht="28.5" customHeight="1" x14ac:dyDescent="0.3">
      <c r="A7" s="88" t="s">
        <v>141</v>
      </c>
      <c r="B7" s="89" t="s">
        <v>211</v>
      </c>
      <c r="C7" s="90" t="s">
        <v>224</v>
      </c>
      <c r="D7" s="90" t="s">
        <v>171</v>
      </c>
      <c r="E7" s="101" t="s">
        <v>225</v>
      </c>
      <c r="F7" s="96" t="s">
        <v>216</v>
      </c>
      <c r="G7" s="102" t="s">
        <v>226</v>
      </c>
      <c r="H7" s="40"/>
    </row>
    <row r="8" spans="1:8" ht="28.5" customHeight="1" x14ac:dyDescent="0.3">
      <c r="A8" s="88" t="s">
        <v>141</v>
      </c>
      <c r="B8" s="89" t="s">
        <v>211</v>
      </c>
      <c r="C8" s="93" t="s">
        <v>224</v>
      </c>
      <c r="D8" s="94" t="s">
        <v>171</v>
      </c>
      <c r="E8" s="95" t="s">
        <v>227</v>
      </c>
      <c r="F8" s="96" t="s">
        <v>216</v>
      </c>
      <c r="G8" s="102" t="s">
        <v>226</v>
      </c>
      <c r="H8" s="40"/>
    </row>
    <row r="9" spans="1:8" ht="28.5" customHeight="1" x14ac:dyDescent="0.3">
      <c r="A9" s="88" t="s">
        <v>156</v>
      </c>
      <c r="B9" s="89" t="s">
        <v>211</v>
      </c>
      <c r="C9" s="93" t="s">
        <v>224</v>
      </c>
      <c r="D9" s="94" t="s">
        <v>171</v>
      </c>
      <c r="E9" s="95" t="s">
        <v>228</v>
      </c>
      <c r="F9" s="81" t="s">
        <v>198</v>
      </c>
      <c r="G9" s="102" t="s">
        <v>199</v>
      </c>
      <c r="H9" s="40"/>
    </row>
    <row r="10" spans="1:8" ht="28.5" customHeight="1" x14ac:dyDescent="0.3">
      <c r="A10" s="88" t="s">
        <v>156</v>
      </c>
      <c r="B10" s="89" t="s">
        <v>221</v>
      </c>
      <c r="C10" s="93" t="s">
        <v>224</v>
      </c>
      <c r="D10" s="94" t="s">
        <v>171</v>
      </c>
      <c r="E10" s="95" t="s">
        <v>64</v>
      </c>
      <c r="F10" s="81" t="s">
        <v>229</v>
      </c>
      <c r="G10" s="97"/>
      <c r="H10" s="40" t="s">
        <v>182</v>
      </c>
    </row>
    <row r="11" spans="1:8" ht="28.5" customHeight="1" x14ac:dyDescent="0.3">
      <c r="A11" s="88" t="s">
        <v>156</v>
      </c>
      <c r="B11" s="89" t="s">
        <v>211</v>
      </c>
      <c r="C11" s="93" t="s">
        <v>224</v>
      </c>
      <c r="D11" s="94" t="s">
        <v>171</v>
      </c>
      <c r="E11" s="95" t="s">
        <v>230</v>
      </c>
      <c r="F11" s="103" t="s">
        <v>231</v>
      </c>
      <c r="G11" s="97"/>
      <c r="H11" s="40"/>
    </row>
    <row r="12" spans="1:8" ht="28.5" customHeight="1" x14ac:dyDescent="0.3">
      <c r="A12" s="88" t="s">
        <v>202</v>
      </c>
      <c r="B12" s="89" t="s">
        <v>211</v>
      </c>
      <c r="C12" s="93" t="s">
        <v>224</v>
      </c>
      <c r="D12" s="94" t="s">
        <v>171</v>
      </c>
      <c r="E12" s="95" t="s">
        <v>232</v>
      </c>
      <c r="F12" s="104" t="s">
        <v>205</v>
      </c>
      <c r="G12" s="97"/>
      <c r="H12" s="40" t="s">
        <v>182</v>
      </c>
    </row>
    <row r="13" spans="1:8" ht="28.5" customHeight="1" x14ac:dyDescent="0.3">
      <c r="A13" s="88" t="s">
        <v>202</v>
      </c>
      <c r="B13" s="89" t="s">
        <v>221</v>
      </c>
      <c r="C13" s="93" t="s">
        <v>212</v>
      </c>
      <c r="D13" s="94" t="s">
        <v>69</v>
      </c>
      <c r="E13" s="105" t="s">
        <v>233</v>
      </c>
      <c r="F13" s="77" t="s">
        <v>234</v>
      </c>
      <c r="G13" s="105"/>
      <c r="H13" s="40" t="s">
        <v>182</v>
      </c>
    </row>
    <row r="14" spans="1:8" ht="28.5" customHeight="1" x14ac:dyDescent="0.3">
      <c r="A14" s="88" t="s">
        <v>202</v>
      </c>
      <c r="B14" s="89" t="s">
        <v>221</v>
      </c>
      <c r="C14" s="93" t="s">
        <v>224</v>
      </c>
      <c r="D14" s="94" t="s">
        <v>171</v>
      </c>
      <c r="E14" s="95" t="s">
        <v>72</v>
      </c>
      <c r="F14" s="106" t="s">
        <v>235</v>
      </c>
      <c r="G14" s="97"/>
      <c r="H14" s="40" t="s">
        <v>182</v>
      </c>
    </row>
    <row r="15" spans="1:8" ht="28.5" customHeight="1" x14ac:dyDescent="0.3">
      <c r="A15" s="88" t="s">
        <v>202</v>
      </c>
      <c r="B15" s="89" t="s">
        <v>221</v>
      </c>
      <c r="C15" s="93" t="s">
        <v>224</v>
      </c>
      <c r="D15" s="94" t="s">
        <v>171</v>
      </c>
      <c r="E15" s="95" t="s">
        <v>236</v>
      </c>
      <c r="F15" s="81" t="s">
        <v>231</v>
      </c>
      <c r="G15" s="97"/>
      <c r="H15" s="40"/>
    </row>
    <row r="16" spans="1:8" ht="28.5" customHeight="1" x14ac:dyDescent="0.3">
      <c r="A16" s="88" t="s">
        <v>202</v>
      </c>
      <c r="B16" s="89" t="s">
        <v>221</v>
      </c>
      <c r="C16" s="93" t="s">
        <v>224</v>
      </c>
      <c r="D16" s="94" t="s">
        <v>171</v>
      </c>
      <c r="E16" s="95" t="s">
        <v>237</v>
      </c>
      <c r="F16" s="81" t="s">
        <v>231</v>
      </c>
      <c r="G16" s="97"/>
      <c r="H16" s="40"/>
    </row>
    <row r="17" spans="1:8" ht="28.5" customHeight="1" x14ac:dyDescent="0.3">
      <c r="A17" s="88" t="s">
        <v>202</v>
      </c>
      <c r="B17" s="89" t="s">
        <v>221</v>
      </c>
      <c r="C17" s="98" t="s">
        <v>212</v>
      </c>
      <c r="D17" s="99" t="s">
        <v>69</v>
      </c>
      <c r="E17" s="95" t="s">
        <v>238</v>
      </c>
      <c r="F17" s="81" t="s">
        <v>239</v>
      </c>
      <c r="G17" s="97"/>
      <c r="H17" s="40" t="s">
        <v>182</v>
      </c>
    </row>
  </sheetData>
  <autoFilter ref="A2:H2" xr:uid="{00000000-0009-0000-0000-000009000000}">
    <sortState xmlns:xlrd2="http://schemas.microsoft.com/office/spreadsheetml/2017/richdata2" ref="A3:H20">
      <sortCondition ref="A2"/>
    </sortState>
  </autoFilter>
  <mergeCells count="1">
    <mergeCell ref="A1:F1"/>
  </mergeCells>
  <pageMargins left="0.70078740157480324" right="0.70078740157480324" top="0.75196850393700787" bottom="0.75196850393700787"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showGridLines="0" topLeftCell="E1" zoomScale="60" zoomScaleNormal="60" workbookViewId="0">
      <selection activeCell="B72" sqref="B72"/>
    </sheetView>
  </sheetViews>
  <sheetFormatPr baseColWidth="10" defaultColWidth="9.21875" defaultRowHeight="14.4" outlineLevelRow="1" x14ac:dyDescent="0.3"/>
  <cols>
    <col min="1" max="1" width="22.5546875" style="8" customWidth="1"/>
    <col min="2" max="4" width="22.21875" style="8" customWidth="1"/>
    <col min="5" max="5" width="32.77734375" style="8" customWidth="1"/>
    <col min="6" max="6" width="172.77734375" style="8" customWidth="1"/>
    <col min="7" max="8" width="32.77734375" style="8" customWidth="1"/>
    <col min="9" max="9" width="29.77734375" style="8" customWidth="1"/>
    <col min="10" max="10" width="19.77734375" style="8" customWidth="1"/>
    <col min="11" max="16384" width="9.21875" style="8"/>
  </cols>
  <sheetData>
    <row r="1" spans="1:10" ht="67.5" customHeight="1" x14ac:dyDescent="0.3">
      <c r="B1" s="158" t="s">
        <v>2</v>
      </c>
      <c r="C1" s="158"/>
      <c r="D1" s="158"/>
      <c r="E1" s="158"/>
      <c r="F1" s="158"/>
      <c r="G1" s="158"/>
      <c r="H1" s="158"/>
      <c r="I1" s="158"/>
      <c r="J1" s="158"/>
    </row>
    <row r="2" spans="1:10" ht="41.25" customHeight="1" x14ac:dyDescent="0.3">
      <c r="B2" s="9" t="s">
        <v>5</v>
      </c>
      <c r="C2" s="9" t="s">
        <v>6</v>
      </c>
      <c r="D2" s="9" t="s">
        <v>7</v>
      </c>
      <c r="E2" s="10" t="s">
        <v>8</v>
      </c>
      <c r="F2" s="10" t="s">
        <v>275</v>
      </c>
      <c r="G2" s="10" t="s">
        <v>9</v>
      </c>
      <c r="H2" s="10" t="s">
        <v>10</v>
      </c>
      <c r="I2" s="10" t="s">
        <v>11</v>
      </c>
      <c r="J2" s="10" t="s">
        <v>12</v>
      </c>
    </row>
    <row r="3" spans="1:10" ht="41.25" customHeight="1" x14ac:dyDescent="0.3">
      <c r="A3" s="11"/>
      <c r="B3" s="12" t="s">
        <v>13</v>
      </c>
      <c r="C3" s="13" t="s">
        <v>14</v>
      </c>
      <c r="D3" s="13" t="s">
        <v>15</v>
      </c>
      <c r="E3" s="12" t="s">
        <v>16</v>
      </c>
      <c r="F3" s="14" t="s">
        <v>17</v>
      </c>
      <c r="G3" s="14" t="s">
        <v>17</v>
      </c>
      <c r="H3" s="14" t="s">
        <v>17</v>
      </c>
      <c r="I3" s="14" t="s">
        <v>13</v>
      </c>
      <c r="J3" s="14" t="s">
        <v>13</v>
      </c>
    </row>
    <row r="4" spans="1:10" ht="132" hidden="1" customHeight="1" outlineLevel="1" x14ac:dyDescent="0.3">
      <c r="A4" s="15" t="s">
        <v>18</v>
      </c>
      <c r="B4" s="16"/>
      <c r="C4" s="17" t="str">
        <f>IFERROR(_xlfn.XLOOKUP(E4,Informatique!$C$4:$C$15,Informatique!$B$4:$B$15,""),"")</f>
        <v/>
      </c>
      <c r="D4" s="17"/>
      <c r="E4" s="18"/>
      <c r="F4" s="19" t="str">
        <f>IFERROR(_xlfn.XLOOKUP(E4,Informatique!$C$4:$C$15,Informatique!$D$4:$D$15,""),"")</f>
        <v/>
      </c>
      <c r="G4" s="20" t="str">
        <f>IFERROR(_xlfn.XLOOKUP(E4,Informatique!$C$4:$C$15,Informatique!$E$4:$E$15,""),"")</f>
        <v/>
      </c>
      <c r="H4" s="20" t="str">
        <f>IFERROR(_xlfn.XLOOKUP(E4,Informatique!$C$4:$C$15,Informatique!$F$4:$F$15,""),"")</f>
        <v/>
      </c>
      <c r="I4" s="18"/>
      <c r="J4" s="18"/>
    </row>
    <row r="5" spans="1:10" ht="64.5" hidden="1" customHeight="1" outlineLevel="1" x14ac:dyDescent="0.3">
      <c r="A5" s="15" t="s">
        <v>18</v>
      </c>
      <c r="B5" s="16"/>
      <c r="C5" s="17" t="str">
        <f>IFERROR(_xlfn.XLOOKUP(E5,Informatique!$C$4:$C$15,Informatique!$B$4:$B$15,""),"")</f>
        <v/>
      </c>
      <c r="D5" s="17"/>
      <c r="E5" s="18"/>
      <c r="F5" s="19" t="str">
        <f>IFERROR(_xlfn.XLOOKUP(E5,Informatique!$C$4:$C$15,Informatique!$D$4:$D$15,""),"")</f>
        <v/>
      </c>
      <c r="G5" s="20" t="str">
        <f>IFERROR(_xlfn.XLOOKUP(E5,Informatique!$C$4:$C$15,Informatique!$E$4:$E$15,""),"")</f>
        <v/>
      </c>
      <c r="H5" s="20" t="str">
        <f>IFERROR(_xlfn.XLOOKUP(E5,Informatique!$C$4:$C$15,Informatique!$F$4:$F$15,""),"")</f>
        <v/>
      </c>
      <c r="I5" s="18"/>
      <c r="J5" s="18"/>
    </row>
    <row r="6" spans="1:10" ht="64.5" hidden="1" customHeight="1" outlineLevel="1" x14ac:dyDescent="0.3">
      <c r="A6" s="15" t="s">
        <v>18</v>
      </c>
      <c r="B6" s="16"/>
      <c r="C6" s="17" t="str">
        <f>IFERROR(_xlfn.XLOOKUP(E6,Informatique!$C$4:$C$15,Informatique!$B$4:$B$15,""),"")</f>
        <v/>
      </c>
      <c r="D6" s="17"/>
      <c r="E6" s="18"/>
      <c r="F6" s="19" t="str">
        <f>IFERROR(_xlfn.XLOOKUP(E6,Informatique!$C$4:$C$15,Informatique!$D$4:$D$15,""),"")</f>
        <v/>
      </c>
      <c r="G6" s="20" t="str">
        <f>IFERROR(_xlfn.XLOOKUP(E6,Informatique!$C$4:$C$15,Informatique!$E$4:$E$15,""),"")</f>
        <v/>
      </c>
      <c r="H6" s="20" t="str">
        <f>IFERROR(_xlfn.XLOOKUP(E6,Informatique!$C$4:$C$15,Informatique!$F$4:$F$15,""),"")</f>
        <v/>
      </c>
      <c r="I6" s="18"/>
      <c r="J6" s="18"/>
    </row>
    <row r="7" spans="1:10" ht="64.5" hidden="1" customHeight="1" outlineLevel="1" x14ac:dyDescent="0.3">
      <c r="A7" s="15" t="s">
        <v>18</v>
      </c>
      <c r="B7" s="16"/>
      <c r="C7" s="17" t="str">
        <f>IFERROR(_xlfn.XLOOKUP(E7,Informatique!$C$4:$C$15,Informatique!$B$4:$B$15,""),"")</f>
        <v/>
      </c>
      <c r="D7" s="17"/>
      <c r="E7" s="18"/>
      <c r="F7" s="19" t="str">
        <f>IFERROR(_xlfn.XLOOKUP(E7,Informatique!$C$4:$C$15,Informatique!$D$4:$D$15,""),"")</f>
        <v/>
      </c>
      <c r="G7" s="20" t="str">
        <f>IFERROR(_xlfn.XLOOKUP(E7,Informatique!$C$4:$C$15,Informatique!$E$4:$E$15,""),"")</f>
        <v/>
      </c>
      <c r="H7" s="20" t="str">
        <f>IFERROR(_xlfn.XLOOKUP(E7,Informatique!$C$4:$C$15,Informatique!$F$4:$F$15,""),"")</f>
        <v/>
      </c>
      <c r="I7" s="18"/>
      <c r="J7" s="18"/>
    </row>
    <row r="8" spans="1:10" ht="64.5" hidden="1" customHeight="1" outlineLevel="1" x14ac:dyDescent="0.3">
      <c r="A8" s="15" t="s">
        <v>18</v>
      </c>
      <c r="B8" s="16"/>
      <c r="C8" s="17" t="str">
        <f>IFERROR(_xlfn.XLOOKUP(E8,Informatique!$C$4:$C$15,Informatique!$B$4:$B$15,""),"")</f>
        <v/>
      </c>
      <c r="D8" s="17"/>
      <c r="E8" s="18"/>
      <c r="F8" s="19" t="str">
        <f>IFERROR(_xlfn.XLOOKUP(E8,Informatique!$C$4:$C$15,Informatique!$D$4:$D$15,""),"")</f>
        <v/>
      </c>
      <c r="G8" s="20" t="str">
        <f>IFERROR(_xlfn.XLOOKUP(E8,Informatique!$C$4:$C$15,Informatique!$E$4:$E$15,""),"")</f>
        <v/>
      </c>
      <c r="H8" s="20" t="str">
        <f>IFERROR(_xlfn.XLOOKUP(E8,Informatique!$C$4:$C$15,Informatique!$F$4:$F$15,""),"")</f>
        <v/>
      </c>
      <c r="I8" s="18"/>
      <c r="J8" s="18"/>
    </row>
    <row r="9" spans="1:10" ht="64.5" hidden="1" customHeight="1" outlineLevel="1" x14ac:dyDescent="0.3">
      <c r="A9" s="15" t="s">
        <v>18</v>
      </c>
      <c r="B9" s="16"/>
      <c r="C9" s="17" t="str">
        <f>IFERROR(_xlfn.XLOOKUP(E9,Informatique!$C$4:$C$15,Informatique!$B$4:$B$15,""),"")</f>
        <v/>
      </c>
      <c r="D9" s="17"/>
      <c r="E9" s="18"/>
      <c r="F9" s="19" t="str">
        <f>IFERROR(_xlfn.XLOOKUP(E9,Informatique!$C$4:$C$15,Informatique!$D$4:$D$15,""),"")</f>
        <v/>
      </c>
      <c r="G9" s="20" t="str">
        <f>IFERROR(_xlfn.XLOOKUP(E9,Informatique!$C$4:$C$15,Informatique!$E$4:$E$15,""),"")</f>
        <v/>
      </c>
      <c r="H9" s="20" t="str">
        <f>IFERROR(_xlfn.XLOOKUP(E9,Informatique!$C$4:$C$15,Informatique!$F$4:$F$15,""),"")</f>
        <v/>
      </c>
      <c r="I9" s="18"/>
      <c r="J9" s="18"/>
    </row>
    <row r="10" spans="1:10" ht="64.5" hidden="1" customHeight="1" outlineLevel="1" x14ac:dyDescent="0.3">
      <c r="A10" s="15" t="s">
        <v>18</v>
      </c>
      <c r="B10" s="16"/>
      <c r="C10" s="17" t="str">
        <f>IFERROR(_xlfn.XLOOKUP(E10,Informatique!$C$4:$C$15,Informatique!$B$4:$B$15,""),"")</f>
        <v/>
      </c>
      <c r="D10" s="17"/>
      <c r="E10" s="18"/>
      <c r="F10" s="19" t="str">
        <f>IFERROR(_xlfn.XLOOKUP(E10,Informatique!$C$4:$C$15,Informatique!$D$4:$D$15,""),"")</f>
        <v/>
      </c>
      <c r="G10" s="20" t="str">
        <f>IFERROR(_xlfn.XLOOKUP(E10,Informatique!$C$4:$C$15,Informatique!$E$4:$E$15,""),"")</f>
        <v/>
      </c>
      <c r="H10" s="20" t="str">
        <f>IFERROR(_xlfn.XLOOKUP(E10,Informatique!$C$4:$C$15,Informatique!$F$4:$F$15,""),"")</f>
        <v/>
      </c>
      <c r="I10" s="18"/>
      <c r="J10" s="18"/>
    </row>
    <row r="11" spans="1:10" ht="64.5" hidden="1" customHeight="1" outlineLevel="1" x14ac:dyDescent="0.3">
      <c r="A11" s="15" t="s">
        <v>18</v>
      </c>
      <c r="B11" s="16"/>
      <c r="C11" s="17" t="str">
        <f>IFERROR(_xlfn.XLOOKUP(E11,Informatique!$C$4:$C$15,Informatique!$B$4:$B$15,""),"")</f>
        <v/>
      </c>
      <c r="D11" s="17"/>
      <c r="E11" s="18"/>
      <c r="F11" s="19" t="str">
        <f>IFERROR(_xlfn.XLOOKUP(E11,Informatique!$C$4:$C$15,Informatique!$D$4:$D$15,""),"")</f>
        <v/>
      </c>
      <c r="G11" s="20" t="str">
        <f>IFERROR(_xlfn.XLOOKUP(E11,Informatique!$C$4:$C$15,Informatique!$E$4:$E$15,""),"")</f>
        <v/>
      </c>
      <c r="H11" s="20" t="str">
        <f>IFERROR(_xlfn.XLOOKUP(E11,Informatique!$C$4:$C$15,Informatique!$F$4:$F$15,""),"")</f>
        <v/>
      </c>
      <c r="I11" s="18"/>
      <c r="J11" s="18"/>
    </row>
    <row r="12" spans="1:10" ht="64.5" hidden="1" customHeight="1" outlineLevel="1" x14ac:dyDescent="0.3">
      <c r="A12" s="15" t="s">
        <v>18</v>
      </c>
      <c r="B12" s="16"/>
      <c r="C12" s="17" t="str">
        <f>IFERROR(_xlfn.XLOOKUP(E12,Informatique!$C$4:$C$15,Informatique!$B$4:$B$15,""),"")</f>
        <v/>
      </c>
      <c r="D12" s="17"/>
      <c r="E12" s="18"/>
      <c r="F12" s="19" t="str">
        <f>IFERROR(_xlfn.XLOOKUP(E12,Informatique!$C$4:$C$15,Informatique!$D$4:$D$15,""),"")</f>
        <v/>
      </c>
      <c r="G12" s="20" t="str">
        <f>IFERROR(_xlfn.XLOOKUP(E12,Informatique!$C$4:$C$15,Informatique!$E$4:$E$15,""),"")</f>
        <v/>
      </c>
      <c r="H12" s="20" t="str">
        <f>IFERROR(_xlfn.XLOOKUP(E12,Informatique!$C$4:$C$15,Informatique!$F$4:$F$15,""),"")</f>
        <v/>
      </c>
      <c r="I12" s="18"/>
      <c r="J12" s="18"/>
    </row>
    <row r="13" spans="1:10" ht="64.5" hidden="1" customHeight="1" outlineLevel="1" x14ac:dyDescent="0.3">
      <c r="A13" s="15" t="s">
        <v>18</v>
      </c>
      <c r="B13" s="16"/>
      <c r="C13" s="17" t="str">
        <f>IFERROR(_xlfn.XLOOKUP(E13,Informatique!$C$4:$C$15,Informatique!$B$4:$B$15,""),"")</f>
        <v/>
      </c>
      <c r="D13" s="17"/>
      <c r="E13" s="18"/>
      <c r="F13" s="19" t="str">
        <f>IFERROR(_xlfn.XLOOKUP(E13,Informatique!$C$4:$C$15,Informatique!$D$4:$D$15,""),"")</f>
        <v/>
      </c>
      <c r="G13" s="20" t="str">
        <f>IFERROR(_xlfn.XLOOKUP(E13,Informatique!$C$4:$C$15,Informatique!$E$4:$E$15,""),"")</f>
        <v/>
      </c>
      <c r="H13" s="20" t="str">
        <f>IFERROR(_xlfn.XLOOKUP(E13,Informatique!$C$4:$C$15,Informatique!$F$4:$F$15,""),"")</f>
        <v/>
      </c>
      <c r="I13" s="18"/>
      <c r="J13" s="18"/>
    </row>
    <row r="14" spans="1:10" ht="64.5" hidden="1" customHeight="1" outlineLevel="1" x14ac:dyDescent="0.3">
      <c r="A14" s="15" t="s">
        <v>18</v>
      </c>
      <c r="B14" s="16"/>
      <c r="C14" s="17" t="str">
        <f>IFERROR(_xlfn.XLOOKUP(E14,Informatique!$C$4:$C$15,Informatique!$B$4:$B$15,""),"")</f>
        <v/>
      </c>
      <c r="D14" s="17"/>
      <c r="E14" s="18"/>
      <c r="F14" s="19" t="str">
        <f>IFERROR(_xlfn.XLOOKUP(E14,Informatique!$C$4:$C$15,Informatique!$D$4:$D$15,""),"")</f>
        <v/>
      </c>
      <c r="G14" s="20" t="str">
        <f>IFERROR(_xlfn.XLOOKUP(E14,Informatique!$C$4:$C$15,Informatique!$E$4:$E$15,""),"")</f>
        <v/>
      </c>
      <c r="H14" s="20" t="str">
        <f>IFERROR(_xlfn.XLOOKUP(E14,Informatique!$C$4:$C$15,Informatique!$F$4:$F$15,""),"")</f>
        <v/>
      </c>
      <c r="I14" s="18"/>
      <c r="J14" s="18"/>
    </row>
    <row r="15" spans="1:10" ht="56.25" customHeight="1" collapsed="1" x14ac:dyDescent="0.3">
      <c r="A15" s="21" t="s">
        <v>18</v>
      </c>
      <c r="B15" s="16"/>
      <c r="C15" s="17" t="str">
        <f>IFERROR(_xlfn.XLOOKUP(E15,Informatique!$C$4:$C$15,Informatique!$B$4:$B$15,""),"")</f>
        <v>Achat</v>
      </c>
      <c r="D15" s="17"/>
      <c r="E15" s="18" t="s">
        <v>33</v>
      </c>
      <c r="F15" s="19" t="str">
        <f>IFERROR(_xlfn.XLOOKUP(E15,Informatique!$C$4:$C$15,Informatique!$D$4:$D$15,""),"")</f>
        <v>S'affilier à Electronics Watch permet de renforcer les connaissances sur la chaîne de valeur et de soutenir l'amélioration des conditions de travail dans la chaîne de production.
Conditions d'affiliation : https://electronicswatch.org/fr/affiliation_95134
Pour les membres du PAIR : Les achats du PAIR sont déjà couverts par cette affiliation (PC portable et station de travail, écran, imprimantes individuelles) et vous pouvez vous affilier pour vos achats hors du PAIR à des tarifs préférentiels. Contactez l'OCDC (office cantonal de la durabilité et du climat) pour plus d'informations.
Si vous n'êtes pas membres du PAIR : vous pouvez vous affilier à Electronics pour tous vos achats de matériel IT ou une sélection de ceux-ci.</v>
      </c>
      <c r="G15" s="20" t="str">
        <f>IFERROR(_xlfn.XLOOKUP(E15,Informatique!$C$4:$C$15,Informatique!$E$4:$E$15,""),"")</f>
        <v>Lien pour s'affilier</v>
      </c>
      <c r="H15" s="20" t="str">
        <f>IFERROR(_xlfn.XLOOKUP(E15,Informatique!$C$4:$C$15,Informatique!$F$4:$F$15,""),"")</f>
        <v>https://electronicswatch.org/fr/affiliation_95134</v>
      </c>
      <c r="I15" s="18"/>
      <c r="J15" s="18"/>
    </row>
    <row r="16" spans="1:10" ht="56.25" hidden="1" customHeight="1" outlineLevel="1" x14ac:dyDescent="0.3">
      <c r="A16" s="22" t="s">
        <v>19</v>
      </c>
      <c r="B16" s="16"/>
      <c r="C16" s="17">
        <f>IFERROR(_xlfn.XLOOKUP(E16,Mobilier!$C$4:$C$15,Mobilier!$B$4:$B$15,""),"")</f>
        <v>0</v>
      </c>
      <c r="D16" s="17"/>
      <c r="E16" s="18"/>
      <c r="F16" s="19" t="str">
        <f>IFERROR(_xlfn.XLOOKUP(E16,Mobilier!$C$4:$C$13,Mobilier!$D$4:$D$13,""),"")</f>
        <v/>
      </c>
      <c r="G16" s="20" t="str">
        <f>IFERROR(_xlfn.XLOOKUP(E16,Mobilier!$C$4:$C$13,Mobilier!$E$4:$E$13,""),"")</f>
        <v/>
      </c>
      <c r="H16" s="20" t="str">
        <f>IFERROR(_xlfn.XLOOKUP(E16,Mobilier!$C$4:$C$13,Mobilier!$F$4:$F$13,""),"")</f>
        <v/>
      </c>
      <c r="I16" s="18"/>
      <c r="J16" s="18"/>
    </row>
    <row r="17" spans="1:10" ht="56.25" hidden="1" customHeight="1" outlineLevel="1" x14ac:dyDescent="0.3">
      <c r="A17" s="22" t="s">
        <v>19</v>
      </c>
      <c r="B17" s="16"/>
      <c r="C17" s="17">
        <f>IFERROR(_xlfn.XLOOKUP(E17,Mobilier!$C$4:$C$15,Mobilier!$B$4:$B$15,""),"")</f>
        <v>0</v>
      </c>
      <c r="D17" s="17"/>
      <c r="E17" s="18"/>
      <c r="F17" s="19" t="str">
        <f>IFERROR(_xlfn.XLOOKUP(E17,Mobilier!$C$4:$C$13,Mobilier!$D$4:$D$13,""),"")</f>
        <v/>
      </c>
      <c r="G17" s="20" t="str">
        <f>IFERROR(_xlfn.XLOOKUP(E17,Mobilier!$C$4:$C$13,Mobilier!$E$4:$E$13,""),"")</f>
        <v/>
      </c>
      <c r="H17" s="20" t="str">
        <f>IFERROR(_xlfn.XLOOKUP(E17,Mobilier!$C$4:$C$13,Mobilier!$F$4:$F$13,""),"")</f>
        <v/>
      </c>
      <c r="I17" s="18"/>
      <c r="J17" s="18"/>
    </row>
    <row r="18" spans="1:10" ht="56.25" hidden="1" customHeight="1" outlineLevel="1" x14ac:dyDescent="0.3">
      <c r="A18" s="22" t="s">
        <v>19</v>
      </c>
      <c r="B18" s="16"/>
      <c r="C18" s="17">
        <f>IFERROR(_xlfn.XLOOKUP(E18,Mobilier!$C$4:$C$15,Mobilier!$B$4:$B$15,""),"")</f>
        <v>0</v>
      </c>
      <c r="D18" s="17"/>
      <c r="E18" s="18"/>
      <c r="F18" s="19" t="str">
        <f>IFERROR(_xlfn.XLOOKUP(E18,Mobilier!$C$4:$C$13,Mobilier!$D$4:$D$13,""),"")</f>
        <v/>
      </c>
      <c r="G18" s="20" t="str">
        <f>IFERROR(_xlfn.XLOOKUP(E18,Mobilier!$C$4:$C$13,Mobilier!$E$4:$E$13,""),"")</f>
        <v/>
      </c>
      <c r="H18" s="20" t="str">
        <f>IFERROR(_xlfn.XLOOKUP(E18,Mobilier!$C$4:$C$13,Mobilier!$F$4:$F$13,""),"")</f>
        <v/>
      </c>
      <c r="I18" s="18"/>
      <c r="J18" s="18"/>
    </row>
    <row r="19" spans="1:10" ht="56.25" hidden="1" customHeight="1" outlineLevel="1" x14ac:dyDescent="0.3">
      <c r="A19" s="22" t="s">
        <v>19</v>
      </c>
      <c r="B19" s="16"/>
      <c r="C19" s="17">
        <f>IFERROR(_xlfn.XLOOKUP(E19,Mobilier!$C$4:$C$15,Mobilier!$B$4:$B$15,""),"")</f>
        <v>0</v>
      </c>
      <c r="D19" s="17"/>
      <c r="E19" s="18"/>
      <c r="F19" s="19" t="str">
        <f>IFERROR(_xlfn.XLOOKUP(E19,Mobilier!$C$4:$C$13,Mobilier!$D$4:$D$13,""),"")</f>
        <v/>
      </c>
      <c r="G19" s="20" t="str">
        <f>IFERROR(_xlfn.XLOOKUP(E19,Mobilier!$C$4:$C$13,Mobilier!$E$4:$E$13,""),"")</f>
        <v/>
      </c>
      <c r="H19" s="20" t="str">
        <f>IFERROR(_xlfn.XLOOKUP(E19,Mobilier!$C$4:$C$13,Mobilier!$F$4:$F$13,""),"")</f>
        <v/>
      </c>
      <c r="I19" s="18"/>
      <c r="J19" s="18"/>
    </row>
    <row r="20" spans="1:10" ht="56.25" hidden="1" customHeight="1" outlineLevel="1" x14ac:dyDescent="0.3">
      <c r="A20" s="22" t="s">
        <v>19</v>
      </c>
      <c r="B20" s="16"/>
      <c r="C20" s="17">
        <f>IFERROR(_xlfn.XLOOKUP(E20,Mobilier!$C$4:$C$15,Mobilier!$B$4:$B$15,""),"")</f>
        <v>0</v>
      </c>
      <c r="D20" s="17"/>
      <c r="E20" s="18"/>
      <c r="F20" s="19" t="str">
        <f>IFERROR(_xlfn.XLOOKUP(E20,Mobilier!$C$4:$C$13,Mobilier!$D$4:$D$13,""),"")</f>
        <v/>
      </c>
      <c r="G20" s="20" t="str">
        <f>IFERROR(_xlfn.XLOOKUP(E20,Mobilier!$C$4:$C$13,Mobilier!$E$4:$E$13,""),"")</f>
        <v/>
      </c>
      <c r="H20" s="20" t="str">
        <f>IFERROR(_xlfn.XLOOKUP(E20,Mobilier!$C$4:$C$13,Mobilier!$F$4:$F$13,""),"")</f>
        <v/>
      </c>
      <c r="I20" s="18"/>
      <c r="J20" s="18"/>
    </row>
    <row r="21" spans="1:10" ht="56.25" hidden="1" customHeight="1" outlineLevel="1" x14ac:dyDescent="0.3">
      <c r="A21" s="22" t="s">
        <v>19</v>
      </c>
      <c r="B21" s="16"/>
      <c r="C21" s="17">
        <f>IFERROR(_xlfn.XLOOKUP(E21,Mobilier!$C$4:$C$15,Mobilier!$B$4:$B$15,""),"")</f>
        <v>0</v>
      </c>
      <c r="D21" s="17"/>
      <c r="E21" s="18"/>
      <c r="F21" s="19" t="str">
        <f>IFERROR(_xlfn.XLOOKUP(E21,Mobilier!$C$4:$C$13,Mobilier!$D$4:$D$13,""),"")</f>
        <v/>
      </c>
      <c r="G21" s="20" t="str">
        <f>IFERROR(_xlfn.XLOOKUP(E21,Mobilier!$C$4:$C$13,Mobilier!$E$4:$E$13,""),"")</f>
        <v/>
      </c>
      <c r="H21" s="20" t="str">
        <f>IFERROR(_xlfn.XLOOKUP(E21,Mobilier!$C$4:$C$13,Mobilier!$F$4:$F$13,""),"")</f>
        <v/>
      </c>
      <c r="I21" s="18"/>
      <c r="J21" s="18"/>
    </row>
    <row r="22" spans="1:10" ht="56.25" hidden="1" customHeight="1" outlineLevel="1" x14ac:dyDescent="0.3">
      <c r="A22" s="22" t="s">
        <v>19</v>
      </c>
      <c r="B22" s="16"/>
      <c r="C22" s="17">
        <f>IFERROR(_xlfn.XLOOKUP(E22,Mobilier!$C$4:$C$15,Mobilier!$B$4:$B$15,""),"")</f>
        <v>0</v>
      </c>
      <c r="D22" s="17"/>
      <c r="E22" s="18"/>
      <c r="F22" s="19" t="str">
        <f>IFERROR(_xlfn.XLOOKUP(E22,Mobilier!$C$4:$C$13,Mobilier!$D$4:$D$13,""),"")</f>
        <v/>
      </c>
      <c r="G22" s="20" t="str">
        <f>IFERROR(_xlfn.XLOOKUP(E22,Mobilier!$C$4:$C$13,Mobilier!$E$4:$E$13,""),"")</f>
        <v/>
      </c>
      <c r="H22" s="20" t="str">
        <f>IFERROR(_xlfn.XLOOKUP(E22,Mobilier!$C$4:$C$13,Mobilier!$F$4:$F$13,""),"")</f>
        <v/>
      </c>
      <c r="I22" s="18"/>
      <c r="J22" s="18"/>
    </row>
    <row r="23" spans="1:10" ht="56.25" hidden="1" customHeight="1" outlineLevel="1" x14ac:dyDescent="0.3">
      <c r="A23" s="22" t="s">
        <v>19</v>
      </c>
      <c r="B23" s="16"/>
      <c r="C23" s="17">
        <f>IFERROR(_xlfn.XLOOKUP(E23,Mobilier!$C$4:$C$15,Mobilier!$B$4:$B$15,""),"")</f>
        <v>0</v>
      </c>
      <c r="D23" s="17"/>
      <c r="E23" s="18"/>
      <c r="F23" s="19" t="str">
        <f>IFERROR(_xlfn.XLOOKUP(E23,Mobilier!$C$4:$C$13,Mobilier!$D$4:$D$13,""),"")</f>
        <v/>
      </c>
      <c r="G23" s="20" t="str">
        <f>IFERROR(_xlfn.XLOOKUP(E23,Mobilier!$C$4:$C$13,Mobilier!$E$4:$E$13,""),"")</f>
        <v/>
      </c>
      <c r="H23" s="20" t="str">
        <f>IFERROR(_xlfn.XLOOKUP(E23,Mobilier!$C$4:$C$13,Mobilier!$F$4:$F$13,""),"")</f>
        <v/>
      </c>
      <c r="I23" s="18"/>
      <c r="J23" s="18"/>
    </row>
    <row r="24" spans="1:10" ht="56.25" hidden="1" customHeight="1" outlineLevel="1" x14ac:dyDescent="0.3">
      <c r="A24" s="22" t="s">
        <v>19</v>
      </c>
      <c r="B24" s="16"/>
      <c r="C24" s="17">
        <f>IFERROR(_xlfn.XLOOKUP(E24,Mobilier!$C$4:$C$15,Mobilier!$B$4:$B$15,""),"")</f>
        <v>0</v>
      </c>
      <c r="D24" s="17"/>
      <c r="E24" s="18"/>
      <c r="F24" s="19" t="str">
        <f>IFERROR(_xlfn.XLOOKUP(E24,Mobilier!$C$4:$C$13,Mobilier!$D$4:$D$13,""),"")</f>
        <v/>
      </c>
      <c r="G24" s="20" t="str">
        <f>IFERROR(_xlfn.XLOOKUP(E24,Mobilier!$C$4:$C$13,Mobilier!$E$4:$E$13,""),"")</f>
        <v/>
      </c>
      <c r="H24" s="20" t="str">
        <f>IFERROR(_xlfn.XLOOKUP(E24,Mobilier!$C$4:$C$13,Mobilier!$F$4:$F$13,""),"")</f>
        <v/>
      </c>
      <c r="I24" s="18"/>
      <c r="J24" s="18"/>
    </row>
    <row r="25" spans="1:10" ht="56.25" hidden="1" customHeight="1" outlineLevel="1" x14ac:dyDescent="0.3">
      <c r="A25" s="22" t="s">
        <v>19</v>
      </c>
      <c r="B25" s="16"/>
      <c r="C25" s="17">
        <f>IFERROR(_xlfn.XLOOKUP(E25,Mobilier!$C$4:$C$15,Mobilier!$B$4:$B$15,""),"")</f>
        <v>0</v>
      </c>
      <c r="D25" s="17"/>
      <c r="E25" s="18"/>
      <c r="F25" s="19" t="str">
        <f>IFERROR(_xlfn.XLOOKUP(E25,Mobilier!$C$4:$C$13,Mobilier!$D$4:$D$13,""),"")</f>
        <v/>
      </c>
      <c r="G25" s="20" t="str">
        <f>IFERROR(_xlfn.XLOOKUP(E25,Mobilier!$C$4:$C$13,Mobilier!$E$4:$E$13,""),"")</f>
        <v/>
      </c>
      <c r="H25" s="20" t="str">
        <f>IFERROR(_xlfn.XLOOKUP(E25,Mobilier!$C$4:$C$13,Mobilier!$F$4:$F$13,""),"")</f>
        <v/>
      </c>
      <c r="I25" s="18"/>
      <c r="J25" s="18"/>
    </row>
    <row r="26" spans="1:10" ht="56.25" hidden="1" customHeight="1" outlineLevel="1" x14ac:dyDescent="0.3">
      <c r="A26" s="22" t="s">
        <v>19</v>
      </c>
      <c r="B26" s="16"/>
      <c r="C26" s="17">
        <f>IFERROR(_xlfn.XLOOKUP(E26,Mobilier!$C$4:$C$15,Mobilier!$B$4:$B$15,""),"")</f>
        <v>0</v>
      </c>
      <c r="D26" s="17"/>
      <c r="E26" s="18"/>
      <c r="F26" s="19" t="str">
        <f>IFERROR(_xlfn.XLOOKUP(E26,Mobilier!$C$4:$C$13,Mobilier!$D$4:$D$13,""),"")</f>
        <v/>
      </c>
      <c r="G26" s="20" t="str">
        <f>IFERROR(_xlfn.XLOOKUP(E26,Mobilier!$C$4:$C$13,Mobilier!$E$4:$E$13,""),"")</f>
        <v/>
      </c>
      <c r="H26" s="20" t="str">
        <f>IFERROR(_xlfn.XLOOKUP(E26,Mobilier!$C$4:$C$13,Mobilier!$F$4:$F$13,""),"")</f>
        <v/>
      </c>
      <c r="I26" s="18"/>
      <c r="J26" s="18"/>
    </row>
    <row r="27" spans="1:10" ht="56.25" hidden="1" customHeight="1" outlineLevel="1" x14ac:dyDescent="0.3">
      <c r="A27" s="22" t="s">
        <v>19</v>
      </c>
      <c r="B27" s="16"/>
      <c r="C27" s="17">
        <f>IFERROR(_xlfn.XLOOKUP(E27,Mobilier!$C$4:$C$15,Mobilier!$B$4:$B$15,""),"")</f>
        <v>0</v>
      </c>
      <c r="D27" s="17"/>
      <c r="E27" s="18"/>
      <c r="F27" s="19" t="str">
        <f>IFERROR(_xlfn.XLOOKUP(E27,Mobilier!$C$4:$C$13,Mobilier!$D$4:$D$13,""),"")</f>
        <v/>
      </c>
      <c r="G27" s="20" t="str">
        <f>IFERROR(_xlfn.XLOOKUP(E27,Mobilier!$C$4:$C$13,Mobilier!$E$4:$E$13,""),"")</f>
        <v/>
      </c>
      <c r="H27" s="20" t="str">
        <f>IFERROR(_xlfn.XLOOKUP(E27,Mobilier!$C$4:$C$13,Mobilier!$F$4:$F$13,""),"")</f>
        <v/>
      </c>
      <c r="I27" s="18"/>
      <c r="J27" s="18"/>
    </row>
    <row r="28" spans="1:10" ht="56.25" customHeight="1" collapsed="1" x14ac:dyDescent="0.3">
      <c r="A28" s="22" t="s">
        <v>19</v>
      </c>
      <c r="B28" s="16"/>
      <c r="C28" s="17">
        <f>IFERROR(_xlfn.XLOOKUP(E28,Mobilier!$C$4:$C$15,Mobilier!$B$4:$B$15,""),"")</f>
        <v>0</v>
      </c>
      <c r="D28" s="17"/>
      <c r="E28" s="18"/>
      <c r="F28" s="19" t="str">
        <f>IFERROR(_xlfn.XLOOKUP(E28,Mobilier!$C$4:$C$13,Mobilier!$D$4:$D$13,""),"")</f>
        <v/>
      </c>
      <c r="G28" s="20" t="str">
        <f>IFERROR(_xlfn.XLOOKUP(E28,Mobilier!$C$4:$C$13,Mobilier!$E$4:$E$13,""),"")</f>
        <v/>
      </c>
      <c r="H28" s="20" t="str">
        <f>IFERROR(_xlfn.XLOOKUP(E28,Mobilier!$C$4:$C$13,Mobilier!$F$4:$F$13,""),"")</f>
        <v/>
      </c>
      <c r="I28" s="18"/>
      <c r="J28" s="18"/>
    </row>
    <row r="29" spans="1:10" ht="56.25" hidden="1" customHeight="1" outlineLevel="1" x14ac:dyDescent="0.3">
      <c r="A29" s="23" t="s">
        <v>20</v>
      </c>
      <c r="B29" s="16"/>
      <c r="C29" s="17" t="str">
        <f>IFERROR(_xlfn.XLOOKUP(E29,'Produits de nettoyage'!$C$4:$C$15,'Produits de nettoyage'!$B$4:$B$15,""),"")</f>
        <v/>
      </c>
      <c r="D29" s="17"/>
      <c r="E29" s="18"/>
      <c r="F29" s="19" t="str">
        <f>IFERROR(_xlfn.XLOOKUP(E29,'Produits de nettoyage'!$C$4:$C$15,'Produits de nettoyage'!$D$4:$D$15,""),"")</f>
        <v/>
      </c>
      <c r="G29" s="19" t="str">
        <f>IFERROR(_xlfn.XLOOKUP(E29,'Produits de nettoyage'!$C$4:$C$15,'Produits de nettoyage'!$E$4:$E$15,""),"")</f>
        <v/>
      </c>
      <c r="H29" s="19" t="str">
        <f>IFERROR(_xlfn.XLOOKUP(E29,'Produits de nettoyage'!$C$4:$C$15,'Produits de nettoyage'!$F$4:$F$15,""),"")</f>
        <v/>
      </c>
      <c r="I29" s="18"/>
      <c r="J29" s="18"/>
    </row>
    <row r="30" spans="1:10" ht="56.25" hidden="1" customHeight="1" outlineLevel="1" x14ac:dyDescent="0.3">
      <c r="A30" s="23" t="s">
        <v>20</v>
      </c>
      <c r="B30" s="16"/>
      <c r="C30" s="17" t="str">
        <f>IFERROR(_xlfn.XLOOKUP(E30,'Produits de nettoyage'!$C$4:$C$15,'Produits de nettoyage'!$B$4:$B$15,""),"")</f>
        <v/>
      </c>
      <c r="D30" s="17"/>
      <c r="E30" s="18"/>
      <c r="F30" s="19" t="str">
        <f>IFERROR(_xlfn.XLOOKUP(E30,'Produits de nettoyage'!$C$4:$C$15,'Produits de nettoyage'!$D$4:$D$15,""),"")</f>
        <v/>
      </c>
      <c r="G30" s="19" t="str">
        <f>IFERROR(_xlfn.XLOOKUP(E30,'Produits de nettoyage'!$C$4:$C$15,'Produits de nettoyage'!$E$4:$E$15,""),"")</f>
        <v/>
      </c>
      <c r="H30" s="19" t="str">
        <f>IFERROR(_xlfn.XLOOKUP(E30,'Produits de nettoyage'!$C$4:$C$15,'Produits de nettoyage'!$F$4:$F$15,""),"")</f>
        <v/>
      </c>
      <c r="I30" s="18"/>
      <c r="J30" s="18"/>
    </row>
    <row r="31" spans="1:10" ht="56.25" hidden="1" customHeight="1" outlineLevel="1" x14ac:dyDescent="0.3">
      <c r="A31" s="23" t="s">
        <v>20</v>
      </c>
      <c r="B31" s="16"/>
      <c r="C31" s="17" t="str">
        <f>IFERROR(_xlfn.XLOOKUP(E31,'Produits de nettoyage'!$C$4:$C$15,'Produits de nettoyage'!$B$4:$B$15,""),"")</f>
        <v/>
      </c>
      <c r="D31" s="17"/>
      <c r="E31" s="18"/>
      <c r="F31" s="19" t="str">
        <f>IFERROR(_xlfn.XLOOKUP(E31,'Produits de nettoyage'!$C$4:$C$15,'Produits de nettoyage'!$D$4:$D$15,""),"")</f>
        <v/>
      </c>
      <c r="G31" s="19" t="str">
        <f>IFERROR(_xlfn.XLOOKUP(E31,'Produits de nettoyage'!$C$4:$C$15,'Produits de nettoyage'!$E$4:$E$15,""),"")</f>
        <v/>
      </c>
      <c r="H31" s="19" t="str">
        <f>IFERROR(_xlfn.XLOOKUP(E31,'Produits de nettoyage'!$C$4:$C$15,'Produits de nettoyage'!$F$4:$F$15,""),"")</f>
        <v/>
      </c>
      <c r="I31" s="18"/>
      <c r="J31" s="18"/>
    </row>
    <row r="32" spans="1:10" ht="56.25" hidden="1" customHeight="1" outlineLevel="1" x14ac:dyDescent="0.3">
      <c r="A32" s="23" t="s">
        <v>20</v>
      </c>
      <c r="B32" s="16"/>
      <c r="C32" s="17" t="str">
        <f>IFERROR(_xlfn.XLOOKUP(E32,'Produits de nettoyage'!$C$4:$C$15,'Produits de nettoyage'!$B$4:$B$15,""),"")</f>
        <v/>
      </c>
      <c r="D32" s="17"/>
      <c r="E32" s="18"/>
      <c r="F32" s="19" t="str">
        <f>IFERROR(_xlfn.XLOOKUP(E32,'Produits de nettoyage'!$C$4:$C$15,'Produits de nettoyage'!$D$4:$D$15,""),"")</f>
        <v/>
      </c>
      <c r="G32" s="19" t="str">
        <f>IFERROR(_xlfn.XLOOKUP(E32,'Produits de nettoyage'!$C$4:$C$15,'Produits de nettoyage'!$E$4:$E$15,""),"")</f>
        <v/>
      </c>
      <c r="H32" s="19" t="str">
        <f>IFERROR(_xlfn.XLOOKUP(E32,'Produits de nettoyage'!$C$4:$C$15,'Produits de nettoyage'!$F$4:$F$15,""),"")</f>
        <v/>
      </c>
      <c r="I32" s="18"/>
      <c r="J32" s="18"/>
    </row>
    <row r="33" spans="1:10" ht="56.25" hidden="1" customHeight="1" outlineLevel="1" x14ac:dyDescent="0.3">
      <c r="A33" s="23" t="s">
        <v>20</v>
      </c>
      <c r="B33" s="16"/>
      <c r="C33" s="17" t="str">
        <f>IFERROR(_xlfn.XLOOKUP(E33,'Produits de nettoyage'!$C$4:$C$15,'Produits de nettoyage'!$B$4:$B$15,""),"")</f>
        <v/>
      </c>
      <c r="D33" s="17"/>
      <c r="E33" s="18"/>
      <c r="F33" s="19" t="str">
        <f>IFERROR(_xlfn.XLOOKUP(E33,'Produits de nettoyage'!$C$4:$C$15,'Produits de nettoyage'!$D$4:$D$15,""),"")</f>
        <v/>
      </c>
      <c r="G33" s="19" t="str">
        <f>IFERROR(_xlfn.XLOOKUP(E33,'Produits de nettoyage'!$C$4:$C$15,'Produits de nettoyage'!$E$4:$E$15,""),"")</f>
        <v/>
      </c>
      <c r="H33" s="19" t="str">
        <f>IFERROR(_xlfn.XLOOKUP(E33,'Produits de nettoyage'!$C$4:$C$15,'Produits de nettoyage'!$F$4:$F$15,""),"")</f>
        <v/>
      </c>
      <c r="I33" s="18"/>
      <c r="J33" s="18"/>
    </row>
    <row r="34" spans="1:10" ht="56.25" hidden="1" customHeight="1" outlineLevel="1" x14ac:dyDescent="0.3">
      <c r="A34" s="23" t="s">
        <v>20</v>
      </c>
      <c r="B34" s="16"/>
      <c r="C34" s="17" t="str">
        <f>IFERROR(_xlfn.XLOOKUP(E34,'Produits de nettoyage'!$C$4:$C$15,'Produits de nettoyage'!$B$4:$B$15,""),"")</f>
        <v/>
      </c>
      <c r="D34" s="17"/>
      <c r="E34" s="18"/>
      <c r="F34" s="19" t="str">
        <f>IFERROR(_xlfn.XLOOKUP(E34,'Produits de nettoyage'!$C$4:$C$15,'Produits de nettoyage'!$D$4:$D$15,""),"")</f>
        <v/>
      </c>
      <c r="G34" s="19" t="str">
        <f>IFERROR(_xlfn.XLOOKUP(E34,'Produits de nettoyage'!$C$4:$C$15,'Produits de nettoyage'!$E$4:$E$15,""),"")</f>
        <v/>
      </c>
      <c r="H34" s="19" t="str">
        <f>IFERROR(_xlfn.XLOOKUP(E34,'Produits de nettoyage'!$C$4:$C$15,'Produits de nettoyage'!$F$4:$F$15,""),"")</f>
        <v/>
      </c>
      <c r="I34" s="18"/>
      <c r="J34" s="18"/>
    </row>
    <row r="35" spans="1:10" ht="56.25" hidden="1" customHeight="1" outlineLevel="1" x14ac:dyDescent="0.3">
      <c r="A35" s="23" t="s">
        <v>20</v>
      </c>
      <c r="B35" s="16"/>
      <c r="C35" s="17" t="str">
        <f>IFERROR(_xlfn.XLOOKUP(E35,'Produits de nettoyage'!$C$4:$C$15,'Produits de nettoyage'!$B$4:$B$15,""),"")</f>
        <v/>
      </c>
      <c r="D35" s="17"/>
      <c r="E35" s="18"/>
      <c r="F35" s="19" t="str">
        <f>IFERROR(_xlfn.XLOOKUP(E35,'Produits de nettoyage'!$C$4:$C$15,'Produits de nettoyage'!$D$4:$D$15,""),"")</f>
        <v/>
      </c>
      <c r="G35" s="19" t="str">
        <f>IFERROR(_xlfn.XLOOKUP(E35,'Produits de nettoyage'!$C$4:$C$15,'Produits de nettoyage'!$E$4:$E$15,""),"")</f>
        <v/>
      </c>
      <c r="H35" s="19" t="str">
        <f>IFERROR(_xlfn.XLOOKUP(E35,'Produits de nettoyage'!$C$4:$C$15,'Produits de nettoyage'!$F$4:$F$15,""),"")</f>
        <v/>
      </c>
      <c r="I35" s="18"/>
      <c r="J35" s="18"/>
    </row>
    <row r="36" spans="1:10" ht="56.25" hidden="1" customHeight="1" outlineLevel="1" x14ac:dyDescent="0.3">
      <c r="A36" s="23" t="s">
        <v>20</v>
      </c>
      <c r="B36" s="16"/>
      <c r="C36" s="17" t="str">
        <f>IFERROR(_xlfn.XLOOKUP(E36,'Produits de nettoyage'!$C$4:$C$15,'Produits de nettoyage'!$B$4:$B$15,""),"")</f>
        <v/>
      </c>
      <c r="D36" s="17"/>
      <c r="E36" s="18"/>
      <c r="F36" s="19" t="str">
        <f>IFERROR(_xlfn.XLOOKUP(E36,'Produits de nettoyage'!$C$4:$C$15,'Produits de nettoyage'!$D$4:$D$15,""),"")</f>
        <v/>
      </c>
      <c r="G36" s="19" t="str">
        <f>IFERROR(_xlfn.XLOOKUP(E36,'Produits de nettoyage'!$C$4:$C$15,'Produits de nettoyage'!$E$4:$E$15,""),"")</f>
        <v/>
      </c>
      <c r="H36" s="19" t="str">
        <f>IFERROR(_xlfn.XLOOKUP(E36,'Produits de nettoyage'!$C$4:$C$15,'Produits de nettoyage'!$F$4:$F$15,""),"")</f>
        <v/>
      </c>
      <c r="I36" s="18"/>
      <c r="J36" s="18"/>
    </row>
    <row r="37" spans="1:10" ht="56.25" hidden="1" customHeight="1" outlineLevel="1" x14ac:dyDescent="0.3">
      <c r="A37" s="23" t="s">
        <v>20</v>
      </c>
      <c r="B37" s="16"/>
      <c r="C37" s="17" t="str">
        <f>IFERROR(_xlfn.XLOOKUP(E37,'Produits de nettoyage'!$C$4:$C$15,'Produits de nettoyage'!$B$4:$B$15,""),"")</f>
        <v/>
      </c>
      <c r="D37" s="17"/>
      <c r="E37" s="18"/>
      <c r="F37" s="19" t="str">
        <f>IFERROR(_xlfn.XLOOKUP(E37,'Produits de nettoyage'!$C$4:$C$15,'Produits de nettoyage'!$D$4:$D$15,""),"")</f>
        <v/>
      </c>
      <c r="G37" s="19" t="str">
        <f>IFERROR(_xlfn.XLOOKUP(E37,'Produits de nettoyage'!$C$4:$C$15,'Produits de nettoyage'!$E$4:$E$15,""),"")</f>
        <v/>
      </c>
      <c r="H37" s="19" t="str">
        <f>IFERROR(_xlfn.XLOOKUP(E37,'Produits de nettoyage'!$C$4:$C$15,'Produits de nettoyage'!$F$4:$F$15,""),"")</f>
        <v/>
      </c>
      <c r="I37" s="18"/>
      <c r="J37" s="18"/>
    </row>
    <row r="38" spans="1:10" ht="56.25" hidden="1" customHeight="1" outlineLevel="1" x14ac:dyDescent="0.3">
      <c r="A38" s="23" t="s">
        <v>20</v>
      </c>
      <c r="B38" s="16"/>
      <c r="C38" s="17" t="str">
        <f>IFERROR(_xlfn.XLOOKUP(E38,'Produits de nettoyage'!$C$4:$C$15,'Produits de nettoyage'!$B$4:$B$15,""),"")</f>
        <v/>
      </c>
      <c r="D38" s="17"/>
      <c r="E38" s="18"/>
      <c r="F38" s="19" t="str">
        <f>IFERROR(_xlfn.XLOOKUP(E38,'Produits de nettoyage'!$C$4:$C$15,'Produits de nettoyage'!$D$4:$D$15,""),"")</f>
        <v/>
      </c>
      <c r="G38" s="19" t="str">
        <f>IFERROR(_xlfn.XLOOKUP(E38,'Produits de nettoyage'!$C$4:$C$15,'Produits de nettoyage'!$E$4:$E$15,""),"")</f>
        <v/>
      </c>
      <c r="H38" s="19" t="str">
        <f>IFERROR(_xlfn.XLOOKUP(E38,'Produits de nettoyage'!$C$4:$C$15,'Produits de nettoyage'!$F$4:$F$15,""),"")</f>
        <v/>
      </c>
      <c r="I38" s="18"/>
      <c r="J38" s="18"/>
    </row>
    <row r="39" spans="1:10" ht="56.25" hidden="1" customHeight="1" outlineLevel="1" x14ac:dyDescent="0.3">
      <c r="A39" s="23" t="s">
        <v>20</v>
      </c>
      <c r="B39" s="16"/>
      <c r="C39" s="17" t="str">
        <f>IFERROR(_xlfn.XLOOKUP(E39,'Produits de nettoyage'!$C$4:$C$15,'Produits de nettoyage'!$B$4:$B$15,""),"")</f>
        <v/>
      </c>
      <c r="D39" s="17"/>
      <c r="E39" s="18"/>
      <c r="F39" s="19" t="str">
        <f>IFERROR(_xlfn.XLOOKUP(E39,'Produits de nettoyage'!$C$4:$C$15,'Produits de nettoyage'!$D$4:$D$15,""),"")</f>
        <v/>
      </c>
      <c r="G39" s="19" t="str">
        <f>IFERROR(_xlfn.XLOOKUP(E39,'Produits de nettoyage'!$C$4:$C$15,'Produits de nettoyage'!$E$4:$E$15,""),"")</f>
        <v/>
      </c>
      <c r="H39" s="19" t="str">
        <f>IFERROR(_xlfn.XLOOKUP(E39,'Produits de nettoyage'!$C$4:$C$15,'Produits de nettoyage'!$F$4:$F$15,""),"")</f>
        <v/>
      </c>
      <c r="I39" s="18"/>
      <c r="J39" s="18"/>
    </row>
    <row r="40" spans="1:10" ht="56.25" customHeight="1" collapsed="1" x14ac:dyDescent="0.3">
      <c r="A40" s="23" t="s">
        <v>20</v>
      </c>
      <c r="B40" s="16"/>
      <c r="C40" s="17" t="str">
        <f>IFERROR(_xlfn.XLOOKUP(E40,'Produits de nettoyage'!$C$4:$C$15,'Produits de nettoyage'!$B$4:$B$15,""),"")</f>
        <v/>
      </c>
      <c r="D40" s="17"/>
      <c r="E40" s="18"/>
      <c r="F40" s="19" t="str">
        <f>IFERROR(_xlfn.XLOOKUP(E40,'Produits de nettoyage'!$C$4:$C$15,'Produits de nettoyage'!$D$4:$D$15,""),"")</f>
        <v/>
      </c>
      <c r="G40" s="19" t="str">
        <f>IFERROR(_xlfn.XLOOKUP(E40,'Produits de nettoyage'!$C$4:$C$15,'Produits de nettoyage'!$E$4:$E$15,""),"")</f>
        <v/>
      </c>
      <c r="H40" s="19" t="str">
        <f>IFERROR(_xlfn.XLOOKUP(E40,'Produits de nettoyage'!$C$4:$C$15,'Produits de nettoyage'!$F$4:$F$15,""),"")</f>
        <v/>
      </c>
      <c r="I40" s="18"/>
      <c r="J40" s="18"/>
    </row>
    <row r="41" spans="1:10" ht="56.25" hidden="1" customHeight="1" outlineLevel="1" x14ac:dyDescent="0.3">
      <c r="A41" s="146" t="s">
        <v>99</v>
      </c>
      <c r="B41" s="16"/>
      <c r="C41" s="17" t="str">
        <f>IFERROR(_xlfn.XLOOKUP(E41,'Vehicules et machines'!$C$4:$C$15,'Vehicules et machines'!$B$4:$B$15,""),"")</f>
        <v/>
      </c>
      <c r="D41" s="17"/>
      <c r="E41" s="18"/>
      <c r="F41" s="19" t="str">
        <f>IFERROR(_xlfn.XLOOKUP(E41,'Vehicules et machines'!$C$4:$C$15,'Vehicules et machines'!$D$4:$D$15,""),"")</f>
        <v/>
      </c>
      <c r="G41" s="19" t="str">
        <f>IFERROR(_xlfn.XLOOKUP(E41,'Vehicules et machines'!$C$4:$C$15,'Vehicules et machines'!$E$4:$E$15,""),"")</f>
        <v/>
      </c>
      <c r="H41" s="19" t="str">
        <f>IFERROR(_xlfn.XLOOKUP(E41,'Vehicules et machines'!$C$4:$C$15,'Vehicules et machines'!$F$4:$F$15,""),"")</f>
        <v/>
      </c>
      <c r="I41" s="18"/>
      <c r="J41" s="18"/>
    </row>
    <row r="42" spans="1:10" ht="56.25" hidden="1" customHeight="1" outlineLevel="1" x14ac:dyDescent="0.3">
      <c r="A42" s="146" t="s">
        <v>99</v>
      </c>
      <c r="B42" s="16"/>
      <c r="C42" s="17" t="str">
        <f>IFERROR(_xlfn.XLOOKUP(E42,'Vehicules et machines'!$C$4:$C$15,'Vehicules et machines'!$B$4:$B$15,""),"")</f>
        <v/>
      </c>
      <c r="D42" s="17"/>
      <c r="E42" s="18"/>
      <c r="F42" s="19" t="str">
        <f>IFERROR(_xlfn.XLOOKUP(E42,'Vehicules et machines'!$C$4:$C$15,'Vehicules et machines'!$D$4:$D$15,""),"")</f>
        <v/>
      </c>
      <c r="G42" s="19" t="str">
        <f>IFERROR(_xlfn.XLOOKUP(E42,'Vehicules et machines'!$C$4:$C$15,'Vehicules et machines'!$E$4:$E$15,""),"")</f>
        <v/>
      </c>
      <c r="H42" s="19" t="str">
        <f>IFERROR(_xlfn.XLOOKUP(E42,'Vehicules et machines'!$C$4:$C$15,'Vehicules et machines'!$F$4:$F$15,""),"")</f>
        <v/>
      </c>
      <c r="I42" s="18"/>
      <c r="J42" s="18"/>
    </row>
    <row r="43" spans="1:10" ht="56.25" hidden="1" customHeight="1" outlineLevel="1" x14ac:dyDescent="0.3">
      <c r="A43" s="146" t="s">
        <v>99</v>
      </c>
      <c r="B43" s="16"/>
      <c r="C43" s="17" t="str">
        <f>IFERROR(_xlfn.XLOOKUP(E43,'Vehicules et machines'!$C$4:$C$15,'Vehicules et machines'!$B$4:$B$15,""),"")</f>
        <v/>
      </c>
      <c r="D43" s="17"/>
      <c r="E43" s="18"/>
      <c r="F43" s="19" t="str">
        <f>IFERROR(_xlfn.XLOOKUP(E43,'Vehicules et machines'!$C$4:$C$15,'Vehicules et machines'!$D$4:$D$15,""),"")</f>
        <v/>
      </c>
      <c r="G43" s="19" t="str">
        <f>IFERROR(_xlfn.XLOOKUP(E43,'Vehicules et machines'!$C$4:$C$15,'Vehicules et machines'!$E$4:$E$15,""),"")</f>
        <v/>
      </c>
      <c r="H43" s="19" t="str">
        <f>IFERROR(_xlfn.XLOOKUP(E43,'Vehicules et machines'!$C$4:$C$15,'Vehicules et machines'!$F$4:$F$15,""),"")</f>
        <v/>
      </c>
      <c r="I43" s="18"/>
      <c r="J43" s="18"/>
    </row>
    <row r="44" spans="1:10" ht="56.25" hidden="1" customHeight="1" outlineLevel="1" x14ac:dyDescent="0.3">
      <c r="A44" s="146" t="s">
        <v>99</v>
      </c>
      <c r="B44" s="16"/>
      <c r="C44" s="17" t="str">
        <f>IFERROR(_xlfn.XLOOKUP(E44,'Vehicules et machines'!$C$4:$C$15,'Vehicules et machines'!$B$4:$B$15,""),"")</f>
        <v/>
      </c>
      <c r="D44" s="17"/>
      <c r="E44" s="18"/>
      <c r="F44" s="19" t="str">
        <f>IFERROR(_xlfn.XLOOKUP(E44,'Vehicules et machines'!$C$4:$C$15,'Vehicules et machines'!$D$4:$D$15,""),"")</f>
        <v/>
      </c>
      <c r="G44" s="19" t="str">
        <f>IFERROR(_xlfn.XLOOKUP(E44,'Vehicules et machines'!$C$4:$C$15,'Vehicules et machines'!$E$4:$E$15,""),"")</f>
        <v/>
      </c>
      <c r="H44" s="19" t="str">
        <f>IFERROR(_xlfn.XLOOKUP(E44,'Vehicules et machines'!$C$4:$C$15,'Vehicules et machines'!$F$4:$F$15,""),"")</f>
        <v/>
      </c>
      <c r="I44" s="18"/>
      <c r="J44" s="18"/>
    </row>
    <row r="45" spans="1:10" ht="56.25" hidden="1" customHeight="1" outlineLevel="1" x14ac:dyDescent="0.3">
      <c r="A45" s="146" t="s">
        <v>99</v>
      </c>
      <c r="B45" s="16"/>
      <c r="C45" s="17" t="str">
        <f>IFERROR(_xlfn.XLOOKUP(E45,'Vehicules et machines'!$C$4:$C$15,'Vehicules et machines'!$B$4:$B$15,""),"")</f>
        <v/>
      </c>
      <c r="D45" s="17"/>
      <c r="E45" s="18"/>
      <c r="F45" s="19" t="str">
        <f>IFERROR(_xlfn.XLOOKUP(E45,'Vehicules et machines'!$C$4:$C$15,'Vehicules et machines'!$D$4:$D$15,""),"")</f>
        <v/>
      </c>
      <c r="G45" s="19" t="str">
        <f>IFERROR(_xlfn.XLOOKUP(E45,'Vehicules et machines'!$C$4:$C$15,'Vehicules et machines'!$E$4:$E$15,""),"")</f>
        <v/>
      </c>
      <c r="H45" s="19" t="str">
        <f>IFERROR(_xlfn.XLOOKUP(E45,'Vehicules et machines'!$C$4:$C$15,'Vehicules et machines'!$F$4:$F$15,""),"")</f>
        <v/>
      </c>
      <c r="I45" s="18"/>
      <c r="J45" s="18"/>
    </row>
    <row r="46" spans="1:10" ht="56.25" hidden="1" customHeight="1" outlineLevel="1" x14ac:dyDescent="0.3">
      <c r="A46" s="146" t="s">
        <v>99</v>
      </c>
      <c r="B46" s="16"/>
      <c r="C46" s="17" t="str">
        <f>IFERROR(_xlfn.XLOOKUP(E46,'Vehicules et machines'!$C$4:$C$15,'Vehicules et machines'!$B$4:$B$15,""),"")</f>
        <v/>
      </c>
      <c r="D46" s="17"/>
      <c r="E46" s="18"/>
      <c r="F46" s="19" t="str">
        <f>IFERROR(_xlfn.XLOOKUP(E46,'Vehicules et machines'!$C$4:$C$15,'Vehicules et machines'!$D$4:$D$15,""),"")</f>
        <v/>
      </c>
      <c r="G46" s="19" t="str">
        <f>IFERROR(_xlfn.XLOOKUP(E46,'Vehicules et machines'!$C$4:$C$15,'Vehicules et machines'!$E$4:$E$15,""),"")</f>
        <v/>
      </c>
      <c r="H46" s="19" t="str">
        <f>IFERROR(_xlfn.XLOOKUP(E46,'Vehicules et machines'!$C$4:$C$15,'Vehicules et machines'!$F$4:$F$15,""),"")</f>
        <v/>
      </c>
      <c r="I46" s="18"/>
      <c r="J46" s="18"/>
    </row>
    <row r="47" spans="1:10" ht="56.25" hidden="1" customHeight="1" outlineLevel="1" x14ac:dyDescent="0.3">
      <c r="A47" s="146" t="s">
        <v>99</v>
      </c>
      <c r="B47" s="16"/>
      <c r="C47" s="17" t="str">
        <f>IFERROR(_xlfn.XLOOKUP(E47,'Vehicules et machines'!$C$4:$C$15,'Vehicules et machines'!$B$4:$B$15,""),"")</f>
        <v/>
      </c>
      <c r="D47" s="17"/>
      <c r="E47" s="18"/>
      <c r="F47" s="19" t="str">
        <f>IFERROR(_xlfn.XLOOKUP(E47,'Vehicules et machines'!$C$4:$C$15,'Vehicules et machines'!$D$4:$D$15,""),"")</f>
        <v/>
      </c>
      <c r="G47" s="19" t="str">
        <f>IFERROR(_xlfn.XLOOKUP(E47,'Vehicules et machines'!$C$4:$C$15,'Vehicules et machines'!$E$4:$E$15,""),"")</f>
        <v/>
      </c>
      <c r="H47" s="19" t="str">
        <f>IFERROR(_xlfn.XLOOKUP(E47,'Vehicules et machines'!$C$4:$C$15,'Vehicules et machines'!$F$4:$F$15,""),"")</f>
        <v/>
      </c>
      <c r="I47" s="18"/>
      <c r="J47" s="18"/>
    </row>
    <row r="48" spans="1:10" ht="56.25" hidden="1" customHeight="1" outlineLevel="1" x14ac:dyDescent="0.3">
      <c r="A48" s="146" t="s">
        <v>99</v>
      </c>
      <c r="B48" s="16"/>
      <c r="C48" s="17" t="str">
        <f>IFERROR(_xlfn.XLOOKUP(E48,'Vehicules et machines'!$C$4:$C$15,'Vehicules et machines'!$B$4:$B$15,""),"")</f>
        <v/>
      </c>
      <c r="D48" s="17"/>
      <c r="E48" s="18"/>
      <c r="F48" s="19" t="str">
        <f>IFERROR(_xlfn.XLOOKUP(E48,'Vehicules et machines'!$C$4:$C$15,'Vehicules et machines'!$D$4:$D$15,""),"")</f>
        <v/>
      </c>
      <c r="G48" s="19" t="str">
        <f>IFERROR(_xlfn.XLOOKUP(E48,'Vehicules et machines'!$C$4:$C$15,'Vehicules et machines'!$E$4:$E$15,""),"")</f>
        <v/>
      </c>
      <c r="H48" s="19" t="str">
        <f>IFERROR(_xlfn.XLOOKUP(E48,'Vehicules et machines'!$C$4:$C$15,'Vehicules et machines'!$F$4:$F$15,""),"")</f>
        <v/>
      </c>
      <c r="I48" s="18"/>
      <c r="J48" s="18"/>
    </row>
    <row r="49" spans="1:10" ht="56.25" hidden="1" customHeight="1" outlineLevel="1" x14ac:dyDescent="0.3">
      <c r="A49" s="146" t="s">
        <v>99</v>
      </c>
      <c r="B49" s="16"/>
      <c r="C49" s="17" t="str">
        <f>IFERROR(_xlfn.XLOOKUP(E49,'Vehicules et machines'!$C$4:$C$15,'Vehicules et machines'!$B$4:$B$15,""),"")</f>
        <v/>
      </c>
      <c r="D49" s="17"/>
      <c r="E49" s="18"/>
      <c r="F49" s="19" t="str">
        <f>IFERROR(_xlfn.XLOOKUP(E49,'Vehicules et machines'!$C$4:$C$15,'Vehicules et machines'!$D$4:$D$15,""),"")</f>
        <v/>
      </c>
      <c r="G49" s="19" t="str">
        <f>IFERROR(_xlfn.XLOOKUP(E49,'Vehicules et machines'!$C$4:$C$15,'Vehicules et machines'!$E$4:$E$15,""),"")</f>
        <v/>
      </c>
      <c r="H49" s="19" t="str">
        <f>IFERROR(_xlfn.XLOOKUP(E49,'Vehicules et machines'!$C$4:$C$15,'Vehicules et machines'!$F$4:$F$15,""),"")</f>
        <v/>
      </c>
      <c r="I49" s="18"/>
      <c r="J49" s="18"/>
    </row>
    <row r="50" spans="1:10" ht="56.25" hidden="1" customHeight="1" outlineLevel="1" x14ac:dyDescent="0.3">
      <c r="A50" s="146" t="s">
        <v>99</v>
      </c>
      <c r="B50" s="16"/>
      <c r="C50" s="17" t="str">
        <f>IFERROR(_xlfn.XLOOKUP(E50,'Vehicules et machines'!$C$4:$C$15,'Vehicules et machines'!$B$4:$B$15,""),"")</f>
        <v/>
      </c>
      <c r="D50" s="17"/>
      <c r="E50" s="18"/>
      <c r="F50" s="19" t="str">
        <f>IFERROR(_xlfn.XLOOKUP(E50,'Vehicules et machines'!$C$4:$C$15,'Vehicules et machines'!$D$4:$D$15,""),"")</f>
        <v/>
      </c>
      <c r="G50" s="19" t="str">
        <f>IFERROR(_xlfn.XLOOKUP(E50,'Vehicules et machines'!$C$4:$C$15,'Vehicules et machines'!$E$4:$E$15,""),"")</f>
        <v/>
      </c>
      <c r="H50" s="19" t="str">
        <f>IFERROR(_xlfn.XLOOKUP(E50,'Vehicules et machines'!$C$4:$C$15,'Vehicules et machines'!$F$4:$F$15,""),"")</f>
        <v/>
      </c>
      <c r="I50" s="18"/>
      <c r="J50" s="18"/>
    </row>
    <row r="51" spans="1:10" ht="56.25" customHeight="1" collapsed="1" x14ac:dyDescent="0.3">
      <c r="A51" s="146" t="s">
        <v>99</v>
      </c>
      <c r="B51" s="16"/>
      <c r="C51" s="17" t="str">
        <f>IFERROR(_xlfn.XLOOKUP(E51,'Vehicules et machines'!$C$4:$C$15,'Vehicules et machines'!$B$4:$B$15,""),"")</f>
        <v/>
      </c>
      <c r="D51" s="17"/>
      <c r="E51" s="18"/>
      <c r="F51" s="19" t="str">
        <f>IFERROR(_xlfn.XLOOKUP(E51,'Vehicules et machines'!$C$4:$C$15,'Vehicules et machines'!$D$4:$D$15,""),"")</f>
        <v/>
      </c>
      <c r="G51" s="19" t="str">
        <f>IFERROR(_xlfn.XLOOKUP(E51,'Vehicules et machines'!$C$4:$C$15,'Vehicules et machines'!$E$4:$E$15,""),"")</f>
        <v/>
      </c>
      <c r="H51" s="19" t="str">
        <f>IFERROR(_xlfn.XLOOKUP(E51,'Vehicules et machines'!$C$4:$C$15,'Vehicules et machines'!$F$4:$F$15,""),"")</f>
        <v/>
      </c>
      <c r="I51" s="18"/>
      <c r="J51" s="18"/>
    </row>
    <row r="52" spans="1:10" ht="56.25" hidden="1" customHeight="1" outlineLevel="1" x14ac:dyDescent="0.3">
      <c r="A52" s="24" t="s">
        <v>21</v>
      </c>
      <c r="B52" s="16"/>
      <c r="C52" s="17">
        <f>IFERROR(_xlfn.XLOOKUP(E52,Vêtements!$C$4:$C$14,Vêtements!$B$4:$B$14,""),"")</f>
        <v>0</v>
      </c>
      <c r="D52" s="17"/>
      <c r="E52" s="18"/>
      <c r="F52" s="19">
        <f>IFERROR(_xlfn.XLOOKUP(E52,Vêtements!$C$4:$C$14,Vêtements!$D$4:$D$14,""),"")</f>
        <v>0</v>
      </c>
      <c r="G52" s="19">
        <f>IFERROR(_xlfn.XLOOKUP(E52,Vêtements!$C$4:$C$14,Vêtements!$E$4:$E$14,""),"")</f>
        <v>0</v>
      </c>
      <c r="H52" s="19">
        <f>IFERROR(_xlfn.XLOOKUP(E52,Vêtements!$C$4:$C$14,Vêtements!$F$4:$F$14,""),"")</f>
        <v>0</v>
      </c>
      <c r="I52" s="18"/>
      <c r="J52" s="18"/>
    </row>
    <row r="53" spans="1:10" ht="56.25" hidden="1" customHeight="1" outlineLevel="1" x14ac:dyDescent="0.3">
      <c r="A53" s="24" t="s">
        <v>21</v>
      </c>
      <c r="B53" s="16"/>
      <c r="C53" s="17">
        <f>IFERROR(_xlfn.XLOOKUP(E53,Vêtements!$C$4:$C$14,Vêtements!$B$4:$B$14,""),"")</f>
        <v>0</v>
      </c>
      <c r="D53" s="17"/>
      <c r="E53" s="18"/>
      <c r="F53" s="19">
        <f>IFERROR(_xlfn.XLOOKUP(E53,Vêtements!$C$4:$C$14,Vêtements!$D$4:$D$14,""),"")</f>
        <v>0</v>
      </c>
      <c r="G53" s="19">
        <f>IFERROR(_xlfn.XLOOKUP(E53,Vêtements!$C$4:$C$14,Vêtements!$E$4:$E$14,""),"")</f>
        <v>0</v>
      </c>
      <c r="H53" s="19">
        <f>IFERROR(_xlfn.XLOOKUP(E53,Vêtements!$C$4:$C$14,Vêtements!$F$4:$F$14,""),"")</f>
        <v>0</v>
      </c>
      <c r="I53" s="18"/>
      <c r="J53" s="18"/>
    </row>
    <row r="54" spans="1:10" ht="56.25" hidden="1" customHeight="1" outlineLevel="1" x14ac:dyDescent="0.3">
      <c r="A54" s="24" t="s">
        <v>21</v>
      </c>
      <c r="B54" s="16"/>
      <c r="C54" s="17">
        <f>IFERROR(_xlfn.XLOOKUP(E54,Vêtements!$C$4:$C$14,Vêtements!$B$4:$B$14,""),"")</f>
        <v>0</v>
      </c>
      <c r="D54" s="17"/>
      <c r="E54" s="18"/>
      <c r="F54" s="19">
        <f>IFERROR(_xlfn.XLOOKUP(E54,Vêtements!$C$4:$C$14,Vêtements!$D$4:$D$14,""),"")</f>
        <v>0</v>
      </c>
      <c r="G54" s="19">
        <f>IFERROR(_xlfn.XLOOKUP(E54,Vêtements!$C$4:$C$14,Vêtements!$E$4:$E$14,""),"")</f>
        <v>0</v>
      </c>
      <c r="H54" s="19">
        <f>IFERROR(_xlfn.XLOOKUP(E54,Vêtements!$C$4:$C$14,Vêtements!$F$4:$F$14,""),"")</f>
        <v>0</v>
      </c>
      <c r="I54" s="18"/>
      <c r="J54" s="18"/>
    </row>
    <row r="55" spans="1:10" ht="56.25" hidden="1" customHeight="1" outlineLevel="1" x14ac:dyDescent="0.3">
      <c r="A55" s="24" t="s">
        <v>21</v>
      </c>
      <c r="B55" s="16"/>
      <c r="C55" s="17">
        <f>IFERROR(_xlfn.XLOOKUP(E55,Vêtements!$C$4:$C$14,Vêtements!$B$4:$B$14,""),"")</f>
        <v>0</v>
      </c>
      <c r="D55" s="17"/>
      <c r="E55" s="18"/>
      <c r="F55" s="19">
        <f>IFERROR(_xlfn.XLOOKUP(E55,Vêtements!$C$4:$C$14,Vêtements!$D$4:$D$14,""),"")</f>
        <v>0</v>
      </c>
      <c r="G55" s="19">
        <f>IFERROR(_xlfn.XLOOKUP(E55,Vêtements!$C$4:$C$14,Vêtements!$E$4:$E$14,""),"")</f>
        <v>0</v>
      </c>
      <c r="H55" s="19">
        <f>IFERROR(_xlfn.XLOOKUP(E55,Vêtements!$C$4:$C$14,Vêtements!$F$4:$F$14,""),"")</f>
        <v>0</v>
      </c>
      <c r="I55" s="18"/>
      <c r="J55" s="18"/>
    </row>
    <row r="56" spans="1:10" ht="56.25" hidden="1" customHeight="1" outlineLevel="1" x14ac:dyDescent="0.3">
      <c r="A56" s="24" t="s">
        <v>21</v>
      </c>
      <c r="B56" s="16"/>
      <c r="C56" s="17">
        <f>IFERROR(_xlfn.XLOOKUP(E56,Vêtements!$C$4:$C$14,Vêtements!$B$4:$B$14,""),"")</f>
        <v>0</v>
      </c>
      <c r="D56" s="17"/>
      <c r="E56" s="18"/>
      <c r="F56" s="19">
        <f>IFERROR(_xlfn.XLOOKUP(E56,Vêtements!$C$4:$C$14,Vêtements!$D$4:$D$14,""),"")</f>
        <v>0</v>
      </c>
      <c r="G56" s="19">
        <f>IFERROR(_xlfn.XLOOKUP(E56,Vêtements!$C$4:$C$14,Vêtements!$E$4:$E$14,""),"")</f>
        <v>0</v>
      </c>
      <c r="H56" s="19">
        <f>IFERROR(_xlfn.XLOOKUP(E56,Vêtements!$C$4:$C$14,Vêtements!$F$4:$F$14,""),"")</f>
        <v>0</v>
      </c>
      <c r="I56" s="18"/>
      <c r="J56" s="18"/>
    </row>
    <row r="57" spans="1:10" ht="56.25" hidden="1" customHeight="1" outlineLevel="1" x14ac:dyDescent="0.3">
      <c r="A57" s="24" t="s">
        <v>21</v>
      </c>
      <c r="B57" s="16"/>
      <c r="C57" s="17">
        <f>IFERROR(_xlfn.XLOOKUP(E57,Vêtements!$C$4:$C$14,Vêtements!$B$4:$B$14,""),"")</f>
        <v>0</v>
      </c>
      <c r="D57" s="17"/>
      <c r="E57" s="18"/>
      <c r="F57" s="19">
        <f>IFERROR(_xlfn.XLOOKUP(E57,Vêtements!$C$4:$C$14,Vêtements!$D$4:$D$14,""),"")</f>
        <v>0</v>
      </c>
      <c r="G57" s="19">
        <f>IFERROR(_xlfn.XLOOKUP(E57,Vêtements!$C$4:$C$14,Vêtements!$E$4:$E$14,""),"")</f>
        <v>0</v>
      </c>
      <c r="H57" s="19">
        <f>IFERROR(_xlfn.XLOOKUP(E57,Vêtements!$C$4:$C$14,Vêtements!$F$4:$F$14,""),"")</f>
        <v>0</v>
      </c>
      <c r="I57" s="18"/>
      <c r="J57" s="18"/>
    </row>
    <row r="58" spans="1:10" ht="56.25" hidden="1" customHeight="1" outlineLevel="1" x14ac:dyDescent="0.3">
      <c r="A58" s="24" t="s">
        <v>21</v>
      </c>
      <c r="B58" s="16"/>
      <c r="C58" s="17">
        <f>IFERROR(_xlfn.XLOOKUP(E58,Vêtements!$C$4:$C$14,Vêtements!$B$4:$B$14,""),"")</f>
        <v>0</v>
      </c>
      <c r="D58" s="17"/>
      <c r="E58" s="18"/>
      <c r="F58" s="19">
        <f>IFERROR(_xlfn.XLOOKUP(E58,Vêtements!$C$4:$C$14,Vêtements!$D$4:$D$14,""),"")</f>
        <v>0</v>
      </c>
      <c r="G58" s="19">
        <f>IFERROR(_xlfn.XLOOKUP(E58,Vêtements!$C$4:$C$14,Vêtements!$E$4:$E$14,""),"")</f>
        <v>0</v>
      </c>
      <c r="H58" s="19">
        <f>IFERROR(_xlfn.XLOOKUP(E58,Vêtements!$C$4:$C$14,Vêtements!$F$4:$F$14,""),"")</f>
        <v>0</v>
      </c>
      <c r="I58" s="18"/>
      <c r="J58" s="18"/>
    </row>
    <row r="59" spans="1:10" ht="56.25" hidden="1" customHeight="1" outlineLevel="1" x14ac:dyDescent="0.3">
      <c r="A59" s="24" t="s">
        <v>21</v>
      </c>
      <c r="B59" s="16"/>
      <c r="C59" s="17">
        <f>IFERROR(_xlfn.XLOOKUP(E59,Vêtements!$C$4:$C$14,Vêtements!$B$4:$B$14,""),"")</f>
        <v>0</v>
      </c>
      <c r="D59" s="17"/>
      <c r="E59" s="18"/>
      <c r="F59" s="19">
        <f>IFERROR(_xlfn.XLOOKUP(E59,Vêtements!$C$4:$C$14,Vêtements!$D$4:$D$14,""),"")</f>
        <v>0</v>
      </c>
      <c r="G59" s="19">
        <f>IFERROR(_xlfn.XLOOKUP(E59,Vêtements!$C$4:$C$14,Vêtements!$E$4:$E$14,""),"")</f>
        <v>0</v>
      </c>
      <c r="H59" s="19">
        <f>IFERROR(_xlfn.XLOOKUP(E59,Vêtements!$C$4:$C$14,Vêtements!$F$4:$F$14,""),"")</f>
        <v>0</v>
      </c>
      <c r="I59" s="18"/>
      <c r="J59" s="18"/>
    </row>
    <row r="60" spans="1:10" ht="56.25" customHeight="1" collapsed="1" x14ac:dyDescent="0.3">
      <c r="A60" s="24" t="s">
        <v>21</v>
      </c>
      <c r="B60" s="16"/>
      <c r="C60" s="17">
        <f>IFERROR(_xlfn.XLOOKUP(E60,Vêtements!$C$4:$C$14,Vêtements!$B$4:$B$14,""),"")</f>
        <v>0</v>
      </c>
      <c r="D60" s="17"/>
      <c r="E60" s="18"/>
      <c r="F60" s="19">
        <f>IFERROR(_xlfn.XLOOKUP(E60,Vêtements!$C$4:$C$14,Vêtements!$D$4:$D$14,""),"")</f>
        <v>0</v>
      </c>
      <c r="G60" s="19">
        <f>IFERROR(_xlfn.XLOOKUP(E60,Vêtements!$C$4:$C$14,Vêtements!$E$4:$E$14,""),"")</f>
        <v>0</v>
      </c>
      <c r="H60" s="19">
        <f>IFERROR(_xlfn.XLOOKUP(E60,Vêtements!$C$4:$C$14,Vêtements!$F$4:$F$14,""),"")</f>
        <v>0</v>
      </c>
      <c r="I60" s="18"/>
      <c r="J60" s="18"/>
    </row>
    <row r="61" spans="1:10" x14ac:dyDescent="0.3">
      <c r="D61" s="25"/>
    </row>
  </sheetData>
  <mergeCells count="1">
    <mergeCell ref="B1:J1"/>
  </mergeCells>
  <pageMargins left="0.70078740157480324" right="0.70078740157480324" top="0.75196850393700787" bottom="0.75196850393700787" header="0.3" footer="0.3"/>
  <pageSetup paperSize="9" orientation="portrait"/>
  <extLst>
    <ext xmlns:x14="http://schemas.microsoft.com/office/spreadsheetml/2009/9/main" uri="{CCE6A557-97BC-4b89-ADB6-D9C93CAAB3DF}">
      <x14:dataValidations xmlns:xm="http://schemas.microsoft.com/office/excel/2006/main" count="6">
        <x14:dataValidation type="list" allowBlank="1" showInputMessage="1" xr:uid="{00000000-0002-0000-0100-000000000000}">
          <x14:formula1>
            <xm:f>Informatique!$C$4:$C$15</xm:f>
          </x14:formula1>
          <xm:sqref>E3:E15</xm:sqref>
        </x14:dataValidation>
        <x14:dataValidation type="list" allowBlank="1" xr:uid="{00000000-0002-0000-0100-000001000000}">
          <x14:formula1>
            <xm:f>Mobilier!$C$4:$C$13</xm:f>
          </x14:formula1>
          <xm:sqref>E16:E28</xm:sqref>
        </x14:dataValidation>
        <x14:dataValidation type="list" allowBlank="1" xr:uid="{00000000-0002-0000-0100-000003000000}">
          <x14:formula1>
            <xm:f>'Produits de nettoyage'!$D$4:$D$15</xm:f>
          </x14:formula1>
          <xm:sqref>E30:E39</xm:sqref>
        </x14:dataValidation>
        <x14:dataValidation type="list" allowBlank="1" xr:uid="{00000000-0002-0000-0100-000004000000}">
          <x14:formula1>
            <xm:f>'Produits de nettoyage'!$C$4:$C$15</xm:f>
          </x14:formula1>
          <xm:sqref>E29 E40</xm:sqref>
        </x14:dataValidation>
        <x14:dataValidation type="list" allowBlank="1" showInputMessage="1" showErrorMessage="1" xr:uid="{00000000-0002-0000-0100-000006000000}">
          <x14:formula1>
            <xm:f>'Vehicules et machines'!$C$4:$C$15</xm:f>
          </x14:formula1>
          <xm:sqref>E41:E51</xm:sqref>
        </x14:dataValidation>
        <x14:dataValidation type="list" allowBlank="1" showInputMessage="1" showErrorMessage="1" xr:uid="{00000000-0002-0000-0100-000008000000}">
          <x14:formula1>
            <xm:f>Vêtements!$C$4:$C$13</xm:f>
          </x14:formula1>
          <xm:sqref>E52:E60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showGridLines="0" topLeftCell="C1" zoomScale="80" zoomScaleNormal="80" workbookViewId="0">
      <pane ySplit="3" topLeftCell="A4" activePane="bottomLeft" state="frozen"/>
      <selection activeCell="D6" sqref="D6"/>
      <selection pane="bottomLeft" activeCell="D14" sqref="D14"/>
    </sheetView>
  </sheetViews>
  <sheetFormatPr baseColWidth="10" defaultColWidth="9.21875" defaultRowHeight="14.4" outlineLevelRow="1" x14ac:dyDescent="0.3"/>
  <cols>
    <col min="1" max="1" width="13.77734375" style="27" customWidth="1"/>
    <col min="2" max="2" width="22.21875" style="27" customWidth="1"/>
    <col min="3" max="3" width="32.77734375" style="126" customWidth="1"/>
    <col min="4" max="4" width="172.77734375" style="28" customWidth="1"/>
    <col min="5" max="5" width="32.77734375" style="29" customWidth="1"/>
    <col min="6" max="6" width="32.77734375" style="28" customWidth="1"/>
    <col min="7" max="7" width="88.21875" style="26" customWidth="1"/>
    <col min="8" max="16384" width="9.21875" style="26"/>
  </cols>
  <sheetData>
    <row r="1" spans="1:8" ht="45" customHeight="1" x14ac:dyDescent="0.3">
      <c r="A1" s="159" t="s">
        <v>22</v>
      </c>
      <c r="B1" s="160"/>
      <c r="C1" s="160"/>
      <c r="D1" s="160"/>
      <c r="E1" s="160"/>
      <c r="F1" s="160"/>
      <c r="G1" s="6"/>
      <c r="H1" s="6"/>
    </row>
    <row r="2" spans="1:8" ht="307.5" hidden="1" customHeight="1" outlineLevel="1" x14ac:dyDescent="0.3">
      <c r="A2" s="161" t="s">
        <v>276</v>
      </c>
      <c r="B2" s="162"/>
      <c r="C2" s="162"/>
      <c r="D2" s="162"/>
      <c r="E2" s="162"/>
      <c r="F2" s="162"/>
      <c r="G2" s="6"/>
      <c r="H2" s="6"/>
    </row>
    <row r="3" spans="1:8" collapsed="1" x14ac:dyDescent="0.3">
      <c r="A3" s="30" t="s">
        <v>23</v>
      </c>
      <c r="B3" s="30" t="s">
        <v>6</v>
      </c>
      <c r="C3" s="123" t="s">
        <v>8</v>
      </c>
      <c r="D3" s="10" t="s">
        <v>275</v>
      </c>
      <c r="E3" s="10" t="s">
        <v>9</v>
      </c>
      <c r="F3" s="10" t="s">
        <v>10</v>
      </c>
      <c r="G3" s="6"/>
      <c r="H3" s="6"/>
    </row>
    <row r="4" spans="1:8" ht="128.25" customHeight="1" x14ac:dyDescent="0.3">
      <c r="A4" s="31" t="s">
        <v>24</v>
      </c>
      <c r="B4" s="32" t="s">
        <v>25</v>
      </c>
      <c r="C4" s="124" t="s">
        <v>26</v>
      </c>
      <c r="D4" s="141" t="s">
        <v>284</v>
      </c>
      <c r="E4" s="157" t="s">
        <v>27</v>
      </c>
      <c r="F4" s="118" t="s">
        <v>289</v>
      </c>
      <c r="G4" s="6"/>
      <c r="H4" s="6"/>
    </row>
    <row r="5" spans="1:8" ht="198.75" customHeight="1" x14ac:dyDescent="0.3">
      <c r="A5" s="31" t="s">
        <v>24</v>
      </c>
      <c r="B5" s="32" t="s">
        <v>28</v>
      </c>
      <c r="C5" s="125" t="s">
        <v>29</v>
      </c>
      <c r="D5" s="36" t="s">
        <v>277</v>
      </c>
      <c r="E5" s="37" t="s">
        <v>30</v>
      </c>
      <c r="F5" s="38" t="s">
        <v>31</v>
      </c>
      <c r="G5" s="6"/>
      <c r="H5" s="6"/>
    </row>
    <row r="6" spans="1:8" ht="126" customHeight="1" x14ac:dyDescent="0.3">
      <c r="A6" s="31" t="s">
        <v>24</v>
      </c>
      <c r="B6" s="32" t="s">
        <v>28</v>
      </c>
      <c r="C6" s="125" t="s">
        <v>32</v>
      </c>
      <c r="D6" s="107" t="s">
        <v>249</v>
      </c>
      <c r="E6" s="37"/>
      <c r="F6" s="38"/>
      <c r="G6" s="6"/>
      <c r="H6" s="6"/>
    </row>
    <row r="7" spans="1:8" ht="109.5" customHeight="1" x14ac:dyDescent="0.3">
      <c r="A7" s="31" t="s">
        <v>24</v>
      </c>
      <c r="B7" s="32" t="s">
        <v>28</v>
      </c>
      <c r="C7" s="108" t="s">
        <v>33</v>
      </c>
      <c r="D7" s="108" t="s">
        <v>250</v>
      </c>
      <c r="E7" s="34" t="s">
        <v>34</v>
      </c>
      <c r="F7" s="35" t="s">
        <v>35</v>
      </c>
      <c r="G7" s="6"/>
      <c r="H7" s="6"/>
    </row>
    <row r="8" spans="1:8" ht="224.25" customHeight="1" x14ac:dyDescent="0.3">
      <c r="A8" s="31" t="s">
        <v>24</v>
      </c>
      <c r="B8" s="32" t="s">
        <v>25</v>
      </c>
      <c r="C8" s="114" t="s">
        <v>252</v>
      </c>
      <c r="D8" s="114" t="s">
        <v>251</v>
      </c>
      <c r="E8" s="39" t="s">
        <v>285</v>
      </c>
      <c r="F8" s="39"/>
      <c r="G8" s="6"/>
      <c r="H8" s="6"/>
    </row>
    <row r="9" spans="1:8" ht="95.25" customHeight="1" x14ac:dyDescent="0.3">
      <c r="A9" s="31" t="s">
        <v>24</v>
      </c>
      <c r="B9" s="32" t="s">
        <v>36</v>
      </c>
      <c r="C9" s="108" t="s">
        <v>37</v>
      </c>
      <c r="D9" s="142" t="s">
        <v>272</v>
      </c>
      <c r="E9" s="156" t="s">
        <v>297</v>
      </c>
      <c r="F9" s="177" t="s">
        <v>298</v>
      </c>
      <c r="G9" s="40"/>
      <c r="H9" s="6"/>
    </row>
    <row r="10" spans="1:8" ht="144" customHeight="1" x14ac:dyDescent="0.3">
      <c r="A10" s="41" t="s">
        <v>38</v>
      </c>
      <c r="B10" s="32" t="s">
        <v>28</v>
      </c>
      <c r="C10" s="114" t="s">
        <v>39</v>
      </c>
      <c r="D10" s="134" t="s">
        <v>40</v>
      </c>
      <c r="E10" s="119" t="s">
        <v>271</v>
      </c>
      <c r="F10" s="150" t="s">
        <v>290</v>
      </c>
      <c r="G10" s="135"/>
      <c r="H10" s="6"/>
    </row>
    <row r="11" spans="1:8" ht="195" customHeight="1" x14ac:dyDescent="0.3">
      <c r="A11" s="41" t="s">
        <v>38</v>
      </c>
      <c r="B11" s="32" t="s">
        <v>41</v>
      </c>
      <c r="C11" s="108" t="s">
        <v>42</v>
      </c>
      <c r="D11" s="108" t="s">
        <v>253</v>
      </c>
      <c r="E11" s="34" t="s">
        <v>43</v>
      </c>
      <c r="F11" s="43" t="s">
        <v>44</v>
      </c>
      <c r="G11" s="44"/>
      <c r="H11" s="6"/>
    </row>
    <row r="12" spans="1:8" ht="126" customHeight="1" x14ac:dyDescent="0.3">
      <c r="A12" s="41" t="s">
        <v>38</v>
      </c>
      <c r="B12" s="32" t="s">
        <v>41</v>
      </c>
      <c r="C12" s="114" t="s">
        <v>45</v>
      </c>
      <c r="D12" s="45" t="s">
        <v>46</v>
      </c>
      <c r="E12" s="46"/>
      <c r="F12" s="46"/>
      <c r="G12" s="44"/>
      <c r="H12" s="6"/>
    </row>
    <row r="13" spans="1:8" ht="159" customHeight="1" x14ac:dyDescent="0.3">
      <c r="A13" s="41" t="s">
        <v>38</v>
      </c>
      <c r="B13" s="32" t="s">
        <v>36</v>
      </c>
      <c r="C13" s="108" t="s">
        <v>47</v>
      </c>
      <c r="D13" s="33" t="s">
        <v>48</v>
      </c>
      <c r="E13" s="156" t="s">
        <v>271</v>
      </c>
      <c r="F13" s="151" t="s">
        <v>290</v>
      </c>
      <c r="G13" s="6"/>
      <c r="H13" s="6"/>
    </row>
    <row r="14" spans="1:8" ht="107.25" customHeight="1" x14ac:dyDescent="0.3">
      <c r="A14" s="41" t="s">
        <v>38</v>
      </c>
      <c r="B14" s="32" t="s">
        <v>28</v>
      </c>
      <c r="C14" s="114" t="s">
        <v>49</v>
      </c>
      <c r="D14" s="19" t="s">
        <v>50</v>
      </c>
      <c r="E14" s="178" t="s">
        <v>268</v>
      </c>
      <c r="F14" s="48" t="s">
        <v>296</v>
      </c>
      <c r="G14" s="6"/>
      <c r="H14" s="6"/>
    </row>
    <row r="15" spans="1:8" ht="145.5" customHeight="1" x14ac:dyDescent="0.3">
      <c r="A15" s="140" t="s">
        <v>51</v>
      </c>
      <c r="B15" s="32" t="s">
        <v>28</v>
      </c>
      <c r="C15" s="108" t="s">
        <v>52</v>
      </c>
      <c r="D15" s="33" t="s">
        <v>53</v>
      </c>
      <c r="E15" s="34"/>
      <c r="F15" s="34"/>
      <c r="G15" s="6"/>
      <c r="H15" s="6"/>
    </row>
    <row r="16" spans="1:8" x14ac:dyDescent="0.3">
      <c r="A16" s="50"/>
      <c r="B16" s="51"/>
    </row>
  </sheetData>
  <autoFilter ref="A3:F15" xr:uid="{00000000-0009-0000-0000-000002000000}">
    <sortState xmlns:xlrd2="http://schemas.microsoft.com/office/spreadsheetml/2017/richdata2" ref="A4:F38">
      <sortCondition ref="A3"/>
    </sortState>
  </autoFilter>
  <mergeCells count="2">
    <mergeCell ref="A1:F1"/>
    <mergeCell ref="A2:F2"/>
  </mergeCells>
  <hyperlinks>
    <hyperlink ref="E5" r:id="rId1" xr:uid="{00000000-0004-0000-0200-000002000000}"/>
    <hyperlink ref="F5" r:id="rId2" xr:uid="{00000000-0004-0000-0200-000003000000}"/>
    <hyperlink ref="E7" r:id="rId3" xr:uid="{00000000-0004-0000-0200-000004000000}"/>
    <hyperlink ref="F7" r:id="rId4" xr:uid="{00000000-0004-0000-0200-000005000000}"/>
    <hyperlink ref="E11" r:id="rId5" xr:uid="{00000000-0004-0000-0200-000006000000}"/>
    <hyperlink ref="F11" r:id="rId6" xr:uid="{00000000-0004-0000-0200-000007000000}"/>
    <hyperlink ref="F4" r:id="rId7" xr:uid="{B980F7F5-E62A-4CF9-AC07-81229A17E659}"/>
    <hyperlink ref="E4" r:id="rId8" xr:uid="{E4CA85C1-1676-459C-869C-356FC024122A}"/>
    <hyperlink ref="E10" r:id="rId9" xr:uid="{F1CB2376-41B8-4844-B67F-7EA803468203}"/>
    <hyperlink ref="E13" r:id="rId10" xr:uid="{D9376417-99C4-4A38-976D-79B45400C3F8}"/>
    <hyperlink ref="E14" r:id="rId11" xr:uid="{0DA78FFB-188C-4C02-B4DC-1E846CE97430}"/>
    <hyperlink ref="E9" r:id="rId12" xr:uid="{83FA7705-6A31-4759-B5ED-622D62DDA841}"/>
    <hyperlink ref="F9" r:id="rId13" xr:uid="{A3AB555B-8AC9-4D3D-B921-928700F4B948}"/>
  </hyperlinks>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
  <sheetViews>
    <sheetView showGridLines="0" topLeftCell="D1" zoomScale="80" workbookViewId="0">
      <pane ySplit="3" topLeftCell="A13" activePane="bottomLeft" state="frozen"/>
      <selection activeCell="C12" sqref="C12"/>
      <selection pane="bottomLeft" activeCell="E12" sqref="E12"/>
    </sheetView>
  </sheetViews>
  <sheetFormatPr baseColWidth="10" defaultColWidth="9.21875" defaultRowHeight="14.4" outlineLevelRow="1" x14ac:dyDescent="0.3"/>
  <cols>
    <col min="1" max="1" width="17.44140625" style="27" customWidth="1"/>
    <col min="2" max="2" width="22" style="27" customWidth="1"/>
    <col min="3" max="3" width="64.5546875" style="126" customWidth="1"/>
    <col min="4" max="4" width="133.44140625" style="28" customWidth="1"/>
    <col min="5" max="5" width="45.21875" style="29" customWidth="1"/>
    <col min="6" max="6" width="38" style="29" customWidth="1"/>
    <col min="7" max="7" width="25.44140625" style="26" customWidth="1"/>
    <col min="8" max="16384" width="9.21875" style="26"/>
  </cols>
  <sheetData>
    <row r="1" spans="1:7" ht="33.6" x14ac:dyDescent="0.3">
      <c r="A1" s="159" t="s">
        <v>19</v>
      </c>
      <c r="B1" s="160"/>
      <c r="C1" s="160"/>
      <c r="D1" s="160"/>
      <c r="E1" s="160"/>
      <c r="F1" s="160"/>
      <c r="G1" s="6"/>
    </row>
    <row r="2" spans="1:7" ht="149.25" hidden="1" customHeight="1" outlineLevel="1" x14ac:dyDescent="0.3">
      <c r="A2" s="163" t="s">
        <v>54</v>
      </c>
      <c r="B2" s="164"/>
      <c r="C2" s="164"/>
      <c r="D2" s="164"/>
      <c r="E2" s="164"/>
      <c r="F2" s="164"/>
      <c r="G2" s="6"/>
    </row>
    <row r="3" spans="1:7" collapsed="1" x14ac:dyDescent="0.3">
      <c r="A3" s="30" t="s">
        <v>23</v>
      </c>
      <c r="B3" s="30" t="s">
        <v>6</v>
      </c>
      <c r="C3" s="123" t="s">
        <v>8</v>
      </c>
      <c r="D3" s="10" t="s">
        <v>275</v>
      </c>
      <c r="E3" s="10" t="s">
        <v>9</v>
      </c>
      <c r="F3" s="10" t="s">
        <v>10</v>
      </c>
      <c r="G3" s="6"/>
    </row>
    <row r="4" spans="1:7" ht="129" customHeight="1" x14ac:dyDescent="0.3">
      <c r="A4" s="31" t="s">
        <v>24</v>
      </c>
      <c r="B4" s="32" t="s">
        <v>25</v>
      </c>
      <c r="C4" s="124" t="s">
        <v>55</v>
      </c>
      <c r="D4" s="33" t="s">
        <v>56</v>
      </c>
      <c r="E4" s="138" t="s">
        <v>27</v>
      </c>
      <c r="F4" s="118" t="s">
        <v>292</v>
      </c>
      <c r="G4" s="6"/>
    </row>
    <row r="5" spans="1:7" ht="172.5" customHeight="1" x14ac:dyDescent="0.3">
      <c r="A5" s="31" t="s">
        <v>24</v>
      </c>
      <c r="B5" s="32" t="s">
        <v>25</v>
      </c>
      <c r="C5" s="125" t="s">
        <v>57</v>
      </c>
      <c r="D5" s="19" t="s">
        <v>58</v>
      </c>
      <c r="E5" s="37"/>
      <c r="F5" s="48"/>
      <c r="G5" s="6"/>
    </row>
    <row r="6" spans="1:7" ht="182.25" customHeight="1" x14ac:dyDescent="0.3">
      <c r="A6" s="31" t="s">
        <v>24</v>
      </c>
      <c r="B6" s="32" t="s">
        <v>28</v>
      </c>
      <c r="C6" s="124" t="s">
        <v>59</v>
      </c>
      <c r="D6" s="147" t="s">
        <v>278</v>
      </c>
      <c r="E6" s="115" t="s">
        <v>60</v>
      </c>
      <c r="F6" s="118" t="s">
        <v>63</v>
      </c>
      <c r="G6" s="6"/>
    </row>
    <row r="7" spans="1:7" ht="144.75" customHeight="1" x14ac:dyDescent="0.3">
      <c r="A7" s="31" t="s">
        <v>24</v>
      </c>
      <c r="B7" s="32" t="s">
        <v>28</v>
      </c>
      <c r="C7" s="114" t="s">
        <v>254</v>
      </c>
      <c r="D7" s="19" t="s">
        <v>61</v>
      </c>
      <c r="E7" s="37" t="s">
        <v>62</v>
      </c>
      <c r="F7" s="37" t="s">
        <v>63</v>
      </c>
      <c r="G7" s="6"/>
    </row>
    <row r="8" spans="1:7" ht="135" customHeight="1" x14ac:dyDescent="0.3">
      <c r="A8" s="41" t="s">
        <v>38</v>
      </c>
      <c r="B8" s="32" t="s">
        <v>28</v>
      </c>
      <c r="C8" s="108" t="s">
        <v>64</v>
      </c>
      <c r="D8" s="141" t="s">
        <v>65</v>
      </c>
      <c r="E8" s="156" t="s">
        <v>271</v>
      </c>
      <c r="F8" s="151" t="s">
        <v>290</v>
      </c>
      <c r="G8" s="6"/>
    </row>
    <row r="9" spans="1:7" ht="155.25" customHeight="1" x14ac:dyDescent="0.3">
      <c r="A9" s="41" t="s">
        <v>38</v>
      </c>
      <c r="B9" s="32" t="s">
        <v>28</v>
      </c>
      <c r="C9" s="114" t="s">
        <v>66</v>
      </c>
      <c r="D9" s="45" t="s">
        <v>279</v>
      </c>
      <c r="E9" s="37" t="s">
        <v>67</v>
      </c>
      <c r="F9" s="73" t="s">
        <v>68</v>
      </c>
      <c r="G9" s="6"/>
    </row>
    <row r="10" spans="1:7" ht="196.5" customHeight="1" x14ac:dyDescent="0.3">
      <c r="A10" s="41" t="s">
        <v>38</v>
      </c>
      <c r="B10" s="32" t="s">
        <v>28</v>
      </c>
      <c r="C10" s="108" t="s">
        <v>52</v>
      </c>
      <c r="D10" s="33" t="s">
        <v>53</v>
      </c>
      <c r="E10" s="34"/>
      <c r="F10" s="34"/>
      <c r="G10" s="6"/>
    </row>
    <row r="11" spans="1:7" ht="319.5" customHeight="1" x14ac:dyDescent="0.3">
      <c r="A11" s="41" t="s">
        <v>38</v>
      </c>
      <c r="B11" s="32" t="s">
        <v>69</v>
      </c>
      <c r="C11" s="114" t="s">
        <v>70</v>
      </c>
      <c r="D11" s="19" t="s">
        <v>71</v>
      </c>
      <c r="E11" s="119" t="s">
        <v>271</v>
      </c>
      <c r="F11" s="42" t="s">
        <v>291</v>
      </c>
      <c r="G11" s="6"/>
    </row>
    <row r="12" spans="1:7" ht="137.25" customHeight="1" x14ac:dyDescent="0.3">
      <c r="A12" s="41" t="s">
        <v>38</v>
      </c>
      <c r="B12" s="32" t="s">
        <v>28</v>
      </c>
      <c r="C12" s="108" t="s">
        <v>72</v>
      </c>
      <c r="D12" s="33" t="s">
        <v>73</v>
      </c>
      <c r="E12" s="156" t="s">
        <v>271</v>
      </c>
      <c r="F12" s="151" t="s">
        <v>290</v>
      </c>
      <c r="G12" s="135"/>
    </row>
    <row r="13" spans="1:7" ht="301.5" customHeight="1" x14ac:dyDescent="0.3">
      <c r="A13" s="41" t="s">
        <v>38</v>
      </c>
      <c r="B13" s="32" t="s">
        <v>28</v>
      </c>
      <c r="C13" s="114" t="s">
        <v>74</v>
      </c>
      <c r="D13" s="117" t="s">
        <v>255</v>
      </c>
      <c r="E13" s="37" t="s">
        <v>62</v>
      </c>
      <c r="F13" s="37" t="s">
        <v>63</v>
      </c>
      <c r="G13" s="6"/>
    </row>
  </sheetData>
  <autoFilter ref="A3:F3" xr:uid="{00000000-0009-0000-0000-000003000000}"/>
  <mergeCells count="2">
    <mergeCell ref="A1:F1"/>
    <mergeCell ref="A2:F2"/>
  </mergeCells>
  <hyperlinks>
    <hyperlink ref="E6" r:id="rId1" xr:uid="{00000000-0004-0000-0300-000002000000}"/>
    <hyperlink ref="E7" r:id="rId2" xr:uid="{00000000-0004-0000-0300-000004000000}"/>
    <hyperlink ref="F7" r:id="rId3" xr:uid="{00000000-0004-0000-0300-000005000000}"/>
    <hyperlink ref="E9" r:id="rId4" xr:uid="{00000000-0004-0000-0300-000006000000}"/>
    <hyperlink ref="F9" r:id="rId5" xr:uid="{00000000-0004-0000-0300-000007000000}"/>
    <hyperlink ref="E13" r:id="rId6" xr:uid="{00000000-0004-0000-0300-000008000000}"/>
    <hyperlink ref="F13" r:id="rId7" xr:uid="{00000000-0004-0000-0300-000009000000}"/>
    <hyperlink ref="F6" r:id="rId8" xr:uid="{571BA297-FDF7-4CF6-8ED3-533FC58D89C1}"/>
    <hyperlink ref="E12" r:id="rId9" xr:uid="{57699B7F-2728-4518-951C-CC84E7160B0C}"/>
    <hyperlink ref="E11" r:id="rId10" xr:uid="{57FE0EBD-FA4C-4A1F-8A54-B95A00510CB9}"/>
    <hyperlink ref="E8" r:id="rId11" xr:uid="{52CE29DC-4BC7-4AD1-BF3F-5DB933194926}"/>
    <hyperlink ref="E4" r:id="rId12" xr:uid="{E1271A03-532F-464A-A7B9-85D4D92C22EF}"/>
  </hyperlinks>
  <pageMargins left="0.70078740157480324" right="0.70078740157480324" top="0.75196850393700787" bottom="0.75196850393700787" header="0.3" footer="0.3"/>
  <pageSetup paperSize="9" orientation="portrait"/>
  <legacy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7"/>
  <sheetViews>
    <sheetView showGridLines="0" topLeftCell="D1" zoomScale="80" workbookViewId="0">
      <pane ySplit="3" topLeftCell="A14" activePane="bottomLeft" state="frozen"/>
      <selection pane="bottomLeft" activeCell="E10" sqref="E10"/>
    </sheetView>
  </sheetViews>
  <sheetFormatPr baseColWidth="10" defaultColWidth="9.21875" defaultRowHeight="14.4" outlineLevelRow="1" x14ac:dyDescent="0.3"/>
  <cols>
    <col min="1" max="1" width="17.44140625" style="26" customWidth="1"/>
    <col min="2" max="2" width="22" style="26" customWidth="1"/>
    <col min="3" max="3" width="64.5546875" style="152" customWidth="1"/>
    <col min="4" max="4" width="99" style="26" customWidth="1"/>
    <col min="5" max="5" width="60.77734375" style="26" customWidth="1"/>
    <col min="6" max="6" width="36.21875" style="26" customWidth="1"/>
    <col min="7" max="7" width="29.77734375" style="26" customWidth="1"/>
    <col min="8" max="9" width="9.21875" style="26" customWidth="1"/>
    <col min="10" max="16384" width="9.21875" style="26"/>
  </cols>
  <sheetData>
    <row r="1" spans="1:7" ht="33.6" x14ac:dyDescent="0.3">
      <c r="A1" s="165" t="s">
        <v>20</v>
      </c>
      <c r="B1" s="166"/>
      <c r="C1" s="166"/>
      <c r="D1" s="166"/>
      <c r="E1" s="166"/>
      <c r="F1" s="166"/>
    </row>
    <row r="2" spans="1:7" ht="136.5" hidden="1" customHeight="1" outlineLevel="1" x14ac:dyDescent="0.3">
      <c r="A2" s="167" t="s">
        <v>75</v>
      </c>
      <c r="B2" s="168"/>
      <c r="C2" s="168"/>
      <c r="D2" s="168"/>
      <c r="E2" s="168"/>
      <c r="F2" s="168"/>
    </row>
    <row r="3" spans="1:7" ht="32.25" customHeight="1" collapsed="1" x14ac:dyDescent="0.3">
      <c r="A3" s="53" t="s">
        <v>23</v>
      </c>
      <c r="B3" s="53" t="s">
        <v>6</v>
      </c>
      <c r="C3" s="123" t="s">
        <v>8</v>
      </c>
      <c r="D3" s="10" t="s">
        <v>275</v>
      </c>
      <c r="E3" s="54" t="s">
        <v>9</v>
      </c>
      <c r="F3" s="55"/>
    </row>
    <row r="4" spans="1:7" ht="124.5" customHeight="1" x14ac:dyDescent="0.3">
      <c r="A4" s="56" t="s">
        <v>24</v>
      </c>
      <c r="B4" s="57" t="s">
        <v>25</v>
      </c>
      <c r="C4" s="124" t="s">
        <v>76</v>
      </c>
      <c r="D4" s="33" t="s">
        <v>77</v>
      </c>
      <c r="E4" s="138" t="s">
        <v>27</v>
      </c>
      <c r="F4" s="139" t="s">
        <v>293</v>
      </c>
    </row>
    <row r="5" spans="1:7" ht="80.25" customHeight="1" x14ac:dyDescent="0.3">
      <c r="A5" s="56" t="s">
        <v>24</v>
      </c>
      <c r="B5" s="57" t="s">
        <v>28</v>
      </c>
      <c r="C5" s="125" t="s">
        <v>78</v>
      </c>
      <c r="D5" s="19" t="s">
        <v>79</v>
      </c>
      <c r="E5" s="120" t="s">
        <v>80</v>
      </c>
      <c r="F5" s="119" t="s">
        <v>257</v>
      </c>
    </row>
    <row r="6" spans="1:7" ht="65.25" customHeight="1" x14ac:dyDescent="0.3">
      <c r="A6" s="56" t="s">
        <v>24</v>
      </c>
      <c r="B6" s="57" t="s">
        <v>28</v>
      </c>
      <c r="C6" s="108" t="s">
        <v>81</v>
      </c>
      <c r="D6" s="110" t="s">
        <v>240</v>
      </c>
      <c r="E6" s="47"/>
      <c r="F6" s="47"/>
    </row>
    <row r="7" spans="1:7" ht="142.5" customHeight="1" x14ac:dyDescent="0.3">
      <c r="A7" s="59" t="s">
        <v>38</v>
      </c>
      <c r="B7" s="57" t="s">
        <v>28</v>
      </c>
      <c r="C7" s="114" t="s">
        <v>82</v>
      </c>
      <c r="D7" s="153" t="s">
        <v>286</v>
      </c>
      <c r="E7" s="58" t="s">
        <v>83</v>
      </c>
      <c r="F7" s="37" t="s">
        <v>84</v>
      </c>
    </row>
    <row r="8" spans="1:7" ht="105" customHeight="1" x14ac:dyDescent="0.3">
      <c r="A8" s="59" t="s">
        <v>38</v>
      </c>
      <c r="B8" s="57" t="s">
        <v>28</v>
      </c>
      <c r="C8" s="108" t="s">
        <v>85</v>
      </c>
      <c r="D8" s="110" t="s">
        <v>241</v>
      </c>
      <c r="E8" s="34" t="s">
        <v>86</v>
      </c>
      <c r="F8" s="34" t="s">
        <v>87</v>
      </c>
    </row>
    <row r="9" spans="1:7" ht="66.75" customHeight="1" x14ac:dyDescent="0.3">
      <c r="A9" s="59" t="s">
        <v>38</v>
      </c>
      <c r="B9" s="57" t="s">
        <v>28</v>
      </c>
      <c r="C9" s="114" t="s">
        <v>88</v>
      </c>
      <c r="D9" s="109" t="s">
        <v>89</v>
      </c>
      <c r="E9" s="37"/>
      <c r="F9" s="37"/>
    </row>
    <row r="10" spans="1:7" ht="123" customHeight="1" x14ac:dyDescent="0.3">
      <c r="A10" s="59" t="s">
        <v>38</v>
      </c>
      <c r="B10" s="57" t="s">
        <v>36</v>
      </c>
      <c r="C10" s="108" t="s">
        <v>90</v>
      </c>
      <c r="D10" s="108" t="s">
        <v>256</v>
      </c>
      <c r="E10" s="138" t="s">
        <v>27</v>
      </c>
      <c r="F10" s="139" t="s">
        <v>293</v>
      </c>
    </row>
    <row r="11" spans="1:7" ht="46.5" customHeight="1" x14ac:dyDescent="0.3">
      <c r="A11" s="59" t="s">
        <v>38</v>
      </c>
      <c r="B11" s="57" t="s">
        <v>28</v>
      </c>
      <c r="C11" s="114" t="s">
        <v>91</v>
      </c>
      <c r="D11" s="19" t="s">
        <v>92</v>
      </c>
      <c r="E11" s="37"/>
      <c r="F11" s="48"/>
    </row>
    <row r="12" spans="1:7" ht="69.75" customHeight="1" x14ac:dyDescent="0.3">
      <c r="A12" s="59" t="s">
        <v>38</v>
      </c>
      <c r="B12" s="57" t="s">
        <v>36</v>
      </c>
      <c r="C12" s="108" t="s">
        <v>93</v>
      </c>
      <c r="D12" s="110" t="s">
        <v>242</v>
      </c>
      <c r="E12" s="34"/>
      <c r="F12" s="60"/>
    </row>
    <row r="13" spans="1:7" ht="65.25" customHeight="1" x14ac:dyDescent="0.3">
      <c r="A13" s="59" t="s">
        <v>38</v>
      </c>
      <c r="B13" s="57" t="s">
        <v>28</v>
      </c>
      <c r="C13" s="114" t="s">
        <v>94</v>
      </c>
      <c r="D13" s="19" t="s">
        <v>95</v>
      </c>
      <c r="E13" s="42"/>
      <c r="F13" s="42"/>
    </row>
    <row r="14" spans="1:7" ht="227.25" customHeight="1" x14ac:dyDescent="0.3">
      <c r="A14" s="61" t="s">
        <v>51</v>
      </c>
      <c r="B14" s="32" t="s">
        <v>28</v>
      </c>
      <c r="C14" s="108" t="s">
        <v>52</v>
      </c>
      <c r="D14" s="33" t="s">
        <v>96</v>
      </c>
      <c r="E14" s="34"/>
      <c r="F14" s="34"/>
      <c r="G14" s="6"/>
    </row>
    <row r="15" spans="1:7" ht="63" customHeight="1" x14ac:dyDescent="0.3">
      <c r="A15" s="61" t="s">
        <v>51</v>
      </c>
      <c r="B15" s="57" t="s">
        <v>25</v>
      </c>
      <c r="C15" s="114" t="s">
        <v>97</v>
      </c>
      <c r="D15" s="19" t="s">
        <v>98</v>
      </c>
      <c r="E15" s="19"/>
      <c r="F15" s="19"/>
    </row>
    <row r="16" spans="1:7" x14ac:dyDescent="0.3">
      <c r="B16" s="27"/>
      <c r="C16" s="126"/>
      <c r="D16" s="29"/>
      <c r="E16" s="29"/>
      <c r="F16" s="6"/>
    </row>
    <row r="17" spans="2:6" x14ac:dyDescent="0.3">
      <c r="B17" s="27"/>
      <c r="C17" s="126"/>
      <c r="D17" s="29"/>
      <c r="E17" s="29"/>
      <c r="F17" s="6"/>
    </row>
  </sheetData>
  <mergeCells count="2">
    <mergeCell ref="A1:F1"/>
    <mergeCell ref="A2:F2"/>
  </mergeCells>
  <hyperlinks>
    <hyperlink ref="E5" r:id="rId1" xr:uid="{00000000-0004-0000-0400-000002000000}"/>
    <hyperlink ref="F5" r:id="rId2" xr:uid="{00000000-0004-0000-0400-000003000000}"/>
    <hyperlink ref="E7" r:id="rId3" location="page=16" xr:uid="{00000000-0004-0000-0400-000004000000}"/>
    <hyperlink ref="F7" r:id="rId4" location="page=16" xr:uid="{00000000-0004-0000-0400-000005000000}"/>
    <hyperlink ref="E8" r:id="rId5" xr:uid="{00000000-0004-0000-0400-000006000000}"/>
    <hyperlink ref="F8" r:id="rId6" xr:uid="{00000000-0004-0000-0400-000007000000}"/>
    <hyperlink ref="E4" r:id="rId7" xr:uid="{DF4D614E-1B58-4363-94B4-835EF8ADCE4A}"/>
    <hyperlink ref="E10" r:id="rId8" xr:uid="{6F4249FB-E3CB-4152-A746-41BE16B06B80}"/>
  </hyperlinks>
  <pageMargins left="0.70078740157480324" right="0.70078740157480324" top="0.75196850393700787" bottom="0.75196850393700787"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showGridLines="0" topLeftCell="D1" zoomScale="80" workbookViewId="0">
      <pane ySplit="3" topLeftCell="A13" activePane="bottomLeft" state="frozen"/>
      <selection pane="bottomLeft" activeCell="G4" sqref="G4"/>
    </sheetView>
  </sheetViews>
  <sheetFormatPr baseColWidth="10" defaultColWidth="9.21875" defaultRowHeight="14.4" outlineLevelRow="1" x14ac:dyDescent="0.3"/>
  <cols>
    <col min="1" max="1" width="17.44140625" customWidth="1"/>
    <col min="2" max="2" width="22" customWidth="1"/>
    <col min="3" max="3" width="64.5546875" style="127" customWidth="1"/>
    <col min="4" max="4" width="119.44140625" customWidth="1"/>
    <col min="5" max="5" width="71.21875" customWidth="1"/>
    <col min="6" max="6" width="39" customWidth="1"/>
    <col min="7" max="7" width="9.21875" customWidth="1"/>
  </cols>
  <sheetData>
    <row r="1" spans="1:9" ht="33.6" x14ac:dyDescent="0.3">
      <c r="A1" s="165" t="s">
        <v>99</v>
      </c>
      <c r="B1" s="169"/>
      <c r="C1" s="166"/>
      <c r="D1" s="166"/>
      <c r="E1" s="166"/>
      <c r="F1" s="170"/>
      <c r="G1" s="26"/>
    </row>
    <row r="2" spans="1:9" ht="148.5" hidden="1" customHeight="1" outlineLevel="1" x14ac:dyDescent="0.3">
      <c r="A2" s="167" t="s">
        <v>100</v>
      </c>
      <c r="B2" s="171"/>
      <c r="C2" s="168"/>
      <c r="D2" s="168"/>
      <c r="E2" s="168"/>
      <c r="F2" s="168"/>
      <c r="G2" s="26"/>
      <c r="H2" s="26"/>
      <c r="I2" s="52"/>
    </row>
    <row r="3" spans="1:9" collapsed="1" x14ac:dyDescent="0.3">
      <c r="A3" s="62" t="s">
        <v>23</v>
      </c>
      <c r="B3" s="62" t="s">
        <v>6</v>
      </c>
      <c r="C3" s="128" t="s">
        <v>8</v>
      </c>
      <c r="D3" s="63" t="s">
        <v>275</v>
      </c>
      <c r="E3" s="64" t="s">
        <v>9</v>
      </c>
      <c r="F3" s="63"/>
      <c r="G3" s="26"/>
    </row>
    <row r="4" spans="1:9" ht="148.5" customHeight="1" x14ac:dyDescent="0.3">
      <c r="A4" s="56" t="s">
        <v>24</v>
      </c>
      <c r="B4" s="65" t="s">
        <v>25</v>
      </c>
      <c r="C4" s="124" t="s">
        <v>101</v>
      </c>
      <c r="D4" s="33" t="s">
        <v>102</v>
      </c>
      <c r="E4" s="138" t="s">
        <v>27</v>
      </c>
      <c r="F4" s="139" t="s">
        <v>294</v>
      </c>
      <c r="G4" s="26"/>
    </row>
    <row r="5" spans="1:9" ht="333" customHeight="1" x14ac:dyDescent="0.3">
      <c r="A5" s="56" t="s">
        <v>24</v>
      </c>
      <c r="B5" s="65" t="s">
        <v>25</v>
      </c>
      <c r="C5" s="125" t="s">
        <v>103</v>
      </c>
      <c r="D5" s="148" t="s">
        <v>280</v>
      </c>
      <c r="E5" s="67"/>
      <c r="F5" s="67"/>
      <c r="G5" s="26"/>
    </row>
    <row r="6" spans="1:9" ht="134.25" customHeight="1" x14ac:dyDescent="0.3">
      <c r="A6" s="56" t="s">
        <v>24</v>
      </c>
      <c r="B6" s="65" t="s">
        <v>28</v>
      </c>
      <c r="C6" s="129" t="s">
        <v>104</v>
      </c>
      <c r="D6" s="136" t="s">
        <v>287</v>
      </c>
      <c r="E6" s="43"/>
      <c r="F6" s="43"/>
      <c r="G6" s="26"/>
    </row>
    <row r="7" spans="1:9" s="69" customFormat="1" ht="69.75" customHeight="1" x14ac:dyDescent="0.3">
      <c r="A7" s="56" t="s">
        <v>24</v>
      </c>
      <c r="B7" s="65" t="s">
        <v>28</v>
      </c>
      <c r="C7" s="130" t="s">
        <v>263</v>
      </c>
      <c r="D7" s="131" t="s">
        <v>264</v>
      </c>
      <c r="E7" s="70" t="s">
        <v>105</v>
      </c>
      <c r="F7" s="71" t="s">
        <v>106</v>
      </c>
      <c r="G7" s="26"/>
    </row>
    <row r="8" spans="1:9" ht="155.25" customHeight="1" x14ac:dyDescent="0.3">
      <c r="A8" s="56" t="s">
        <v>24</v>
      </c>
      <c r="B8" s="65" t="s">
        <v>36</v>
      </c>
      <c r="C8" s="121" t="s">
        <v>258</v>
      </c>
      <c r="D8" s="72" t="s">
        <v>107</v>
      </c>
      <c r="E8" s="68"/>
      <c r="F8" s="68"/>
      <c r="G8" s="26"/>
    </row>
    <row r="9" spans="1:9" ht="109.5" customHeight="1" x14ac:dyDescent="0.3">
      <c r="A9" s="59" t="s">
        <v>38</v>
      </c>
      <c r="B9" s="65" t="s">
        <v>28</v>
      </c>
      <c r="C9" s="130" t="s">
        <v>108</v>
      </c>
      <c r="D9" s="40" t="s">
        <v>109</v>
      </c>
      <c r="E9" s="70" t="s">
        <v>110</v>
      </c>
      <c r="F9" s="73" t="s">
        <v>111</v>
      </c>
      <c r="G9" s="26"/>
    </row>
    <row r="10" spans="1:9" ht="92.25" customHeight="1" x14ac:dyDescent="0.3">
      <c r="A10" s="59" t="s">
        <v>38</v>
      </c>
      <c r="B10" s="65" t="s">
        <v>28</v>
      </c>
      <c r="C10" s="121" t="s">
        <v>112</v>
      </c>
      <c r="D10" s="154" t="s">
        <v>288</v>
      </c>
      <c r="E10" s="34" t="s">
        <v>83</v>
      </c>
      <c r="F10" s="34" t="s">
        <v>113</v>
      </c>
      <c r="G10" s="26"/>
    </row>
    <row r="11" spans="1:9" ht="170.25" customHeight="1" x14ac:dyDescent="0.3">
      <c r="A11" s="59" t="s">
        <v>38</v>
      </c>
      <c r="B11" s="65" t="s">
        <v>36</v>
      </c>
      <c r="C11" s="149" t="s">
        <v>281</v>
      </c>
      <c r="D11" s="40" t="s">
        <v>114</v>
      </c>
      <c r="E11" s="70" t="s">
        <v>115</v>
      </c>
      <c r="F11" s="70" t="s">
        <v>116</v>
      </c>
      <c r="G11" s="26"/>
    </row>
    <row r="12" spans="1:9" ht="69" customHeight="1" x14ac:dyDescent="0.3">
      <c r="A12" s="59" t="s">
        <v>38</v>
      </c>
      <c r="B12" s="65" t="s">
        <v>41</v>
      </c>
      <c r="C12" s="121" t="s">
        <v>117</v>
      </c>
      <c r="D12" s="136" t="s">
        <v>282</v>
      </c>
      <c r="E12" s="116" t="s">
        <v>262</v>
      </c>
      <c r="F12" s="34" t="s">
        <v>113</v>
      </c>
      <c r="G12" s="26"/>
    </row>
    <row r="13" spans="1:9" ht="268.5" customHeight="1" x14ac:dyDescent="0.3">
      <c r="A13" s="59" t="s">
        <v>38</v>
      </c>
      <c r="B13" s="65" t="s">
        <v>25</v>
      </c>
      <c r="C13" s="130" t="s">
        <v>118</v>
      </c>
      <c r="D13" s="112" t="s">
        <v>243</v>
      </c>
      <c r="E13" s="40" t="s">
        <v>119</v>
      </c>
      <c r="F13" s="40"/>
      <c r="G13" s="26"/>
    </row>
    <row r="14" spans="1:9" ht="93" customHeight="1" x14ac:dyDescent="0.3">
      <c r="A14" s="59" t="s">
        <v>38</v>
      </c>
      <c r="B14" s="65" t="s">
        <v>36</v>
      </c>
      <c r="C14" s="136" t="s">
        <v>269</v>
      </c>
      <c r="D14" s="111" t="s">
        <v>244</v>
      </c>
      <c r="E14" s="68"/>
      <c r="F14" s="68"/>
      <c r="G14" s="26"/>
    </row>
    <row r="15" spans="1:9" ht="191.25" customHeight="1" x14ac:dyDescent="0.3">
      <c r="A15" s="61" t="s">
        <v>51</v>
      </c>
      <c r="B15" s="65" t="s">
        <v>28</v>
      </c>
      <c r="C15" s="114" t="s">
        <v>52</v>
      </c>
      <c r="D15" s="19" t="s">
        <v>96</v>
      </c>
      <c r="E15" s="46"/>
      <c r="F15" s="46"/>
      <c r="G15" s="26"/>
    </row>
    <row r="16" spans="1:9" x14ac:dyDescent="0.3">
      <c r="A16" s="52"/>
      <c r="B16" s="52"/>
      <c r="D16" s="52"/>
      <c r="E16" s="52"/>
      <c r="F16" s="52"/>
      <c r="G16" s="52"/>
    </row>
    <row r="17" spans="1:7" x14ac:dyDescent="0.3">
      <c r="A17" s="52"/>
      <c r="B17" s="52"/>
      <c r="D17" s="52"/>
      <c r="E17" s="52"/>
      <c r="F17" s="52"/>
      <c r="G17" s="52"/>
    </row>
  </sheetData>
  <mergeCells count="2">
    <mergeCell ref="A1:F1"/>
    <mergeCell ref="A2:F2"/>
  </mergeCells>
  <hyperlinks>
    <hyperlink ref="E7" r:id="rId1" xr:uid="{00000000-0004-0000-0500-000001000000}"/>
    <hyperlink ref="F7" r:id="rId2" xr:uid="{00000000-0004-0000-0500-000002000000}"/>
    <hyperlink ref="E9" r:id="rId3" xr:uid="{00000000-0004-0000-0500-000003000000}"/>
    <hyperlink ref="F9" r:id="rId4" xr:uid="{00000000-0004-0000-0500-000004000000}"/>
    <hyperlink ref="E10" r:id="rId5" xr:uid="{00000000-0004-0000-0500-000005000000}"/>
    <hyperlink ref="F10" r:id="rId6" xr:uid="{00000000-0004-0000-0500-000006000000}"/>
    <hyperlink ref="E11" r:id="rId7" xr:uid="{00000000-0004-0000-0500-000007000000}"/>
    <hyperlink ref="F11" r:id="rId8" xr:uid="{00000000-0004-0000-0500-000008000000}"/>
    <hyperlink ref="E12" r:id="rId9" display="Liste au chapitre 5.3.3 du document" xr:uid="{00000000-0004-0000-0500-000009000000}"/>
    <hyperlink ref="F12" r:id="rId10" xr:uid="{00000000-0004-0000-0500-00000A000000}"/>
    <hyperlink ref="E4" r:id="rId11" xr:uid="{A9CB5066-8DCF-40EA-B755-1732E071D181}"/>
  </hyperlinks>
  <pageMargins left="0.70078740157480324" right="0.70078740157480324" top="0.75196850393700787" bottom="0.75196850393700787"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showGridLines="0" topLeftCell="E1" zoomScale="90" workbookViewId="0">
      <pane ySplit="3" topLeftCell="A12" activePane="bottomLeft" state="frozen"/>
      <selection pane="bottomLeft" activeCell="E4" sqref="E4"/>
    </sheetView>
  </sheetViews>
  <sheetFormatPr baseColWidth="10" defaultColWidth="9.21875" defaultRowHeight="14.4" outlineLevelRow="1" x14ac:dyDescent="0.3"/>
  <cols>
    <col min="1" max="1" width="22.21875" style="27" customWidth="1"/>
    <col min="2" max="2" width="22.44140625" style="27" customWidth="1"/>
    <col min="3" max="3" width="41.77734375" style="126" customWidth="1"/>
    <col min="4" max="4" width="104.21875" style="28" customWidth="1"/>
    <col min="5" max="6" width="41.77734375" style="29" customWidth="1"/>
    <col min="7" max="7" width="28.21875" style="26" customWidth="1"/>
    <col min="8" max="16384" width="9.21875" style="26"/>
  </cols>
  <sheetData>
    <row r="1" spans="1:6" ht="32.25" customHeight="1" x14ac:dyDescent="0.3">
      <c r="A1" s="172" t="s">
        <v>21</v>
      </c>
      <c r="B1" s="173"/>
      <c r="C1" s="174"/>
      <c r="D1" s="174"/>
      <c r="E1" s="174"/>
      <c r="F1" s="174"/>
    </row>
    <row r="2" spans="1:6" ht="164.25" hidden="1" customHeight="1" outlineLevel="1" x14ac:dyDescent="0.3">
      <c r="A2" s="161" t="s">
        <v>283</v>
      </c>
      <c r="B2" s="162"/>
      <c r="C2" s="162"/>
      <c r="D2" s="162"/>
      <c r="E2" s="162"/>
      <c r="F2" s="162"/>
    </row>
    <row r="3" spans="1:6" collapsed="1" x14ac:dyDescent="0.3">
      <c r="A3" s="30" t="s">
        <v>23</v>
      </c>
      <c r="B3" s="30" t="s">
        <v>6</v>
      </c>
      <c r="C3" s="123" t="s">
        <v>8</v>
      </c>
      <c r="D3" s="10" t="s">
        <v>275</v>
      </c>
      <c r="E3" s="10" t="s">
        <v>9</v>
      </c>
      <c r="F3" s="10"/>
    </row>
    <row r="4" spans="1:6" s="6" customFormat="1" ht="108" customHeight="1" x14ac:dyDescent="0.3">
      <c r="A4" s="31" t="s">
        <v>24</v>
      </c>
      <c r="B4" s="20" t="s">
        <v>25</v>
      </c>
      <c r="C4" s="125" t="s">
        <v>120</v>
      </c>
      <c r="D4" s="19" t="s">
        <v>121</v>
      </c>
      <c r="E4" s="155" t="s">
        <v>27</v>
      </c>
      <c r="F4" s="42" t="s">
        <v>295</v>
      </c>
    </row>
    <row r="5" spans="1:6" ht="108" customHeight="1" x14ac:dyDescent="0.3">
      <c r="A5" s="31" t="s">
        <v>24</v>
      </c>
      <c r="B5" s="20" t="s">
        <v>28</v>
      </c>
      <c r="C5" s="124" t="s">
        <v>122</v>
      </c>
      <c r="D5" s="33" t="s">
        <v>123</v>
      </c>
      <c r="E5" s="137" t="s">
        <v>266</v>
      </c>
      <c r="F5" s="35" t="s">
        <v>265</v>
      </c>
    </row>
    <row r="6" spans="1:6" ht="156" customHeight="1" x14ac:dyDescent="0.3">
      <c r="A6" s="31" t="s">
        <v>24</v>
      </c>
      <c r="B6" s="20" t="s">
        <v>25</v>
      </c>
      <c r="C6" s="125" t="s">
        <v>124</v>
      </c>
      <c r="D6" s="117" t="s">
        <v>260</v>
      </c>
      <c r="E6" s="46"/>
      <c r="F6" s="37"/>
    </row>
    <row r="7" spans="1:6" ht="256.5" customHeight="1" x14ac:dyDescent="0.3">
      <c r="A7" s="31" t="s">
        <v>24</v>
      </c>
      <c r="B7" s="20" t="s">
        <v>25</v>
      </c>
      <c r="C7" s="108" t="s">
        <v>125</v>
      </c>
      <c r="D7" s="122" t="s">
        <v>261</v>
      </c>
      <c r="E7" s="47"/>
      <c r="F7" s="47"/>
    </row>
    <row r="8" spans="1:6" ht="225" customHeight="1" x14ac:dyDescent="0.3">
      <c r="A8" s="41" t="s">
        <v>38</v>
      </c>
      <c r="B8" s="20" t="s">
        <v>41</v>
      </c>
      <c r="C8" s="114" t="s">
        <v>245</v>
      </c>
      <c r="D8" s="19" t="s">
        <v>126</v>
      </c>
      <c r="E8" s="37" t="s">
        <v>127</v>
      </c>
      <c r="F8" s="37" t="s">
        <v>128</v>
      </c>
    </row>
    <row r="9" spans="1:6" ht="66.75" customHeight="1" x14ac:dyDescent="0.3">
      <c r="A9" s="41" t="s">
        <v>38</v>
      </c>
      <c r="B9" s="20" t="s">
        <v>36</v>
      </c>
      <c r="C9" s="114" t="s">
        <v>246</v>
      </c>
      <c r="D9" s="117" t="s">
        <v>259</v>
      </c>
      <c r="E9" s="74"/>
      <c r="F9" s="74"/>
    </row>
    <row r="10" spans="1:6" ht="106.5" customHeight="1" x14ac:dyDescent="0.3">
      <c r="A10" s="41" t="s">
        <v>38</v>
      </c>
      <c r="B10" s="20" t="s">
        <v>28</v>
      </c>
      <c r="C10" s="108" t="s">
        <v>129</v>
      </c>
      <c r="D10" s="33" t="s">
        <v>130</v>
      </c>
      <c r="E10" s="34" t="s">
        <v>131</v>
      </c>
      <c r="F10" s="34" t="s">
        <v>132</v>
      </c>
    </row>
    <row r="11" spans="1:6" ht="198" customHeight="1" x14ac:dyDescent="0.3">
      <c r="A11" s="41" t="s">
        <v>38</v>
      </c>
      <c r="B11" s="20" t="s">
        <v>28</v>
      </c>
      <c r="C11" s="114" t="s">
        <v>133</v>
      </c>
      <c r="D11" s="19" t="s">
        <v>96</v>
      </c>
      <c r="E11" s="46"/>
      <c r="F11" s="46"/>
    </row>
    <row r="12" spans="1:6" ht="93.75" customHeight="1" x14ac:dyDescent="0.3">
      <c r="A12" s="49" t="s">
        <v>51</v>
      </c>
      <c r="B12" s="20" t="s">
        <v>28</v>
      </c>
      <c r="C12" s="108" t="s">
        <v>134</v>
      </c>
      <c r="D12" s="33" t="s">
        <v>135</v>
      </c>
      <c r="E12" s="34"/>
      <c r="F12" s="34"/>
    </row>
    <row r="13" spans="1:6" ht="94.5" customHeight="1" x14ac:dyDescent="0.3">
      <c r="A13" s="49" t="s">
        <v>51</v>
      </c>
      <c r="B13" s="20" t="s">
        <v>28</v>
      </c>
      <c r="C13" s="114" t="s">
        <v>136</v>
      </c>
      <c r="D13" s="19" t="s">
        <v>137</v>
      </c>
      <c r="E13" s="37" t="s">
        <v>270</v>
      </c>
      <c r="F13" s="38" t="s">
        <v>138</v>
      </c>
    </row>
  </sheetData>
  <autoFilter ref="A3:F11" xr:uid="{00000000-0009-0000-0000-000006000000}">
    <sortState xmlns:xlrd2="http://schemas.microsoft.com/office/spreadsheetml/2017/richdata2" ref="A3:B12">
      <sortCondition sortBy="cellColor" ref="A3:A19" dxfId="0"/>
    </sortState>
  </autoFilter>
  <mergeCells count="2">
    <mergeCell ref="A1:F1"/>
    <mergeCell ref="A2:F2"/>
  </mergeCells>
  <hyperlinks>
    <hyperlink ref="E8" r:id="rId1" xr:uid="{00000000-0004-0000-0600-000004000000}"/>
    <hyperlink ref="F8" r:id="rId2" xr:uid="{00000000-0004-0000-0600-000005000000}"/>
    <hyperlink ref="E10" r:id="rId3" xr:uid="{00000000-0004-0000-0600-000006000000}"/>
    <hyperlink ref="F10" r:id="rId4" xr:uid="{00000000-0004-0000-0600-000007000000}"/>
    <hyperlink ref="E13" r:id="rId5" display="Illustration exemple de vêtement de l'Armée " xr:uid="{00000000-0004-0000-0600-000008000000}"/>
    <hyperlink ref="F13" r:id="rId6" xr:uid="{00000000-0004-0000-0600-000009000000}"/>
    <hyperlink ref="E4" r:id="rId7" xr:uid="{3519C703-AEDD-45DD-B859-29FF558C9FD5}"/>
  </hyperlinks>
  <pageMargins left="0.70078740157480324" right="0.70078740157480324" top="0.75196850393700787" bottom="0.75196850393700787"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8"/>
  <sheetViews>
    <sheetView showGridLines="0" workbookViewId="0"/>
  </sheetViews>
  <sheetFormatPr baseColWidth="10" defaultColWidth="9.21875" defaultRowHeight="14.4" x14ac:dyDescent="0.3"/>
  <cols>
    <col min="1" max="2" width="22" style="6" customWidth="1"/>
    <col min="3" max="3" width="102.21875" style="6" customWidth="1"/>
    <col min="4" max="4" width="60.77734375" style="6" customWidth="1"/>
    <col min="5" max="5" width="91.77734375" style="6" customWidth="1"/>
    <col min="6" max="16384" width="9.21875" style="6"/>
  </cols>
  <sheetData>
    <row r="1" spans="1:5" x14ac:dyDescent="0.3">
      <c r="A1" s="175" t="s">
        <v>99</v>
      </c>
      <c r="B1" s="175"/>
      <c r="C1" s="175"/>
      <c r="D1" s="175"/>
      <c r="E1" s="49"/>
    </row>
    <row r="2" spans="1:5" x14ac:dyDescent="0.3">
      <c r="A2" s="49"/>
      <c r="B2" s="49" t="s">
        <v>139</v>
      </c>
      <c r="C2" s="10" t="s">
        <v>8</v>
      </c>
      <c r="D2" s="10" t="s">
        <v>9</v>
      </c>
      <c r="E2" s="10" t="s">
        <v>140</v>
      </c>
    </row>
    <row r="3" spans="1:5" ht="28.5" customHeight="1" x14ac:dyDescent="0.3">
      <c r="A3" s="75" t="s">
        <v>141</v>
      </c>
      <c r="B3" s="76" t="s">
        <v>142</v>
      </c>
      <c r="C3" s="66" t="s">
        <v>143</v>
      </c>
      <c r="D3" s="77" t="s">
        <v>27</v>
      </c>
      <c r="E3" s="66" t="s">
        <v>144</v>
      </c>
    </row>
    <row r="4" spans="1:5" ht="28.5" customHeight="1" x14ac:dyDescent="0.3">
      <c r="A4" s="75" t="s">
        <v>141</v>
      </c>
      <c r="B4" s="76" t="s">
        <v>142</v>
      </c>
      <c r="C4" s="66" t="s">
        <v>145</v>
      </c>
      <c r="D4" s="77" t="s">
        <v>146</v>
      </c>
      <c r="E4" s="66"/>
    </row>
    <row r="5" spans="1:5" ht="28.5" customHeight="1" x14ac:dyDescent="0.3">
      <c r="A5" s="75" t="s">
        <v>141</v>
      </c>
      <c r="B5" s="40"/>
      <c r="C5" s="40" t="s">
        <v>147</v>
      </c>
      <c r="D5" s="40" t="s">
        <v>148</v>
      </c>
      <c r="E5" s="40"/>
    </row>
    <row r="6" spans="1:5" ht="28.5" customHeight="1" x14ac:dyDescent="0.3">
      <c r="A6" s="75" t="s">
        <v>141</v>
      </c>
      <c r="B6" s="40"/>
      <c r="C6" s="40" t="s">
        <v>149</v>
      </c>
      <c r="D6" s="40" t="s">
        <v>150</v>
      </c>
      <c r="E6" s="40"/>
    </row>
    <row r="7" spans="1:5" ht="28.5" customHeight="1" x14ac:dyDescent="0.3">
      <c r="A7" s="75" t="s">
        <v>141</v>
      </c>
      <c r="B7" s="40"/>
      <c r="C7" s="40" t="s">
        <v>151</v>
      </c>
      <c r="D7" s="40" t="s">
        <v>152</v>
      </c>
      <c r="E7" s="40"/>
    </row>
    <row r="8" spans="1:5" ht="28.5" customHeight="1" x14ac:dyDescent="0.3">
      <c r="A8" s="75" t="s">
        <v>141</v>
      </c>
      <c r="B8" s="40"/>
      <c r="C8" s="40" t="s">
        <v>153</v>
      </c>
      <c r="D8" s="77" t="s">
        <v>154</v>
      </c>
      <c r="E8" s="40"/>
    </row>
    <row r="9" spans="1:5" ht="28.5" customHeight="1" x14ac:dyDescent="0.3">
      <c r="A9" s="75" t="s">
        <v>141</v>
      </c>
      <c r="B9" s="40"/>
      <c r="C9" s="40" t="s">
        <v>155</v>
      </c>
      <c r="D9" s="77" t="s">
        <v>154</v>
      </c>
      <c r="E9" s="40"/>
    </row>
    <row r="10" spans="1:5" ht="28.5" customHeight="1" x14ac:dyDescent="0.3">
      <c r="A10" s="75" t="s">
        <v>156</v>
      </c>
      <c r="B10" s="40"/>
      <c r="C10" s="40" t="s">
        <v>157</v>
      </c>
      <c r="D10" s="40" t="s">
        <v>158</v>
      </c>
      <c r="E10" s="40"/>
    </row>
    <row r="11" spans="1:5" ht="39.75" customHeight="1" x14ac:dyDescent="0.3">
      <c r="A11" s="75" t="s">
        <v>156</v>
      </c>
      <c r="B11" s="40"/>
      <c r="C11" s="40" t="s">
        <v>159</v>
      </c>
      <c r="D11" s="40"/>
      <c r="E11" s="40"/>
    </row>
    <row r="12" spans="1:5" ht="39.75" customHeight="1" x14ac:dyDescent="0.3">
      <c r="A12" s="75" t="s">
        <v>156</v>
      </c>
      <c r="B12" s="40"/>
      <c r="C12" s="40" t="s">
        <v>160</v>
      </c>
      <c r="D12" s="40" t="s">
        <v>161</v>
      </c>
      <c r="E12" s="40" t="s">
        <v>162</v>
      </c>
    </row>
    <row r="13" spans="1:5" ht="28.5" customHeight="1" x14ac:dyDescent="0.3">
      <c r="A13" s="75" t="s">
        <v>156</v>
      </c>
      <c r="B13" s="40"/>
      <c r="C13" s="40" t="s">
        <v>163</v>
      </c>
      <c r="D13" s="40"/>
      <c r="E13" s="40"/>
    </row>
    <row r="14" spans="1:5" ht="28.5" customHeight="1" x14ac:dyDescent="0.3">
      <c r="A14" s="75" t="s">
        <v>156</v>
      </c>
      <c r="B14" s="40"/>
      <c r="C14" s="40" t="s">
        <v>164</v>
      </c>
      <c r="D14" s="40"/>
      <c r="E14" s="40"/>
    </row>
    <row r="15" spans="1:5" ht="28.5" customHeight="1" x14ac:dyDescent="0.3">
      <c r="A15" s="75" t="s">
        <v>156</v>
      </c>
      <c r="B15" s="40"/>
      <c r="C15" s="40" t="s">
        <v>165</v>
      </c>
      <c r="D15" s="40"/>
      <c r="E15" s="40"/>
    </row>
    <row r="16" spans="1:5" ht="28.5" customHeight="1" x14ac:dyDescent="0.3">
      <c r="A16" s="75" t="s">
        <v>156</v>
      </c>
      <c r="B16" s="40"/>
      <c r="C16" s="40" t="s">
        <v>166</v>
      </c>
      <c r="D16" s="40"/>
      <c r="E16" s="40"/>
    </row>
    <row r="17" spans="1:5" ht="28.5" customHeight="1" x14ac:dyDescent="0.3">
      <c r="A17" s="75"/>
      <c r="B17" s="40"/>
      <c r="C17" s="40"/>
      <c r="D17" s="40"/>
      <c r="E17" s="40"/>
    </row>
    <row r="18" spans="1:5" ht="28.5" customHeight="1" x14ac:dyDescent="0.3">
      <c r="A18" s="75"/>
      <c r="B18" s="40"/>
      <c r="C18" s="40"/>
      <c r="D18" s="40"/>
      <c r="E18" s="40"/>
    </row>
  </sheetData>
  <mergeCells count="1">
    <mergeCell ref="A1:D1"/>
  </mergeCells>
  <pageMargins left="0.70078740157480324" right="0.70078740157480324" top="0.75196850393700787" bottom="0.75196850393700787"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showGridLines="0" workbookViewId="0"/>
  </sheetViews>
  <sheetFormatPr baseColWidth="10" defaultColWidth="9.21875" defaultRowHeight="14.4" x14ac:dyDescent="0.3"/>
  <cols>
    <col min="1" max="2" width="22" style="6" customWidth="1"/>
    <col min="3" max="3" width="68.77734375" style="6" customWidth="1"/>
    <col min="4" max="4" width="60.77734375" style="6" customWidth="1"/>
    <col min="5" max="5" width="48.21875" style="6" customWidth="1"/>
    <col min="6" max="6" width="22.44140625" style="6" customWidth="1"/>
    <col min="7" max="16384" width="9.21875" style="6"/>
  </cols>
  <sheetData>
    <row r="1" spans="1:6" x14ac:dyDescent="0.3">
      <c r="A1" s="175" t="s">
        <v>167</v>
      </c>
      <c r="B1" s="175"/>
      <c r="C1" s="175"/>
      <c r="D1" s="175"/>
      <c r="E1" s="49"/>
    </row>
    <row r="2" spans="1:6" x14ac:dyDescent="0.3">
      <c r="A2" s="49" t="s">
        <v>168</v>
      </c>
      <c r="B2" s="49" t="s">
        <v>169</v>
      </c>
      <c r="C2" s="10" t="s">
        <v>8</v>
      </c>
      <c r="D2" s="10" t="s">
        <v>9</v>
      </c>
      <c r="E2" s="10" t="s">
        <v>140</v>
      </c>
      <c r="F2" s="10" t="s">
        <v>170</v>
      </c>
    </row>
    <row r="3" spans="1:6" ht="28.5" customHeight="1" x14ac:dyDescent="0.3">
      <c r="A3" s="75" t="s">
        <v>141</v>
      </c>
      <c r="B3" s="76" t="s">
        <v>171</v>
      </c>
      <c r="C3" s="78" t="s">
        <v>172</v>
      </c>
      <c r="D3" s="42" t="s">
        <v>173</v>
      </c>
      <c r="E3" s="40"/>
    </row>
    <row r="4" spans="1:6" ht="28.5" customHeight="1" x14ac:dyDescent="0.3">
      <c r="A4" s="75" t="s">
        <v>141</v>
      </c>
      <c r="B4" s="76" t="s">
        <v>142</v>
      </c>
      <c r="C4" s="79" t="s">
        <v>174</v>
      </c>
      <c r="D4" s="77" t="s">
        <v>27</v>
      </c>
      <c r="E4" s="66" t="s">
        <v>144</v>
      </c>
    </row>
    <row r="5" spans="1:6" ht="28.5" customHeight="1" x14ac:dyDescent="0.3">
      <c r="A5" s="75" t="s">
        <v>141</v>
      </c>
      <c r="B5" s="76" t="s">
        <v>171</v>
      </c>
      <c r="C5" s="40" t="s">
        <v>175</v>
      </c>
      <c r="D5" s="77" t="s">
        <v>176</v>
      </c>
      <c r="E5" s="40"/>
    </row>
    <row r="6" spans="1:6" ht="28.5" customHeight="1" x14ac:dyDescent="0.3">
      <c r="A6" s="75" t="s">
        <v>141</v>
      </c>
      <c r="B6" s="76" t="s">
        <v>171</v>
      </c>
      <c r="C6" s="40" t="s">
        <v>177</v>
      </c>
      <c r="D6" s="77" t="s">
        <v>178</v>
      </c>
      <c r="E6" s="70" t="s">
        <v>179</v>
      </c>
    </row>
    <row r="7" spans="1:6" ht="28.5" customHeight="1" x14ac:dyDescent="0.3">
      <c r="A7" s="75" t="s">
        <v>141</v>
      </c>
      <c r="B7" s="76" t="s">
        <v>69</v>
      </c>
      <c r="C7" s="40" t="s">
        <v>180</v>
      </c>
      <c r="D7" s="77" t="s">
        <v>181</v>
      </c>
      <c r="E7" s="40"/>
      <c r="F7" s="6" t="s">
        <v>182</v>
      </c>
    </row>
    <row r="8" spans="1:6" ht="28.5" customHeight="1" x14ac:dyDescent="0.3">
      <c r="A8" s="75" t="s">
        <v>141</v>
      </c>
      <c r="B8" s="76" t="s">
        <v>171</v>
      </c>
      <c r="C8" s="78" t="s">
        <v>183</v>
      </c>
      <c r="D8" s="77"/>
      <c r="E8" s="40"/>
    </row>
    <row r="9" spans="1:6" ht="28.5" customHeight="1" x14ac:dyDescent="0.3">
      <c r="A9" s="75" t="s">
        <v>141</v>
      </c>
      <c r="B9" s="76" t="s">
        <v>171</v>
      </c>
      <c r="C9" s="40" t="s">
        <v>184</v>
      </c>
      <c r="D9" s="77"/>
      <c r="E9" s="40"/>
    </row>
    <row r="10" spans="1:6" ht="28.5" customHeight="1" x14ac:dyDescent="0.3">
      <c r="A10" s="75" t="s">
        <v>156</v>
      </c>
      <c r="B10" s="76" t="s">
        <v>185</v>
      </c>
      <c r="C10" s="40" t="s">
        <v>186</v>
      </c>
      <c r="D10" s="77"/>
      <c r="E10" s="40" t="s">
        <v>187</v>
      </c>
    </row>
    <row r="11" spans="1:6" ht="28.5" customHeight="1" x14ac:dyDescent="0.3">
      <c r="A11" s="75" t="s">
        <v>156</v>
      </c>
      <c r="B11" s="76" t="s">
        <v>185</v>
      </c>
      <c r="C11" s="40" t="s">
        <v>188</v>
      </c>
      <c r="D11" s="42" t="s">
        <v>189</v>
      </c>
      <c r="E11" s="40"/>
    </row>
    <row r="12" spans="1:6" ht="28.5" customHeight="1" x14ac:dyDescent="0.3">
      <c r="A12" s="75" t="s">
        <v>156</v>
      </c>
      <c r="B12" s="76" t="s">
        <v>185</v>
      </c>
      <c r="C12" s="40" t="s">
        <v>190</v>
      </c>
      <c r="D12" s="77" t="s">
        <v>191</v>
      </c>
      <c r="E12" s="40"/>
      <c r="F12" s="6" t="s">
        <v>192</v>
      </c>
    </row>
    <row r="13" spans="1:6" ht="28.5" customHeight="1" x14ac:dyDescent="0.3">
      <c r="A13" s="75" t="s">
        <v>156</v>
      </c>
      <c r="B13" s="76" t="s">
        <v>171</v>
      </c>
      <c r="C13" s="40" t="s">
        <v>193</v>
      </c>
      <c r="D13" s="77" t="s">
        <v>173</v>
      </c>
      <c r="E13" s="40"/>
    </row>
    <row r="14" spans="1:6" ht="28.5" customHeight="1" x14ac:dyDescent="0.3">
      <c r="A14" s="75" t="s">
        <v>156</v>
      </c>
      <c r="B14" s="76" t="s">
        <v>171</v>
      </c>
      <c r="C14" s="40" t="s">
        <v>194</v>
      </c>
      <c r="D14" s="77" t="s">
        <v>173</v>
      </c>
      <c r="E14" s="40"/>
    </row>
    <row r="15" spans="1:6" ht="28.5" customHeight="1" x14ac:dyDescent="0.3">
      <c r="A15" s="75" t="s">
        <v>156</v>
      </c>
      <c r="B15" s="76" t="s">
        <v>69</v>
      </c>
      <c r="C15" s="40" t="s">
        <v>195</v>
      </c>
      <c r="D15" s="77" t="s">
        <v>196</v>
      </c>
      <c r="E15" s="40"/>
      <c r="F15" s="6" t="s">
        <v>182</v>
      </c>
    </row>
    <row r="16" spans="1:6" ht="28.5" customHeight="1" x14ac:dyDescent="0.3">
      <c r="A16" s="75" t="s">
        <v>156</v>
      </c>
      <c r="B16" s="76" t="s">
        <v>171</v>
      </c>
      <c r="C16" s="40" t="s">
        <v>197</v>
      </c>
      <c r="D16" s="77" t="s">
        <v>198</v>
      </c>
      <c r="E16" s="70" t="s">
        <v>199</v>
      </c>
    </row>
    <row r="17" spans="1:6" ht="28.5" customHeight="1" x14ac:dyDescent="0.3">
      <c r="A17" s="75" t="s">
        <v>156</v>
      </c>
      <c r="B17" s="76" t="s">
        <v>171</v>
      </c>
      <c r="C17" s="40" t="s">
        <v>200</v>
      </c>
      <c r="D17" s="77" t="s">
        <v>201</v>
      </c>
      <c r="E17" s="40"/>
      <c r="F17" s="6" t="s">
        <v>182</v>
      </c>
    </row>
    <row r="18" spans="1:6" ht="28.5" customHeight="1" x14ac:dyDescent="0.3">
      <c r="A18" s="75" t="s">
        <v>202</v>
      </c>
      <c r="B18" s="76" t="s">
        <v>185</v>
      </c>
      <c r="C18" s="80" t="s">
        <v>203</v>
      </c>
      <c r="D18" s="81"/>
      <c r="E18" s="82"/>
    </row>
    <row r="19" spans="1:6" ht="28.5" customHeight="1" x14ac:dyDescent="0.3">
      <c r="A19" s="75" t="s">
        <v>202</v>
      </c>
      <c r="B19" s="76" t="s">
        <v>171</v>
      </c>
      <c r="C19" s="40" t="s">
        <v>204</v>
      </c>
      <c r="D19" s="83" t="s">
        <v>205</v>
      </c>
      <c r="E19" s="84"/>
      <c r="F19" s="6" t="s">
        <v>182</v>
      </c>
    </row>
    <row r="20" spans="1:6" ht="28.5" customHeight="1" x14ac:dyDescent="0.3">
      <c r="A20" s="75" t="s">
        <v>202</v>
      </c>
      <c r="B20" s="76" t="s">
        <v>171</v>
      </c>
      <c r="C20" s="40" t="s">
        <v>206</v>
      </c>
      <c r="D20" s="77" t="s">
        <v>207</v>
      </c>
      <c r="E20" s="40"/>
      <c r="F20" s="6" t="s">
        <v>182</v>
      </c>
    </row>
    <row r="21" spans="1:6" ht="28.5" customHeight="1" x14ac:dyDescent="0.3">
      <c r="A21" s="75" t="s">
        <v>202</v>
      </c>
      <c r="B21" s="76" t="s">
        <v>69</v>
      </c>
      <c r="C21" s="40" t="s">
        <v>208</v>
      </c>
      <c r="D21" s="77" t="s">
        <v>209</v>
      </c>
      <c r="E21" s="40"/>
      <c r="F21" s="6" t="s">
        <v>182</v>
      </c>
    </row>
  </sheetData>
  <autoFilter ref="A2:F2" xr:uid="{00000000-0009-0000-0000-000008000000}">
    <sortState xmlns:xlrd2="http://schemas.microsoft.com/office/spreadsheetml/2017/richdata2" ref="A2">
      <sortCondition ref="A2"/>
    </sortState>
  </autoFilter>
  <mergeCells count="1">
    <mergeCell ref="A1:D1"/>
  </mergeCells>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Instructions</vt:lpstr>
      <vt:lpstr>Plan d'action</vt:lpstr>
      <vt:lpstr>Informatique</vt:lpstr>
      <vt:lpstr>Mobilier</vt:lpstr>
      <vt:lpstr>Produits de nettoyage</vt:lpstr>
      <vt:lpstr>Vehicules et machines</vt:lpstr>
      <vt:lpstr>Vêtements</vt:lpstr>
      <vt:lpstr>Véhicules et machines</vt:lpstr>
      <vt:lpstr>Vêtement professionel_old</vt:lpstr>
      <vt:lpstr>Mobilier urbain_old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SCHALK Marine</dc:creator>
  <cp:lastModifiedBy>Currit Sofia</cp:lastModifiedBy>
  <cp:revision>64</cp:revision>
  <dcterms:created xsi:type="dcterms:W3CDTF">2025-04-14T14:35:18Z</dcterms:created>
  <dcterms:modified xsi:type="dcterms:W3CDTF">2025-10-07T07:55:51Z</dcterms:modified>
</cp:coreProperties>
</file>