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jets\Site_Internet_Typo3\Dom_01\Tableaux\"/>
    </mc:Choice>
  </mc:AlternateContent>
  <xr:revisionPtr revIDLastSave="0" documentId="13_ncr:1_{8B39F9C4-F477-42AB-B9F2-A902FD579158}" xr6:coauthVersionLast="47" xr6:coauthVersionMax="47" xr10:uidLastSave="{00000000-0000-0000-0000-000000000000}"/>
  <bookViews>
    <workbookView xWindow="-113" yWindow="-113" windowWidth="24267" windowHeight="13023" activeTab="1" xr2:uid="{00000000-000D-0000-FFFF-FFFF00000000}"/>
  </bookViews>
  <sheets>
    <sheet name="Hypothèses" sheetId="2" r:id="rId1"/>
    <sheet name="Pop.Age.Sc" sheetId="3" r:id="rId2"/>
  </sheets>
  <definedNames>
    <definedName name="_xlnm.Print_Titles" localSheetId="1">'Pop.Age.Sc'!$A:$A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3" i="3" l="1"/>
  <c r="D93" i="3"/>
  <c r="E93" i="3"/>
  <c r="F93" i="3"/>
  <c r="G93" i="3"/>
  <c r="H93" i="3"/>
  <c r="I93" i="3"/>
  <c r="J93" i="3"/>
  <c r="K93" i="3"/>
  <c r="L93" i="3"/>
  <c r="M93" i="3"/>
  <c r="N93" i="3"/>
  <c r="O93" i="3"/>
  <c r="P93" i="3"/>
  <c r="Q93" i="3"/>
  <c r="R93" i="3"/>
  <c r="S93" i="3"/>
  <c r="T93" i="3"/>
  <c r="U93" i="3"/>
  <c r="V93" i="3"/>
  <c r="W93" i="3"/>
  <c r="X93" i="3"/>
  <c r="Y93" i="3"/>
  <c r="Z93" i="3"/>
  <c r="AA93" i="3"/>
  <c r="AB93" i="3"/>
  <c r="AC93" i="3"/>
  <c r="AD93" i="3"/>
  <c r="AE93" i="3"/>
  <c r="AF93" i="3"/>
  <c r="C94" i="3"/>
  <c r="D94" i="3"/>
  <c r="E94" i="3"/>
  <c r="F94" i="3"/>
  <c r="G94" i="3"/>
  <c r="H94" i="3"/>
  <c r="I94" i="3"/>
  <c r="J94" i="3"/>
  <c r="K94" i="3"/>
  <c r="L94" i="3"/>
  <c r="M94" i="3"/>
  <c r="N94" i="3"/>
  <c r="O94" i="3"/>
  <c r="P94" i="3"/>
  <c r="Q94" i="3"/>
  <c r="R94" i="3"/>
  <c r="S94" i="3"/>
  <c r="T94" i="3"/>
  <c r="U94" i="3"/>
  <c r="V94" i="3"/>
  <c r="W94" i="3"/>
  <c r="X94" i="3"/>
  <c r="Y94" i="3"/>
  <c r="Z94" i="3"/>
  <c r="AA94" i="3"/>
  <c r="AB94" i="3"/>
  <c r="AC94" i="3"/>
  <c r="AD94" i="3"/>
  <c r="AE94" i="3"/>
  <c r="AF94" i="3"/>
  <c r="C95" i="3"/>
  <c r="D95" i="3"/>
  <c r="E95" i="3"/>
  <c r="F95" i="3"/>
  <c r="G95" i="3"/>
  <c r="H95" i="3"/>
  <c r="I95" i="3"/>
  <c r="J95" i="3"/>
  <c r="K95" i="3"/>
  <c r="L95" i="3"/>
  <c r="M95" i="3"/>
  <c r="N95" i="3"/>
  <c r="O95" i="3"/>
  <c r="P95" i="3"/>
  <c r="Q95" i="3"/>
  <c r="R95" i="3"/>
  <c r="S95" i="3"/>
  <c r="T95" i="3"/>
  <c r="U95" i="3"/>
  <c r="V95" i="3"/>
  <c r="W95" i="3"/>
  <c r="X95" i="3"/>
  <c r="Y95" i="3"/>
  <c r="Z95" i="3"/>
  <c r="AA95" i="3"/>
  <c r="AB95" i="3"/>
  <c r="AC95" i="3"/>
  <c r="AD95" i="3"/>
  <c r="AE95" i="3"/>
  <c r="AF95" i="3"/>
  <c r="C96" i="3"/>
  <c r="D96" i="3"/>
  <c r="E96" i="3"/>
  <c r="F96" i="3"/>
  <c r="G96" i="3"/>
  <c r="H96" i="3"/>
  <c r="I96" i="3"/>
  <c r="J96" i="3"/>
  <c r="K96" i="3"/>
  <c r="L96" i="3"/>
  <c r="M96" i="3"/>
  <c r="N96" i="3"/>
  <c r="O96" i="3"/>
  <c r="P96" i="3"/>
  <c r="Q96" i="3"/>
  <c r="R96" i="3"/>
  <c r="S96" i="3"/>
  <c r="T96" i="3"/>
  <c r="U96" i="3"/>
  <c r="V96" i="3"/>
  <c r="W96" i="3"/>
  <c r="X96" i="3"/>
  <c r="Y96" i="3"/>
  <c r="Z96" i="3"/>
  <c r="AA96" i="3"/>
  <c r="AB96" i="3"/>
  <c r="AC96" i="3"/>
  <c r="AD96" i="3"/>
  <c r="AE96" i="3"/>
  <c r="AF96" i="3"/>
  <c r="C97" i="3"/>
  <c r="D97" i="3"/>
  <c r="E97" i="3"/>
  <c r="F97" i="3"/>
  <c r="G97" i="3"/>
  <c r="H97" i="3"/>
  <c r="I97" i="3"/>
  <c r="J97" i="3"/>
  <c r="K97" i="3"/>
  <c r="L97" i="3"/>
  <c r="M97" i="3"/>
  <c r="N97" i="3"/>
  <c r="O97" i="3"/>
  <c r="P97" i="3"/>
  <c r="Q97" i="3"/>
  <c r="R97" i="3"/>
  <c r="S97" i="3"/>
  <c r="T97" i="3"/>
  <c r="U97" i="3"/>
  <c r="V97" i="3"/>
  <c r="W97" i="3"/>
  <c r="X97" i="3"/>
  <c r="Y97" i="3"/>
  <c r="Z97" i="3"/>
  <c r="AA97" i="3"/>
  <c r="AB97" i="3"/>
  <c r="AC97" i="3"/>
  <c r="AD97" i="3"/>
  <c r="AE97" i="3"/>
  <c r="AF97" i="3"/>
  <c r="B97" i="3"/>
  <c r="B96" i="3"/>
  <c r="B95" i="3"/>
  <c r="B94" i="3"/>
  <c r="B93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F61" i="3"/>
  <c r="C62" i="3"/>
  <c r="D62" i="3"/>
  <c r="E62" i="3"/>
  <c r="F62" i="3"/>
  <c r="G62" i="3"/>
  <c r="H62" i="3"/>
  <c r="I62" i="3"/>
  <c r="J62" i="3"/>
  <c r="K62" i="3"/>
  <c r="L62" i="3"/>
  <c r="M62" i="3"/>
  <c r="N62" i="3"/>
  <c r="O62" i="3"/>
  <c r="P62" i="3"/>
  <c r="Q62" i="3"/>
  <c r="R62" i="3"/>
  <c r="S62" i="3"/>
  <c r="T62" i="3"/>
  <c r="U62" i="3"/>
  <c r="V62" i="3"/>
  <c r="W62" i="3"/>
  <c r="X62" i="3"/>
  <c r="Y62" i="3"/>
  <c r="Z62" i="3"/>
  <c r="AA62" i="3"/>
  <c r="AB62" i="3"/>
  <c r="AC62" i="3"/>
  <c r="AD62" i="3"/>
  <c r="AE62" i="3"/>
  <c r="AF62" i="3"/>
  <c r="C63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Z63" i="3"/>
  <c r="AA63" i="3"/>
  <c r="AB63" i="3"/>
  <c r="AC63" i="3"/>
  <c r="AD63" i="3"/>
  <c r="AE63" i="3"/>
  <c r="AF63" i="3"/>
  <c r="C64" i="3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R64" i="3"/>
  <c r="S64" i="3"/>
  <c r="T64" i="3"/>
  <c r="U64" i="3"/>
  <c r="V64" i="3"/>
  <c r="W64" i="3"/>
  <c r="X64" i="3"/>
  <c r="Y64" i="3"/>
  <c r="Z64" i="3"/>
  <c r="AA64" i="3"/>
  <c r="AB64" i="3"/>
  <c r="AC64" i="3"/>
  <c r="AD64" i="3"/>
  <c r="AE64" i="3"/>
  <c r="AF64" i="3"/>
  <c r="C65" i="3"/>
  <c r="D65" i="3"/>
  <c r="E65" i="3"/>
  <c r="F65" i="3"/>
  <c r="G65" i="3"/>
  <c r="H65" i="3"/>
  <c r="I65" i="3"/>
  <c r="J65" i="3"/>
  <c r="K65" i="3"/>
  <c r="L65" i="3"/>
  <c r="M65" i="3"/>
  <c r="N65" i="3"/>
  <c r="O65" i="3"/>
  <c r="P65" i="3"/>
  <c r="Q65" i="3"/>
  <c r="R65" i="3"/>
  <c r="S65" i="3"/>
  <c r="T65" i="3"/>
  <c r="U65" i="3"/>
  <c r="V65" i="3"/>
  <c r="W65" i="3"/>
  <c r="X65" i="3"/>
  <c r="Y65" i="3"/>
  <c r="Z65" i="3"/>
  <c r="AA65" i="3"/>
  <c r="AB65" i="3"/>
  <c r="AC65" i="3"/>
  <c r="AD65" i="3"/>
  <c r="AE65" i="3"/>
  <c r="AF65" i="3"/>
  <c r="B65" i="3"/>
  <c r="B64" i="3"/>
  <c r="B63" i="3"/>
  <c r="B62" i="3"/>
  <c r="B61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B33" i="3"/>
  <c r="B32" i="3"/>
  <c r="B31" i="3"/>
  <c r="B30" i="3"/>
  <c r="B29" i="3"/>
</calcChain>
</file>

<file path=xl/sharedStrings.xml><?xml version="1.0" encoding="utf-8"?>
<sst xmlns="http://schemas.openxmlformats.org/spreadsheetml/2006/main" count="106" uniqueCount="41">
  <si>
    <t xml:space="preserve">CANTON DE VAUD </t>
  </si>
  <si>
    <t>scénario moyen</t>
  </si>
  <si>
    <t xml:space="preserve"> </t>
  </si>
  <si>
    <t>Population résidante au 31.12 - hommes et femmes</t>
  </si>
  <si>
    <t xml:space="preserve">  0 à   4 ans</t>
  </si>
  <si>
    <t xml:space="preserve">  5 à   9 ans</t>
  </si>
  <si>
    <t>10 à 14 ans</t>
  </si>
  <si>
    <t>15 à 19 ans</t>
  </si>
  <si>
    <t>20 à 24 ans</t>
  </si>
  <si>
    <t>25 à 29 ans</t>
  </si>
  <si>
    <t>30 à 34 ans</t>
  </si>
  <si>
    <t>35 à 39 ans</t>
  </si>
  <si>
    <t>40 à 44 ans</t>
  </si>
  <si>
    <t>45 à 49 ans</t>
  </si>
  <si>
    <t>50 à 54 ans</t>
  </si>
  <si>
    <t>55 à 59 ans</t>
  </si>
  <si>
    <t>60 à 64 ans</t>
  </si>
  <si>
    <t>65 à 69 ans</t>
  </si>
  <si>
    <t>70 à 74 ans</t>
  </si>
  <si>
    <t>75 à 79 ans</t>
  </si>
  <si>
    <t>80 à 84 ans</t>
  </si>
  <si>
    <t>85 à 89 ans</t>
  </si>
  <si>
    <t>90 à 94 ans</t>
  </si>
  <si>
    <t>95 ans et +</t>
  </si>
  <si>
    <t xml:space="preserve">  0 à 19 ans</t>
  </si>
  <si>
    <t>20 à 64 ans</t>
  </si>
  <si>
    <t>65 à 79 ans</t>
  </si>
  <si>
    <t>80 ans et +</t>
  </si>
  <si>
    <t>TOTAL</t>
  </si>
  <si>
    <t>Fécondité, enfants par femme</t>
  </si>
  <si>
    <t>scénario haut</t>
  </si>
  <si>
    <t>scénario bas</t>
  </si>
  <si>
    <t>Espérance de vie à la naissance, en années</t>
  </si>
  <si>
    <t>Perspectives 2026-2055 : Synthèse des hypothèses, Vaud</t>
  </si>
  <si>
    <t>Source: Statistique Vaud, septembre 2026</t>
  </si>
  <si>
    <t>Perspectives 2026-2055</t>
  </si>
  <si>
    <t>scénario moyen, septembre 2026</t>
  </si>
  <si>
    <t>scénario haut, septembre 2026</t>
  </si>
  <si>
    <t>scénario bas, septembre 2026</t>
  </si>
  <si>
    <t>1) Arrivées moins départs.</t>
  </si>
  <si>
    <r>
      <t xml:space="preserve">Solde migratoire </t>
    </r>
    <r>
      <rPr>
        <b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</si>
</sst>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_ ;_ * \-#,##0_ ;_ * &quot;-&quot;??_ ;_ @_ "/>
    <numFmt numFmtId="166" formatCode="0_ &quot;11&quot;"/>
    <numFmt numFmtId="167" formatCode="0.0"/>
    <numFmt numFmtId="168" formatCode="#\ ##0"/>
    <numFmt numFmtId="169" formatCode="0.0\ "/>
    <numFmt numFmtId="170" formatCode="#\ ###\ ###"/>
  </numFmts>
  <fonts count="10" x14ac:knownFonts="1"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rgb="FF129A3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0" fontId="2" fillId="0" borderId="0" xfId="1" applyNumberFormat="1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horizontal="left"/>
    </xf>
    <xf numFmtId="1" fontId="4" fillId="0" borderId="0" xfId="0" applyNumberFormat="1" applyFont="1"/>
    <xf numFmtId="1" fontId="5" fillId="0" borderId="0" xfId="0" applyNumberFormat="1" applyFont="1"/>
    <xf numFmtId="0" fontId="4" fillId="0" borderId="0" xfId="0" applyFont="1"/>
    <xf numFmtId="1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2" fillId="0" borderId="0" xfId="0" applyFont="1"/>
    <xf numFmtId="0" fontId="6" fillId="0" borderId="0" xfId="2" applyFont="1" applyAlignment="1">
      <alignment vertical="center"/>
    </xf>
    <xf numFmtId="0" fontId="2" fillId="0" borderId="0" xfId="2" applyAlignment="1">
      <alignment vertical="center"/>
    </xf>
    <xf numFmtId="0" fontId="7" fillId="0" borderId="0" xfId="2" applyFont="1" applyAlignment="1">
      <alignment horizontal="right" vertical="center"/>
    </xf>
    <xf numFmtId="2" fontId="2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3" fontId="2" fillId="0" borderId="0" xfId="2" applyNumberFormat="1" applyAlignment="1">
      <alignment vertical="center"/>
    </xf>
    <xf numFmtId="0" fontId="7" fillId="0" borderId="0" xfId="2" applyFont="1" applyAlignment="1">
      <alignment vertical="center"/>
    </xf>
    <xf numFmtId="0" fontId="2" fillId="0" borderId="0" xfId="2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168" fontId="4" fillId="0" borderId="0" xfId="0" applyNumberFormat="1" applyFont="1"/>
    <xf numFmtId="0" fontId="3" fillId="0" borderId="0" xfId="0" applyFont="1"/>
    <xf numFmtId="0" fontId="8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167" fontId="2" fillId="0" borderId="0" xfId="2" applyNumberFormat="1" applyAlignment="1">
      <alignment vertical="center"/>
    </xf>
    <xf numFmtId="167" fontId="2" fillId="0" borderId="0" xfId="0" applyNumberFormat="1" applyFont="1"/>
    <xf numFmtId="170" fontId="2" fillId="0" borderId="0" xfId="0" applyNumberFormat="1" applyFont="1" applyAlignment="1">
      <alignment horizontal="right"/>
    </xf>
    <xf numFmtId="170" fontId="2" fillId="0" borderId="0" xfId="2" applyNumberFormat="1" applyAlignment="1">
      <alignment vertic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1" fontId="3" fillId="0" borderId="2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68" fontId="3" fillId="0" borderId="4" xfId="0" applyNumberFormat="1" applyFont="1" applyBorder="1"/>
    <xf numFmtId="0" fontId="3" fillId="0" borderId="6" xfId="0" applyFont="1" applyBorder="1" applyAlignment="1">
      <alignment horizontal="left"/>
    </xf>
    <xf numFmtId="0" fontId="2" fillId="0" borderId="2" xfId="2" applyBorder="1" applyAlignment="1">
      <alignment vertical="center"/>
    </xf>
    <xf numFmtId="0" fontId="6" fillId="0" borderId="4" xfId="2" applyFont="1" applyBorder="1" applyAlignment="1">
      <alignment vertical="center"/>
    </xf>
    <xf numFmtId="168" fontId="2" fillId="0" borderId="4" xfId="0" applyNumberFormat="1" applyFont="1" applyBorder="1" applyAlignment="1">
      <alignment horizontal="right"/>
    </xf>
    <xf numFmtId="0" fontId="2" fillId="0" borderId="4" xfId="0" applyFont="1" applyBorder="1"/>
    <xf numFmtId="0" fontId="4" fillId="0" borderId="4" xfId="0" applyFont="1" applyBorder="1" applyAlignment="1">
      <alignment horizontal="left"/>
    </xf>
    <xf numFmtId="2" fontId="2" fillId="0" borderId="0" xfId="2" applyNumberFormat="1" applyAlignment="1">
      <alignment vertical="center"/>
    </xf>
    <xf numFmtId="2" fontId="2" fillId="0" borderId="0" xfId="0" applyNumberFormat="1" applyFont="1"/>
    <xf numFmtId="0" fontId="4" fillId="0" borderId="0" xfId="0" applyFont="1" applyAlignment="1">
      <alignment horizontal="left"/>
    </xf>
    <xf numFmtId="168" fontId="9" fillId="0" borderId="8" xfId="0" applyNumberFormat="1" applyFont="1" applyBorder="1" applyAlignment="1">
      <alignment vertical="top" wrapText="1"/>
    </xf>
    <xf numFmtId="168" fontId="9" fillId="0" borderId="9" xfId="0" applyNumberFormat="1" applyFont="1" applyBorder="1" applyAlignment="1">
      <alignment vertical="top" wrapText="1"/>
    </xf>
    <xf numFmtId="168" fontId="9" fillId="0" borderId="9" xfId="0" applyNumberFormat="1" applyFont="1" applyBorder="1" applyAlignment="1">
      <alignment wrapText="1"/>
    </xf>
    <xf numFmtId="168" fontId="9" fillId="0" borderId="0" xfId="0" applyNumberFormat="1" applyFont="1" applyAlignment="1">
      <alignment vertical="top" wrapText="1"/>
    </xf>
    <xf numFmtId="168" fontId="9" fillId="0" borderId="0" xfId="0" applyNumberFormat="1" applyFont="1" applyAlignment="1">
      <alignment wrapText="1"/>
    </xf>
    <xf numFmtId="168" fontId="4" fillId="0" borderId="8" xfId="0" applyNumberFormat="1" applyFont="1" applyBorder="1"/>
    <xf numFmtId="168" fontId="4" fillId="0" borderId="7" xfId="0" applyNumberFormat="1" applyFont="1" applyBorder="1"/>
    <xf numFmtId="0" fontId="2" fillId="0" borderId="10" xfId="1" applyNumberFormat="1" applyFont="1" applyFill="1" applyBorder="1" applyAlignment="1">
      <alignment horizontal="left" vertical="center"/>
    </xf>
    <xf numFmtId="3" fontId="2" fillId="0" borderId="10" xfId="1" applyNumberFormat="1" applyFont="1" applyFill="1" applyBorder="1" applyAlignment="1">
      <alignment horizontal="right" vertical="center"/>
    </xf>
  </cellXfs>
  <cellStyles count="3">
    <cellStyle name="Milliers" xfId="1" builtinId="3"/>
    <cellStyle name="Normal" xfId="0" builtinId="0"/>
    <cellStyle name="Normal_hypo" xfId="2" xr:uid="{00000000-0005-0000-0000-000002000000}"/>
  </cellStyles>
  <dxfs count="0"/>
  <tableStyles count="0" defaultTableStyle="TableStyleMedium2" defaultPivotStyle="PivotStyleLight16"/>
  <colors>
    <mruColors>
      <color rgb="FFFFCC99"/>
      <color rgb="FFFF9900"/>
      <color rgb="FF17A3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0</xdr:col>
      <xdr:colOff>941070</xdr:colOff>
      <xdr:row>1</xdr:row>
      <xdr:rowOff>91440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59C2BA53-3E7D-4E11-A9CE-8249345C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115675"/>
          <a:ext cx="923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0</xdr:col>
      <xdr:colOff>939165</xdr:colOff>
      <xdr:row>1</xdr:row>
      <xdr:rowOff>95250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425E06A2-BEA8-4C42-8655-CEE4D76AB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92011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showGridLines="0" zoomScaleNormal="100" workbookViewId="0">
      <selection activeCell="A4" sqref="A4"/>
    </sheetView>
  </sheetViews>
  <sheetFormatPr baseColWidth="10" defaultRowHeight="12.55" x14ac:dyDescent="0.2"/>
  <cols>
    <col min="1" max="1" width="19.44140625" style="10" customWidth="1"/>
    <col min="2" max="2" width="13.88671875" style="10" bestFit="1" customWidth="1"/>
    <col min="3" max="8" width="7.21875" style="10" customWidth="1"/>
    <col min="9" max="255" width="11" style="10"/>
    <col min="256" max="256" width="19.88671875" style="10" customWidth="1"/>
    <col min="257" max="263" width="7.109375" style="10" customWidth="1"/>
    <col min="264" max="511" width="11" style="10"/>
    <col min="512" max="512" width="19.88671875" style="10" customWidth="1"/>
    <col min="513" max="519" width="7.109375" style="10" customWidth="1"/>
    <col min="520" max="767" width="11" style="10"/>
    <col min="768" max="768" width="19.88671875" style="10" customWidth="1"/>
    <col min="769" max="775" width="7.109375" style="10" customWidth="1"/>
    <col min="776" max="1023" width="11" style="10"/>
    <col min="1024" max="1024" width="19.88671875" style="10" customWidth="1"/>
    <col min="1025" max="1031" width="7.109375" style="10" customWidth="1"/>
    <col min="1032" max="1279" width="11" style="10"/>
    <col min="1280" max="1280" width="19.88671875" style="10" customWidth="1"/>
    <col min="1281" max="1287" width="7.109375" style="10" customWidth="1"/>
    <col min="1288" max="1535" width="11" style="10"/>
    <col min="1536" max="1536" width="19.88671875" style="10" customWidth="1"/>
    <col min="1537" max="1543" width="7.109375" style="10" customWidth="1"/>
    <col min="1544" max="1791" width="11" style="10"/>
    <col min="1792" max="1792" width="19.88671875" style="10" customWidth="1"/>
    <col min="1793" max="1799" width="7.109375" style="10" customWidth="1"/>
    <col min="1800" max="2047" width="11" style="10"/>
    <col min="2048" max="2048" width="19.88671875" style="10" customWidth="1"/>
    <col min="2049" max="2055" width="7.109375" style="10" customWidth="1"/>
    <col min="2056" max="2303" width="11" style="10"/>
    <col min="2304" max="2304" width="19.88671875" style="10" customWidth="1"/>
    <col min="2305" max="2311" width="7.109375" style="10" customWidth="1"/>
    <col min="2312" max="2559" width="11" style="10"/>
    <col min="2560" max="2560" width="19.88671875" style="10" customWidth="1"/>
    <col min="2561" max="2567" width="7.109375" style="10" customWidth="1"/>
    <col min="2568" max="2815" width="11" style="10"/>
    <col min="2816" max="2816" width="19.88671875" style="10" customWidth="1"/>
    <col min="2817" max="2823" width="7.109375" style="10" customWidth="1"/>
    <col min="2824" max="3071" width="11" style="10"/>
    <col min="3072" max="3072" width="19.88671875" style="10" customWidth="1"/>
    <col min="3073" max="3079" width="7.109375" style="10" customWidth="1"/>
    <col min="3080" max="3327" width="11" style="10"/>
    <col min="3328" max="3328" width="19.88671875" style="10" customWidth="1"/>
    <col min="3329" max="3335" width="7.109375" style="10" customWidth="1"/>
    <col min="3336" max="3583" width="11" style="10"/>
    <col min="3584" max="3584" width="19.88671875" style="10" customWidth="1"/>
    <col min="3585" max="3591" width="7.109375" style="10" customWidth="1"/>
    <col min="3592" max="3839" width="11" style="10"/>
    <col min="3840" max="3840" width="19.88671875" style="10" customWidth="1"/>
    <col min="3841" max="3847" width="7.109375" style="10" customWidth="1"/>
    <col min="3848" max="4095" width="11" style="10"/>
    <col min="4096" max="4096" width="19.88671875" style="10" customWidth="1"/>
    <col min="4097" max="4103" width="7.109375" style="10" customWidth="1"/>
    <col min="4104" max="4351" width="11" style="10"/>
    <col min="4352" max="4352" width="19.88671875" style="10" customWidth="1"/>
    <col min="4353" max="4359" width="7.109375" style="10" customWidth="1"/>
    <col min="4360" max="4607" width="11" style="10"/>
    <col min="4608" max="4608" width="19.88671875" style="10" customWidth="1"/>
    <col min="4609" max="4615" width="7.109375" style="10" customWidth="1"/>
    <col min="4616" max="4863" width="11" style="10"/>
    <col min="4864" max="4864" width="19.88671875" style="10" customWidth="1"/>
    <col min="4865" max="4871" width="7.109375" style="10" customWidth="1"/>
    <col min="4872" max="5119" width="11" style="10"/>
    <col min="5120" max="5120" width="19.88671875" style="10" customWidth="1"/>
    <col min="5121" max="5127" width="7.109375" style="10" customWidth="1"/>
    <col min="5128" max="5375" width="11" style="10"/>
    <col min="5376" max="5376" width="19.88671875" style="10" customWidth="1"/>
    <col min="5377" max="5383" width="7.109375" style="10" customWidth="1"/>
    <col min="5384" max="5631" width="11" style="10"/>
    <col min="5632" max="5632" width="19.88671875" style="10" customWidth="1"/>
    <col min="5633" max="5639" width="7.109375" style="10" customWidth="1"/>
    <col min="5640" max="5887" width="11" style="10"/>
    <col min="5888" max="5888" width="19.88671875" style="10" customWidth="1"/>
    <col min="5889" max="5895" width="7.109375" style="10" customWidth="1"/>
    <col min="5896" max="6143" width="11" style="10"/>
    <col min="6144" max="6144" width="19.88671875" style="10" customWidth="1"/>
    <col min="6145" max="6151" width="7.109375" style="10" customWidth="1"/>
    <col min="6152" max="6399" width="11" style="10"/>
    <col min="6400" max="6400" width="19.88671875" style="10" customWidth="1"/>
    <col min="6401" max="6407" width="7.109375" style="10" customWidth="1"/>
    <col min="6408" max="6655" width="11" style="10"/>
    <col min="6656" max="6656" width="19.88671875" style="10" customWidth="1"/>
    <col min="6657" max="6663" width="7.109375" style="10" customWidth="1"/>
    <col min="6664" max="6911" width="11" style="10"/>
    <col min="6912" max="6912" width="19.88671875" style="10" customWidth="1"/>
    <col min="6913" max="6919" width="7.109375" style="10" customWidth="1"/>
    <col min="6920" max="7167" width="11" style="10"/>
    <col min="7168" max="7168" width="19.88671875" style="10" customWidth="1"/>
    <col min="7169" max="7175" width="7.109375" style="10" customWidth="1"/>
    <col min="7176" max="7423" width="11" style="10"/>
    <col min="7424" max="7424" width="19.88671875" style="10" customWidth="1"/>
    <col min="7425" max="7431" width="7.109375" style="10" customWidth="1"/>
    <col min="7432" max="7679" width="11" style="10"/>
    <col min="7680" max="7680" width="19.88671875" style="10" customWidth="1"/>
    <col min="7681" max="7687" width="7.109375" style="10" customWidth="1"/>
    <col min="7688" max="7935" width="11" style="10"/>
    <col min="7936" max="7936" width="19.88671875" style="10" customWidth="1"/>
    <col min="7937" max="7943" width="7.109375" style="10" customWidth="1"/>
    <col min="7944" max="8191" width="11" style="10"/>
    <col min="8192" max="8192" width="19.88671875" style="10" customWidth="1"/>
    <col min="8193" max="8199" width="7.109375" style="10" customWidth="1"/>
    <col min="8200" max="8447" width="11" style="10"/>
    <col min="8448" max="8448" width="19.88671875" style="10" customWidth="1"/>
    <col min="8449" max="8455" width="7.109375" style="10" customWidth="1"/>
    <col min="8456" max="8703" width="11" style="10"/>
    <col min="8704" max="8704" width="19.88671875" style="10" customWidth="1"/>
    <col min="8705" max="8711" width="7.109375" style="10" customWidth="1"/>
    <col min="8712" max="8959" width="11" style="10"/>
    <col min="8960" max="8960" width="19.88671875" style="10" customWidth="1"/>
    <col min="8961" max="8967" width="7.109375" style="10" customWidth="1"/>
    <col min="8968" max="9215" width="11" style="10"/>
    <col min="9216" max="9216" width="19.88671875" style="10" customWidth="1"/>
    <col min="9217" max="9223" width="7.109375" style="10" customWidth="1"/>
    <col min="9224" max="9471" width="11" style="10"/>
    <col min="9472" max="9472" width="19.88671875" style="10" customWidth="1"/>
    <col min="9473" max="9479" width="7.109375" style="10" customWidth="1"/>
    <col min="9480" max="9727" width="11" style="10"/>
    <col min="9728" max="9728" width="19.88671875" style="10" customWidth="1"/>
    <col min="9729" max="9735" width="7.109375" style="10" customWidth="1"/>
    <col min="9736" max="9983" width="11" style="10"/>
    <col min="9984" max="9984" width="19.88671875" style="10" customWidth="1"/>
    <col min="9985" max="9991" width="7.109375" style="10" customWidth="1"/>
    <col min="9992" max="10239" width="11" style="10"/>
    <col min="10240" max="10240" width="19.88671875" style="10" customWidth="1"/>
    <col min="10241" max="10247" width="7.109375" style="10" customWidth="1"/>
    <col min="10248" max="10495" width="11" style="10"/>
    <col min="10496" max="10496" width="19.88671875" style="10" customWidth="1"/>
    <col min="10497" max="10503" width="7.109375" style="10" customWidth="1"/>
    <col min="10504" max="10751" width="11" style="10"/>
    <col min="10752" max="10752" width="19.88671875" style="10" customWidth="1"/>
    <col min="10753" max="10759" width="7.109375" style="10" customWidth="1"/>
    <col min="10760" max="11007" width="11" style="10"/>
    <col min="11008" max="11008" width="19.88671875" style="10" customWidth="1"/>
    <col min="11009" max="11015" width="7.109375" style="10" customWidth="1"/>
    <col min="11016" max="11263" width="11" style="10"/>
    <col min="11264" max="11264" width="19.88671875" style="10" customWidth="1"/>
    <col min="11265" max="11271" width="7.109375" style="10" customWidth="1"/>
    <col min="11272" max="11519" width="11" style="10"/>
    <col min="11520" max="11520" width="19.88671875" style="10" customWidth="1"/>
    <col min="11521" max="11527" width="7.109375" style="10" customWidth="1"/>
    <col min="11528" max="11775" width="11" style="10"/>
    <col min="11776" max="11776" width="19.88671875" style="10" customWidth="1"/>
    <col min="11777" max="11783" width="7.109375" style="10" customWidth="1"/>
    <col min="11784" max="12031" width="11" style="10"/>
    <col min="12032" max="12032" width="19.88671875" style="10" customWidth="1"/>
    <col min="12033" max="12039" width="7.109375" style="10" customWidth="1"/>
    <col min="12040" max="12287" width="11" style="10"/>
    <col min="12288" max="12288" width="19.88671875" style="10" customWidth="1"/>
    <col min="12289" max="12295" width="7.109375" style="10" customWidth="1"/>
    <col min="12296" max="12543" width="11" style="10"/>
    <col min="12544" max="12544" width="19.88671875" style="10" customWidth="1"/>
    <col min="12545" max="12551" width="7.109375" style="10" customWidth="1"/>
    <col min="12552" max="12799" width="11" style="10"/>
    <col min="12800" max="12800" width="19.88671875" style="10" customWidth="1"/>
    <col min="12801" max="12807" width="7.109375" style="10" customWidth="1"/>
    <col min="12808" max="13055" width="11" style="10"/>
    <col min="13056" max="13056" width="19.88671875" style="10" customWidth="1"/>
    <col min="13057" max="13063" width="7.109375" style="10" customWidth="1"/>
    <col min="13064" max="13311" width="11" style="10"/>
    <col min="13312" max="13312" width="19.88671875" style="10" customWidth="1"/>
    <col min="13313" max="13319" width="7.109375" style="10" customWidth="1"/>
    <col min="13320" max="13567" width="11" style="10"/>
    <col min="13568" max="13568" width="19.88671875" style="10" customWidth="1"/>
    <col min="13569" max="13575" width="7.109375" style="10" customWidth="1"/>
    <col min="13576" max="13823" width="11" style="10"/>
    <col min="13824" max="13824" width="19.88671875" style="10" customWidth="1"/>
    <col min="13825" max="13831" width="7.109375" style="10" customWidth="1"/>
    <col min="13832" max="14079" width="11" style="10"/>
    <col min="14080" max="14080" width="19.88671875" style="10" customWidth="1"/>
    <col min="14081" max="14087" width="7.109375" style="10" customWidth="1"/>
    <col min="14088" max="14335" width="11" style="10"/>
    <col min="14336" max="14336" width="19.88671875" style="10" customWidth="1"/>
    <col min="14337" max="14343" width="7.109375" style="10" customWidth="1"/>
    <col min="14344" max="14591" width="11" style="10"/>
    <col min="14592" max="14592" width="19.88671875" style="10" customWidth="1"/>
    <col min="14593" max="14599" width="7.109375" style="10" customWidth="1"/>
    <col min="14600" max="14847" width="11" style="10"/>
    <col min="14848" max="14848" width="19.88671875" style="10" customWidth="1"/>
    <col min="14849" max="14855" width="7.109375" style="10" customWidth="1"/>
    <col min="14856" max="15103" width="11" style="10"/>
    <col min="15104" max="15104" width="19.88671875" style="10" customWidth="1"/>
    <col min="15105" max="15111" width="7.109375" style="10" customWidth="1"/>
    <col min="15112" max="15359" width="11" style="10"/>
    <col min="15360" max="15360" width="19.88671875" style="10" customWidth="1"/>
    <col min="15361" max="15367" width="7.109375" style="10" customWidth="1"/>
    <col min="15368" max="15615" width="11" style="10"/>
    <col min="15616" max="15616" width="19.88671875" style="10" customWidth="1"/>
    <col min="15617" max="15623" width="7.109375" style="10" customWidth="1"/>
    <col min="15624" max="15871" width="11" style="10"/>
    <col min="15872" max="15872" width="19.88671875" style="10" customWidth="1"/>
    <col min="15873" max="15879" width="7.109375" style="10" customWidth="1"/>
    <col min="15880" max="16127" width="11" style="10"/>
    <col min="16128" max="16128" width="19.88671875" style="10" customWidth="1"/>
    <col min="16129" max="16135" width="7.109375" style="10" customWidth="1"/>
    <col min="16136" max="16384" width="11" style="10"/>
  </cols>
  <sheetData>
    <row r="1" spans="1:8" s="3" customFormat="1" ht="42.9" customHeight="1" x14ac:dyDescent="0.3">
      <c r="A1" s="1"/>
      <c r="B1" s="1"/>
      <c r="C1" s="1"/>
      <c r="D1" s="2"/>
      <c r="E1" s="2"/>
      <c r="F1" s="2"/>
      <c r="G1" s="2"/>
      <c r="H1" s="2"/>
    </row>
    <row r="2" spans="1:8" s="3" customFormat="1" ht="13.15" thickBot="1" x14ac:dyDescent="0.35">
      <c r="A2" s="52"/>
      <c r="B2" s="52"/>
      <c r="C2" s="53"/>
      <c r="D2" s="53"/>
      <c r="E2" s="53"/>
      <c r="F2" s="53"/>
      <c r="G2" s="53"/>
      <c r="H2" s="53"/>
    </row>
    <row r="3" spans="1:8" s="3" customFormat="1" ht="13.15" thickTop="1" x14ac:dyDescent="0.3">
      <c r="A3" s="1"/>
      <c r="B3" s="1"/>
      <c r="C3" s="1"/>
      <c r="D3" s="1"/>
      <c r="E3" s="1"/>
      <c r="F3" s="1"/>
      <c r="G3" s="1"/>
      <c r="H3" s="1"/>
    </row>
    <row r="4" spans="1:8" ht="13.15" x14ac:dyDescent="0.2">
      <c r="A4" s="11" t="s">
        <v>33</v>
      </c>
      <c r="B4" s="11"/>
      <c r="C4" s="12"/>
      <c r="D4" s="12"/>
      <c r="G4" s="13"/>
    </row>
    <row r="5" spans="1:8" ht="18" customHeight="1" thickBot="1" x14ac:dyDescent="0.25">
      <c r="A5" s="12"/>
      <c r="B5" s="12"/>
      <c r="C5" s="12"/>
      <c r="D5" s="12"/>
      <c r="E5" s="12"/>
    </row>
    <row r="6" spans="1:8" s="7" customFormat="1" ht="13.15" thickBot="1" x14ac:dyDescent="0.25">
      <c r="A6" s="37" t="s">
        <v>2</v>
      </c>
      <c r="B6" s="37"/>
      <c r="C6" s="37">
        <v>2030</v>
      </c>
      <c r="D6" s="37">
        <v>2035</v>
      </c>
      <c r="E6" s="37">
        <v>2040</v>
      </c>
      <c r="F6" s="37">
        <v>2045</v>
      </c>
      <c r="G6" s="37">
        <v>2050</v>
      </c>
      <c r="H6" s="37">
        <v>2055</v>
      </c>
    </row>
    <row r="7" spans="1:8" ht="5.95" customHeight="1" x14ac:dyDescent="0.2">
      <c r="A7" s="12"/>
      <c r="B7" s="12"/>
      <c r="C7" s="12"/>
      <c r="D7" s="12"/>
      <c r="E7" s="12"/>
    </row>
    <row r="8" spans="1:8" ht="13.15" x14ac:dyDescent="0.2">
      <c r="A8" s="11" t="s">
        <v>29</v>
      </c>
      <c r="B8" s="11"/>
      <c r="C8" s="12"/>
      <c r="D8" s="12"/>
      <c r="E8" s="12"/>
    </row>
    <row r="9" spans="1:8" ht="13.15" x14ac:dyDescent="0.2">
      <c r="A9" s="12" t="s">
        <v>1</v>
      </c>
      <c r="B9" s="11"/>
      <c r="C9" s="42">
        <v>1.26</v>
      </c>
      <c r="D9" s="42">
        <v>1.26</v>
      </c>
      <c r="E9" s="42">
        <v>1.26</v>
      </c>
      <c r="F9" s="43">
        <v>1.26</v>
      </c>
      <c r="G9" s="43">
        <v>1.26</v>
      </c>
      <c r="H9" s="43">
        <v>1.25</v>
      </c>
    </row>
    <row r="10" spans="1:8" ht="13.15" x14ac:dyDescent="0.2">
      <c r="A10" s="12" t="s">
        <v>30</v>
      </c>
      <c r="B10" s="11"/>
      <c r="C10" s="42">
        <v>1.41</v>
      </c>
      <c r="D10" s="42">
        <v>1.41</v>
      </c>
      <c r="E10" s="42">
        <v>1.42</v>
      </c>
      <c r="F10" s="43">
        <v>1.42</v>
      </c>
      <c r="G10" s="43">
        <v>1.41</v>
      </c>
      <c r="H10" s="43">
        <v>1.41</v>
      </c>
    </row>
    <row r="11" spans="1:8" ht="13.15" x14ac:dyDescent="0.2">
      <c r="A11" s="12" t="s">
        <v>31</v>
      </c>
      <c r="B11" s="11"/>
      <c r="C11" s="42">
        <v>1.1000000000000001</v>
      </c>
      <c r="D11" s="42">
        <v>1.1000000000000001</v>
      </c>
      <c r="E11" s="42">
        <v>1.1000000000000001</v>
      </c>
      <c r="F11" s="43">
        <v>1.1000000000000001</v>
      </c>
      <c r="G11" s="43">
        <v>1.0900000000000001</v>
      </c>
      <c r="H11" s="43">
        <v>1.0900000000000001</v>
      </c>
    </row>
    <row r="12" spans="1:8" x14ac:dyDescent="0.2">
      <c r="A12" s="12"/>
      <c r="B12" s="12"/>
      <c r="C12" s="14"/>
      <c r="D12" s="14"/>
      <c r="E12" s="14"/>
      <c r="F12" s="14"/>
      <c r="G12" s="14"/>
    </row>
    <row r="13" spans="1:8" ht="3.95" customHeight="1" x14ac:dyDescent="0.2">
      <c r="A13" s="12"/>
      <c r="B13" s="12"/>
      <c r="C13" s="12"/>
      <c r="D13" s="12"/>
      <c r="E13" s="12"/>
    </row>
    <row r="14" spans="1:8" ht="13.15" x14ac:dyDescent="0.2">
      <c r="A14" s="11" t="s">
        <v>32</v>
      </c>
      <c r="B14" s="11"/>
      <c r="C14" s="12"/>
      <c r="D14" s="12"/>
      <c r="E14" s="12"/>
    </row>
    <row r="15" spans="1:8" ht="13.15" x14ac:dyDescent="0.2">
      <c r="A15" s="12" t="s">
        <v>1</v>
      </c>
      <c r="B15" s="11"/>
      <c r="C15" s="26">
        <v>85.1</v>
      </c>
      <c r="D15" s="26">
        <v>85.7</v>
      </c>
      <c r="E15" s="26">
        <v>86.3</v>
      </c>
      <c r="F15" s="27">
        <v>86.7</v>
      </c>
      <c r="G15" s="27">
        <v>87</v>
      </c>
      <c r="H15" s="27">
        <v>87.3</v>
      </c>
    </row>
    <row r="16" spans="1:8" ht="13.15" x14ac:dyDescent="0.2">
      <c r="A16" s="12" t="s">
        <v>30</v>
      </c>
      <c r="B16" s="11"/>
      <c r="C16" s="26">
        <v>85.2</v>
      </c>
      <c r="D16" s="26">
        <v>86</v>
      </c>
      <c r="E16" s="26">
        <v>86.8</v>
      </c>
      <c r="F16" s="27">
        <v>87.5</v>
      </c>
      <c r="G16" s="27">
        <v>88.2</v>
      </c>
      <c r="H16" s="27">
        <v>88.8</v>
      </c>
    </row>
    <row r="17" spans="1:8" ht="13.15" x14ac:dyDescent="0.2">
      <c r="A17" s="12" t="s">
        <v>31</v>
      </c>
      <c r="B17" s="11"/>
      <c r="C17" s="26">
        <v>85</v>
      </c>
      <c r="D17" s="26">
        <v>85.4</v>
      </c>
      <c r="E17" s="26">
        <v>85.7</v>
      </c>
      <c r="F17" s="27">
        <v>85.9</v>
      </c>
      <c r="G17" s="27">
        <v>85.9</v>
      </c>
      <c r="H17" s="27">
        <v>85.9</v>
      </c>
    </row>
    <row r="18" spans="1:8" x14ac:dyDescent="0.2">
      <c r="A18" s="12"/>
      <c r="B18" s="12"/>
      <c r="C18" s="15"/>
      <c r="D18" s="15"/>
      <c r="E18" s="15"/>
      <c r="F18" s="15"/>
      <c r="G18" s="15"/>
    </row>
    <row r="19" spans="1:8" ht="3.95" customHeight="1" x14ac:dyDescent="0.2">
      <c r="A19" s="12"/>
      <c r="B19" s="12"/>
      <c r="C19" s="12"/>
      <c r="D19" s="12"/>
      <c r="E19" s="12"/>
    </row>
    <row r="20" spans="1:8" ht="13.15" x14ac:dyDescent="0.2">
      <c r="A20" s="11" t="s">
        <v>40</v>
      </c>
      <c r="B20" s="11"/>
      <c r="C20" s="16"/>
      <c r="D20" s="16"/>
      <c r="E20" s="16"/>
      <c r="F20" s="16"/>
      <c r="G20" s="16"/>
    </row>
    <row r="21" spans="1:8" ht="13.15" x14ac:dyDescent="0.2">
      <c r="A21" s="12" t="s">
        <v>1</v>
      </c>
      <c r="B21" s="11"/>
      <c r="C21" s="28">
        <v>5995</v>
      </c>
      <c r="D21" s="28">
        <v>6285</v>
      </c>
      <c r="E21" s="28">
        <v>5665</v>
      </c>
      <c r="F21" s="28">
        <v>5050</v>
      </c>
      <c r="G21" s="28">
        <v>5050</v>
      </c>
      <c r="H21" s="28">
        <v>5050</v>
      </c>
    </row>
    <row r="22" spans="1:8" ht="13.15" x14ac:dyDescent="0.2">
      <c r="A22" s="12" t="s">
        <v>30</v>
      </c>
      <c r="B22" s="11"/>
      <c r="C22" s="28">
        <v>7900</v>
      </c>
      <c r="D22" s="28">
        <v>8625</v>
      </c>
      <c r="E22" s="29">
        <v>7875</v>
      </c>
      <c r="F22" s="28">
        <v>7125</v>
      </c>
      <c r="G22" s="28">
        <v>7125</v>
      </c>
      <c r="H22" s="28">
        <v>7125</v>
      </c>
    </row>
    <row r="23" spans="1:8" ht="13.15" x14ac:dyDescent="0.2">
      <c r="A23" s="12" t="s">
        <v>31</v>
      </c>
      <c r="B23" s="11"/>
      <c r="C23" s="28">
        <v>4095</v>
      </c>
      <c r="D23" s="28">
        <v>4095</v>
      </c>
      <c r="E23" s="29">
        <v>3500</v>
      </c>
      <c r="F23" s="28">
        <v>2900</v>
      </c>
      <c r="G23" s="28">
        <v>2920</v>
      </c>
      <c r="H23" s="28">
        <v>2940</v>
      </c>
    </row>
    <row r="24" spans="1:8" ht="13.8" thickBot="1" x14ac:dyDescent="0.25">
      <c r="A24" s="38"/>
      <c r="B24" s="38"/>
      <c r="C24" s="39"/>
      <c r="D24" s="40"/>
      <c r="E24" s="39"/>
      <c r="F24" s="39"/>
      <c r="G24" s="39"/>
      <c r="H24" s="40"/>
    </row>
    <row r="25" spans="1:8" ht="5.95" customHeight="1" x14ac:dyDescent="0.2">
      <c r="A25" s="12"/>
      <c r="B25" s="12"/>
      <c r="C25" s="12"/>
      <c r="E25" s="12"/>
    </row>
    <row r="26" spans="1:8" ht="14.25" customHeight="1" x14ac:dyDescent="0.2">
      <c r="A26" s="25" t="s">
        <v>39</v>
      </c>
      <c r="B26" s="12"/>
      <c r="C26" s="17"/>
      <c r="E26" s="17"/>
    </row>
    <row r="27" spans="1:8" ht="9.1" customHeight="1" x14ac:dyDescent="0.2">
      <c r="A27" s="12"/>
      <c r="B27" s="12"/>
      <c r="C27" s="17"/>
      <c r="D27" s="17"/>
      <c r="E27" s="17"/>
    </row>
    <row r="28" spans="1:8" ht="19.600000000000001" customHeight="1" x14ac:dyDescent="0.2">
      <c r="A28" s="25" t="s">
        <v>34</v>
      </c>
      <c r="B28" s="18"/>
      <c r="C28" s="19"/>
      <c r="D28" s="19"/>
      <c r="E28" s="1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98"/>
  <sheetViews>
    <sheetView showGridLines="0" tabSelected="1" workbookViewId="0">
      <selection activeCell="A6" sqref="A6"/>
    </sheetView>
  </sheetViews>
  <sheetFormatPr baseColWidth="10" defaultRowHeight="15.65" x14ac:dyDescent="0.3"/>
  <cols>
    <col min="1" max="1" width="20.109375" customWidth="1"/>
    <col min="2" max="32" width="6.44140625" customWidth="1"/>
    <col min="251" max="251" width="20.109375" customWidth="1"/>
    <col min="252" max="283" width="6.44140625" customWidth="1"/>
    <col min="507" max="507" width="20.109375" customWidth="1"/>
    <col min="508" max="539" width="6.44140625" customWidth="1"/>
    <col min="763" max="763" width="20.109375" customWidth="1"/>
    <col min="764" max="795" width="6.44140625" customWidth="1"/>
    <col min="1019" max="1019" width="20.109375" customWidth="1"/>
    <col min="1020" max="1051" width="6.44140625" customWidth="1"/>
    <col min="1275" max="1275" width="20.109375" customWidth="1"/>
    <col min="1276" max="1307" width="6.44140625" customWidth="1"/>
    <col min="1531" max="1531" width="20.109375" customWidth="1"/>
    <col min="1532" max="1563" width="6.44140625" customWidth="1"/>
    <col min="1787" max="1787" width="20.109375" customWidth="1"/>
    <col min="1788" max="1819" width="6.44140625" customWidth="1"/>
    <col min="2043" max="2043" width="20.109375" customWidth="1"/>
    <col min="2044" max="2075" width="6.44140625" customWidth="1"/>
    <col min="2299" max="2299" width="20.109375" customWidth="1"/>
    <col min="2300" max="2331" width="6.44140625" customWidth="1"/>
    <col min="2555" max="2555" width="20.109375" customWidth="1"/>
    <col min="2556" max="2587" width="6.44140625" customWidth="1"/>
    <col min="2811" max="2811" width="20.109375" customWidth="1"/>
    <col min="2812" max="2843" width="6.44140625" customWidth="1"/>
    <col min="3067" max="3067" width="20.109375" customWidth="1"/>
    <col min="3068" max="3099" width="6.44140625" customWidth="1"/>
    <col min="3323" max="3323" width="20.109375" customWidth="1"/>
    <col min="3324" max="3355" width="6.44140625" customWidth="1"/>
    <col min="3579" max="3579" width="20.109375" customWidth="1"/>
    <col min="3580" max="3611" width="6.44140625" customWidth="1"/>
    <col min="3835" max="3835" width="20.109375" customWidth="1"/>
    <col min="3836" max="3867" width="6.44140625" customWidth="1"/>
    <col min="4091" max="4091" width="20.109375" customWidth="1"/>
    <col min="4092" max="4123" width="6.44140625" customWidth="1"/>
    <col min="4347" max="4347" width="20.109375" customWidth="1"/>
    <col min="4348" max="4379" width="6.44140625" customWidth="1"/>
    <col min="4603" max="4603" width="20.109375" customWidth="1"/>
    <col min="4604" max="4635" width="6.44140625" customWidth="1"/>
    <col min="4859" max="4859" width="20.109375" customWidth="1"/>
    <col min="4860" max="4891" width="6.44140625" customWidth="1"/>
    <col min="5115" max="5115" width="20.109375" customWidth="1"/>
    <col min="5116" max="5147" width="6.44140625" customWidth="1"/>
    <col min="5371" max="5371" width="20.109375" customWidth="1"/>
    <col min="5372" max="5403" width="6.44140625" customWidth="1"/>
    <col min="5627" max="5627" width="20.109375" customWidth="1"/>
    <col min="5628" max="5659" width="6.44140625" customWidth="1"/>
    <col min="5883" max="5883" width="20.109375" customWidth="1"/>
    <col min="5884" max="5915" width="6.44140625" customWidth="1"/>
    <col min="6139" max="6139" width="20.109375" customWidth="1"/>
    <col min="6140" max="6171" width="6.44140625" customWidth="1"/>
    <col min="6395" max="6395" width="20.109375" customWidth="1"/>
    <col min="6396" max="6427" width="6.44140625" customWidth="1"/>
    <col min="6651" max="6651" width="20.109375" customWidth="1"/>
    <col min="6652" max="6683" width="6.44140625" customWidth="1"/>
    <col min="6907" max="6907" width="20.109375" customWidth="1"/>
    <col min="6908" max="6939" width="6.44140625" customWidth="1"/>
    <col min="7163" max="7163" width="20.109375" customWidth="1"/>
    <col min="7164" max="7195" width="6.44140625" customWidth="1"/>
    <col min="7419" max="7419" width="20.109375" customWidth="1"/>
    <col min="7420" max="7451" width="6.44140625" customWidth="1"/>
    <col min="7675" max="7675" width="20.109375" customWidth="1"/>
    <col min="7676" max="7707" width="6.44140625" customWidth="1"/>
    <col min="7931" max="7931" width="20.109375" customWidth="1"/>
    <col min="7932" max="7963" width="6.44140625" customWidth="1"/>
    <col min="8187" max="8187" width="20.109375" customWidth="1"/>
    <col min="8188" max="8219" width="6.44140625" customWidth="1"/>
    <col min="8443" max="8443" width="20.109375" customWidth="1"/>
    <col min="8444" max="8475" width="6.44140625" customWidth="1"/>
    <col min="8699" max="8699" width="20.109375" customWidth="1"/>
    <col min="8700" max="8731" width="6.44140625" customWidth="1"/>
    <col min="8955" max="8955" width="20.109375" customWidth="1"/>
    <col min="8956" max="8987" width="6.44140625" customWidth="1"/>
    <col min="9211" max="9211" width="20.109375" customWidth="1"/>
    <col min="9212" max="9243" width="6.44140625" customWidth="1"/>
    <col min="9467" max="9467" width="20.109375" customWidth="1"/>
    <col min="9468" max="9499" width="6.44140625" customWidth="1"/>
    <col min="9723" max="9723" width="20.109375" customWidth="1"/>
    <col min="9724" max="9755" width="6.44140625" customWidth="1"/>
    <col min="9979" max="9979" width="20.109375" customWidth="1"/>
    <col min="9980" max="10011" width="6.44140625" customWidth="1"/>
    <col min="10235" max="10235" width="20.109375" customWidth="1"/>
    <col min="10236" max="10267" width="6.44140625" customWidth="1"/>
    <col min="10491" max="10491" width="20.109375" customWidth="1"/>
    <col min="10492" max="10523" width="6.44140625" customWidth="1"/>
    <col min="10747" max="10747" width="20.109375" customWidth="1"/>
    <col min="10748" max="10779" width="6.44140625" customWidth="1"/>
    <col min="11003" max="11003" width="20.109375" customWidth="1"/>
    <col min="11004" max="11035" width="6.44140625" customWidth="1"/>
    <col min="11259" max="11259" width="20.109375" customWidth="1"/>
    <col min="11260" max="11291" width="6.44140625" customWidth="1"/>
    <col min="11515" max="11515" width="20.109375" customWidth="1"/>
    <col min="11516" max="11547" width="6.44140625" customWidth="1"/>
    <col min="11771" max="11771" width="20.109375" customWidth="1"/>
    <col min="11772" max="11803" width="6.44140625" customWidth="1"/>
    <col min="12027" max="12027" width="20.109375" customWidth="1"/>
    <col min="12028" max="12059" width="6.44140625" customWidth="1"/>
    <col min="12283" max="12283" width="20.109375" customWidth="1"/>
    <col min="12284" max="12315" width="6.44140625" customWidth="1"/>
    <col min="12539" max="12539" width="20.109375" customWidth="1"/>
    <col min="12540" max="12571" width="6.44140625" customWidth="1"/>
    <col min="12795" max="12795" width="20.109375" customWidth="1"/>
    <col min="12796" max="12827" width="6.44140625" customWidth="1"/>
    <col min="13051" max="13051" width="20.109375" customWidth="1"/>
    <col min="13052" max="13083" width="6.44140625" customWidth="1"/>
    <col min="13307" max="13307" width="20.109375" customWidth="1"/>
    <col min="13308" max="13339" width="6.44140625" customWidth="1"/>
    <col min="13563" max="13563" width="20.109375" customWidth="1"/>
    <col min="13564" max="13595" width="6.44140625" customWidth="1"/>
    <col min="13819" max="13819" width="20.109375" customWidth="1"/>
    <col min="13820" max="13851" width="6.44140625" customWidth="1"/>
    <col min="14075" max="14075" width="20.109375" customWidth="1"/>
    <col min="14076" max="14107" width="6.44140625" customWidth="1"/>
    <col min="14331" max="14331" width="20.109375" customWidth="1"/>
    <col min="14332" max="14363" width="6.44140625" customWidth="1"/>
    <col min="14587" max="14587" width="20.109375" customWidth="1"/>
    <col min="14588" max="14619" width="6.44140625" customWidth="1"/>
    <col min="14843" max="14843" width="20.109375" customWidth="1"/>
    <col min="14844" max="14875" width="6.44140625" customWidth="1"/>
    <col min="15099" max="15099" width="20.109375" customWidth="1"/>
    <col min="15100" max="15131" width="6.44140625" customWidth="1"/>
    <col min="15355" max="15355" width="20.109375" customWidth="1"/>
    <col min="15356" max="15387" width="6.44140625" customWidth="1"/>
    <col min="15611" max="15611" width="20.109375" customWidth="1"/>
    <col min="15612" max="15643" width="6.44140625" customWidth="1"/>
    <col min="15867" max="15867" width="20.109375" customWidth="1"/>
    <col min="15868" max="15899" width="6.44140625" customWidth="1"/>
    <col min="16123" max="16123" width="20.109375" customWidth="1"/>
    <col min="16124" max="16155" width="6.44140625" customWidth="1"/>
  </cols>
  <sheetData>
    <row r="1" spans="1:32" s="3" customFormat="1" ht="42.9" customHeight="1" x14ac:dyDescent="0.3">
      <c r="A1" s="1"/>
      <c r="B1" s="1"/>
      <c r="C1" s="1"/>
      <c r="D1" s="2"/>
      <c r="E1" s="2"/>
      <c r="F1" s="2"/>
      <c r="G1" s="2"/>
      <c r="H1" s="2"/>
      <c r="I1" s="1"/>
      <c r="J1" s="1"/>
      <c r="K1" s="1"/>
      <c r="L1" s="2"/>
      <c r="M1" s="2"/>
      <c r="N1" s="2"/>
      <c r="O1" s="2"/>
      <c r="P1" s="2"/>
      <c r="Q1" s="1"/>
      <c r="R1" s="1"/>
      <c r="S1" s="1"/>
      <c r="T1" s="2"/>
      <c r="U1" s="2"/>
      <c r="V1" s="2"/>
      <c r="W1" s="2"/>
      <c r="X1" s="2"/>
      <c r="Y1" s="1"/>
      <c r="Z1" s="1"/>
      <c r="AA1" s="1"/>
      <c r="AB1" s="2"/>
      <c r="AC1" s="2"/>
      <c r="AD1" s="2"/>
      <c r="AE1" s="2"/>
      <c r="AF1" s="2"/>
    </row>
    <row r="2" spans="1:32" s="3" customFormat="1" ht="13.15" thickBot="1" x14ac:dyDescent="0.35">
      <c r="A2" s="52"/>
      <c r="B2" s="52"/>
      <c r="C2" s="53"/>
      <c r="D2" s="53"/>
      <c r="E2" s="53"/>
      <c r="F2" s="53"/>
      <c r="G2" s="53"/>
      <c r="H2" s="53"/>
      <c r="I2" s="52"/>
      <c r="J2" s="52"/>
      <c r="K2" s="53"/>
      <c r="L2" s="53"/>
      <c r="M2" s="53"/>
      <c r="N2" s="53"/>
      <c r="O2" s="53"/>
      <c r="P2" s="53"/>
      <c r="Q2" s="52"/>
      <c r="R2" s="52"/>
      <c r="S2" s="53"/>
      <c r="T2" s="53"/>
      <c r="U2" s="53"/>
      <c r="V2" s="53"/>
      <c r="W2" s="53"/>
      <c r="X2" s="53"/>
      <c r="Y2" s="52"/>
      <c r="Z2" s="52"/>
      <c r="AA2" s="53"/>
      <c r="AB2" s="53"/>
      <c r="AC2" s="53"/>
      <c r="AD2" s="53"/>
      <c r="AE2" s="53"/>
      <c r="AF2" s="53"/>
    </row>
    <row r="3" spans="1:32" s="3" customFormat="1" ht="13.15" thickTop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s="7" customFormat="1" ht="14.4" x14ac:dyDescent="0.25">
      <c r="A4" s="4" t="s">
        <v>35</v>
      </c>
      <c r="B4" s="5"/>
      <c r="C4" s="5"/>
      <c r="D4" s="5"/>
      <c r="E4" s="5"/>
      <c r="F4" s="6" t="s">
        <v>0</v>
      </c>
      <c r="G4" s="5"/>
      <c r="H4" s="5"/>
      <c r="I4" s="5"/>
      <c r="J4" s="5"/>
      <c r="K4" s="5"/>
      <c r="L4" s="5"/>
      <c r="M4" s="5"/>
      <c r="N4" s="5"/>
      <c r="O4" s="5"/>
      <c r="P4" s="5"/>
    </row>
    <row r="5" spans="1:32" s="7" customFormat="1" ht="10.65" x14ac:dyDescent="0.2">
      <c r="A5" s="4"/>
      <c r="B5" s="5"/>
      <c r="C5" s="5"/>
      <c r="D5" s="5"/>
      <c r="E5" s="5"/>
      <c r="F5" s="8" t="s">
        <v>36</v>
      </c>
      <c r="G5" s="9"/>
      <c r="H5" s="5"/>
      <c r="I5" s="5"/>
      <c r="J5" s="5"/>
      <c r="K5" s="5"/>
      <c r="L5" s="5"/>
      <c r="M5" s="5"/>
      <c r="N5" s="5"/>
      <c r="O5" s="5"/>
      <c r="P5" s="5"/>
    </row>
    <row r="6" spans="1:32" s="7" customFormat="1" ht="15.85" customHeight="1" x14ac:dyDescent="0.25">
      <c r="A6" s="30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7" customFormat="1" ht="6.75" customHeight="1" thickBot="1" x14ac:dyDescent="0.25">
      <c r="A7" s="2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32" s="7" customFormat="1" ht="13.5" customHeight="1" thickBot="1" x14ac:dyDescent="0.25">
      <c r="A8" s="31"/>
      <c r="B8" s="32">
        <v>2025</v>
      </c>
      <c r="C8" s="32">
        <v>2026</v>
      </c>
      <c r="D8" s="32">
        <v>2027</v>
      </c>
      <c r="E8" s="32">
        <v>2028</v>
      </c>
      <c r="F8" s="32">
        <v>2029</v>
      </c>
      <c r="G8" s="32">
        <v>2030</v>
      </c>
      <c r="H8" s="32">
        <v>2031</v>
      </c>
      <c r="I8" s="32">
        <v>2032</v>
      </c>
      <c r="J8" s="32">
        <v>2033</v>
      </c>
      <c r="K8" s="32">
        <v>2034</v>
      </c>
      <c r="L8" s="32">
        <v>2035</v>
      </c>
      <c r="M8" s="32">
        <v>2036</v>
      </c>
      <c r="N8" s="32">
        <v>2037</v>
      </c>
      <c r="O8" s="32">
        <v>2038</v>
      </c>
      <c r="P8" s="32">
        <v>2039</v>
      </c>
      <c r="Q8" s="32">
        <v>2040</v>
      </c>
      <c r="R8" s="32">
        <v>2041</v>
      </c>
      <c r="S8" s="32">
        <v>2042</v>
      </c>
      <c r="T8" s="32">
        <v>2043</v>
      </c>
      <c r="U8" s="32">
        <v>2044</v>
      </c>
      <c r="V8" s="32">
        <v>2045</v>
      </c>
      <c r="W8" s="32">
        <v>2046</v>
      </c>
      <c r="X8" s="32">
        <v>2047</v>
      </c>
      <c r="Y8" s="32">
        <v>2048</v>
      </c>
      <c r="Z8" s="32">
        <v>2049</v>
      </c>
      <c r="AA8" s="32">
        <v>2050</v>
      </c>
      <c r="AB8" s="32">
        <v>2051</v>
      </c>
      <c r="AC8" s="32">
        <v>2052</v>
      </c>
      <c r="AD8" s="32">
        <v>2053</v>
      </c>
      <c r="AE8" s="32">
        <v>2054</v>
      </c>
      <c r="AF8" s="32">
        <v>2055</v>
      </c>
    </row>
    <row r="9" spans="1:32" s="7" customFormat="1" ht="10.65" x14ac:dyDescent="0.2">
      <c r="A9" s="44" t="s">
        <v>4</v>
      </c>
      <c r="B9" s="45">
        <v>40994</v>
      </c>
      <c r="C9" s="48">
        <v>40078.857000000004</v>
      </c>
      <c r="D9" s="48">
        <v>39707.932999999997</v>
      </c>
      <c r="E9" s="48">
        <v>39612.569000000003</v>
      </c>
      <c r="F9" s="48">
        <v>39873.832999999999</v>
      </c>
      <c r="G9" s="48">
        <v>40042.468999999997</v>
      </c>
      <c r="H9" s="48">
        <v>40172.83</v>
      </c>
      <c r="I9" s="48">
        <v>40307.205000000002</v>
      </c>
      <c r="J9" s="48">
        <v>40449.105000000003</v>
      </c>
      <c r="K9" s="48">
        <v>40598.567000000003</v>
      </c>
      <c r="L9" s="48">
        <v>40767.472000000002</v>
      </c>
      <c r="M9" s="48">
        <v>40941.858</v>
      </c>
      <c r="N9" s="48">
        <v>41125.127</v>
      </c>
      <c r="O9" s="48">
        <v>41322.548000000003</v>
      </c>
      <c r="P9" s="48">
        <v>41536.341999999997</v>
      </c>
      <c r="Q9" s="48">
        <v>41770.739000000001</v>
      </c>
      <c r="R9" s="48">
        <v>42022.964</v>
      </c>
      <c r="S9" s="48">
        <v>42289.521000000001</v>
      </c>
      <c r="T9" s="48">
        <v>42564.591999999997</v>
      </c>
      <c r="U9" s="48">
        <v>42840.468999999997</v>
      </c>
      <c r="V9" s="48">
        <v>43108.06</v>
      </c>
      <c r="W9" s="48">
        <v>43366.21</v>
      </c>
      <c r="X9" s="48">
        <v>43605.722999999998</v>
      </c>
      <c r="Y9" s="48">
        <v>43817.896999999997</v>
      </c>
      <c r="Z9" s="48">
        <v>43994.565000000002</v>
      </c>
      <c r="AA9" s="48">
        <v>44128.478000000003</v>
      </c>
      <c r="AB9" s="48">
        <v>44210.999000000003</v>
      </c>
      <c r="AC9" s="48">
        <v>44238.074000000001</v>
      </c>
      <c r="AD9" s="48">
        <v>44208.277999999998</v>
      </c>
      <c r="AE9" s="48">
        <v>44123.283000000003</v>
      </c>
      <c r="AF9" s="48">
        <v>43987.919000000002</v>
      </c>
    </row>
    <row r="10" spans="1:32" s="7" customFormat="1" ht="10.65" x14ac:dyDescent="0.2">
      <c r="A10" s="44" t="s">
        <v>5</v>
      </c>
      <c r="B10" s="46">
        <v>46210</v>
      </c>
      <c r="C10" s="48">
        <v>46457.124000000003</v>
      </c>
      <c r="D10" s="48">
        <v>46036.103999999999</v>
      </c>
      <c r="E10" s="48">
        <v>45309.705000000002</v>
      </c>
      <c r="F10" s="48">
        <v>44295.913999999997</v>
      </c>
      <c r="G10" s="48">
        <v>43506.45</v>
      </c>
      <c r="H10" s="48">
        <v>42443.605000000003</v>
      </c>
      <c r="I10" s="48">
        <v>42068.572999999997</v>
      </c>
      <c r="J10" s="48">
        <v>41977.82</v>
      </c>
      <c r="K10" s="48">
        <v>42264.639000000003</v>
      </c>
      <c r="L10" s="48">
        <v>42466.925000000003</v>
      </c>
      <c r="M10" s="48">
        <v>42618.838000000003</v>
      </c>
      <c r="N10" s="48">
        <v>42766.394</v>
      </c>
      <c r="O10" s="48">
        <v>42906.531999999999</v>
      </c>
      <c r="P10" s="48">
        <v>43039.076000000001</v>
      </c>
      <c r="Q10" s="48">
        <v>43172.682999999997</v>
      </c>
      <c r="R10" s="48">
        <v>43311.754999999997</v>
      </c>
      <c r="S10" s="48">
        <v>43459.695</v>
      </c>
      <c r="T10" s="48">
        <v>43621.77</v>
      </c>
      <c r="U10" s="48">
        <v>43800.203000000001</v>
      </c>
      <c r="V10" s="48">
        <v>43999.222999999998</v>
      </c>
      <c r="W10" s="48">
        <v>44223.483999999997</v>
      </c>
      <c r="X10" s="48">
        <v>44469.216999999997</v>
      </c>
      <c r="Y10" s="48">
        <v>44730.184999999998</v>
      </c>
      <c r="Z10" s="48">
        <v>44998.847000000002</v>
      </c>
      <c r="AA10" s="48">
        <v>45266.593999999997</v>
      </c>
      <c r="AB10" s="48">
        <v>45524.894</v>
      </c>
      <c r="AC10" s="48">
        <v>45764.553999999996</v>
      </c>
      <c r="AD10" s="48">
        <v>45976.875</v>
      </c>
      <c r="AE10" s="48">
        <v>46153.688999999998</v>
      </c>
      <c r="AF10" s="48">
        <v>46287.75</v>
      </c>
    </row>
    <row r="11" spans="1:32" s="7" customFormat="1" ht="10.65" x14ac:dyDescent="0.2">
      <c r="A11" s="44" t="s">
        <v>6</v>
      </c>
      <c r="B11" s="46">
        <v>47434</v>
      </c>
      <c r="C11" s="48">
        <v>48185.146999999997</v>
      </c>
      <c r="D11" s="48">
        <v>48520.406000000003</v>
      </c>
      <c r="E11" s="48">
        <v>48977.896999999997</v>
      </c>
      <c r="F11" s="48">
        <v>49204.584999999999</v>
      </c>
      <c r="G11" s="48">
        <v>49289.328000000001</v>
      </c>
      <c r="H11" s="48">
        <v>49500.733</v>
      </c>
      <c r="I11" s="48">
        <v>49073.722000000002</v>
      </c>
      <c r="J11" s="48">
        <v>48357.171999999999</v>
      </c>
      <c r="K11" s="48">
        <v>47363.406999999999</v>
      </c>
      <c r="L11" s="48">
        <v>46613.565999999999</v>
      </c>
      <c r="M11" s="48">
        <v>45568.61</v>
      </c>
      <c r="N11" s="48">
        <v>45189.224000000002</v>
      </c>
      <c r="O11" s="48">
        <v>45081.019</v>
      </c>
      <c r="P11" s="48">
        <v>45338.508000000002</v>
      </c>
      <c r="Q11" s="48">
        <v>45499.343000000001</v>
      </c>
      <c r="R11" s="48">
        <v>45609.800999999999</v>
      </c>
      <c r="S11" s="48">
        <v>45715.896000000001</v>
      </c>
      <c r="T11" s="48">
        <v>45814.563999999998</v>
      </c>
      <c r="U11" s="48">
        <v>45905.631000000001</v>
      </c>
      <c r="V11" s="48">
        <v>45997.750999999997</v>
      </c>
      <c r="W11" s="48">
        <v>46104.614000000001</v>
      </c>
      <c r="X11" s="48">
        <v>46228.792000000001</v>
      </c>
      <c r="Y11" s="48">
        <v>46375.37</v>
      </c>
      <c r="Z11" s="48">
        <v>46546.196000000004</v>
      </c>
      <c r="AA11" s="48">
        <v>46745.226999999999</v>
      </c>
      <c r="AB11" s="48">
        <v>46969.485000000001</v>
      </c>
      <c r="AC11" s="48">
        <v>47215.207000000002</v>
      </c>
      <c r="AD11" s="48">
        <v>47476.154000000002</v>
      </c>
      <c r="AE11" s="48">
        <v>47744.788</v>
      </c>
      <c r="AF11" s="48">
        <v>48012.502</v>
      </c>
    </row>
    <row r="12" spans="1:32" s="7" customFormat="1" ht="10.65" x14ac:dyDescent="0.2">
      <c r="A12" s="44" t="s">
        <v>7</v>
      </c>
      <c r="B12" s="46">
        <v>51546</v>
      </c>
      <c r="C12" s="48">
        <v>51664.88</v>
      </c>
      <c r="D12" s="48">
        <v>52367.972999999998</v>
      </c>
      <c r="E12" s="48">
        <v>52832.148000000001</v>
      </c>
      <c r="F12" s="48">
        <v>53120.775999999998</v>
      </c>
      <c r="G12" s="48">
        <v>53299.608</v>
      </c>
      <c r="H12" s="48">
        <v>53983.245000000003</v>
      </c>
      <c r="I12" s="48">
        <v>54229.283000000003</v>
      </c>
      <c r="J12" s="48">
        <v>54652.915999999997</v>
      </c>
      <c r="K12" s="48">
        <v>54892.868000000002</v>
      </c>
      <c r="L12" s="48">
        <v>55006.817999999999</v>
      </c>
      <c r="M12" s="48">
        <v>55217.203000000001</v>
      </c>
      <c r="N12" s="48">
        <v>54772.633000000002</v>
      </c>
      <c r="O12" s="48">
        <v>54019.152999999998</v>
      </c>
      <c r="P12" s="48">
        <v>52969.821000000004</v>
      </c>
      <c r="Q12" s="48">
        <v>52144.942000000003</v>
      </c>
      <c r="R12" s="48">
        <v>51025.284</v>
      </c>
      <c r="S12" s="48">
        <v>50570.737999999998</v>
      </c>
      <c r="T12" s="48">
        <v>50387.116999999998</v>
      </c>
      <c r="U12" s="48">
        <v>50568.902000000002</v>
      </c>
      <c r="V12" s="48">
        <v>50654.087</v>
      </c>
      <c r="W12" s="48">
        <v>50711.989000000001</v>
      </c>
      <c r="X12" s="48">
        <v>50784.896999999997</v>
      </c>
      <c r="Y12" s="48">
        <v>50862.474000000002</v>
      </c>
      <c r="Z12" s="48">
        <v>50943.392</v>
      </c>
      <c r="AA12" s="48">
        <v>51035.510999999999</v>
      </c>
      <c r="AB12" s="48">
        <v>51142.35</v>
      </c>
      <c r="AC12" s="48">
        <v>51266.482000000004</v>
      </c>
      <c r="AD12" s="48">
        <v>51412.989000000001</v>
      </c>
      <c r="AE12" s="48">
        <v>51583.72</v>
      </c>
      <c r="AF12" s="48">
        <v>51782.629000000001</v>
      </c>
    </row>
    <row r="13" spans="1:32" s="7" customFormat="1" ht="16.3" customHeight="1" x14ac:dyDescent="0.2">
      <c r="A13" s="44" t="s">
        <v>8</v>
      </c>
      <c r="B13" s="47">
        <v>52812</v>
      </c>
      <c r="C13" s="49">
        <v>53208.591</v>
      </c>
      <c r="D13" s="49">
        <v>53616.358</v>
      </c>
      <c r="E13" s="49">
        <v>54327.214999999997</v>
      </c>
      <c r="F13" s="49">
        <v>55235.811999999998</v>
      </c>
      <c r="G13" s="49">
        <v>56115.309000000001</v>
      </c>
      <c r="H13" s="49">
        <v>56451.658000000003</v>
      </c>
      <c r="I13" s="49">
        <v>57344.667000000001</v>
      </c>
      <c r="J13" s="49">
        <v>57946.741000000002</v>
      </c>
      <c r="K13" s="49">
        <v>58265.999000000003</v>
      </c>
      <c r="L13" s="49">
        <v>58415.576000000001</v>
      </c>
      <c r="M13" s="49">
        <v>59087.116000000002</v>
      </c>
      <c r="N13" s="49">
        <v>59317.188000000002</v>
      </c>
      <c r="O13" s="49">
        <v>59691.387999999999</v>
      </c>
      <c r="P13" s="49">
        <v>59846.129000000001</v>
      </c>
      <c r="Q13" s="49">
        <v>59839.296999999999</v>
      </c>
      <c r="R13" s="49">
        <v>59928.745999999999</v>
      </c>
      <c r="S13" s="49">
        <v>59363.682000000001</v>
      </c>
      <c r="T13" s="49">
        <v>58490.055999999997</v>
      </c>
      <c r="U13" s="49">
        <v>57320.724000000002</v>
      </c>
      <c r="V13" s="49">
        <v>56375.637999999999</v>
      </c>
      <c r="W13" s="49">
        <v>55157.334000000003</v>
      </c>
      <c r="X13" s="49">
        <v>54626.548999999999</v>
      </c>
      <c r="Y13" s="49">
        <v>54393.74</v>
      </c>
      <c r="Z13" s="49">
        <v>54551.038</v>
      </c>
      <c r="AA13" s="49">
        <v>54635.805999999997</v>
      </c>
      <c r="AB13" s="49">
        <v>54693.250999999997</v>
      </c>
      <c r="AC13" s="49">
        <v>54765.671000000002</v>
      </c>
      <c r="AD13" s="49">
        <v>54842.716</v>
      </c>
      <c r="AE13" s="49">
        <v>54923.067999999999</v>
      </c>
      <c r="AF13" s="49">
        <v>55014.58</v>
      </c>
    </row>
    <row r="14" spans="1:32" s="7" customFormat="1" ht="10.65" x14ac:dyDescent="0.2">
      <c r="A14" s="44" t="s">
        <v>9</v>
      </c>
      <c r="B14" s="46">
        <v>57672</v>
      </c>
      <c r="C14" s="48">
        <v>57775.447999999997</v>
      </c>
      <c r="D14" s="48">
        <v>57795.161999999997</v>
      </c>
      <c r="E14" s="48">
        <v>57606.201000000001</v>
      </c>
      <c r="F14" s="48">
        <v>57597.764999999999</v>
      </c>
      <c r="G14" s="48">
        <v>57675.572999999997</v>
      </c>
      <c r="H14" s="48">
        <v>58247.3</v>
      </c>
      <c r="I14" s="48">
        <v>58835.002</v>
      </c>
      <c r="J14" s="48">
        <v>59704.283000000003</v>
      </c>
      <c r="K14" s="48">
        <v>60710.86</v>
      </c>
      <c r="L14" s="48">
        <v>61614.271999999997</v>
      </c>
      <c r="M14" s="48">
        <v>61932.07</v>
      </c>
      <c r="N14" s="48">
        <v>62775.105000000003</v>
      </c>
      <c r="O14" s="48">
        <v>63303.423999999999</v>
      </c>
      <c r="P14" s="48">
        <v>63529.803999999996</v>
      </c>
      <c r="Q14" s="48">
        <v>63571.036</v>
      </c>
      <c r="R14" s="48">
        <v>64133.63</v>
      </c>
      <c r="S14" s="48">
        <v>64255.159</v>
      </c>
      <c r="T14" s="48">
        <v>64520.491000000002</v>
      </c>
      <c r="U14" s="48">
        <v>64566.555</v>
      </c>
      <c r="V14" s="48">
        <v>64450.974999999999</v>
      </c>
      <c r="W14" s="48">
        <v>64452.631000000001</v>
      </c>
      <c r="X14" s="48">
        <v>63821.779000000002</v>
      </c>
      <c r="Y14" s="48">
        <v>62904.701999999997</v>
      </c>
      <c r="Z14" s="48">
        <v>61715.040000000001</v>
      </c>
      <c r="AA14" s="48">
        <v>60771.620999999999</v>
      </c>
      <c r="AB14" s="48">
        <v>59555.203000000001</v>
      </c>
      <c r="AC14" s="48">
        <v>59025.663999999997</v>
      </c>
      <c r="AD14" s="48">
        <v>58793.7</v>
      </c>
      <c r="AE14" s="48">
        <v>58951.466</v>
      </c>
      <c r="AF14" s="48">
        <v>59036.731</v>
      </c>
    </row>
    <row r="15" spans="1:32" s="7" customFormat="1" ht="10.65" x14ac:dyDescent="0.2">
      <c r="A15" s="44" t="s">
        <v>10</v>
      </c>
      <c r="B15" s="46">
        <v>63225</v>
      </c>
      <c r="C15" s="48">
        <v>62886.12</v>
      </c>
      <c r="D15" s="48">
        <v>62547.436999999998</v>
      </c>
      <c r="E15" s="48">
        <v>62988.796999999999</v>
      </c>
      <c r="F15" s="48">
        <v>63420.315000000002</v>
      </c>
      <c r="G15" s="48">
        <v>63992.786</v>
      </c>
      <c r="H15" s="48">
        <v>64252.826000000001</v>
      </c>
      <c r="I15" s="48">
        <v>64397.99</v>
      </c>
      <c r="J15" s="48">
        <v>64306.440999999999</v>
      </c>
      <c r="K15" s="48">
        <v>64394.720000000001</v>
      </c>
      <c r="L15" s="48">
        <v>64560.713000000003</v>
      </c>
      <c r="M15" s="48">
        <v>65181.163999999997</v>
      </c>
      <c r="N15" s="48">
        <v>65778.638999999996</v>
      </c>
      <c r="O15" s="48">
        <v>66626.354999999996</v>
      </c>
      <c r="P15" s="48">
        <v>67578.153999999995</v>
      </c>
      <c r="Q15" s="48">
        <v>68392.001000000004</v>
      </c>
      <c r="R15" s="48">
        <v>68620.934999999998</v>
      </c>
      <c r="S15" s="48">
        <v>69374.392999999996</v>
      </c>
      <c r="T15" s="48">
        <v>69813.297000000006</v>
      </c>
      <c r="U15" s="48">
        <v>69950.683000000005</v>
      </c>
      <c r="V15" s="48">
        <v>69903.081999999995</v>
      </c>
      <c r="W15" s="48">
        <v>70391.656000000003</v>
      </c>
      <c r="X15" s="48">
        <v>70456.392000000007</v>
      </c>
      <c r="Y15" s="48">
        <v>70682.793000000005</v>
      </c>
      <c r="Z15" s="48">
        <v>70709.702000000005</v>
      </c>
      <c r="AA15" s="48">
        <v>70595.301999999996</v>
      </c>
      <c r="AB15" s="48">
        <v>70598.024999999994</v>
      </c>
      <c r="AC15" s="48">
        <v>69968.702999999994</v>
      </c>
      <c r="AD15" s="48">
        <v>69053.547999999995</v>
      </c>
      <c r="AE15" s="48">
        <v>67865.959000000003</v>
      </c>
      <c r="AF15" s="48">
        <v>66924.361999999994</v>
      </c>
    </row>
    <row r="16" spans="1:32" s="7" customFormat="1" ht="10.65" x14ac:dyDescent="0.2">
      <c r="A16" s="44" t="s">
        <v>11</v>
      </c>
      <c r="B16" s="46">
        <v>64805</v>
      </c>
      <c r="C16" s="48">
        <v>66214.760999999999</v>
      </c>
      <c r="D16" s="48">
        <v>67309.873000000007</v>
      </c>
      <c r="E16" s="48">
        <v>67329.83</v>
      </c>
      <c r="F16" s="48">
        <v>67318.263000000006</v>
      </c>
      <c r="G16" s="48">
        <v>67219.400999999998</v>
      </c>
      <c r="H16" s="48">
        <v>66900.785999999993</v>
      </c>
      <c r="I16" s="48">
        <v>66612.010999999999</v>
      </c>
      <c r="J16" s="48">
        <v>67123.678</v>
      </c>
      <c r="K16" s="48">
        <v>67606.67</v>
      </c>
      <c r="L16" s="48">
        <v>68210.962</v>
      </c>
      <c r="M16" s="48">
        <v>68493.203999999998</v>
      </c>
      <c r="N16" s="48">
        <v>68650.460000000006</v>
      </c>
      <c r="O16" s="48">
        <v>68547.581000000006</v>
      </c>
      <c r="P16" s="48">
        <v>68599.945999999996</v>
      </c>
      <c r="Q16" s="48">
        <v>68706.301000000007</v>
      </c>
      <c r="R16" s="48">
        <v>69266.17</v>
      </c>
      <c r="S16" s="48">
        <v>69802.774999999994</v>
      </c>
      <c r="T16" s="48">
        <v>70589.213000000003</v>
      </c>
      <c r="U16" s="48">
        <v>71479.451000000001</v>
      </c>
      <c r="V16" s="48">
        <v>72232.046000000002</v>
      </c>
      <c r="W16" s="48">
        <v>72411.346999999994</v>
      </c>
      <c r="X16" s="48">
        <v>73125.785999999993</v>
      </c>
      <c r="Y16" s="48">
        <v>73538.213000000003</v>
      </c>
      <c r="Z16" s="48">
        <v>73662.899999999994</v>
      </c>
      <c r="AA16" s="48">
        <v>73617.17</v>
      </c>
      <c r="AB16" s="48">
        <v>74106.67</v>
      </c>
      <c r="AC16" s="48">
        <v>74172.986000000004</v>
      </c>
      <c r="AD16" s="48">
        <v>74400.512000000002</v>
      </c>
      <c r="AE16" s="48">
        <v>74428.817999999999</v>
      </c>
      <c r="AF16" s="48">
        <v>74315.767999999996</v>
      </c>
    </row>
    <row r="17" spans="1:32" s="7" customFormat="1" ht="16.3" customHeight="1" x14ac:dyDescent="0.2">
      <c r="A17" s="44" t="s">
        <v>12</v>
      </c>
      <c r="B17" s="47">
        <v>61999</v>
      </c>
      <c r="C17" s="49">
        <v>62673.595000000001</v>
      </c>
      <c r="D17" s="49">
        <v>63360.741000000002</v>
      </c>
      <c r="E17" s="49">
        <v>64810.733</v>
      </c>
      <c r="F17" s="49">
        <v>66244.570999999996</v>
      </c>
      <c r="G17" s="49">
        <v>67597.066000000006</v>
      </c>
      <c r="H17" s="49">
        <v>69037.523000000001</v>
      </c>
      <c r="I17" s="49">
        <v>70144.884000000005</v>
      </c>
      <c r="J17" s="49">
        <v>70162.784</v>
      </c>
      <c r="K17" s="49">
        <v>70177.638000000006</v>
      </c>
      <c r="L17" s="49">
        <v>70137.995999999999</v>
      </c>
      <c r="M17" s="49">
        <v>69862.577000000005</v>
      </c>
      <c r="N17" s="49">
        <v>69593.86</v>
      </c>
      <c r="O17" s="49">
        <v>70105.095000000001</v>
      </c>
      <c r="P17" s="49">
        <v>70566.853000000003</v>
      </c>
      <c r="Q17" s="49">
        <v>71125.976999999999</v>
      </c>
      <c r="R17" s="49">
        <v>71363.635999999999</v>
      </c>
      <c r="S17" s="49">
        <v>71476.468999999997</v>
      </c>
      <c r="T17" s="49">
        <v>71329.42</v>
      </c>
      <c r="U17" s="49">
        <v>71337.42</v>
      </c>
      <c r="V17" s="49">
        <v>71399.445000000007</v>
      </c>
      <c r="W17" s="49">
        <v>71922.377999999997</v>
      </c>
      <c r="X17" s="49">
        <v>72430.725999999995</v>
      </c>
      <c r="Y17" s="49">
        <v>73197.619000000006</v>
      </c>
      <c r="Z17" s="49">
        <v>74077.664000000004</v>
      </c>
      <c r="AA17" s="49">
        <v>74830.815000000002</v>
      </c>
      <c r="AB17" s="49">
        <v>75011.930999999997</v>
      </c>
      <c r="AC17" s="49">
        <v>75726.87</v>
      </c>
      <c r="AD17" s="49">
        <v>76140.097999999998</v>
      </c>
      <c r="AE17" s="49">
        <v>76266.510999999999</v>
      </c>
      <c r="AF17" s="49">
        <v>76222.782000000007</v>
      </c>
    </row>
    <row r="18" spans="1:32" s="7" customFormat="1" ht="10.65" x14ac:dyDescent="0.2">
      <c r="A18" s="44" t="s">
        <v>13</v>
      </c>
      <c r="B18" s="46">
        <v>60871</v>
      </c>
      <c r="C18" s="48">
        <v>61862.508000000002</v>
      </c>
      <c r="D18" s="48">
        <v>62568.745999999999</v>
      </c>
      <c r="E18" s="48">
        <v>63022.927000000003</v>
      </c>
      <c r="F18" s="48">
        <v>63575.337</v>
      </c>
      <c r="G18" s="48">
        <v>63801.945</v>
      </c>
      <c r="H18" s="48">
        <v>64472.35</v>
      </c>
      <c r="I18" s="48">
        <v>65179.675999999999</v>
      </c>
      <c r="J18" s="48">
        <v>66660.479999999996</v>
      </c>
      <c r="K18" s="48">
        <v>68127.847999999998</v>
      </c>
      <c r="L18" s="48">
        <v>69515.120999999999</v>
      </c>
      <c r="M18" s="48">
        <v>70966.792000000001</v>
      </c>
      <c r="N18" s="48">
        <v>72063.828999999998</v>
      </c>
      <c r="O18" s="48">
        <v>72067.232999999993</v>
      </c>
      <c r="P18" s="48">
        <v>72060.070999999996</v>
      </c>
      <c r="Q18" s="48">
        <v>71990.175000000003</v>
      </c>
      <c r="R18" s="48">
        <v>71685.53</v>
      </c>
      <c r="S18" s="48">
        <v>71387.182000000001</v>
      </c>
      <c r="T18" s="48">
        <v>71865.187999999995</v>
      </c>
      <c r="U18" s="48">
        <v>72294.001000000004</v>
      </c>
      <c r="V18" s="48">
        <v>72819.527000000002</v>
      </c>
      <c r="W18" s="48">
        <v>73030.445999999996</v>
      </c>
      <c r="X18" s="48">
        <v>73123.358999999997</v>
      </c>
      <c r="Y18" s="48">
        <v>72964.03</v>
      </c>
      <c r="Z18" s="48">
        <v>72967.226999999999</v>
      </c>
      <c r="AA18" s="48">
        <v>73032.539000000004</v>
      </c>
      <c r="AB18" s="48">
        <v>73556.741999999998</v>
      </c>
      <c r="AC18" s="48">
        <v>74065.846000000005</v>
      </c>
      <c r="AD18" s="48">
        <v>74832.504000000001</v>
      </c>
      <c r="AE18" s="48">
        <v>75711.78</v>
      </c>
      <c r="AF18" s="48">
        <v>76464.891000000003</v>
      </c>
    </row>
    <row r="19" spans="1:32" s="7" customFormat="1" ht="10.65" x14ac:dyDescent="0.2">
      <c r="A19" s="44" t="s">
        <v>14</v>
      </c>
      <c r="B19" s="46">
        <v>60394</v>
      </c>
      <c r="C19" s="48">
        <v>60037.881999999998</v>
      </c>
      <c r="D19" s="48">
        <v>60034.13</v>
      </c>
      <c r="E19" s="48">
        <v>60366.964999999997</v>
      </c>
      <c r="F19" s="48">
        <v>60545.110999999997</v>
      </c>
      <c r="G19" s="48">
        <v>61380.444000000003</v>
      </c>
      <c r="H19" s="48">
        <v>62334.292000000001</v>
      </c>
      <c r="I19" s="48">
        <v>62985.510999999999</v>
      </c>
      <c r="J19" s="48">
        <v>63386.124000000003</v>
      </c>
      <c r="K19" s="48">
        <v>63913.163</v>
      </c>
      <c r="L19" s="48">
        <v>64144.796999999999</v>
      </c>
      <c r="M19" s="48">
        <v>64818.44</v>
      </c>
      <c r="N19" s="48">
        <v>65528.144</v>
      </c>
      <c r="O19" s="48">
        <v>66999.566999999995</v>
      </c>
      <c r="P19" s="48">
        <v>68451.392000000007</v>
      </c>
      <c r="Q19" s="48">
        <v>69815.063999999998</v>
      </c>
      <c r="R19" s="48">
        <v>71243.039999999994</v>
      </c>
      <c r="S19" s="48">
        <v>72318.997000000003</v>
      </c>
      <c r="T19" s="48">
        <v>72307.103000000003</v>
      </c>
      <c r="U19" s="48">
        <v>72284.298999999999</v>
      </c>
      <c r="V19" s="48">
        <v>72200.328999999998</v>
      </c>
      <c r="W19" s="48">
        <v>71885.755000000005</v>
      </c>
      <c r="X19" s="48">
        <v>71580.297000000006</v>
      </c>
      <c r="Y19" s="48">
        <v>72049.835000000006</v>
      </c>
      <c r="Z19" s="48">
        <v>72475.445999999996</v>
      </c>
      <c r="AA19" s="48">
        <v>73002.354000000007</v>
      </c>
      <c r="AB19" s="48">
        <v>73216.031000000003</v>
      </c>
      <c r="AC19" s="48">
        <v>73311.98</v>
      </c>
      <c r="AD19" s="48">
        <v>73156.388000000006</v>
      </c>
      <c r="AE19" s="48">
        <v>73163.039000000004</v>
      </c>
      <c r="AF19" s="48">
        <v>73231.896999999997</v>
      </c>
    </row>
    <row r="20" spans="1:32" s="7" customFormat="1" ht="10.65" x14ac:dyDescent="0.2">
      <c r="A20" s="44" t="s">
        <v>15</v>
      </c>
      <c r="B20" s="46">
        <v>57027</v>
      </c>
      <c r="C20" s="48">
        <v>57064.836000000003</v>
      </c>
      <c r="D20" s="48">
        <v>57561.175999999999</v>
      </c>
      <c r="E20" s="48">
        <v>57820.483</v>
      </c>
      <c r="F20" s="48">
        <v>58182.241999999998</v>
      </c>
      <c r="G20" s="48">
        <v>58448.614999999998</v>
      </c>
      <c r="H20" s="48">
        <v>58116.877999999997</v>
      </c>
      <c r="I20" s="48">
        <v>58115.466</v>
      </c>
      <c r="J20" s="48">
        <v>58415.341999999997</v>
      </c>
      <c r="K20" s="48">
        <v>58573.618000000002</v>
      </c>
      <c r="L20" s="48">
        <v>59396.694000000003</v>
      </c>
      <c r="M20" s="48">
        <v>60339.279000000002</v>
      </c>
      <c r="N20" s="48">
        <v>60993.718999999997</v>
      </c>
      <c r="O20" s="48">
        <v>61399.404000000002</v>
      </c>
      <c r="P20" s="48">
        <v>61929.455000000002</v>
      </c>
      <c r="Q20" s="48">
        <v>62167.192000000003</v>
      </c>
      <c r="R20" s="48">
        <v>62841.442000000003</v>
      </c>
      <c r="S20" s="48">
        <v>63551.144999999997</v>
      </c>
      <c r="T20" s="48">
        <v>65014.050999999999</v>
      </c>
      <c r="U20" s="48">
        <v>66457.767000000007</v>
      </c>
      <c r="V20" s="48">
        <v>67812.448000000004</v>
      </c>
      <c r="W20" s="48">
        <v>69230.319000000003</v>
      </c>
      <c r="X20" s="48">
        <v>70299.725999999995</v>
      </c>
      <c r="Y20" s="48">
        <v>70290.597999999998</v>
      </c>
      <c r="Z20" s="48">
        <v>70271.232999999993</v>
      </c>
      <c r="AA20" s="48">
        <v>70194.717999999993</v>
      </c>
      <c r="AB20" s="48">
        <v>69890.023000000001</v>
      </c>
      <c r="AC20" s="48">
        <v>69593.668999999994</v>
      </c>
      <c r="AD20" s="48">
        <v>70064.066999999995</v>
      </c>
      <c r="AE20" s="48">
        <v>70491.12</v>
      </c>
      <c r="AF20" s="48">
        <v>71018.061000000002</v>
      </c>
    </row>
    <row r="21" spans="1:32" s="7" customFormat="1" ht="16.3" customHeight="1" x14ac:dyDescent="0.2">
      <c r="A21" s="44" t="s">
        <v>16</v>
      </c>
      <c r="B21" s="47">
        <v>51601</v>
      </c>
      <c r="C21" s="49">
        <v>52939.587</v>
      </c>
      <c r="D21" s="49">
        <v>53345.468999999997</v>
      </c>
      <c r="E21" s="49">
        <v>53051.046000000002</v>
      </c>
      <c r="F21" s="49">
        <v>52692.565000000002</v>
      </c>
      <c r="G21" s="49">
        <v>52331.930999999997</v>
      </c>
      <c r="H21" s="49">
        <v>52360.813000000002</v>
      </c>
      <c r="I21" s="49">
        <v>52868.875999999997</v>
      </c>
      <c r="J21" s="49">
        <v>53148.966999999997</v>
      </c>
      <c r="K21" s="49">
        <v>53537.086000000003</v>
      </c>
      <c r="L21" s="49">
        <v>53835.678999999996</v>
      </c>
      <c r="M21" s="49">
        <v>53544.91</v>
      </c>
      <c r="N21" s="49">
        <v>53579.317999999999</v>
      </c>
      <c r="O21" s="49">
        <v>53906.546999999999</v>
      </c>
      <c r="P21" s="49">
        <v>54094.053999999996</v>
      </c>
      <c r="Q21" s="49">
        <v>54933.65</v>
      </c>
      <c r="R21" s="49">
        <v>55887.447999999997</v>
      </c>
      <c r="S21" s="49">
        <v>56560.101000000002</v>
      </c>
      <c r="T21" s="49">
        <v>56985.673000000003</v>
      </c>
      <c r="U21" s="49">
        <v>57533.275999999998</v>
      </c>
      <c r="V21" s="49">
        <v>57795.805999999997</v>
      </c>
      <c r="W21" s="49">
        <v>58482.57</v>
      </c>
      <c r="X21" s="49">
        <v>59200.283000000003</v>
      </c>
      <c r="Y21" s="49">
        <v>60655.169000000002</v>
      </c>
      <c r="Z21" s="49">
        <v>62088.720999999998</v>
      </c>
      <c r="AA21" s="49">
        <v>63430.000999999997</v>
      </c>
      <c r="AB21" s="49">
        <v>64834.224999999999</v>
      </c>
      <c r="AC21" s="49">
        <v>65895.966</v>
      </c>
      <c r="AD21" s="49">
        <v>65892.638999999996</v>
      </c>
      <c r="AE21" s="49">
        <v>65878.554000000004</v>
      </c>
      <c r="AF21" s="49">
        <v>65811.001999999993</v>
      </c>
    </row>
    <row r="22" spans="1:32" s="7" customFormat="1" ht="10.65" x14ac:dyDescent="0.2">
      <c r="A22" s="44" t="s">
        <v>17</v>
      </c>
      <c r="B22" s="46">
        <v>39322</v>
      </c>
      <c r="C22" s="48">
        <v>40469.838000000003</v>
      </c>
      <c r="D22" s="48">
        <v>41773.949999999997</v>
      </c>
      <c r="E22" s="48">
        <v>43401.826999999997</v>
      </c>
      <c r="F22" s="48">
        <v>44934.218999999997</v>
      </c>
      <c r="G22" s="48">
        <v>46394.027999999998</v>
      </c>
      <c r="H22" s="48">
        <v>47689.506000000001</v>
      </c>
      <c r="I22" s="48">
        <v>48094.546000000002</v>
      </c>
      <c r="J22" s="48">
        <v>47822.536</v>
      </c>
      <c r="K22" s="48">
        <v>47509.955999999998</v>
      </c>
      <c r="L22" s="48">
        <v>47218.841999999997</v>
      </c>
      <c r="M22" s="48">
        <v>47293.942000000003</v>
      </c>
      <c r="N22" s="48">
        <v>47819.48</v>
      </c>
      <c r="O22" s="48">
        <v>48121.682999999997</v>
      </c>
      <c r="P22" s="48">
        <v>48533.459000000003</v>
      </c>
      <c r="Q22" s="48">
        <v>48862.894</v>
      </c>
      <c r="R22" s="48">
        <v>48616.175999999999</v>
      </c>
      <c r="S22" s="48">
        <v>48691.618999999999</v>
      </c>
      <c r="T22" s="48">
        <v>49047.684999999998</v>
      </c>
      <c r="U22" s="48">
        <v>49267.864000000001</v>
      </c>
      <c r="V22" s="48">
        <v>50122.201999999997</v>
      </c>
      <c r="W22" s="48">
        <v>51080.703000000001</v>
      </c>
      <c r="X22" s="48">
        <v>51764.927000000003</v>
      </c>
      <c r="Y22" s="48">
        <v>52200.917999999998</v>
      </c>
      <c r="Z22" s="48">
        <v>52751.224000000002</v>
      </c>
      <c r="AA22" s="48">
        <v>53022.805999999997</v>
      </c>
      <c r="AB22" s="48">
        <v>53706.834999999999</v>
      </c>
      <c r="AC22" s="48">
        <v>54420.262999999999</v>
      </c>
      <c r="AD22" s="48">
        <v>55852.421999999999</v>
      </c>
      <c r="AE22" s="48">
        <v>57264.196000000004</v>
      </c>
      <c r="AF22" s="48">
        <v>58582.016000000003</v>
      </c>
    </row>
    <row r="23" spans="1:32" s="7" customFormat="1" ht="10.65" x14ac:dyDescent="0.2">
      <c r="A23" s="44" t="s">
        <v>18</v>
      </c>
      <c r="B23" s="46">
        <v>31939</v>
      </c>
      <c r="C23" s="48">
        <v>32293.454000000002</v>
      </c>
      <c r="D23" s="48">
        <v>33176.879999999997</v>
      </c>
      <c r="E23" s="48">
        <v>34233.256000000001</v>
      </c>
      <c r="F23" s="48">
        <v>35408.81</v>
      </c>
      <c r="G23" s="48">
        <v>36542.025999999998</v>
      </c>
      <c r="H23" s="48">
        <v>37611.743000000002</v>
      </c>
      <c r="I23" s="48">
        <v>38840.364999999998</v>
      </c>
      <c r="J23" s="48">
        <v>40393.571000000004</v>
      </c>
      <c r="K23" s="48">
        <v>41857.052000000003</v>
      </c>
      <c r="L23" s="48">
        <v>43247.131000000001</v>
      </c>
      <c r="M23" s="48">
        <v>44482.938999999998</v>
      </c>
      <c r="N23" s="48">
        <v>44878.432999999997</v>
      </c>
      <c r="O23" s="48">
        <v>44639.224999999999</v>
      </c>
      <c r="P23" s="48">
        <v>44371.983999999997</v>
      </c>
      <c r="Q23" s="48">
        <v>44132.404999999999</v>
      </c>
      <c r="R23" s="48">
        <v>44245.290999999997</v>
      </c>
      <c r="S23" s="48">
        <v>44787.631999999998</v>
      </c>
      <c r="T23" s="48">
        <v>45106.245000000003</v>
      </c>
      <c r="U23" s="48">
        <v>45529.553</v>
      </c>
      <c r="V23" s="48">
        <v>45873.656999999999</v>
      </c>
      <c r="W23" s="48">
        <v>45660.665999999997</v>
      </c>
      <c r="X23" s="48">
        <v>45764.794999999998</v>
      </c>
      <c r="Y23" s="48">
        <v>46131.665000000001</v>
      </c>
      <c r="Z23" s="48">
        <v>46367.584999999999</v>
      </c>
      <c r="AA23" s="48">
        <v>47210.343000000001</v>
      </c>
      <c r="AB23" s="48">
        <v>48146.648000000001</v>
      </c>
      <c r="AC23" s="48">
        <v>48824.266000000003</v>
      </c>
      <c r="AD23" s="48">
        <v>49257.330999999998</v>
      </c>
      <c r="AE23" s="48">
        <v>49800.002999999997</v>
      </c>
      <c r="AF23" s="48">
        <v>50079.868999999999</v>
      </c>
    </row>
    <row r="24" spans="1:32" s="7" customFormat="1" ht="10.65" x14ac:dyDescent="0.2">
      <c r="A24" s="44" t="s">
        <v>19</v>
      </c>
      <c r="B24" s="46">
        <v>30167</v>
      </c>
      <c r="C24" s="48">
        <v>29756.691999999999</v>
      </c>
      <c r="D24" s="48">
        <v>29255.615000000002</v>
      </c>
      <c r="E24" s="48">
        <v>29015.080999999998</v>
      </c>
      <c r="F24" s="48">
        <v>28994.062000000002</v>
      </c>
      <c r="G24" s="48">
        <v>29113.565999999999</v>
      </c>
      <c r="H24" s="48">
        <v>29457.868999999999</v>
      </c>
      <c r="I24" s="48">
        <v>30295.475999999999</v>
      </c>
      <c r="J24" s="48">
        <v>31293.655999999999</v>
      </c>
      <c r="K24" s="48">
        <v>32407.14</v>
      </c>
      <c r="L24" s="48">
        <v>33482.887999999999</v>
      </c>
      <c r="M24" s="48">
        <v>34496.521000000001</v>
      </c>
      <c r="N24" s="48">
        <v>35673.175999999999</v>
      </c>
      <c r="O24" s="48">
        <v>37155.862000000001</v>
      </c>
      <c r="P24" s="48">
        <v>38558.404000000002</v>
      </c>
      <c r="Q24" s="48">
        <v>39888.277000000002</v>
      </c>
      <c r="R24" s="48">
        <v>41065.472999999998</v>
      </c>
      <c r="S24" s="48">
        <v>41464.110999999997</v>
      </c>
      <c r="T24" s="48">
        <v>41277.525999999998</v>
      </c>
      <c r="U24" s="48">
        <v>41070.127999999997</v>
      </c>
      <c r="V24" s="48">
        <v>40889.298999999999</v>
      </c>
      <c r="W24" s="48">
        <v>41041.345999999998</v>
      </c>
      <c r="X24" s="48">
        <v>41592.550000000003</v>
      </c>
      <c r="Y24" s="48">
        <v>41919.264999999999</v>
      </c>
      <c r="Z24" s="48">
        <v>42343.239000000001</v>
      </c>
      <c r="AA24" s="48">
        <v>42691.714</v>
      </c>
      <c r="AB24" s="48">
        <v>42512.896999999997</v>
      </c>
      <c r="AC24" s="48">
        <v>42645.618999999999</v>
      </c>
      <c r="AD24" s="48">
        <v>43015.894999999997</v>
      </c>
      <c r="AE24" s="48">
        <v>43265.24</v>
      </c>
      <c r="AF24" s="48">
        <v>44083.267</v>
      </c>
    </row>
    <row r="25" spans="1:32" s="7" customFormat="1" ht="16.3" customHeight="1" x14ac:dyDescent="0.2">
      <c r="A25" s="44" t="s">
        <v>20</v>
      </c>
      <c r="B25" s="47">
        <v>23876</v>
      </c>
      <c r="C25" s="49">
        <v>24938.473999999998</v>
      </c>
      <c r="D25" s="49">
        <v>25587.862000000001</v>
      </c>
      <c r="E25" s="49">
        <v>25803.760999999999</v>
      </c>
      <c r="F25" s="49">
        <v>25844.098999999998</v>
      </c>
      <c r="G25" s="49">
        <v>25780.597000000002</v>
      </c>
      <c r="H25" s="49">
        <v>25485.742999999999</v>
      </c>
      <c r="I25" s="49">
        <v>25115.993999999999</v>
      </c>
      <c r="J25" s="49">
        <v>24960.162</v>
      </c>
      <c r="K25" s="49">
        <v>24988.294000000002</v>
      </c>
      <c r="L25" s="49">
        <v>25134.309000000001</v>
      </c>
      <c r="M25" s="49">
        <v>25478.159</v>
      </c>
      <c r="N25" s="49">
        <v>26264.882000000001</v>
      </c>
      <c r="O25" s="49">
        <v>27192.326000000001</v>
      </c>
      <c r="P25" s="49">
        <v>28217.496999999999</v>
      </c>
      <c r="Q25" s="49">
        <v>29201.147000000001</v>
      </c>
      <c r="R25" s="49">
        <v>30121.752</v>
      </c>
      <c r="S25" s="49">
        <v>31211.054</v>
      </c>
      <c r="T25" s="49">
        <v>32575.798999999999</v>
      </c>
      <c r="U25" s="49">
        <v>33867.716999999997</v>
      </c>
      <c r="V25" s="49">
        <v>35077.097000000002</v>
      </c>
      <c r="W25" s="49">
        <v>36132.735000000001</v>
      </c>
      <c r="X25" s="49">
        <v>36507.608999999997</v>
      </c>
      <c r="Y25" s="49">
        <v>36378.732000000004</v>
      </c>
      <c r="Z25" s="49">
        <v>36243.675999999999</v>
      </c>
      <c r="AA25" s="49">
        <v>36134.673999999999</v>
      </c>
      <c r="AB25" s="49">
        <v>36329.623</v>
      </c>
      <c r="AC25" s="49">
        <v>36875.027000000002</v>
      </c>
      <c r="AD25" s="49">
        <v>37193.455999999998</v>
      </c>
      <c r="AE25" s="49">
        <v>37598.855000000003</v>
      </c>
      <c r="AF25" s="49">
        <v>37933.694000000003</v>
      </c>
    </row>
    <row r="26" spans="1:32" s="7" customFormat="1" ht="10.65" x14ac:dyDescent="0.2">
      <c r="A26" s="44" t="s">
        <v>21</v>
      </c>
      <c r="B26" s="46">
        <v>13489</v>
      </c>
      <c r="C26" s="48">
        <v>13927.118</v>
      </c>
      <c r="D26" s="48">
        <v>14835.165999999999</v>
      </c>
      <c r="E26" s="48">
        <v>15830.616</v>
      </c>
      <c r="F26" s="48">
        <v>16745.753000000001</v>
      </c>
      <c r="G26" s="48">
        <v>17615.512999999999</v>
      </c>
      <c r="H26" s="48">
        <v>18422.166000000001</v>
      </c>
      <c r="I26" s="48">
        <v>18951.323</v>
      </c>
      <c r="J26" s="48">
        <v>19153.317999999999</v>
      </c>
      <c r="K26" s="48">
        <v>19226.273000000001</v>
      </c>
      <c r="L26" s="48">
        <v>19224.690999999999</v>
      </c>
      <c r="M26" s="48">
        <v>19054.387999999999</v>
      </c>
      <c r="N26" s="48">
        <v>18844.271000000001</v>
      </c>
      <c r="O26" s="48">
        <v>18790.093000000001</v>
      </c>
      <c r="P26" s="48">
        <v>18872.507000000001</v>
      </c>
      <c r="Q26" s="48">
        <v>19037.315999999999</v>
      </c>
      <c r="R26" s="48">
        <v>19350.694</v>
      </c>
      <c r="S26" s="48">
        <v>20019.488000000001</v>
      </c>
      <c r="T26" s="48">
        <v>20793.768</v>
      </c>
      <c r="U26" s="48">
        <v>21635.758999999998</v>
      </c>
      <c r="V26" s="48">
        <v>22425.330999999998</v>
      </c>
      <c r="W26" s="48">
        <v>23153.633999999998</v>
      </c>
      <c r="X26" s="48">
        <v>24054.752</v>
      </c>
      <c r="Y26" s="48">
        <v>25182.321</v>
      </c>
      <c r="Z26" s="48">
        <v>26244.257000000001</v>
      </c>
      <c r="AA26" s="48">
        <v>27208.534</v>
      </c>
      <c r="AB26" s="48">
        <v>28023.067999999999</v>
      </c>
      <c r="AC26" s="48">
        <v>28316.530999999999</v>
      </c>
      <c r="AD26" s="48">
        <v>28244.042000000001</v>
      </c>
      <c r="AE26" s="48">
        <v>28189.028999999999</v>
      </c>
      <c r="AF26" s="48">
        <v>28158.753000000001</v>
      </c>
    </row>
    <row r="27" spans="1:32" s="7" customFormat="1" ht="10.65" x14ac:dyDescent="0.2">
      <c r="A27" s="44" t="s">
        <v>22</v>
      </c>
      <c r="B27" s="46">
        <v>6616</v>
      </c>
      <c r="C27" s="48">
        <v>6771.4381999999996</v>
      </c>
      <c r="D27" s="48">
        <v>6896.7079999999996</v>
      </c>
      <c r="E27" s="48">
        <v>7048.2650999999996</v>
      </c>
      <c r="F27" s="48">
        <v>7235.1873999999998</v>
      </c>
      <c r="G27" s="48">
        <v>7398.0608000000002</v>
      </c>
      <c r="H27" s="48">
        <v>7686.9840999999997</v>
      </c>
      <c r="I27" s="48">
        <v>8262.0062999999991</v>
      </c>
      <c r="J27" s="48">
        <v>8876.5188999999991</v>
      </c>
      <c r="K27" s="48">
        <v>9422.9125999999997</v>
      </c>
      <c r="L27" s="48">
        <v>9906.8426999999992</v>
      </c>
      <c r="M27" s="48">
        <v>10369.846</v>
      </c>
      <c r="N27" s="48">
        <v>10705.838</v>
      </c>
      <c r="O27" s="48">
        <v>10847.884</v>
      </c>
      <c r="P27" s="48">
        <v>10914.934999999999</v>
      </c>
      <c r="Q27" s="48">
        <v>10939.535</v>
      </c>
      <c r="R27" s="48">
        <v>10874.495000000001</v>
      </c>
      <c r="S27" s="48">
        <v>10801.16</v>
      </c>
      <c r="T27" s="48">
        <v>10814.174999999999</v>
      </c>
      <c r="U27" s="48">
        <v>10906.458000000001</v>
      </c>
      <c r="V27" s="48">
        <v>11038.84</v>
      </c>
      <c r="W27" s="48">
        <v>11257.662</v>
      </c>
      <c r="X27" s="48">
        <v>11704.923000000001</v>
      </c>
      <c r="Y27" s="48">
        <v>12210.736000000001</v>
      </c>
      <c r="Z27" s="48">
        <v>12745.683000000001</v>
      </c>
      <c r="AA27" s="48">
        <v>13223.69</v>
      </c>
      <c r="AB27" s="48">
        <v>13654.923000000001</v>
      </c>
      <c r="AC27" s="48">
        <v>14237.439</v>
      </c>
      <c r="AD27" s="48">
        <v>14971.007</v>
      </c>
      <c r="AE27" s="48">
        <v>15648.661</v>
      </c>
      <c r="AF27" s="48">
        <v>16226.609</v>
      </c>
    </row>
    <row r="28" spans="1:32" s="7" customFormat="1" ht="11.3" thickBot="1" x14ac:dyDescent="0.25">
      <c r="A28" s="41" t="s">
        <v>23</v>
      </c>
      <c r="B28" s="46">
        <v>2227</v>
      </c>
      <c r="C28" s="48">
        <v>2376.1352000000002</v>
      </c>
      <c r="D28" s="48">
        <v>2496.6632</v>
      </c>
      <c r="E28" s="48">
        <v>2612.1154999999999</v>
      </c>
      <c r="F28" s="48">
        <v>2731.9663999999998</v>
      </c>
      <c r="G28" s="48">
        <v>2847.5079000000001</v>
      </c>
      <c r="H28" s="48">
        <v>2944.627</v>
      </c>
      <c r="I28" s="48">
        <v>3021.1750999999999</v>
      </c>
      <c r="J28" s="48">
        <v>3114.2406999999998</v>
      </c>
      <c r="K28" s="48">
        <v>3226.3842</v>
      </c>
      <c r="L28" s="48">
        <v>3327.5738000000001</v>
      </c>
      <c r="M28" s="48">
        <v>3473.1079</v>
      </c>
      <c r="N28" s="48">
        <v>3728.2296000000001</v>
      </c>
      <c r="O28" s="48">
        <v>3994.9897000000001</v>
      </c>
      <c r="P28" s="48">
        <v>4229.8721999999998</v>
      </c>
      <c r="Q28" s="48">
        <v>4424.2066000000004</v>
      </c>
      <c r="R28" s="48">
        <v>4632.7915000000003</v>
      </c>
      <c r="S28" s="48">
        <v>4835.6652000000004</v>
      </c>
      <c r="T28" s="48">
        <v>4961.1394</v>
      </c>
      <c r="U28" s="48">
        <v>5049.1382000000003</v>
      </c>
      <c r="V28" s="48">
        <v>5110.4503999999997</v>
      </c>
      <c r="W28" s="48">
        <v>5148.6732000000002</v>
      </c>
      <c r="X28" s="48">
        <v>5189.482</v>
      </c>
      <c r="Y28" s="48">
        <v>5241.1139000000003</v>
      </c>
      <c r="Z28" s="48">
        <v>5315.0447000000004</v>
      </c>
      <c r="AA28" s="48">
        <v>5393.7626</v>
      </c>
      <c r="AB28" s="48">
        <v>5500.7955000000002</v>
      </c>
      <c r="AC28" s="48">
        <v>5706.2443000000003</v>
      </c>
      <c r="AD28" s="48">
        <v>5934.1264000000001</v>
      </c>
      <c r="AE28" s="48">
        <v>6171.5415999999996</v>
      </c>
      <c r="AF28" s="48">
        <v>6373.7313999999997</v>
      </c>
    </row>
    <row r="29" spans="1:32" s="7" customFormat="1" ht="10.65" x14ac:dyDescent="0.2">
      <c r="A29" s="21" t="s">
        <v>24</v>
      </c>
      <c r="B29" s="50">
        <f>SUM(B9:B12)</f>
        <v>186184</v>
      </c>
      <c r="C29" s="51">
        <f t="shared" ref="C29:AF29" si="0">SUM(C9:C12)</f>
        <v>186386.008</v>
      </c>
      <c r="D29" s="51">
        <f t="shared" si="0"/>
        <v>186632.416</v>
      </c>
      <c r="E29" s="51">
        <f t="shared" si="0"/>
        <v>186732.31900000002</v>
      </c>
      <c r="F29" s="51">
        <f t="shared" si="0"/>
        <v>186495.10800000001</v>
      </c>
      <c r="G29" s="51">
        <f t="shared" si="0"/>
        <v>186137.85500000001</v>
      </c>
      <c r="H29" s="51">
        <f t="shared" si="0"/>
        <v>186100.413</v>
      </c>
      <c r="I29" s="51">
        <f t="shared" si="0"/>
        <v>185678.783</v>
      </c>
      <c r="J29" s="51">
        <f t="shared" si="0"/>
        <v>185437.01300000001</v>
      </c>
      <c r="K29" s="51">
        <f t="shared" si="0"/>
        <v>185119.48100000003</v>
      </c>
      <c r="L29" s="51">
        <f t="shared" si="0"/>
        <v>184854.78099999999</v>
      </c>
      <c r="M29" s="51">
        <f t="shared" si="0"/>
        <v>184346.50899999999</v>
      </c>
      <c r="N29" s="51">
        <f t="shared" si="0"/>
        <v>183853.37800000003</v>
      </c>
      <c r="O29" s="51">
        <f t="shared" si="0"/>
        <v>183329.25200000001</v>
      </c>
      <c r="P29" s="51">
        <f t="shared" si="0"/>
        <v>182883.747</v>
      </c>
      <c r="Q29" s="51">
        <f t="shared" si="0"/>
        <v>182587.70699999999</v>
      </c>
      <c r="R29" s="51">
        <f t="shared" si="0"/>
        <v>181969.804</v>
      </c>
      <c r="S29" s="51">
        <f t="shared" si="0"/>
        <v>182035.84999999998</v>
      </c>
      <c r="T29" s="51">
        <f t="shared" si="0"/>
        <v>182388.04299999998</v>
      </c>
      <c r="U29" s="51">
        <f t="shared" si="0"/>
        <v>183115.20499999999</v>
      </c>
      <c r="V29" s="51">
        <f t="shared" si="0"/>
        <v>183759.12099999998</v>
      </c>
      <c r="W29" s="51">
        <f t="shared" si="0"/>
        <v>184406.29699999999</v>
      </c>
      <c r="X29" s="51">
        <f t="shared" si="0"/>
        <v>185088.62900000002</v>
      </c>
      <c r="Y29" s="51">
        <f t="shared" si="0"/>
        <v>185785.92599999998</v>
      </c>
      <c r="Z29" s="51">
        <f t="shared" si="0"/>
        <v>186483</v>
      </c>
      <c r="AA29" s="51">
        <f t="shared" si="0"/>
        <v>187175.81</v>
      </c>
      <c r="AB29" s="51">
        <f t="shared" si="0"/>
        <v>187847.72800000003</v>
      </c>
      <c r="AC29" s="51">
        <f t="shared" si="0"/>
        <v>188484.31699999998</v>
      </c>
      <c r="AD29" s="51">
        <f t="shared" si="0"/>
        <v>189074.296</v>
      </c>
      <c r="AE29" s="51">
        <f t="shared" si="0"/>
        <v>189605.48</v>
      </c>
      <c r="AF29" s="51">
        <f t="shared" si="0"/>
        <v>190070.8</v>
      </c>
    </row>
    <row r="30" spans="1:32" s="7" customFormat="1" ht="10.65" x14ac:dyDescent="0.2">
      <c r="A30" s="21" t="s">
        <v>25</v>
      </c>
      <c r="B30" s="22">
        <f>SUM(B13:B21)</f>
        <v>530406</v>
      </c>
      <c r="C30" s="22">
        <f t="shared" ref="C30:AF30" si="1">SUM(C13:C21)</f>
        <v>534663.32799999998</v>
      </c>
      <c r="D30" s="22">
        <f t="shared" si="1"/>
        <v>538139.09199999995</v>
      </c>
      <c r="E30" s="22">
        <f t="shared" si="1"/>
        <v>541324.19700000004</v>
      </c>
      <c r="F30" s="22">
        <f t="shared" si="1"/>
        <v>544811.98099999991</v>
      </c>
      <c r="G30" s="22">
        <f t="shared" si="1"/>
        <v>548563.07000000007</v>
      </c>
      <c r="H30" s="22">
        <f t="shared" si="1"/>
        <v>552174.42599999998</v>
      </c>
      <c r="I30" s="22">
        <f t="shared" si="1"/>
        <v>556484.08299999998</v>
      </c>
      <c r="J30" s="22">
        <f t="shared" si="1"/>
        <v>560854.84</v>
      </c>
      <c r="K30" s="22">
        <f t="shared" si="1"/>
        <v>565307.60199999996</v>
      </c>
      <c r="L30" s="22">
        <f t="shared" si="1"/>
        <v>569831.80999999994</v>
      </c>
      <c r="M30" s="22">
        <f t="shared" si="1"/>
        <v>574225.55200000003</v>
      </c>
      <c r="N30" s="22">
        <f t="shared" si="1"/>
        <v>578280.26199999999</v>
      </c>
      <c r="O30" s="22">
        <f t="shared" si="1"/>
        <v>582646.59400000004</v>
      </c>
      <c r="P30" s="22">
        <f t="shared" si="1"/>
        <v>586655.85800000001</v>
      </c>
      <c r="Q30" s="22">
        <f t="shared" si="1"/>
        <v>590540.69300000009</v>
      </c>
      <c r="R30" s="22">
        <f t="shared" si="1"/>
        <v>594970.57699999993</v>
      </c>
      <c r="S30" s="22">
        <f t="shared" si="1"/>
        <v>598089.90299999993</v>
      </c>
      <c r="T30" s="22">
        <f t="shared" si="1"/>
        <v>600914.49199999985</v>
      </c>
      <c r="U30" s="22">
        <f t="shared" si="1"/>
        <v>603224.17599999998</v>
      </c>
      <c r="V30" s="22">
        <f t="shared" si="1"/>
        <v>604989.29599999997</v>
      </c>
      <c r="W30" s="22">
        <f t="shared" si="1"/>
        <v>606964.43599999999</v>
      </c>
      <c r="X30" s="22">
        <f t="shared" si="1"/>
        <v>608664.89700000011</v>
      </c>
      <c r="Y30" s="22">
        <f t="shared" si="1"/>
        <v>610676.69900000002</v>
      </c>
      <c r="Z30" s="22">
        <f t="shared" si="1"/>
        <v>612518.97100000002</v>
      </c>
      <c r="AA30" s="22">
        <f t="shared" si="1"/>
        <v>614110.326</v>
      </c>
      <c r="AB30" s="22">
        <f t="shared" si="1"/>
        <v>615462.10099999991</v>
      </c>
      <c r="AC30" s="22">
        <f t="shared" si="1"/>
        <v>616527.35499999998</v>
      </c>
      <c r="AD30" s="22">
        <f t="shared" si="1"/>
        <v>617176.17200000002</v>
      </c>
      <c r="AE30" s="22">
        <f t="shared" si="1"/>
        <v>617680.31500000006</v>
      </c>
      <c r="AF30" s="22">
        <f t="shared" si="1"/>
        <v>618040.07400000002</v>
      </c>
    </row>
    <row r="31" spans="1:32" s="7" customFormat="1" ht="10.65" x14ac:dyDescent="0.2">
      <c r="A31" s="21" t="s">
        <v>26</v>
      </c>
      <c r="B31" s="22">
        <f>SUM(B22:B24)</f>
        <v>101428</v>
      </c>
      <c r="C31" s="22">
        <f t="shared" ref="C31:AF31" si="2">SUM(C22:C24)</f>
        <v>102519.984</v>
      </c>
      <c r="D31" s="22">
        <f t="shared" si="2"/>
        <v>104206.44499999999</v>
      </c>
      <c r="E31" s="22">
        <f t="shared" si="2"/>
        <v>106650.16399999999</v>
      </c>
      <c r="F31" s="22">
        <f t="shared" si="2"/>
        <v>109337.091</v>
      </c>
      <c r="G31" s="22">
        <f t="shared" si="2"/>
        <v>112049.62</v>
      </c>
      <c r="H31" s="22">
        <f t="shared" si="2"/>
        <v>114759.11800000002</v>
      </c>
      <c r="I31" s="22">
        <f t="shared" si="2"/>
        <v>117230.38699999999</v>
      </c>
      <c r="J31" s="22">
        <f t="shared" si="2"/>
        <v>119509.76300000001</v>
      </c>
      <c r="K31" s="22">
        <f t="shared" si="2"/>
        <v>121774.148</v>
      </c>
      <c r="L31" s="22">
        <f t="shared" si="2"/>
        <v>123948.861</v>
      </c>
      <c r="M31" s="22">
        <f t="shared" si="2"/>
        <v>126273.402</v>
      </c>
      <c r="N31" s="22">
        <f t="shared" si="2"/>
        <v>128371.08900000001</v>
      </c>
      <c r="O31" s="22">
        <f t="shared" si="2"/>
        <v>129916.76999999999</v>
      </c>
      <c r="P31" s="22">
        <f t="shared" si="2"/>
        <v>131463.84700000001</v>
      </c>
      <c r="Q31" s="22">
        <f t="shared" si="2"/>
        <v>132883.576</v>
      </c>
      <c r="R31" s="22">
        <f t="shared" si="2"/>
        <v>133926.94</v>
      </c>
      <c r="S31" s="22">
        <f t="shared" si="2"/>
        <v>134943.36199999999</v>
      </c>
      <c r="T31" s="22">
        <f t="shared" si="2"/>
        <v>135431.45600000001</v>
      </c>
      <c r="U31" s="22">
        <f t="shared" si="2"/>
        <v>135867.54499999998</v>
      </c>
      <c r="V31" s="22">
        <f t="shared" si="2"/>
        <v>136885.158</v>
      </c>
      <c r="W31" s="22">
        <f t="shared" si="2"/>
        <v>137782.715</v>
      </c>
      <c r="X31" s="22">
        <f t="shared" si="2"/>
        <v>139122.272</v>
      </c>
      <c r="Y31" s="22">
        <f t="shared" si="2"/>
        <v>140251.848</v>
      </c>
      <c r="Z31" s="22">
        <f t="shared" si="2"/>
        <v>141462.04800000001</v>
      </c>
      <c r="AA31" s="22">
        <f t="shared" si="2"/>
        <v>142924.86300000001</v>
      </c>
      <c r="AB31" s="22">
        <f t="shared" si="2"/>
        <v>144366.38</v>
      </c>
      <c r="AC31" s="22">
        <f t="shared" si="2"/>
        <v>145890.14800000002</v>
      </c>
      <c r="AD31" s="22">
        <f t="shared" si="2"/>
        <v>148125.64799999999</v>
      </c>
      <c r="AE31" s="22">
        <f t="shared" si="2"/>
        <v>150329.43899999998</v>
      </c>
      <c r="AF31" s="22">
        <f t="shared" si="2"/>
        <v>152745.152</v>
      </c>
    </row>
    <row r="32" spans="1:32" s="7" customFormat="1" ht="10.65" x14ac:dyDescent="0.2">
      <c r="A32" s="21" t="s">
        <v>27</v>
      </c>
      <c r="B32" s="22">
        <f>SUM(B25:B28)</f>
        <v>46208</v>
      </c>
      <c r="C32" s="22">
        <f t="shared" ref="C32:AF32" si="3">SUM(C25:C28)</f>
        <v>48013.165399999991</v>
      </c>
      <c r="D32" s="22">
        <f t="shared" si="3"/>
        <v>49816.3992</v>
      </c>
      <c r="E32" s="22">
        <f t="shared" si="3"/>
        <v>51294.757599999997</v>
      </c>
      <c r="F32" s="22">
        <f t="shared" si="3"/>
        <v>52557.005799999999</v>
      </c>
      <c r="G32" s="22">
        <f t="shared" si="3"/>
        <v>53641.678699999997</v>
      </c>
      <c r="H32" s="22">
        <f t="shared" si="3"/>
        <v>54539.520100000002</v>
      </c>
      <c r="I32" s="22">
        <f t="shared" si="3"/>
        <v>55350.498399999997</v>
      </c>
      <c r="J32" s="22">
        <f t="shared" si="3"/>
        <v>56104.239599999994</v>
      </c>
      <c r="K32" s="22">
        <f t="shared" si="3"/>
        <v>56863.863800000006</v>
      </c>
      <c r="L32" s="22">
        <f t="shared" si="3"/>
        <v>57593.416499999999</v>
      </c>
      <c r="M32" s="22">
        <f t="shared" si="3"/>
        <v>58375.500899999999</v>
      </c>
      <c r="N32" s="22">
        <f t="shared" si="3"/>
        <v>59543.220600000008</v>
      </c>
      <c r="O32" s="22">
        <f t="shared" si="3"/>
        <v>60825.292699999998</v>
      </c>
      <c r="P32" s="22">
        <f t="shared" si="3"/>
        <v>62234.811199999996</v>
      </c>
      <c r="Q32" s="22">
        <f t="shared" si="3"/>
        <v>63602.204600000005</v>
      </c>
      <c r="R32" s="22">
        <f t="shared" si="3"/>
        <v>64979.732499999998</v>
      </c>
      <c r="S32" s="22">
        <f t="shared" si="3"/>
        <v>66867.367200000008</v>
      </c>
      <c r="T32" s="22">
        <f t="shared" si="3"/>
        <v>69144.881399999998</v>
      </c>
      <c r="U32" s="22">
        <f t="shared" si="3"/>
        <v>71459.072199999995</v>
      </c>
      <c r="V32" s="22">
        <f t="shared" si="3"/>
        <v>73651.718399999998</v>
      </c>
      <c r="W32" s="22">
        <f t="shared" si="3"/>
        <v>75692.704200000007</v>
      </c>
      <c r="X32" s="22">
        <f t="shared" si="3"/>
        <v>77456.766000000003</v>
      </c>
      <c r="Y32" s="22">
        <f t="shared" si="3"/>
        <v>79012.902900000001</v>
      </c>
      <c r="Z32" s="22">
        <f t="shared" si="3"/>
        <v>80548.660700000008</v>
      </c>
      <c r="AA32" s="22">
        <f t="shared" si="3"/>
        <v>81960.660600000003</v>
      </c>
      <c r="AB32" s="22">
        <f t="shared" si="3"/>
        <v>83508.409500000009</v>
      </c>
      <c r="AC32" s="22">
        <f t="shared" si="3"/>
        <v>85135.241300000009</v>
      </c>
      <c r="AD32" s="22">
        <f t="shared" si="3"/>
        <v>86342.631399999998</v>
      </c>
      <c r="AE32" s="22">
        <f t="shared" si="3"/>
        <v>87608.08660000001</v>
      </c>
      <c r="AF32" s="22">
        <f t="shared" si="3"/>
        <v>88692.787400000001</v>
      </c>
    </row>
    <row r="33" spans="1:32" s="23" customFormat="1" ht="18" customHeight="1" thickBot="1" x14ac:dyDescent="0.25">
      <c r="A33" s="34" t="s">
        <v>28</v>
      </c>
      <c r="B33" s="35">
        <f>SUM(B9:B28)</f>
        <v>864226</v>
      </c>
      <c r="C33" s="35">
        <f t="shared" ref="C33:AF33" si="4">SUM(C9:C28)</f>
        <v>871582.48540000001</v>
      </c>
      <c r="D33" s="35">
        <f t="shared" si="4"/>
        <v>878794.35219999985</v>
      </c>
      <c r="E33" s="35">
        <f t="shared" si="4"/>
        <v>886001.43760000006</v>
      </c>
      <c r="F33" s="35">
        <f t="shared" si="4"/>
        <v>893201.18580000044</v>
      </c>
      <c r="G33" s="35">
        <f t="shared" si="4"/>
        <v>900392.22369999997</v>
      </c>
      <c r="H33" s="35">
        <f t="shared" si="4"/>
        <v>907573.47710000002</v>
      </c>
      <c r="I33" s="35">
        <f t="shared" si="4"/>
        <v>914743.75139999995</v>
      </c>
      <c r="J33" s="35">
        <f t="shared" si="4"/>
        <v>921905.85559999978</v>
      </c>
      <c r="K33" s="35">
        <f t="shared" si="4"/>
        <v>929065.09480000008</v>
      </c>
      <c r="L33" s="35">
        <f t="shared" si="4"/>
        <v>936228.8685000001</v>
      </c>
      <c r="M33" s="35">
        <f t="shared" si="4"/>
        <v>943220.96389999997</v>
      </c>
      <c r="N33" s="35">
        <f t="shared" si="4"/>
        <v>950047.94959999982</v>
      </c>
      <c r="O33" s="35">
        <f t="shared" si="4"/>
        <v>956717.90869999991</v>
      </c>
      <c r="P33" s="35">
        <f t="shared" si="4"/>
        <v>963238.26319999993</v>
      </c>
      <c r="Q33" s="35">
        <f t="shared" si="4"/>
        <v>969614.18060000008</v>
      </c>
      <c r="R33" s="35">
        <f t="shared" si="4"/>
        <v>975847.05350000004</v>
      </c>
      <c r="S33" s="35">
        <f t="shared" si="4"/>
        <v>981936.48219999997</v>
      </c>
      <c r="T33" s="35">
        <f t="shared" si="4"/>
        <v>987878.87239999999</v>
      </c>
      <c r="U33" s="35">
        <f t="shared" si="4"/>
        <v>993665.9981999998</v>
      </c>
      <c r="V33" s="35">
        <f t="shared" si="4"/>
        <v>999285.29339999997</v>
      </c>
      <c r="W33" s="35">
        <f t="shared" si="4"/>
        <v>1004846.1521999999</v>
      </c>
      <c r="X33" s="35">
        <f t="shared" si="4"/>
        <v>1010332.564</v>
      </c>
      <c r="Y33" s="35">
        <f t="shared" si="4"/>
        <v>1015727.3758999999</v>
      </c>
      <c r="Z33" s="35">
        <f t="shared" si="4"/>
        <v>1021012.6796999997</v>
      </c>
      <c r="AA33" s="35">
        <f t="shared" si="4"/>
        <v>1026171.6596</v>
      </c>
      <c r="AB33" s="35">
        <f t="shared" si="4"/>
        <v>1031184.6185</v>
      </c>
      <c r="AC33" s="35">
        <f t="shared" si="4"/>
        <v>1036037.0613000001</v>
      </c>
      <c r="AD33" s="35">
        <f t="shared" si="4"/>
        <v>1040718.7474</v>
      </c>
      <c r="AE33" s="35">
        <f t="shared" si="4"/>
        <v>1045223.3205999999</v>
      </c>
      <c r="AF33" s="35">
        <f t="shared" si="4"/>
        <v>1049548.8133999999</v>
      </c>
    </row>
    <row r="34" spans="1:32" x14ac:dyDescent="0.3">
      <c r="A34" s="24" t="s">
        <v>34</v>
      </c>
    </row>
    <row r="36" spans="1:32" s="7" customFormat="1" ht="14.4" x14ac:dyDescent="0.25">
      <c r="A36" s="4" t="s">
        <v>35</v>
      </c>
      <c r="B36" s="5"/>
      <c r="C36" s="5"/>
      <c r="D36" s="5"/>
      <c r="E36" s="5"/>
      <c r="F36" s="6" t="s">
        <v>0</v>
      </c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32" s="7" customFormat="1" ht="10.65" x14ac:dyDescent="0.2">
      <c r="A37" s="4"/>
      <c r="B37" s="5"/>
      <c r="C37" s="5"/>
      <c r="D37" s="5"/>
      <c r="E37" s="5"/>
      <c r="F37" s="8" t="s">
        <v>37</v>
      </c>
      <c r="G37" s="9"/>
      <c r="H37" s="5"/>
      <c r="I37" s="5"/>
      <c r="J37" s="5"/>
      <c r="K37" s="5"/>
      <c r="L37" s="5"/>
      <c r="M37" s="5"/>
      <c r="N37" s="5"/>
      <c r="O37" s="5"/>
      <c r="P37" s="5"/>
    </row>
    <row r="38" spans="1:32" s="7" customFormat="1" ht="15.85" customHeight="1" x14ac:dyDescent="0.25">
      <c r="A38" s="30" t="s">
        <v>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s="7" customFormat="1" ht="6.75" customHeight="1" thickBot="1" x14ac:dyDescent="0.25">
      <c r="A39" s="2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32" s="7" customFormat="1" ht="13.5" customHeight="1" thickBot="1" x14ac:dyDescent="0.25">
      <c r="A40" s="31"/>
      <c r="B40" s="32">
        <v>2025</v>
      </c>
      <c r="C40" s="32">
        <v>2026</v>
      </c>
      <c r="D40" s="32">
        <v>2027</v>
      </c>
      <c r="E40" s="32">
        <v>2028</v>
      </c>
      <c r="F40" s="32">
        <v>2029</v>
      </c>
      <c r="G40" s="32">
        <v>2030</v>
      </c>
      <c r="H40" s="32">
        <v>2031</v>
      </c>
      <c r="I40" s="32">
        <v>2032</v>
      </c>
      <c r="J40" s="32">
        <v>2033</v>
      </c>
      <c r="K40" s="32">
        <v>2034</v>
      </c>
      <c r="L40" s="32">
        <v>2035</v>
      </c>
      <c r="M40" s="32">
        <v>2036</v>
      </c>
      <c r="N40" s="32">
        <v>2037</v>
      </c>
      <c r="O40" s="32">
        <v>2038</v>
      </c>
      <c r="P40" s="32">
        <v>2039</v>
      </c>
      <c r="Q40" s="32">
        <v>2040</v>
      </c>
      <c r="R40" s="32">
        <v>2041</v>
      </c>
      <c r="S40" s="32">
        <v>2042</v>
      </c>
      <c r="T40" s="32">
        <v>2043</v>
      </c>
      <c r="U40" s="32">
        <v>2044</v>
      </c>
      <c r="V40" s="32">
        <v>2045</v>
      </c>
      <c r="W40" s="32">
        <v>2046</v>
      </c>
      <c r="X40" s="32">
        <v>2047</v>
      </c>
      <c r="Y40" s="32">
        <v>2048</v>
      </c>
      <c r="Z40" s="32">
        <v>2049</v>
      </c>
      <c r="AA40" s="32">
        <v>2050</v>
      </c>
      <c r="AB40" s="32">
        <v>2051</v>
      </c>
      <c r="AC40" s="32">
        <v>2052</v>
      </c>
      <c r="AD40" s="32">
        <v>2053</v>
      </c>
      <c r="AE40" s="32">
        <v>2054</v>
      </c>
      <c r="AF40" s="32">
        <v>2055</v>
      </c>
    </row>
    <row r="41" spans="1:32" s="7" customFormat="1" ht="10.65" x14ac:dyDescent="0.2">
      <c r="A41" s="21" t="s">
        <v>4</v>
      </c>
      <c r="B41" s="45">
        <v>40994</v>
      </c>
      <c r="C41" s="48">
        <v>41057.925000000003</v>
      </c>
      <c r="D41" s="48">
        <v>41684.625</v>
      </c>
      <c r="E41" s="48">
        <v>42605.786999999997</v>
      </c>
      <c r="F41" s="48">
        <v>43895.800999999999</v>
      </c>
      <c r="G41" s="48">
        <v>45106.803</v>
      </c>
      <c r="H41" s="48">
        <v>45394.459000000003</v>
      </c>
      <c r="I41" s="48">
        <v>45699.165999999997</v>
      </c>
      <c r="J41" s="48">
        <v>46023.523999999998</v>
      </c>
      <c r="K41" s="48">
        <v>46368.305999999997</v>
      </c>
      <c r="L41" s="48">
        <v>46746.398000000001</v>
      </c>
      <c r="M41" s="48">
        <v>47138.406999999999</v>
      </c>
      <c r="N41" s="48">
        <v>47548.190999999999</v>
      </c>
      <c r="O41" s="48">
        <v>47980.237000000001</v>
      </c>
      <c r="P41" s="48">
        <v>48435.124000000003</v>
      </c>
      <c r="Q41" s="48">
        <v>48915.442999999999</v>
      </c>
      <c r="R41" s="48">
        <v>49415.1</v>
      </c>
      <c r="S41" s="48">
        <v>49927.834999999999</v>
      </c>
      <c r="T41" s="48">
        <v>50444.525000000001</v>
      </c>
      <c r="U41" s="48">
        <v>50953.851000000002</v>
      </c>
      <c r="V41" s="48">
        <v>51443.09</v>
      </c>
      <c r="W41" s="48">
        <v>51908.864999999998</v>
      </c>
      <c r="X41" s="48">
        <v>52339.904999999999</v>
      </c>
      <c r="Y41" s="48">
        <v>52726.446000000004</v>
      </c>
      <c r="Z41" s="48">
        <v>53060.565000000002</v>
      </c>
      <c r="AA41" s="48">
        <v>53336.919000000002</v>
      </c>
      <c r="AB41" s="48">
        <v>53552.154999999999</v>
      </c>
      <c r="AC41" s="48">
        <v>53707.784</v>
      </c>
      <c r="AD41" s="48">
        <v>53809.656000000003</v>
      </c>
      <c r="AE41" s="48">
        <v>53867.805</v>
      </c>
      <c r="AF41" s="48">
        <v>53895.612000000001</v>
      </c>
    </row>
    <row r="42" spans="1:32" s="7" customFormat="1" ht="10.65" x14ac:dyDescent="0.2">
      <c r="A42" s="21" t="s">
        <v>5</v>
      </c>
      <c r="B42" s="46">
        <v>46210</v>
      </c>
      <c r="C42" s="48">
        <v>46534.033000000003</v>
      </c>
      <c r="D42" s="48">
        <v>46184.466</v>
      </c>
      <c r="E42" s="48">
        <v>45528.536999999997</v>
      </c>
      <c r="F42" s="48">
        <v>44591.415999999997</v>
      </c>
      <c r="G42" s="48">
        <v>43883.409</v>
      </c>
      <c r="H42" s="48">
        <v>43816.131000000001</v>
      </c>
      <c r="I42" s="48">
        <v>44456.368000000002</v>
      </c>
      <c r="J42" s="48">
        <v>45400.417000000001</v>
      </c>
      <c r="K42" s="48">
        <v>46737.870999999999</v>
      </c>
      <c r="L42" s="48">
        <v>48007.868000000002</v>
      </c>
      <c r="M42" s="48">
        <v>48336.267999999996</v>
      </c>
      <c r="N42" s="48">
        <v>48666.686999999998</v>
      </c>
      <c r="O42" s="48">
        <v>48996.248</v>
      </c>
      <c r="P42" s="48">
        <v>49325.273999999998</v>
      </c>
      <c r="Q42" s="48">
        <v>49662.686999999998</v>
      </c>
      <c r="R42" s="48">
        <v>50014.002999999997</v>
      </c>
      <c r="S42" s="48">
        <v>50383.080999999998</v>
      </c>
      <c r="T42" s="48">
        <v>50774.404999999999</v>
      </c>
      <c r="U42" s="48">
        <v>51188.557999999997</v>
      </c>
      <c r="V42" s="48">
        <v>51628.129000000001</v>
      </c>
      <c r="W42" s="48">
        <v>52095.495999999999</v>
      </c>
      <c r="X42" s="48">
        <v>52584.139000000003</v>
      </c>
      <c r="Y42" s="48">
        <v>53084.538999999997</v>
      </c>
      <c r="Z42" s="48">
        <v>53585.605000000003</v>
      </c>
      <c r="AA42" s="48">
        <v>54075.150999999998</v>
      </c>
      <c r="AB42" s="48">
        <v>54541.231</v>
      </c>
      <c r="AC42" s="48">
        <v>54972.572999999997</v>
      </c>
      <c r="AD42" s="48">
        <v>55359.41</v>
      </c>
      <c r="AE42" s="48">
        <v>55693.822999999997</v>
      </c>
      <c r="AF42" s="48">
        <v>55970.464999999997</v>
      </c>
    </row>
    <row r="43" spans="1:32" s="7" customFormat="1" ht="10.65" x14ac:dyDescent="0.2">
      <c r="A43" s="21" t="s">
        <v>6</v>
      </c>
      <c r="B43" s="46">
        <v>47434</v>
      </c>
      <c r="C43" s="48">
        <v>48280.163999999997</v>
      </c>
      <c r="D43" s="48">
        <v>48709.29</v>
      </c>
      <c r="E43" s="48">
        <v>49258.249000000003</v>
      </c>
      <c r="F43" s="48">
        <v>49576.107000000004</v>
      </c>
      <c r="G43" s="48">
        <v>49753.135000000002</v>
      </c>
      <c r="H43" s="48">
        <v>50058.432000000001</v>
      </c>
      <c r="I43" s="48">
        <v>49724.370999999999</v>
      </c>
      <c r="J43" s="48">
        <v>49102.519</v>
      </c>
      <c r="K43" s="48">
        <v>48211.89</v>
      </c>
      <c r="L43" s="48">
        <v>47572.896000000001</v>
      </c>
      <c r="M43" s="48">
        <v>47543.762999999999</v>
      </c>
      <c r="N43" s="48">
        <v>48191.351999999999</v>
      </c>
      <c r="O43" s="48">
        <v>49123.822</v>
      </c>
      <c r="P43" s="48">
        <v>50432.44</v>
      </c>
      <c r="Q43" s="48">
        <v>51656.002999999997</v>
      </c>
      <c r="R43" s="48">
        <v>51938.196000000004</v>
      </c>
      <c r="S43" s="48">
        <v>52222.406000000003</v>
      </c>
      <c r="T43" s="48">
        <v>52505.75</v>
      </c>
      <c r="U43" s="48">
        <v>52788.552000000003</v>
      </c>
      <c r="V43" s="48">
        <v>53079.732000000004</v>
      </c>
      <c r="W43" s="48">
        <v>53395.042000000001</v>
      </c>
      <c r="X43" s="48">
        <v>53737.51</v>
      </c>
      <c r="Y43" s="48">
        <v>54111.451000000001</v>
      </c>
      <c r="Z43" s="48">
        <v>54517.103000000003</v>
      </c>
      <c r="AA43" s="48">
        <v>54956.798999999999</v>
      </c>
      <c r="AB43" s="48">
        <v>55424.281000000003</v>
      </c>
      <c r="AC43" s="48">
        <v>55913.029000000002</v>
      </c>
      <c r="AD43" s="48">
        <v>56413.523000000001</v>
      </c>
      <c r="AE43" s="48">
        <v>56914.675999999999</v>
      </c>
      <c r="AF43" s="48">
        <v>57404.302000000003</v>
      </c>
    </row>
    <row r="44" spans="1:32" s="7" customFormat="1" ht="10.65" x14ac:dyDescent="0.2">
      <c r="A44" s="21" t="s">
        <v>7</v>
      </c>
      <c r="B44" s="46">
        <v>51546</v>
      </c>
      <c r="C44" s="48">
        <v>51897.696000000004</v>
      </c>
      <c r="D44" s="48">
        <v>52837.546999999999</v>
      </c>
      <c r="E44" s="48">
        <v>53459.838000000003</v>
      </c>
      <c r="F44" s="48">
        <v>53898.504999999997</v>
      </c>
      <c r="G44" s="48">
        <v>54227.213000000003</v>
      </c>
      <c r="H44" s="48">
        <v>55043.932000000001</v>
      </c>
      <c r="I44" s="48">
        <v>55415.163</v>
      </c>
      <c r="J44" s="48">
        <v>55966.968000000001</v>
      </c>
      <c r="K44" s="48">
        <v>56341.375999999997</v>
      </c>
      <c r="L44" s="48">
        <v>56593.207999999999</v>
      </c>
      <c r="M44" s="48">
        <v>56927.252999999997</v>
      </c>
      <c r="N44" s="48">
        <v>56593.548000000003</v>
      </c>
      <c r="O44" s="48">
        <v>55943.970999999998</v>
      </c>
      <c r="P44" s="48">
        <v>54998.841999999997</v>
      </c>
      <c r="Q44" s="48">
        <v>54278.177000000003</v>
      </c>
      <c r="R44" s="48">
        <v>54167.413999999997</v>
      </c>
      <c r="S44" s="48">
        <v>54732.902999999998</v>
      </c>
      <c r="T44" s="48">
        <v>55582.981</v>
      </c>
      <c r="U44" s="48">
        <v>56808.892999999996</v>
      </c>
      <c r="V44" s="48">
        <v>57949.745999999999</v>
      </c>
      <c r="W44" s="48">
        <v>58174.953000000001</v>
      </c>
      <c r="X44" s="48">
        <v>58423.074999999997</v>
      </c>
      <c r="Y44" s="48">
        <v>58683.519999999997</v>
      </c>
      <c r="Z44" s="48">
        <v>58955.417999999998</v>
      </c>
      <c r="AA44" s="48">
        <v>59246.849000000002</v>
      </c>
      <c r="AB44" s="48">
        <v>59562.389000000003</v>
      </c>
      <c r="AC44" s="48">
        <v>59905.057999999997</v>
      </c>
      <c r="AD44" s="48">
        <v>60279.171000000002</v>
      </c>
      <c r="AE44" s="48">
        <v>60684.968999999997</v>
      </c>
      <c r="AF44" s="48">
        <v>61124.785000000003</v>
      </c>
    </row>
    <row r="45" spans="1:32" s="7" customFormat="1" ht="16.3" customHeight="1" x14ac:dyDescent="0.2">
      <c r="A45" s="21" t="s">
        <v>8</v>
      </c>
      <c r="B45" s="47">
        <v>52812</v>
      </c>
      <c r="C45" s="49">
        <v>53343.307999999997</v>
      </c>
      <c r="D45" s="49">
        <v>53905.563000000002</v>
      </c>
      <c r="E45" s="49">
        <v>54868.481</v>
      </c>
      <c r="F45" s="49">
        <v>56058.36</v>
      </c>
      <c r="G45" s="49">
        <v>57253.464</v>
      </c>
      <c r="H45" s="49">
        <v>57940.453999999998</v>
      </c>
      <c r="I45" s="49">
        <v>59185.616999999998</v>
      </c>
      <c r="J45" s="49">
        <v>60055.271000000001</v>
      </c>
      <c r="K45" s="49">
        <v>60615.985000000001</v>
      </c>
      <c r="L45" s="49">
        <v>60994.317999999999</v>
      </c>
      <c r="M45" s="49">
        <v>61861.512999999999</v>
      </c>
      <c r="N45" s="49">
        <v>62260.292000000001</v>
      </c>
      <c r="O45" s="49">
        <v>62783.521999999997</v>
      </c>
      <c r="P45" s="49">
        <v>63073.396000000001</v>
      </c>
      <c r="Q45" s="49">
        <v>63186.942000000003</v>
      </c>
      <c r="R45" s="49">
        <v>63382.572999999997</v>
      </c>
      <c r="S45" s="49">
        <v>62910.86</v>
      </c>
      <c r="T45" s="49">
        <v>62123.580999999998</v>
      </c>
      <c r="U45" s="49">
        <v>61040.851000000002</v>
      </c>
      <c r="V45" s="49">
        <v>60182.379000000001</v>
      </c>
      <c r="W45" s="49">
        <v>59958.995999999999</v>
      </c>
      <c r="X45" s="49">
        <v>60438.487999999998</v>
      </c>
      <c r="Y45" s="49">
        <v>61233.500999999997</v>
      </c>
      <c r="Z45" s="49">
        <v>62432.275999999998</v>
      </c>
      <c r="AA45" s="49">
        <v>63572.66</v>
      </c>
      <c r="AB45" s="49">
        <v>63797.875</v>
      </c>
      <c r="AC45" s="49">
        <v>64045.983</v>
      </c>
      <c r="AD45" s="49">
        <v>64306.353000000003</v>
      </c>
      <c r="AE45" s="49">
        <v>64578.133999999998</v>
      </c>
      <c r="AF45" s="49">
        <v>64869.396000000001</v>
      </c>
    </row>
    <row r="46" spans="1:32" s="7" customFormat="1" ht="10.65" x14ac:dyDescent="0.2">
      <c r="A46" s="21" t="s">
        <v>9</v>
      </c>
      <c r="B46" s="46">
        <v>57672</v>
      </c>
      <c r="C46" s="48">
        <v>57959.690999999999</v>
      </c>
      <c r="D46" s="48">
        <v>58179.508999999998</v>
      </c>
      <c r="E46" s="48">
        <v>58197.834000000003</v>
      </c>
      <c r="F46" s="48">
        <v>58418.756999999998</v>
      </c>
      <c r="G46" s="48">
        <v>58727.703999999998</v>
      </c>
      <c r="H46" s="48">
        <v>59529.625</v>
      </c>
      <c r="I46" s="48">
        <v>60370.987999999998</v>
      </c>
      <c r="J46" s="48">
        <v>61590.654000000002</v>
      </c>
      <c r="K46" s="48">
        <v>62967.964</v>
      </c>
      <c r="L46" s="48">
        <v>64263.887999999999</v>
      </c>
      <c r="M46" s="48">
        <v>64990.434000000001</v>
      </c>
      <c r="N46" s="48">
        <v>66225.952000000005</v>
      </c>
      <c r="O46" s="48">
        <v>67043.042000000001</v>
      </c>
      <c r="P46" s="48">
        <v>67512.040999999997</v>
      </c>
      <c r="Q46" s="48">
        <v>67763.150999999998</v>
      </c>
      <c r="R46" s="48">
        <v>68502.612999999998</v>
      </c>
      <c r="S46" s="48">
        <v>68774.047999999995</v>
      </c>
      <c r="T46" s="48">
        <v>69169.660999999993</v>
      </c>
      <c r="U46" s="48">
        <v>69332.096999999994</v>
      </c>
      <c r="V46" s="48">
        <v>69318.138000000006</v>
      </c>
      <c r="W46" s="48">
        <v>69410.604999999996</v>
      </c>
      <c r="X46" s="48">
        <v>68861.259999999995</v>
      </c>
      <c r="Y46" s="48">
        <v>68022.524000000005</v>
      </c>
      <c r="Z46" s="48">
        <v>66915.584000000003</v>
      </c>
      <c r="AA46" s="48">
        <v>66059.232000000004</v>
      </c>
      <c r="AB46" s="48">
        <v>65837.603000000003</v>
      </c>
      <c r="AC46" s="48">
        <v>66318.31</v>
      </c>
      <c r="AD46" s="48">
        <v>67114.22</v>
      </c>
      <c r="AE46" s="48">
        <v>68313.592000000004</v>
      </c>
      <c r="AF46" s="48">
        <v>69454.581000000006</v>
      </c>
    </row>
    <row r="47" spans="1:32" s="7" customFormat="1" ht="10.65" x14ac:dyDescent="0.2">
      <c r="A47" s="21" t="s">
        <v>10</v>
      </c>
      <c r="B47" s="46">
        <v>63225</v>
      </c>
      <c r="C47" s="48">
        <v>63038.605000000003</v>
      </c>
      <c r="D47" s="48">
        <v>62870.313000000002</v>
      </c>
      <c r="E47" s="48">
        <v>63507.445</v>
      </c>
      <c r="F47" s="48">
        <v>64154.421999999999</v>
      </c>
      <c r="G47" s="48">
        <v>64964.04</v>
      </c>
      <c r="H47" s="48">
        <v>65477.593999999997</v>
      </c>
      <c r="I47" s="48">
        <v>65892.824999999997</v>
      </c>
      <c r="J47" s="48">
        <v>66073.923999999999</v>
      </c>
      <c r="K47" s="48">
        <v>66456.274000000005</v>
      </c>
      <c r="L47" s="48">
        <v>66917.315000000002</v>
      </c>
      <c r="M47" s="48">
        <v>67815.835000000006</v>
      </c>
      <c r="N47" s="48">
        <v>68698.554000000004</v>
      </c>
      <c r="O47" s="48">
        <v>69913.736999999994</v>
      </c>
      <c r="P47" s="48">
        <v>71237.574999999997</v>
      </c>
      <c r="Q47" s="48">
        <v>72428.587</v>
      </c>
      <c r="R47" s="48">
        <v>73050.880000000005</v>
      </c>
      <c r="S47" s="48">
        <v>74181.544999999998</v>
      </c>
      <c r="T47" s="48">
        <v>74894.061000000002</v>
      </c>
      <c r="U47" s="48">
        <v>75258.932000000001</v>
      </c>
      <c r="V47" s="48">
        <v>75406.084000000003</v>
      </c>
      <c r="W47" s="48">
        <v>76059.585000000006</v>
      </c>
      <c r="X47" s="48">
        <v>76265.406000000003</v>
      </c>
      <c r="Y47" s="48">
        <v>76616.542000000001</v>
      </c>
      <c r="Z47" s="48">
        <v>76757.472999999998</v>
      </c>
      <c r="AA47" s="48">
        <v>76745.573999999993</v>
      </c>
      <c r="AB47" s="48">
        <v>76840.017999999996</v>
      </c>
      <c r="AC47" s="48">
        <v>76292.962</v>
      </c>
      <c r="AD47" s="48">
        <v>75456.770999999993</v>
      </c>
      <c r="AE47" s="48">
        <v>74352.421000000002</v>
      </c>
      <c r="AF47" s="48">
        <v>73498.423999999999</v>
      </c>
    </row>
    <row r="48" spans="1:32" s="7" customFormat="1" ht="10.65" x14ac:dyDescent="0.2">
      <c r="A48" s="21" t="s">
        <v>11</v>
      </c>
      <c r="B48" s="46">
        <v>64805</v>
      </c>
      <c r="C48" s="48">
        <v>66312.786999999997</v>
      </c>
      <c r="D48" s="48">
        <v>67519.487999999998</v>
      </c>
      <c r="E48" s="48">
        <v>67674.259999999995</v>
      </c>
      <c r="F48" s="48">
        <v>67807.881999999998</v>
      </c>
      <c r="G48" s="48">
        <v>67873.433999999994</v>
      </c>
      <c r="H48" s="48">
        <v>67746.505999999994</v>
      </c>
      <c r="I48" s="48">
        <v>67669.434999999998</v>
      </c>
      <c r="J48" s="48">
        <v>68421.31</v>
      </c>
      <c r="K48" s="48">
        <v>69166.294999999998</v>
      </c>
      <c r="L48" s="48">
        <v>70055.053</v>
      </c>
      <c r="M48" s="48">
        <v>70626.870999999999</v>
      </c>
      <c r="N48" s="48">
        <v>71078.021999999997</v>
      </c>
      <c r="O48" s="48">
        <v>71259.823000000004</v>
      </c>
      <c r="P48" s="48">
        <v>71606.285000000003</v>
      </c>
      <c r="Q48" s="48">
        <v>71995.078999999998</v>
      </c>
      <c r="R48" s="48">
        <v>72820.539000000004</v>
      </c>
      <c r="S48" s="48">
        <v>73629.975999999995</v>
      </c>
      <c r="T48" s="48">
        <v>74771.467999999993</v>
      </c>
      <c r="U48" s="48">
        <v>76021.403000000006</v>
      </c>
      <c r="V48" s="48">
        <v>77138.841</v>
      </c>
      <c r="W48" s="48">
        <v>77701.436000000002</v>
      </c>
      <c r="X48" s="48">
        <v>78785.675000000003</v>
      </c>
      <c r="Y48" s="48">
        <v>79467.101999999999</v>
      </c>
      <c r="Z48" s="48">
        <v>79817.456999999995</v>
      </c>
      <c r="AA48" s="48">
        <v>79967.601999999999</v>
      </c>
      <c r="AB48" s="48">
        <v>80623.373000000007</v>
      </c>
      <c r="AC48" s="48">
        <v>80831.989000000001</v>
      </c>
      <c r="AD48" s="48">
        <v>81185.538</v>
      </c>
      <c r="AE48" s="48">
        <v>81329.076000000001</v>
      </c>
      <c r="AF48" s="48">
        <v>81319.710000000006</v>
      </c>
    </row>
    <row r="49" spans="1:32" s="7" customFormat="1" ht="16.3" customHeight="1" x14ac:dyDescent="0.2">
      <c r="A49" s="21" t="s">
        <v>12</v>
      </c>
      <c r="B49" s="47">
        <v>61999</v>
      </c>
      <c r="C49" s="49">
        <v>62751.144</v>
      </c>
      <c r="D49" s="49">
        <v>63527.925000000003</v>
      </c>
      <c r="E49" s="49">
        <v>65072.644999999997</v>
      </c>
      <c r="F49" s="49">
        <v>66616.043000000005</v>
      </c>
      <c r="G49" s="49">
        <v>68089.236999999994</v>
      </c>
      <c r="H49" s="49">
        <v>69659.739000000001</v>
      </c>
      <c r="I49" s="49">
        <v>70908.948000000004</v>
      </c>
      <c r="J49" s="49">
        <v>71087.284</v>
      </c>
      <c r="K49" s="49">
        <v>71276.209000000003</v>
      </c>
      <c r="L49" s="49">
        <v>71436.160999999993</v>
      </c>
      <c r="M49" s="49">
        <v>71379.870999999999</v>
      </c>
      <c r="N49" s="49">
        <v>71341.115000000005</v>
      </c>
      <c r="O49" s="49">
        <v>72102.679000000004</v>
      </c>
      <c r="P49" s="49">
        <v>72827.481</v>
      </c>
      <c r="Q49" s="49">
        <v>73662.452999999994</v>
      </c>
      <c r="R49" s="49">
        <v>74181.091</v>
      </c>
      <c r="S49" s="49">
        <v>74579.266000000003</v>
      </c>
      <c r="T49" s="49">
        <v>74708.372000000003</v>
      </c>
      <c r="U49" s="49">
        <v>75001.994999999995</v>
      </c>
      <c r="V49" s="49">
        <v>75338.043999999994</v>
      </c>
      <c r="W49" s="49">
        <v>76120.09</v>
      </c>
      <c r="X49" s="49">
        <v>76896.653000000006</v>
      </c>
      <c r="Y49" s="49">
        <v>78015.885999999999</v>
      </c>
      <c r="Z49" s="49">
        <v>79255.036999999997</v>
      </c>
      <c r="AA49" s="49">
        <v>80374.635999999999</v>
      </c>
      <c r="AB49" s="49">
        <v>80940.44</v>
      </c>
      <c r="AC49" s="49">
        <v>82026.823000000004</v>
      </c>
      <c r="AD49" s="49">
        <v>82710.820999999996</v>
      </c>
      <c r="AE49" s="49">
        <v>83064.572</v>
      </c>
      <c r="AF49" s="49">
        <v>83218.331999999995</v>
      </c>
    </row>
    <row r="50" spans="1:32" s="7" customFormat="1" ht="10.65" x14ac:dyDescent="0.2">
      <c r="A50" s="21" t="s">
        <v>13</v>
      </c>
      <c r="B50" s="46">
        <v>60871</v>
      </c>
      <c r="C50" s="48">
        <v>61907.49</v>
      </c>
      <c r="D50" s="48">
        <v>62673.731</v>
      </c>
      <c r="E50" s="48">
        <v>63202.485000000001</v>
      </c>
      <c r="F50" s="48">
        <v>63835.425999999999</v>
      </c>
      <c r="G50" s="48">
        <v>64146.538999999997</v>
      </c>
      <c r="H50" s="48">
        <v>64915.41</v>
      </c>
      <c r="I50" s="48">
        <v>65736.126999999993</v>
      </c>
      <c r="J50" s="48">
        <v>67337.467999999993</v>
      </c>
      <c r="K50" s="48">
        <v>68941.887000000002</v>
      </c>
      <c r="L50" s="48">
        <v>70478.782999999996</v>
      </c>
      <c r="M50" s="48">
        <v>72081.745999999999</v>
      </c>
      <c r="N50" s="48">
        <v>73333.824999999997</v>
      </c>
      <c r="O50" s="48">
        <v>73504.744999999995</v>
      </c>
      <c r="P50" s="48">
        <v>73672.543999999994</v>
      </c>
      <c r="Q50" s="48">
        <v>73796.383000000002</v>
      </c>
      <c r="R50" s="48">
        <v>73704.933999999994</v>
      </c>
      <c r="S50" s="48">
        <v>73630.641000000003</v>
      </c>
      <c r="T50" s="48">
        <v>74353.399000000005</v>
      </c>
      <c r="U50" s="48">
        <v>75039.732000000004</v>
      </c>
      <c r="V50" s="48">
        <v>75835.706000000006</v>
      </c>
      <c r="W50" s="48">
        <v>76323.463000000003</v>
      </c>
      <c r="X50" s="48">
        <v>76698.990000000005</v>
      </c>
      <c r="Y50" s="48">
        <v>76814.563999999998</v>
      </c>
      <c r="Z50" s="48">
        <v>77103.748999999996</v>
      </c>
      <c r="AA50" s="48">
        <v>77445.137000000002</v>
      </c>
      <c r="AB50" s="48">
        <v>78230.915999999997</v>
      </c>
      <c r="AC50" s="48">
        <v>79010.767999999996</v>
      </c>
      <c r="AD50" s="48">
        <v>80132.323999999993</v>
      </c>
      <c r="AE50" s="48">
        <v>81373.362999999998</v>
      </c>
      <c r="AF50" s="48">
        <v>82495.478000000003</v>
      </c>
    </row>
    <row r="51" spans="1:32" s="7" customFormat="1" ht="10.65" x14ac:dyDescent="0.2">
      <c r="A51" s="21" t="s">
        <v>14</v>
      </c>
      <c r="B51" s="46">
        <v>60394</v>
      </c>
      <c r="C51" s="48">
        <v>60100.809000000001</v>
      </c>
      <c r="D51" s="48">
        <v>60156.521000000001</v>
      </c>
      <c r="E51" s="48">
        <v>60548.665000000001</v>
      </c>
      <c r="F51" s="48">
        <v>60781.697999999997</v>
      </c>
      <c r="G51" s="48">
        <v>61672.983</v>
      </c>
      <c r="H51" s="48">
        <v>62686.139000000003</v>
      </c>
      <c r="I51" s="48">
        <v>63409.284</v>
      </c>
      <c r="J51" s="48">
        <v>63894.911999999997</v>
      </c>
      <c r="K51" s="48">
        <v>64515.945</v>
      </c>
      <c r="L51" s="48">
        <v>64848.595999999998</v>
      </c>
      <c r="M51" s="48">
        <v>65633.853000000003</v>
      </c>
      <c r="N51" s="48">
        <v>66466.005000000005</v>
      </c>
      <c r="O51" s="48">
        <v>68063.558000000005</v>
      </c>
      <c r="P51" s="48">
        <v>69653.904999999999</v>
      </c>
      <c r="Q51" s="48">
        <v>71164.021999999997</v>
      </c>
      <c r="R51" s="48">
        <v>72740.394</v>
      </c>
      <c r="S51" s="48">
        <v>73968.589000000007</v>
      </c>
      <c r="T51" s="48">
        <v>74121.057000000001</v>
      </c>
      <c r="U51" s="48">
        <v>74270.141000000003</v>
      </c>
      <c r="V51" s="48">
        <v>74376.754000000001</v>
      </c>
      <c r="W51" s="48">
        <v>74273.224000000002</v>
      </c>
      <c r="X51" s="48">
        <v>74190.86</v>
      </c>
      <c r="Y51" s="48">
        <v>74905.995999999999</v>
      </c>
      <c r="Z51" s="48">
        <v>75591.179000000004</v>
      </c>
      <c r="AA51" s="48">
        <v>76392.002999999997</v>
      </c>
      <c r="AB51" s="48">
        <v>76885.862999999998</v>
      </c>
      <c r="AC51" s="48">
        <v>77267.671000000002</v>
      </c>
      <c r="AD51" s="48">
        <v>77390.077000000005</v>
      </c>
      <c r="AE51" s="48">
        <v>77685.811000000002</v>
      </c>
      <c r="AF51" s="48">
        <v>78033.861999999994</v>
      </c>
    </row>
    <row r="52" spans="1:32" s="7" customFormat="1" ht="10.65" x14ac:dyDescent="0.2">
      <c r="A52" s="21" t="s">
        <v>15</v>
      </c>
      <c r="B52" s="46">
        <v>57027</v>
      </c>
      <c r="C52" s="48">
        <v>57163.665000000001</v>
      </c>
      <c r="D52" s="48">
        <v>57748.951000000001</v>
      </c>
      <c r="E52" s="48">
        <v>58087.31</v>
      </c>
      <c r="F52" s="48">
        <v>58526.059000000001</v>
      </c>
      <c r="G52" s="48">
        <v>58866.379000000001</v>
      </c>
      <c r="H52" s="48">
        <v>58604.601000000002</v>
      </c>
      <c r="I52" s="48">
        <v>58667.883999999998</v>
      </c>
      <c r="J52" s="48">
        <v>59029.834000000003</v>
      </c>
      <c r="K52" s="48">
        <v>59247.169000000002</v>
      </c>
      <c r="L52" s="48">
        <v>60133.11</v>
      </c>
      <c r="M52" s="48">
        <v>61141.165999999997</v>
      </c>
      <c r="N52" s="48">
        <v>61872.463000000003</v>
      </c>
      <c r="O52" s="48">
        <v>62365.686000000002</v>
      </c>
      <c r="P52" s="48">
        <v>62989.752</v>
      </c>
      <c r="Q52" s="48">
        <v>63325.553999999996</v>
      </c>
      <c r="R52" s="48">
        <v>64108.898999999998</v>
      </c>
      <c r="S52" s="48">
        <v>64938.743999999999</v>
      </c>
      <c r="T52" s="48">
        <v>66526.357000000004</v>
      </c>
      <c r="U52" s="48">
        <v>68107.445999999996</v>
      </c>
      <c r="V52" s="48">
        <v>69607.744999999995</v>
      </c>
      <c r="W52" s="48">
        <v>71174.910999999993</v>
      </c>
      <c r="X52" s="48">
        <v>72398.692999999999</v>
      </c>
      <c r="Y52" s="48">
        <v>72556.457999999999</v>
      </c>
      <c r="Z52" s="48">
        <v>72712.883000000002</v>
      </c>
      <c r="AA52" s="48">
        <v>72831.777000000002</v>
      </c>
      <c r="AB52" s="48">
        <v>72742.543000000005</v>
      </c>
      <c r="AC52" s="48">
        <v>72673.59</v>
      </c>
      <c r="AD52" s="48">
        <v>73395.023000000001</v>
      </c>
      <c r="AE52" s="48">
        <v>74086.928</v>
      </c>
      <c r="AF52" s="48">
        <v>74893.304000000004</v>
      </c>
    </row>
    <row r="53" spans="1:32" s="7" customFormat="1" ht="16.3" customHeight="1" x14ac:dyDescent="0.2">
      <c r="A53" s="21" t="s">
        <v>16</v>
      </c>
      <c r="B53" s="47">
        <v>51601</v>
      </c>
      <c r="C53" s="49">
        <v>53074.28</v>
      </c>
      <c r="D53" s="49">
        <v>53607.159</v>
      </c>
      <c r="E53" s="49">
        <v>53432.713000000003</v>
      </c>
      <c r="F53" s="49">
        <v>53187.678</v>
      </c>
      <c r="G53" s="49">
        <v>52934.326000000001</v>
      </c>
      <c r="H53" s="49">
        <v>53054.04</v>
      </c>
      <c r="I53" s="49">
        <v>53642.582999999999</v>
      </c>
      <c r="J53" s="49">
        <v>53996.877</v>
      </c>
      <c r="K53" s="49">
        <v>54458.472000000002</v>
      </c>
      <c r="L53" s="49">
        <v>54827.171999999999</v>
      </c>
      <c r="M53" s="49">
        <v>54604.284</v>
      </c>
      <c r="N53" s="49">
        <v>54702.997000000003</v>
      </c>
      <c r="O53" s="49">
        <v>55091.783000000003</v>
      </c>
      <c r="P53" s="49">
        <v>55337.025999999998</v>
      </c>
      <c r="Q53" s="49">
        <v>56237.703000000001</v>
      </c>
      <c r="R53" s="49">
        <v>57255.875</v>
      </c>
      <c r="S53" s="49">
        <v>58004.146000000001</v>
      </c>
      <c r="T53" s="49">
        <v>58516.108999999997</v>
      </c>
      <c r="U53" s="49">
        <v>59156.97</v>
      </c>
      <c r="V53" s="49">
        <v>59516.455999999998</v>
      </c>
      <c r="W53" s="49">
        <v>60313.603000000003</v>
      </c>
      <c r="X53" s="49">
        <v>61154.593999999997</v>
      </c>
      <c r="Y53" s="49">
        <v>62740.574000000001</v>
      </c>
      <c r="Z53" s="49">
        <v>64319.745999999999</v>
      </c>
      <c r="AA53" s="49">
        <v>65816.895999999993</v>
      </c>
      <c r="AB53" s="49">
        <v>67381.278999999995</v>
      </c>
      <c r="AC53" s="49">
        <v>68607.630999999994</v>
      </c>
      <c r="AD53" s="49">
        <v>68779.353000000003</v>
      </c>
      <c r="AE53" s="49">
        <v>68949.22</v>
      </c>
      <c r="AF53" s="49">
        <v>69084.332999999999</v>
      </c>
    </row>
    <row r="54" spans="1:32" s="7" customFormat="1" ht="10.65" x14ac:dyDescent="0.2">
      <c r="A54" s="21" t="s">
        <v>17</v>
      </c>
      <c r="B54" s="46">
        <v>39322</v>
      </c>
      <c r="C54" s="48">
        <v>40549.555</v>
      </c>
      <c r="D54" s="48">
        <v>41947.675000000003</v>
      </c>
      <c r="E54" s="48">
        <v>43682.080999999998</v>
      </c>
      <c r="F54" s="48">
        <v>45328.781000000003</v>
      </c>
      <c r="G54" s="48">
        <v>46903.985999999997</v>
      </c>
      <c r="H54" s="48">
        <v>48315.472999999998</v>
      </c>
      <c r="I54" s="48">
        <v>48830.974999999999</v>
      </c>
      <c r="J54" s="48">
        <v>48665.925000000003</v>
      </c>
      <c r="K54" s="48">
        <v>48456.4</v>
      </c>
      <c r="L54" s="48">
        <v>48265.610999999997</v>
      </c>
      <c r="M54" s="48">
        <v>48428.438999999998</v>
      </c>
      <c r="N54" s="48">
        <v>49034.966999999997</v>
      </c>
      <c r="O54" s="48">
        <v>49412.375</v>
      </c>
      <c r="P54" s="48">
        <v>49899.211000000003</v>
      </c>
      <c r="Q54" s="48">
        <v>50300.76</v>
      </c>
      <c r="R54" s="48">
        <v>50123.576000000001</v>
      </c>
      <c r="S54" s="48">
        <v>50265.538999999997</v>
      </c>
      <c r="T54" s="48">
        <v>50686.586000000003</v>
      </c>
      <c r="U54" s="48">
        <v>50968.076000000001</v>
      </c>
      <c r="V54" s="48">
        <v>51888.925999999999</v>
      </c>
      <c r="W54" s="48">
        <v>52919.341999999997</v>
      </c>
      <c r="X54" s="48">
        <v>53686.99</v>
      </c>
      <c r="Y54" s="48">
        <v>54218.339</v>
      </c>
      <c r="Z54" s="48">
        <v>54872.843000000001</v>
      </c>
      <c r="AA54" s="48">
        <v>55252.557999999997</v>
      </c>
      <c r="AB54" s="48">
        <v>56059.938999999998</v>
      </c>
      <c r="AC54" s="48">
        <v>56909.805</v>
      </c>
      <c r="AD54" s="48">
        <v>58489.292000000001</v>
      </c>
      <c r="AE54" s="48">
        <v>60063.125999999997</v>
      </c>
      <c r="AF54" s="48">
        <v>61553.917999999998</v>
      </c>
    </row>
    <row r="55" spans="1:32" s="7" customFormat="1" ht="10.65" x14ac:dyDescent="0.2">
      <c r="A55" s="21" t="s">
        <v>18</v>
      </c>
      <c r="B55" s="46">
        <v>31939</v>
      </c>
      <c r="C55" s="48">
        <v>32328.115000000002</v>
      </c>
      <c r="D55" s="48">
        <v>33251.211000000003</v>
      </c>
      <c r="E55" s="48">
        <v>34350.519</v>
      </c>
      <c r="F55" s="48">
        <v>35573.794000000002</v>
      </c>
      <c r="G55" s="48">
        <v>36763.978999999999</v>
      </c>
      <c r="H55" s="48">
        <v>37909.495999999999</v>
      </c>
      <c r="I55" s="48">
        <v>39228.163999999997</v>
      </c>
      <c r="J55" s="48">
        <v>40885.849000000002</v>
      </c>
      <c r="K55" s="48">
        <v>42463.637000000002</v>
      </c>
      <c r="L55" s="48">
        <v>43971.826000000001</v>
      </c>
      <c r="M55" s="48">
        <v>45328.584999999999</v>
      </c>
      <c r="N55" s="48">
        <v>45840.483</v>
      </c>
      <c r="O55" s="48">
        <v>45713.629000000001</v>
      </c>
      <c r="P55" s="48">
        <v>45554.915000000001</v>
      </c>
      <c r="Q55" s="48">
        <v>45421.411999999997</v>
      </c>
      <c r="R55" s="48">
        <v>45629.603000000003</v>
      </c>
      <c r="S55" s="48">
        <v>46262.696000000004</v>
      </c>
      <c r="T55" s="48">
        <v>46667.142</v>
      </c>
      <c r="U55" s="48">
        <v>47177.271999999997</v>
      </c>
      <c r="V55" s="48">
        <v>47605.923000000003</v>
      </c>
      <c r="W55" s="48">
        <v>47473.758999999998</v>
      </c>
      <c r="X55" s="48">
        <v>47656.983999999997</v>
      </c>
      <c r="Y55" s="48">
        <v>48104.148000000001</v>
      </c>
      <c r="Z55" s="48">
        <v>48417.006000000001</v>
      </c>
      <c r="AA55" s="48">
        <v>49346.243999999999</v>
      </c>
      <c r="AB55" s="48">
        <v>50376.826000000001</v>
      </c>
      <c r="AC55" s="48">
        <v>51157.784</v>
      </c>
      <c r="AD55" s="48">
        <v>51705.472999999998</v>
      </c>
      <c r="AE55" s="48">
        <v>52372.35</v>
      </c>
      <c r="AF55" s="48">
        <v>52777.286</v>
      </c>
    </row>
    <row r="56" spans="1:32" s="7" customFormat="1" ht="10.65" x14ac:dyDescent="0.2">
      <c r="A56" s="21" t="s">
        <v>19</v>
      </c>
      <c r="B56" s="46">
        <v>30167</v>
      </c>
      <c r="C56" s="48">
        <v>29758.102999999999</v>
      </c>
      <c r="D56" s="48">
        <v>29263.897000000001</v>
      </c>
      <c r="E56" s="48">
        <v>29038.271000000001</v>
      </c>
      <c r="F56" s="48">
        <v>29038.022000000001</v>
      </c>
      <c r="G56" s="48">
        <v>29186.04</v>
      </c>
      <c r="H56" s="48">
        <v>29566.624</v>
      </c>
      <c r="I56" s="48">
        <v>30446.543000000001</v>
      </c>
      <c r="J56" s="48">
        <v>31491.834999999999</v>
      </c>
      <c r="K56" s="48">
        <v>32658.966</v>
      </c>
      <c r="L56" s="48">
        <v>33799.281000000003</v>
      </c>
      <c r="M56" s="48">
        <v>34897.498</v>
      </c>
      <c r="N56" s="48">
        <v>36174.783000000003</v>
      </c>
      <c r="O56" s="48">
        <v>37773.995999999999</v>
      </c>
      <c r="P56" s="48">
        <v>39304.031999999999</v>
      </c>
      <c r="Q56" s="48">
        <v>40767.110999999997</v>
      </c>
      <c r="R56" s="48">
        <v>42082.483999999997</v>
      </c>
      <c r="S56" s="48">
        <v>42612.963000000003</v>
      </c>
      <c r="T56" s="48">
        <v>42552.080999999998</v>
      </c>
      <c r="U56" s="48">
        <v>42466.646999999997</v>
      </c>
      <c r="V56" s="48">
        <v>42406.127</v>
      </c>
      <c r="W56" s="48">
        <v>42671.061000000002</v>
      </c>
      <c r="X56" s="48">
        <v>43335.034</v>
      </c>
      <c r="Y56" s="48">
        <v>43770.665000000001</v>
      </c>
      <c r="Z56" s="48">
        <v>44306.639000000003</v>
      </c>
      <c r="AA56" s="48">
        <v>44765.938999999998</v>
      </c>
      <c r="AB56" s="48">
        <v>44690.271999999997</v>
      </c>
      <c r="AC56" s="48">
        <v>44925.296000000002</v>
      </c>
      <c r="AD56" s="48">
        <v>45402.678999999996</v>
      </c>
      <c r="AE56" s="48">
        <v>45754.290999999997</v>
      </c>
      <c r="AF56" s="48">
        <v>46690.749000000003</v>
      </c>
    </row>
    <row r="57" spans="1:32" s="7" customFormat="1" ht="16.3" customHeight="1" x14ac:dyDescent="0.2">
      <c r="A57" s="21" t="s">
        <v>20</v>
      </c>
      <c r="B57" s="47">
        <v>23876</v>
      </c>
      <c r="C57" s="49">
        <v>24944.592000000001</v>
      </c>
      <c r="D57" s="49">
        <v>25600.771000000001</v>
      </c>
      <c r="E57" s="49">
        <v>25824.242999999999</v>
      </c>
      <c r="F57" s="49">
        <v>25873.694</v>
      </c>
      <c r="G57" s="49">
        <v>25820.02</v>
      </c>
      <c r="H57" s="49">
        <v>25534.468000000001</v>
      </c>
      <c r="I57" s="49">
        <v>25178.403999999999</v>
      </c>
      <c r="J57" s="49">
        <v>25044.314999999999</v>
      </c>
      <c r="K57" s="49">
        <v>25101.383999999998</v>
      </c>
      <c r="L57" s="49">
        <v>25285.442999999999</v>
      </c>
      <c r="M57" s="49">
        <v>25676.773000000001</v>
      </c>
      <c r="N57" s="49">
        <v>26520.420999999998</v>
      </c>
      <c r="O57" s="49">
        <v>27512.261999999999</v>
      </c>
      <c r="P57" s="49">
        <v>28610.886999999999</v>
      </c>
      <c r="Q57" s="49">
        <v>29680.720000000001</v>
      </c>
      <c r="R57" s="49">
        <v>30707.916000000001</v>
      </c>
      <c r="S57" s="49">
        <v>31921.332999999999</v>
      </c>
      <c r="T57" s="49">
        <v>33429.197</v>
      </c>
      <c r="U57" s="49">
        <v>34876.972999999998</v>
      </c>
      <c r="V57" s="49">
        <v>36251.027999999998</v>
      </c>
      <c r="W57" s="49">
        <v>37479.199999999997</v>
      </c>
      <c r="X57" s="49">
        <v>38014.981</v>
      </c>
      <c r="Y57" s="49">
        <v>38035.39</v>
      </c>
      <c r="Z57" s="49">
        <v>38045.82</v>
      </c>
      <c r="AA57" s="49">
        <v>38081.987000000001</v>
      </c>
      <c r="AB57" s="49">
        <v>38420.837</v>
      </c>
      <c r="AC57" s="49">
        <v>39116.828999999998</v>
      </c>
      <c r="AD57" s="49">
        <v>39581.072999999997</v>
      </c>
      <c r="AE57" s="49">
        <v>40137.224000000002</v>
      </c>
      <c r="AF57" s="49">
        <v>40621.711000000003</v>
      </c>
    </row>
    <row r="58" spans="1:32" s="7" customFormat="1" ht="10.65" x14ac:dyDescent="0.2">
      <c r="A58" s="21" t="s">
        <v>21</v>
      </c>
      <c r="B58" s="46">
        <v>13489</v>
      </c>
      <c r="C58" s="48">
        <v>13931.733</v>
      </c>
      <c r="D58" s="48">
        <v>14846.023999999999</v>
      </c>
      <c r="E58" s="48">
        <v>15849.516</v>
      </c>
      <c r="F58" s="48">
        <v>16775.276999999998</v>
      </c>
      <c r="G58" s="48">
        <v>17658.653999999999</v>
      </c>
      <c r="H58" s="48">
        <v>18482.633999999998</v>
      </c>
      <c r="I58" s="48">
        <v>19030.72</v>
      </c>
      <c r="J58" s="48">
        <v>19252.873</v>
      </c>
      <c r="K58" s="48">
        <v>19348.566999999999</v>
      </c>
      <c r="L58" s="48">
        <v>19371.538</v>
      </c>
      <c r="M58" s="48">
        <v>19225.737000000001</v>
      </c>
      <c r="N58" s="48">
        <v>19044.374</v>
      </c>
      <c r="O58" s="48">
        <v>19027.631000000001</v>
      </c>
      <c r="P58" s="48">
        <v>19155.584999999999</v>
      </c>
      <c r="Q58" s="48">
        <v>19375.359</v>
      </c>
      <c r="R58" s="48">
        <v>19754.296999999999</v>
      </c>
      <c r="S58" s="48">
        <v>20502.807000000001</v>
      </c>
      <c r="T58" s="48">
        <v>21367.731</v>
      </c>
      <c r="U58" s="48">
        <v>22312.362000000001</v>
      </c>
      <c r="V58" s="48">
        <v>23218.554</v>
      </c>
      <c r="W58" s="48">
        <v>24082.919000000002</v>
      </c>
      <c r="X58" s="48">
        <v>25140.483</v>
      </c>
      <c r="Y58" s="48">
        <v>26448.222000000002</v>
      </c>
      <c r="Z58" s="48">
        <v>27704.829000000002</v>
      </c>
      <c r="AA58" s="48">
        <v>28874.789000000001</v>
      </c>
      <c r="AB58" s="48">
        <v>29903.99</v>
      </c>
      <c r="AC58" s="48">
        <v>30389.526999999998</v>
      </c>
      <c r="AD58" s="48">
        <v>30487.652999999998</v>
      </c>
      <c r="AE58" s="48">
        <v>30598.998</v>
      </c>
      <c r="AF58" s="48">
        <v>30735.682000000001</v>
      </c>
    </row>
    <row r="59" spans="1:32" s="7" customFormat="1" ht="10.65" x14ac:dyDescent="0.2">
      <c r="A59" s="21" t="s">
        <v>22</v>
      </c>
      <c r="B59" s="46">
        <v>6616</v>
      </c>
      <c r="C59" s="48">
        <v>6772.2461000000003</v>
      </c>
      <c r="D59" s="48">
        <v>6899.2811000000002</v>
      </c>
      <c r="E59" s="48">
        <v>7053.9327999999996</v>
      </c>
      <c r="F59" s="48">
        <v>7246.1130999999996</v>
      </c>
      <c r="G59" s="48">
        <v>7416.2683999999999</v>
      </c>
      <c r="H59" s="48">
        <v>7715.3423000000003</v>
      </c>
      <c r="I59" s="48">
        <v>8304.5598000000009</v>
      </c>
      <c r="J59" s="48">
        <v>8936.4418999999998</v>
      </c>
      <c r="K59" s="48">
        <v>9503.3045999999995</v>
      </c>
      <c r="L59" s="48">
        <v>10010.771000000001</v>
      </c>
      <c r="M59" s="48">
        <v>10501.751</v>
      </c>
      <c r="N59" s="48">
        <v>10867.618</v>
      </c>
      <c r="O59" s="48">
        <v>11039.904</v>
      </c>
      <c r="P59" s="48">
        <v>11139.382</v>
      </c>
      <c r="Q59" s="48">
        <v>11198.191999999999</v>
      </c>
      <c r="R59" s="48">
        <v>11166.79</v>
      </c>
      <c r="S59" s="48">
        <v>11130.361999999999</v>
      </c>
      <c r="T59" s="48">
        <v>11188.307000000001</v>
      </c>
      <c r="U59" s="48">
        <v>11333.384</v>
      </c>
      <c r="V59" s="48">
        <v>11526.571</v>
      </c>
      <c r="W59" s="48">
        <v>11816.504999999999</v>
      </c>
      <c r="X59" s="48">
        <v>12352.655000000001</v>
      </c>
      <c r="Y59" s="48">
        <v>12959.831</v>
      </c>
      <c r="Z59" s="48">
        <v>13608.395</v>
      </c>
      <c r="AA59" s="48">
        <v>14210.831</v>
      </c>
      <c r="AB59" s="48">
        <v>14780.564</v>
      </c>
      <c r="AC59" s="48">
        <v>15523.395</v>
      </c>
      <c r="AD59" s="48">
        <v>16441.894</v>
      </c>
      <c r="AE59" s="48">
        <v>17315.008000000002</v>
      </c>
      <c r="AF59" s="48">
        <v>18092.873</v>
      </c>
    </row>
    <row r="60" spans="1:32" s="7" customFormat="1" ht="11.3" thickBot="1" x14ac:dyDescent="0.25">
      <c r="A60" s="33" t="s">
        <v>23</v>
      </c>
      <c r="B60" s="46">
        <v>2227</v>
      </c>
      <c r="C60" s="48">
        <v>2376.7163</v>
      </c>
      <c r="D60" s="48">
        <v>2498.2921000000001</v>
      </c>
      <c r="E60" s="48">
        <v>2615.1125999999999</v>
      </c>
      <c r="F60" s="48">
        <v>2736.6925000000001</v>
      </c>
      <c r="G60" s="48">
        <v>2854.4560000000001</v>
      </c>
      <c r="H60" s="48">
        <v>2954.1504</v>
      </c>
      <c r="I60" s="48">
        <v>3034.1316000000002</v>
      </c>
      <c r="J60" s="48">
        <v>3131.9094</v>
      </c>
      <c r="K60" s="48">
        <v>3250.2891</v>
      </c>
      <c r="L60" s="48">
        <v>3359.0803000000001</v>
      </c>
      <c r="M60" s="48">
        <v>3514.3362000000002</v>
      </c>
      <c r="N60" s="48">
        <v>3782.9812000000002</v>
      </c>
      <c r="O60" s="48">
        <v>4065.8595999999998</v>
      </c>
      <c r="P60" s="48">
        <v>4318.9458000000004</v>
      </c>
      <c r="Q60" s="48">
        <v>4533.0412999999999</v>
      </c>
      <c r="R60" s="48">
        <v>4765.2160000000003</v>
      </c>
      <c r="S60" s="48">
        <v>4994.5973000000004</v>
      </c>
      <c r="T60" s="48">
        <v>5146.5959999999995</v>
      </c>
      <c r="U60" s="48">
        <v>5262.6878999999999</v>
      </c>
      <c r="V60" s="48">
        <v>5353.1468999999997</v>
      </c>
      <c r="W60" s="48">
        <v>5421.6801999999998</v>
      </c>
      <c r="X60" s="48">
        <v>5495.9530999999997</v>
      </c>
      <c r="Y60" s="48">
        <v>5585.491</v>
      </c>
      <c r="Z60" s="48">
        <v>5702.7201999999997</v>
      </c>
      <c r="AA60" s="48">
        <v>5828.9251999999997</v>
      </c>
      <c r="AB60" s="48">
        <v>5990.1049999999996</v>
      </c>
      <c r="AC60" s="48">
        <v>6263.2847000000002</v>
      </c>
      <c r="AD60" s="48">
        <v>6567.4004000000004</v>
      </c>
      <c r="AE60" s="48">
        <v>6888.3168999999998</v>
      </c>
      <c r="AF60" s="48">
        <v>7177.3801999999996</v>
      </c>
    </row>
    <row r="61" spans="1:32" s="7" customFormat="1" ht="10.65" x14ac:dyDescent="0.2">
      <c r="A61" s="21" t="s">
        <v>24</v>
      </c>
      <c r="B61" s="50">
        <f>SUM(B41:B44)</f>
        <v>186184</v>
      </c>
      <c r="C61" s="51">
        <f t="shared" ref="C61:AF61" si="5">SUM(C41:C44)</f>
        <v>187769.818</v>
      </c>
      <c r="D61" s="51">
        <f t="shared" si="5"/>
        <v>189415.92799999999</v>
      </c>
      <c r="E61" s="51">
        <f t="shared" si="5"/>
        <v>190852.41100000002</v>
      </c>
      <c r="F61" s="51">
        <f t="shared" si="5"/>
        <v>191961.82900000003</v>
      </c>
      <c r="G61" s="51">
        <f t="shared" si="5"/>
        <v>192970.56</v>
      </c>
      <c r="H61" s="51">
        <f t="shared" si="5"/>
        <v>194312.954</v>
      </c>
      <c r="I61" s="51">
        <f t="shared" si="5"/>
        <v>195295.068</v>
      </c>
      <c r="J61" s="51">
        <f t="shared" si="5"/>
        <v>196493.42799999999</v>
      </c>
      <c r="K61" s="51">
        <f t="shared" si="5"/>
        <v>197659.44299999997</v>
      </c>
      <c r="L61" s="51">
        <f t="shared" si="5"/>
        <v>198920.37</v>
      </c>
      <c r="M61" s="51">
        <f t="shared" si="5"/>
        <v>199945.69099999999</v>
      </c>
      <c r="N61" s="51">
        <f t="shared" si="5"/>
        <v>200999.77799999999</v>
      </c>
      <c r="O61" s="51">
        <f t="shared" si="5"/>
        <v>202044.27799999999</v>
      </c>
      <c r="P61" s="51">
        <f t="shared" si="5"/>
        <v>203191.67999999999</v>
      </c>
      <c r="Q61" s="51">
        <f t="shared" si="5"/>
        <v>204512.31</v>
      </c>
      <c r="R61" s="51">
        <f t="shared" si="5"/>
        <v>205534.71299999999</v>
      </c>
      <c r="S61" s="51">
        <f t="shared" si="5"/>
        <v>207266.22499999998</v>
      </c>
      <c r="T61" s="51">
        <f t="shared" si="5"/>
        <v>209307.66099999999</v>
      </c>
      <c r="U61" s="51">
        <f t="shared" si="5"/>
        <v>211739.85399999999</v>
      </c>
      <c r="V61" s="51">
        <f t="shared" si="5"/>
        <v>214100.69699999999</v>
      </c>
      <c r="W61" s="51">
        <f t="shared" si="5"/>
        <v>215574.356</v>
      </c>
      <c r="X61" s="51">
        <f t="shared" si="5"/>
        <v>217084.62900000002</v>
      </c>
      <c r="Y61" s="51">
        <f t="shared" si="5"/>
        <v>218605.95599999998</v>
      </c>
      <c r="Z61" s="51">
        <f t="shared" si="5"/>
        <v>220118.69100000002</v>
      </c>
      <c r="AA61" s="51">
        <f t="shared" si="5"/>
        <v>221615.71799999999</v>
      </c>
      <c r="AB61" s="51">
        <f t="shared" si="5"/>
        <v>223080.05600000001</v>
      </c>
      <c r="AC61" s="51">
        <f t="shared" si="5"/>
        <v>224498.44399999999</v>
      </c>
      <c r="AD61" s="51">
        <f t="shared" si="5"/>
        <v>225861.76000000001</v>
      </c>
      <c r="AE61" s="51">
        <f t="shared" si="5"/>
        <v>227161.27299999999</v>
      </c>
      <c r="AF61" s="51">
        <f t="shared" si="5"/>
        <v>228395.16399999999</v>
      </c>
    </row>
    <row r="62" spans="1:32" s="7" customFormat="1" ht="10.65" x14ac:dyDescent="0.2">
      <c r="A62" s="21" t="s">
        <v>25</v>
      </c>
      <c r="B62" s="22">
        <f>SUM(B45:B53)</f>
        <v>530406</v>
      </c>
      <c r="C62" s="22">
        <f t="shared" ref="C62:AF62" si="6">SUM(C45:C53)</f>
        <v>535651.77899999998</v>
      </c>
      <c r="D62" s="22">
        <f t="shared" si="6"/>
        <v>540189.16</v>
      </c>
      <c r="E62" s="22">
        <f t="shared" si="6"/>
        <v>544591.83799999999</v>
      </c>
      <c r="F62" s="22">
        <f t="shared" si="6"/>
        <v>549386.32499999995</v>
      </c>
      <c r="G62" s="22">
        <f t="shared" si="6"/>
        <v>554528.10599999991</v>
      </c>
      <c r="H62" s="22">
        <f t="shared" si="6"/>
        <v>559614.10800000001</v>
      </c>
      <c r="I62" s="22">
        <f t="shared" si="6"/>
        <v>565483.69099999999</v>
      </c>
      <c r="J62" s="22">
        <f t="shared" si="6"/>
        <v>571487.53399999999</v>
      </c>
      <c r="K62" s="22">
        <f t="shared" si="6"/>
        <v>577646.19999999995</v>
      </c>
      <c r="L62" s="22">
        <f t="shared" si="6"/>
        <v>583954.39600000007</v>
      </c>
      <c r="M62" s="22">
        <f t="shared" si="6"/>
        <v>590135.57299999997</v>
      </c>
      <c r="N62" s="22">
        <f t="shared" si="6"/>
        <v>595979.22499999998</v>
      </c>
      <c r="O62" s="22">
        <f t="shared" si="6"/>
        <v>602128.57500000007</v>
      </c>
      <c r="P62" s="22">
        <f t="shared" si="6"/>
        <v>607910.005</v>
      </c>
      <c r="Q62" s="22">
        <f t="shared" si="6"/>
        <v>613559.87399999995</v>
      </c>
      <c r="R62" s="22">
        <f t="shared" si="6"/>
        <v>619747.79799999995</v>
      </c>
      <c r="S62" s="22">
        <f t="shared" si="6"/>
        <v>624617.81499999994</v>
      </c>
      <c r="T62" s="22">
        <f t="shared" si="6"/>
        <v>629184.06499999994</v>
      </c>
      <c r="U62" s="22">
        <f t="shared" si="6"/>
        <v>633229.56700000004</v>
      </c>
      <c r="V62" s="22">
        <f t="shared" si="6"/>
        <v>636720.14700000011</v>
      </c>
      <c r="W62" s="22">
        <f t="shared" si="6"/>
        <v>641335.91299999994</v>
      </c>
      <c r="X62" s="22">
        <f t="shared" si="6"/>
        <v>645690.61899999995</v>
      </c>
      <c r="Y62" s="22">
        <f t="shared" si="6"/>
        <v>650373.147</v>
      </c>
      <c r="Z62" s="22">
        <f t="shared" si="6"/>
        <v>654905.38400000008</v>
      </c>
      <c r="AA62" s="22">
        <f t="shared" si="6"/>
        <v>659205.51699999999</v>
      </c>
      <c r="AB62" s="22">
        <f t="shared" si="6"/>
        <v>663279.91</v>
      </c>
      <c r="AC62" s="22">
        <f t="shared" si="6"/>
        <v>667075.72699999996</v>
      </c>
      <c r="AD62" s="22">
        <f t="shared" si="6"/>
        <v>670470.4800000001</v>
      </c>
      <c r="AE62" s="22">
        <f t="shared" si="6"/>
        <v>673733.11699999997</v>
      </c>
      <c r="AF62" s="22">
        <f t="shared" si="6"/>
        <v>676867.42</v>
      </c>
    </row>
    <row r="63" spans="1:32" s="7" customFormat="1" ht="10.65" x14ac:dyDescent="0.2">
      <c r="A63" s="21" t="s">
        <v>26</v>
      </c>
      <c r="B63" s="22">
        <f>SUM(B54:B56)</f>
        <v>101428</v>
      </c>
      <c r="C63" s="22">
        <f t="shared" ref="C63:AF63" si="7">SUM(C54:C56)</f>
        <v>102635.773</v>
      </c>
      <c r="D63" s="22">
        <f t="shared" si="7"/>
        <v>104462.783</v>
      </c>
      <c r="E63" s="22">
        <f t="shared" si="7"/>
        <v>107070.87100000001</v>
      </c>
      <c r="F63" s="22">
        <f t="shared" si="7"/>
        <v>109940.59700000001</v>
      </c>
      <c r="G63" s="22">
        <f t="shared" si="7"/>
        <v>112854.005</v>
      </c>
      <c r="H63" s="22">
        <f t="shared" si="7"/>
        <v>115791.59299999999</v>
      </c>
      <c r="I63" s="22">
        <f t="shared" si="7"/>
        <v>118505.682</v>
      </c>
      <c r="J63" s="22">
        <f t="shared" si="7"/>
        <v>121043.609</v>
      </c>
      <c r="K63" s="22">
        <f t="shared" si="7"/>
        <v>123579.00300000001</v>
      </c>
      <c r="L63" s="22">
        <f t="shared" si="7"/>
        <v>126036.71800000001</v>
      </c>
      <c r="M63" s="22">
        <f t="shared" si="7"/>
        <v>128654.522</v>
      </c>
      <c r="N63" s="22">
        <f t="shared" si="7"/>
        <v>131050.23300000001</v>
      </c>
      <c r="O63" s="22">
        <f t="shared" si="7"/>
        <v>132900</v>
      </c>
      <c r="P63" s="22">
        <f t="shared" si="7"/>
        <v>134758.158</v>
      </c>
      <c r="Q63" s="22">
        <f t="shared" si="7"/>
        <v>136489.283</v>
      </c>
      <c r="R63" s="22">
        <f t="shared" si="7"/>
        <v>137835.663</v>
      </c>
      <c r="S63" s="22">
        <f t="shared" si="7"/>
        <v>139141.198</v>
      </c>
      <c r="T63" s="22">
        <f t="shared" si="7"/>
        <v>139905.80900000001</v>
      </c>
      <c r="U63" s="22">
        <f t="shared" si="7"/>
        <v>140611.995</v>
      </c>
      <c r="V63" s="22">
        <f t="shared" si="7"/>
        <v>141900.976</v>
      </c>
      <c r="W63" s="22">
        <f t="shared" si="7"/>
        <v>143064.16200000001</v>
      </c>
      <c r="X63" s="22">
        <f t="shared" si="7"/>
        <v>144679.00799999997</v>
      </c>
      <c r="Y63" s="22">
        <f t="shared" si="7"/>
        <v>146093.152</v>
      </c>
      <c r="Z63" s="22">
        <f t="shared" si="7"/>
        <v>147596.48800000001</v>
      </c>
      <c r="AA63" s="22">
        <f t="shared" si="7"/>
        <v>149364.74099999998</v>
      </c>
      <c r="AB63" s="22">
        <f t="shared" si="7"/>
        <v>151127.03700000001</v>
      </c>
      <c r="AC63" s="22">
        <f t="shared" si="7"/>
        <v>152992.88500000001</v>
      </c>
      <c r="AD63" s="22">
        <f t="shared" si="7"/>
        <v>155597.44399999999</v>
      </c>
      <c r="AE63" s="22">
        <f t="shared" si="7"/>
        <v>158189.76699999999</v>
      </c>
      <c r="AF63" s="22">
        <f t="shared" si="7"/>
        <v>161021.95300000001</v>
      </c>
    </row>
    <row r="64" spans="1:32" s="7" customFormat="1" ht="10.65" x14ac:dyDescent="0.2">
      <c r="A64" s="21" t="s">
        <v>27</v>
      </c>
      <c r="B64" s="22">
        <f>SUM(B57:B60)</f>
        <v>46208</v>
      </c>
      <c r="C64" s="22">
        <f t="shared" ref="C64:AF64" si="8">SUM(C57:C60)</f>
        <v>48025.287400000001</v>
      </c>
      <c r="D64" s="22">
        <f t="shared" si="8"/>
        <v>49844.368199999997</v>
      </c>
      <c r="E64" s="22">
        <f t="shared" si="8"/>
        <v>51342.804400000001</v>
      </c>
      <c r="F64" s="22">
        <f t="shared" si="8"/>
        <v>52631.776599999997</v>
      </c>
      <c r="G64" s="22">
        <f t="shared" si="8"/>
        <v>53749.398399999998</v>
      </c>
      <c r="H64" s="22">
        <f t="shared" si="8"/>
        <v>54686.594700000001</v>
      </c>
      <c r="I64" s="22">
        <f t="shared" si="8"/>
        <v>55547.815399999999</v>
      </c>
      <c r="J64" s="22">
        <f t="shared" si="8"/>
        <v>56365.539299999989</v>
      </c>
      <c r="K64" s="22">
        <f t="shared" si="8"/>
        <v>57203.544700000006</v>
      </c>
      <c r="L64" s="22">
        <f t="shared" si="8"/>
        <v>58026.832300000002</v>
      </c>
      <c r="M64" s="22">
        <f t="shared" si="8"/>
        <v>58918.597199999997</v>
      </c>
      <c r="N64" s="22">
        <f t="shared" si="8"/>
        <v>60215.394200000002</v>
      </c>
      <c r="O64" s="22">
        <f t="shared" si="8"/>
        <v>61645.656600000002</v>
      </c>
      <c r="P64" s="22">
        <f t="shared" si="8"/>
        <v>63224.799799999993</v>
      </c>
      <c r="Q64" s="22">
        <f t="shared" si="8"/>
        <v>64787.312299999991</v>
      </c>
      <c r="R64" s="22">
        <f t="shared" si="8"/>
        <v>66394.219000000012</v>
      </c>
      <c r="S64" s="22">
        <f t="shared" si="8"/>
        <v>68549.099300000002</v>
      </c>
      <c r="T64" s="22">
        <f t="shared" si="8"/>
        <v>71131.831000000006</v>
      </c>
      <c r="U64" s="22">
        <f t="shared" si="8"/>
        <v>73785.406900000002</v>
      </c>
      <c r="V64" s="22">
        <f t="shared" si="8"/>
        <v>76349.299899999984</v>
      </c>
      <c r="W64" s="22">
        <f t="shared" si="8"/>
        <v>78800.304199999999</v>
      </c>
      <c r="X64" s="22">
        <f t="shared" si="8"/>
        <v>81004.072100000005</v>
      </c>
      <c r="Y64" s="22">
        <f t="shared" si="8"/>
        <v>83028.933999999994</v>
      </c>
      <c r="Z64" s="22">
        <f t="shared" si="8"/>
        <v>85061.764200000005</v>
      </c>
      <c r="AA64" s="22">
        <f t="shared" si="8"/>
        <v>86996.532200000001</v>
      </c>
      <c r="AB64" s="22">
        <f t="shared" si="8"/>
        <v>89095.495999999999</v>
      </c>
      <c r="AC64" s="22">
        <f t="shared" si="8"/>
        <v>91293.035700000008</v>
      </c>
      <c r="AD64" s="22">
        <f t="shared" si="8"/>
        <v>93078.020399999994</v>
      </c>
      <c r="AE64" s="22">
        <f t="shared" si="8"/>
        <v>94939.546900000016</v>
      </c>
      <c r="AF64" s="22">
        <f t="shared" si="8"/>
        <v>96627.646200000003</v>
      </c>
    </row>
    <row r="65" spans="1:32" s="23" customFormat="1" ht="18" customHeight="1" thickBot="1" x14ac:dyDescent="0.25">
      <c r="A65" s="34" t="s">
        <v>28</v>
      </c>
      <c r="B65" s="35">
        <f>SUM(B41:B60)</f>
        <v>864226</v>
      </c>
      <c r="C65" s="35">
        <f t="shared" ref="C65:AF65" si="9">SUM(C41:C60)</f>
        <v>874082.65740000003</v>
      </c>
      <c r="D65" s="35">
        <f t="shared" si="9"/>
        <v>883912.23919999995</v>
      </c>
      <c r="E65" s="35">
        <f t="shared" si="9"/>
        <v>893857.9243999999</v>
      </c>
      <c r="F65" s="35">
        <f t="shared" si="9"/>
        <v>903920.52759999991</v>
      </c>
      <c r="G65" s="35">
        <f t="shared" si="9"/>
        <v>914102.06940000004</v>
      </c>
      <c r="H65" s="35">
        <f t="shared" si="9"/>
        <v>924405.24970000004</v>
      </c>
      <c r="I65" s="35">
        <f t="shared" si="9"/>
        <v>934832.25639999984</v>
      </c>
      <c r="J65" s="35">
        <f t="shared" si="9"/>
        <v>945390.11029999994</v>
      </c>
      <c r="K65" s="35">
        <f t="shared" si="9"/>
        <v>956088.19069999992</v>
      </c>
      <c r="L65" s="35">
        <f t="shared" si="9"/>
        <v>966938.31630000006</v>
      </c>
      <c r="M65" s="35">
        <f t="shared" si="9"/>
        <v>977654.38320000004</v>
      </c>
      <c r="N65" s="35">
        <f t="shared" si="9"/>
        <v>988244.6301999999</v>
      </c>
      <c r="O65" s="35">
        <f t="shared" si="9"/>
        <v>998718.50959999999</v>
      </c>
      <c r="P65" s="35">
        <f t="shared" si="9"/>
        <v>1009084.6427999999</v>
      </c>
      <c r="Q65" s="35">
        <f t="shared" si="9"/>
        <v>1019348.7793000002</v>
      </c>
      <c r="R65" s="35">
        <f t="shared" si="9"/>
        <v>1029512.3929999999</v>
      </c>
      <c r="S65" s="35">
        <f t="shared" si="9"/>
        <v>1039574.3372999999</v>
      </c>
      <c r="T65" s="35">
        <f t="shared" si="9"/>
        <v>1049529.3659999999</v>
      </c>
      <c r="U65" s="35">
        <f t="shared" si="9"/>
        <v>1059366.8228999998</v>
      </c>
      <c r="V65" s="35">
        <f t="shared" si="9"/>
        <v>1069071.1199</v>
      </c>
      <c r="W65" s="35">
        <f t="shared" si="9"/>
        <v>1078774.7351999998</v>
      </c>
      <c r="X65" s="35">
        <f t="shared" si="9"/>
        <v>1088458.3281</v>
      </c>
      <c r="Y65" s="35">
        <f t="shared" si="9"/>
        <v>1098101.1890000002</v>
      </c>
      <c r="Z65" s="35">
        <f t="shared" si="9"/>
        <v>1107682.3271999999</v>
      </c>
      <c r="AA65" s="35">
        <f t="shared" si="9"/>
        <v>1117182.5082</v>
      </c>
      <c r="AB65" s="35">
        <f t="shared" si="9"/>
        <v>1126582.4989999998</v>
      </c>
      <c r="AC65" s="35">
        <f t="shared" si="9"/>
        <v>1135860.0916999998</v>
      </c>
      <c r="AD65" s="35">
        <f t="shared" si="9"/>
        <v>1145007.7044000002</v>
      </c>
      <c r="AE65" s="35">
        <f t="shared" si="9"/>
        <v>1154023.7038999998</v>
      </c>
      <c r="AF65" s="35">
        <f t="shared" si="9"/>
        <v>1162912.1831999999</v>
      </c>
    </row>
    <row r="66" spans="1:32" x14ac:dyDescent="0.3">
      <c r="A66" s="24" t="s">
        <v>34</v>
      </c>
    </row>
    <row r="68" spans="1:32" s="7" customFormat="1" ht="14.4" x14ac:dyDescent="0.25">
      <c r="A68" s="4" t="s">
        <v>35</v>
      </c>
      <c r="B68" s="5"/>
      <c r="C68" s="5"/>
      <c r="D68" s="5"/>
      <c r="E68" s="5"/>
      <c r="F68" s="6" t="s">
        <v>0</v>
      </c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1:32" s="7" customFormat="1" ht="10.65" x14ac:dyDescent="0.2">
      <c r="A69" s="4"/>
      <c r="B69" s="5"/>
      <c r="C69" s="5"/>
      <c r="D69" s="5"/>
      <c r="E69" s="5"/>
      <c r="F69" s="8" t="s">
        <v>38</v>
      </c>
      <c r="G69" s="9"/>
      <c r="H69" s="5"/>
      <c r="I69" s="5"/>
      <c r="J69" s="5"/>
      <c r="K69" s="5"/>
      <c r="L69" s="5"/>
      <c r="M69" s="5"/>
      <c r="N69" s="5"/>
      <c r="O69" s="5"/>
      <c r="P69" s="5"/>
    </row>
    <row r="70" spans="1:32" s="7" customFormat="1" ht="15.85" customHeight="1" x14ac:dyDescent="0.25">
      <c r="A70" s="30" t="s">
        <v>3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s="7" customFormat="1" ht="6.75" customHeight="1" thickBot="1" x14ac:dyDescent="0.25">
      <c r="A71" s="20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32" s="7" customFormat="1" ht="13.5" customHeight="1" thickBot="1" x14ac:dyDescent="0.25">
      <c r="A72" s="31"/>
      <c r="B72" s="32">
        <v>2025</v>
      </c>
      <c r="C72" s="32">
        <v>2026</v>
      </c>
      <c r="D72" s="32">
        <v>2027</v>
      </c>
      <c r="E72" s="32">
        <v>2028</v>
      </c>
      <c r="F72" s="32">
        <v>2029</v>
      </c>
      <c r="G72" s="32">
        <v>2030</v>
      </c>
      <c r="H72" s="32">
        <v>2031</v>
      </c>
      <c r="I72" s="32">
        <v>2032</v>
      </c>
      <c r="J72" s="32">
        <v>2033</v>
      </c>
      <c r="K72" s="32">
        <v>2034</v>
      </c>
      <c r="L72" s="32">
        <v>2035</v>
      </c>
      <c r="M72" s="32">
        <v>2036</v>
      </c>
      <c r="N72" s="32">
        <v>2037</v>
      </c>
      <c r="O72" s="32">
        <v>2038</v>
      </c>
      <c r="P72" s="32">
        <v>2039</v>
      </c>
      <c r="Q72" s="32">
        <v>2040</v>
      </c>
      <c r="R72" s="32">
        <v>2041</v>
      </c>
      <c r="S72" s="32">
        <v>2042</v>
      </c>
      <c r="T72" s="32">
        <v>2043</v>
      </c>
      <c r="U72" s="32">
        <v>2044</v>
      </c>
      <c r="V72" s="32">
        <v>2045</v>
      </c>
      <c r="W72" s="32">
        <v>2046</v>
      </c>
      <c r="X72" s="32">
        <v>2047</v>
      </c>
      <c r="Y72" s="32">
        <v>2048</v>
      </c>
      <c r="Z72" s="32">
        <v>2049</v>
      </c>
      <c r="AA72" s="32">
        <v>2050</v>
      </c>
      <c r="AB72" s="32">
        <v>2051</v>
      </c>
      <c r="AC72" s="32">
        <v>2052</v>
      </c>
      <c r="AD72" s="32">
        <v>2053</v>
      </c>
      <c r="AE72" s="32">
        <v>2054</v>
      </c>
      <c r="AF72" s="32">
        <v>2055</v>
      </c>
    </row>
    <row r="73" spans="1:32" s="7" customFormat="1" ht="10.65" x14ac:dyDescent="0.2">
      <c r="A73" s="21" t="s">
        <v>4</v>
      </c>
      <c r="B73" s="45">
        <v>40994</v>
      </c>
      <c r="C73" s="48">
        <v>39096.385999999999</v>
      </c>
      <c r="D73" s="48">
        <v>37728.667000000001</v>
      </c>
      <c r="E73" s="48">
        <v>36622.478000000003</v>
      </c>
      <c r="F73" s="48">
        <v>35866.142999999996</v>
      </c>
      <c r="G73" s="48">
        <v>35009.593999999997</v>
      </c>
      <c r="H73" s="48">
        <v>35004.523000000001</v>
      </c>
      <c r="I73" s="48">
        <v>34994.743000000002</v>
      </c>
      <c r="J73" s="48">
        <v>34984.873</v>
      </c>
      <c r="K73" s="48">
        <v>34974.455999999998</v>
      </c>
      <c r="L73" s="48">
        <v>34974.650999999998</v>
      </c>
      <c r="M73" s="48">
        <v>34974.692000000003</v>
      </c>
      <c r="N73" s="48">
        <v>34976.978000000003</v>
      </c>
      <c r="O73" s="48">
        <v>34986.760999999999</v>
      </c>
      <c r="P73" s="48">
        <v>35006.942999999999</v>
      </c>
      <c r="Q73" s="48">
        <v>35042.252999999997</v>
      </c>
      <c r="R73" s="48">
        <v>35091.998</v>
      </c>
      <c r="S73" s="48">
        <v>35154.610999999997</v>
      </c>
      <c r="T73" s="48">
        <v>35226.673000000003</v>
      </c>
      <c r="U73" s="48">
        <v>35303.197</v>
      </c>
      <c r="V73" s="48">
        <v>35377.946000000004</v>
      </c>
      <c r="W73" s="48">
        <v>35452.593999999997</v>
      </c>
      <c r="X73" s="48">
        <v>35520.11</v>
      </c>
      <c r="Y73" s="48">
        <v>35573.387999999999</v>
      </c>
      <c r="Z73" s="48">
        <v>35605.188000000002</v>
      </c>
      <c r="AA73" s="48">
        <v>35608.065999999999</v>
      </c>
      <c r="AB73" s="48">
        <v>35571.052000000003</v>
      </c>
      <c r="AC73" s="48">
        <v>35487.089</v>
      </c>
      <c r="AD73" s="48">
        <v>35350.148999999998</v>
      </c>
      <c r="AE73" s="48">
        <v>35156.095000000001</v>
      </c>
      <c r="AF73" s="48">
        <v>34903.120999999999</v>
      </c>
    </row>
    <row r="74" spans="1:32" s="7" customFormat="1" ht="10.65" x14ac:dyDescent="0.2">
      <c r="A74" s="21" t="s">
        <v>5</v>
      </c>
      <c r="B74" s="46">
        <v>46210</v>
      </c>
      <c r="C74" s="48">
        <v>46375.125</v>
      </c>
      <c r="D74" s="48">
        <v>45878.462</v>
      </c>
      <c r="E74" s="48">
        <v>45078.364000000001</v>
      </c>
      <c r="F74" s="48">
        <v>43985.631999999998</v>
      </c>
      <c r="G74" s="48">
        <v>43113.464999999997</v>
      </c>
      <c r="H74" s="48">
        <v>41057.072999999997</v>
      </c>
      <c r="I74" s="48">
        <v>39673.182000000001</v>
      </c>
      <c r="J74" s="48">
        <v>38559.046999999999</v>
      </c>
      <c r="K74" s="48">
        <v>37812.281000000003</v>
      </c>
      <c r="L74" s="48">
        <v>36970.086000000003</v>
      </c>
      <c r="M74" s="48">
        <v>36971.387000000002</v>
      </c>
      <c r="N74" s="48">
        <v>36964.158000000003</v>
      </c>
      <c r="O74" s="48">
        <v>36945.343000000001</v>
      </c>
      <c r="P74" s="48">
        <v>36914.445</v>
      </c>
      <c r="Q74" s="48">
        <v>36880.053999999996</v>
      </c>
      <c r="R74" s="48">
        <v>36845.49</v>
      </c>
      <c r="S74" s="48">
        <v>36813.152999999998</v>
      </c>
      <c r="T74" s="48">
        <v>36788.294999999998</v>
      </c>
      <c r="U74" s="48">
        <v>36773.815999999999</v>
      </c>
      <c r="V74" s="48">
        <v>36774.446000000004</v>
      </c>
      <c r="W74" s="48">
        <v>36796.951000000001</v>
      </c>
      <c r="X74" s="48">
        <v>36839.483999999997</v>
      </c>
      <c r="Y74" s="48">
        <v>36898.192999999999</v>
      </c>
      <c r="Z74" s="48">
        <v>36968.29</v>
      </c>
      <c r="AA74" s="48">
        <v>37043.985000000001</v>
      </c>
      <c r="AB74" s="48">
        <v>37119.652000000002</v>
      </c>
      <c r="AC74" s="48">
        <v>37188.267</v>
      </c>
      <c r="AD74" s="48">
        <v>37242.661999999997</v>
      </c>
      <c r="AE74" s="48">
        <v>37275.508999999998</v>
      </c>
      <c r="AF74" s="48">
        <v>37279.366999999998</v>
      </c>
    </row>
    <row r="75" spans="1:32" s="7" customFormat="1" ht="10.65" x14ac:dyDescent="0.2">
      <c r="A75" s="21" t="s">
        <v>6</v>
      </c>
      <c r="B75" s="46">
        <v>47434</v>
      </c>
      <c r="C75" s="48">
        <v>48084.877</v>
      </c>
      <c r="D75" s="48">
        <v>48322.425000000003</v>
      </c>
      <c r="E75" s="48">
        <v>48685.656999999999</v>
      </c>
      <c r="F75" s="48">
        <v>48819.372000000003</v>
      </c>
      <c r="G75" s="48">
        <v>48811.078000000001</v>
      </c>
      <c r="H75" s="48">
        <v>48928.856</v>
      </c>
      <c r="I75" s="48">
        <v>48410.116999999998</v>
      </c>
      <c r="J75" s="48">
        <v>47601.084000000003</v>
      </c>
      <c r="K75" s="48">
        <v>46507.396000000001</v>
      </c>
      <c r="L75" s="48">
        <v>45651.002</v>
      </c>
      <c r="M75" s="48">
        <v>43595.69</v>
      </c>
      <c r="N75" s="48">
        <v>42197.120999999999</v>
      </c>
      <c r="O75" s="48">
        <v>41059.042999999998</v>
      </c>
      <c r="P75" s="48">
        <v>40279.834999999999</v>
      </c>
      <c r="Q75" s="48">
        <v>39396.536999999997</v>
      </c>
      <c r="R75" s="48">
        <v>39356.46</v>
      </c>
      <c r="S75" s="48">
        <v>39307.839</v>
      </c>
      <c r="T75" s="48">
        <v>39247.622000000003</v>
      </c>
      <c r="U75" s="48">
        <v>39175.313000000002</v>
      </c>
      <c r="V75" s="48">
        <v>39099.5</v>
      </c>
      <c r="W75" s="48">
        <v>39032.981</v>
      </c>
      <c r="X75" s="48">
        <v>38977.285000000003</v>
      </c>
      <c r="Y75" s="48">
        <v>38937.442999999999</v>
      </c>
      <c r="Z75" s="48">
        <v>38916.029000000002</v>
      </c>
      <c r="AA75" s="48">
        <v>38917.482000000004</v>
      </c>
      <c r="AB75" s="48">
        <v>38940.877999999997</v>
      </c>
      <c r="AC75" s="48">
        <v>38984.368999999999</v>
      </c>
      <c r="AD75" s="48">
        <v>39044.025999999998</v>
      </c>
      <c r="AE75" s="48">
        <v>39114.991000000002</v>
      </c>
      <c r="AF75" s="48">
        <v>39191.478000000003</v>
      </c>
    </row>
    <row r="76" spans="1:32" s="7" customFormat="1" ht="10.65" x14ac:dyDescent="0.2">
      <c r="A76" s="21" t="s">
        <v>7</v>
      </c>
      <c r="B76" s="46">
        <v>51546</v>
      </c>
      <c r="C76" s="48">
        <v>51418.807999999997</v>
      </c>
      <c r="D76" s="48">
        <v>51878.288</v>
      </c>
      <c r="E76" s="48">
        <v>52182.792000000001</v>
      </c>
      <c r="F76" s="48">
        <v>52321.925999999999</v>
      </c>
      <c r="G76" s="48">
        <v>52353.258000000002</v>
      </c>
      <c r="H76" s="48">
        <v>52907.815999999999</v>
      </c>
      <c r="I76" s="48">
        <v>53033.921000000002</v>
      </c>
      <c r="J76" s="48">
        <v>53335.527000000002</v>
      </c>
      <c r="K76" s="48">
        <v>53448.106</v>
      </c>
      <c r="L76" s="48">
        <v>53432.277999999998</v>
      </c>
      <c r="M76" s="48">
        <v>53522.819000000003</v>
      </c>
      <c r="N76" s="48">
        <v>52968.372000000003</v>
      </c>
      <c r="O76" s="48">
        <v>52110.347000000002</v>
      </c>
      <c r="P76" s="48">
        <v>50954.741000000002</v>
      </c>
      <c r="Q76" s="48">
        <v>50022.381000000001</v>
      </c>
      <c r="R76" s="48">
        <v>47891.792999999998</v>
      </c>
      <c r="S76" s="48">
        <v>46417.514999999999</v>
      </c>
      <c r="T76" s="48">
        <v>45203.540999999997</v>
      </c>
      <c r="U76" s="48">
        <v>44348.213000000003</v>
      </c>
      <c r="V76" s="48">
        <v>43388.957000000002</v>
      </c>
      <c r="W76" s="48">
        <v>43296.042000000001</v>
      </c>
      <c r="X76" s="48">
        <v>43214.470999999998</v>
      </c>
      <c r="Y76" s="48">
        <v>43133.720999999998</v>
      </c>
      <c r="Z76" s="48">
        <v>43052.290999999997</v>
      </c>
      <c r="AA76" s="48">
        <v>42977.89</v>
      </c>
      <c r="AB76" s="48">
        <v>42912.877</v>
      </c>
      <c r="AC76" s="48">
        <v>42858.775000000001</v>
      </c>
      <c r="AD76" s="48">
        <v>42820.406999999999</v>
      </c>
      <c r="AE76" s="48">
        <v>42800.302000000003</v>
      </c>
      <c r="AF76" s="48">
        <v>42802.95</v>
      </c>
    </row>
    <row r="77" spans="1:32" s="7" customFormat="1" ht="16.3" customHeight="1" x14ac:dyDescent="0.2">
      <c r="A77" s="21" t="s">
        <v>8</v>
      </c>
      <c r="B77" s="47">
        <v>52812</v>
      </c>
      <c r="C77" s="49">
        <v>53048.021999999997</v>
      </c>
      <c r="D77" s="49">
        <v>53281.913999999997</v>
      </c>
      <c r="E77" s="49">
        <v>53728.288</v>
      </c>
      <c r="F77" s="49">
        <v>54351.997000000003</v>
      </c>
      <c r="G77" s="49">
        <v>54919.360999999997</v>
      </c>
      <c r="H77" s="49">
        <v>54914.75</v>
      </c>
      <c r="I77" s="49">
        <v>55471.997000000003</v>
      </c>
      <c r="J77" s="49">
        <v>55828.338000000003</v>
      </c>
      <c r="K77" s="49">
        <v>55930.182999999997</v>
      </c>
      <c r="L77" s="49">
        <v>55876.798000000003</v>
      </c>
      <c r="M77" s="49">
        <v>56370.116000000002</v>
      </c>
      <c r="N77" s="49">
        <v>56440.334999999999</v>
      </c>
      <c r="O77" s="49">
        <v>56666.080999999998</v>
      </c>
      <c r="P77" s="49">
        <v>56679.635999999999</v>
      </c>
      <c r="Q77" s="49">
        <v>56541.031999999999</v>
      </c>
      <c r="R77" s="49">
        <v>56508.593999999997</v>
      </c>
      <c r="S77" s="49">
        <v>55831.642999999996</v>
      </c>
      <c r="T77" s="49">
        <v>54851.481</v>
      </c>
      <c r="U77" s="49">
        <v>53573.919999999998</v>
      </c>
      <c r="V77" s="49">
        <v>52519.379000000001</v>
      </c>
      <c r="W77" s="49">
        <v>50289.817999999999</v>
      </c>
      <c r="X77" s="49">
        <v>48739.822999999997</v>
      </c>
      <c r="Y77" s="49">
        <v>47478.123</v>
      </c>
      <c r="Z77" s="49">
        <v>46600.87</v>
      </c>
      <c r="AA77" s="49">
        <v>45644.93</v>
      </c>
      <c r="AB77" s="49">
        <v>45554.750999999997</v>
      </c>
      <c r="AC77" s="49">
        <v>45476.142999999996</v>
      </c>
      <c r="AD77" s="49">
        <v>45398.296999999999</v>
      </c>
      <c r="AE77" s="49">
        <v>45319.48</v>
      </c>
      <c r="AF77" s="49">
        <v>45247.389000000003</v>
      </c>
    </row>
    <row r="78" spans="1:32" s="7" customFormat="1" ht="10.65" x14ac:dyDescent="0.2">
      <c r="A78" s="21" t="s">
        <v>9</v>
      </c>
      <c r="B78" s="46">
        <v>57672</v>
      </c>
      <c r="C78" s="48">
        <v>57570.678999999996</v>
      </c>
      <c r="D78" s="48">
        <v>57371.783000000003</v>
      </c>
      <c r="E78" s="48">
        <v>56959.661</v>
      </c>
      <c r="F78" s="48">
        <v>56709.487000000001</v>
      </c>
      <c r="G78" s="48">
        <v>56549.08</v>
      </c>
      <c r="H78" s="48">
        <v>56889.966</v>
      </c>
      <c r="I78" s="48">
        <v>57229.663999999997</v>
      </c>
      <c r="J78" s="48">
        <v>57761.002</v>
      </c>
      <c r="K78" s="48">
        <v>58418.112000000001</v>
      </c>
      <c r="L78" s="48">
        <v>58957.391000000003</v>
      </c>
      <c r="M78" s="48">
        <v>58893.417000000001</v>
      </c>
      <c r="N78" s="48">
        <v>59369.374000000003</v>
      </c>
      <c r="O78" s="48">
        <v>59630.836000000003</v>
      </c>
      <c r="P78" s="48">
        <v>59629.027999999998</v>
      </c>
      <c r="Q78" s="48">
        <v>59466.614999999998</v>
      </c>
      <c r="R78" s="48">
        <v>59850.178</v>
      </c>
      <c r="S78" s="48">
        <v>59811.046000000002</v>
      </c>
      <c r="T78" s="48">
        <v>59927.042999999998</v>
      </c>
      <c r="U78" s="48">
        <v>59831.033000000003</v>
      </c>
      <c r="V78" s="48">
        <v>59582.771000000001</v>
      </c>
      <c r="W78" s="48">
        <v>59462.04</v>
      </c>
      <c r="X78" s="48">
        <v>58719.428999999996</v>
      </c>
      <c r="Y78" s="48">
        <v>57696.656999999999</v>
      </c>
      <c r="Z78" s="48">
        <v>56400.716999999997</v>
      </c>
      <c r="AA78" s="48">
        <v>55350.849000000002</v>
      </c>
      <c r="AB78" s="48">
        <v>53127.525999999998</v>
      </c>
      <c r="AC78" s="48">
        <v>51583.389000000003</v>
      </c>
      <c r="AD78" s="48">
        <v>50327.163</v>
      </c>
      <c r="AE78" s="48">
        <v>49454.705000000002</v>
      </c>
      <c r="AF78" s="48">
        <v>48503.404000000002</v>
      </c>
    </row>
    <row r="79" spans="1:32" s="7" customFormat="1" ht="10.65" x14ac:dyDescent="0.2">
      <c r="A79" s="21" t="s">
        <v>10</v>
      </c>
      <c r="B79" s="46">
        <v>63225</v>
      </c>
      <c r="C79" s="48">
        <v>62717.455000000002</v>
      </c>
      <c r="D79" s="48">
        <v>62194.786999999997</v>
      </c>
      <c r="E79" s="48">
        <v>62429.597999999998</v>
      </c>
      <c r="F79" s="48">
        <v>62637.718000000001</v>
      </c>
      <c r="G79" s="48">
        <v>62967.919000000002</v>
      </c>
      <c r="H79" s="48">
        <v>62972.13</v>
      </c>
      <c r="I79" s="48">
        <v>62847.158000000003</v>
      </c>
      <c r="J79" s="48">
        <v>62485.589</v>
      </c>
      <c r="K79" s="48">
        <v>62285.881000000001</v>
      </c>
      <c r="L79" s="48">
        <v>62168.18</v>
      </c>
      <c r="M79" s="48">
        <v>62521.892999999996</v>
      </c>
      <c r="N79" s="48">
        <v>62845.097000000002</v>
      </c>
      <c r="O79" s="48">
        <v>63336.292999999998</v>
      </c>
      <c r="P79" s="48">
        <v>63928.841999999997</v>
      </c>
      <c r="Q79" s="48">
        <v>64378.317999999999</v>
      </c>
      <c r="R79" s="48">
        <v>64225.292999999998</v>
      </c>
      <c r="S79" s="48">
        <v>64611.334999999999</v>
      </c>
      <c r="T79" s="48">
        <v>64782.909</v>
      </c>
      <c r="U79" s="48">
        <v>64691.589</v>
      </c>
      <c r="V79" s="48">
        <v>64439.788999999997</v>
      </c>
      <c r="W79" s="48">
        <v>64749.035000000003</v>
      </c>
      <c r="X79" s="48">
        <v>64653.269</v>
      </c>
      <c r="Y79" s="48">
        <v>64730.834999999999</v>
      </c>
      <c r="Z79" s="48">
        <v>64616.881999999998</v>
      </c>
      <c r="AA79" s="48">
        <v>64371.726999999999</v>
      </c>
      <c r="AB79" s="48">
        <v>64254.237000000001</v>
      </c>
      <c r="AC79" s="48">
        <v>63515.81</v>
      </c>
      <c r="AD79" s="48">
        <v>62497.851999999999</v>
      </c>
      <c r="AE79" s="48">
        <v>61206.822999999997</v>
      </c>
      <c r="AF79" s="48">
        <v>60161.381999999998</v>
      </c>
    </row>
    <row r="80" spans="1:32" s="7" customFormat="1" ht="10.65" x14ac:dyDescent="0.2">
      <c r="A80" s="21" t="s">
        <v>11</v>
      </c>
      <c r="B80" s="46">
        <v>64805</v>
      </c>
      <c r="C80" s="48">
        <v>66104.668000000005</v>
      </c>
      <c r="D80" s="48">
        <v>67077.774000000005</v>
      </c>
      <c r="E80" s="48">
        <v>66954.150999999998</v>
      </c>
      <c r="F80" s="48">
        <v>66790.626000000004</v>
      </c>
      <c r="G80" s="48">
        <v>66522.744999999995</v>
      </c>
      <c r="H80" s="48">
        <v>66010.296000000002</v>
      </c>
      <c r="I80" s="48">
        <v>65510.366000000002</v>
      </c>
      <c r="J80" s="48">
        <v>65785.232000000004</v>
      </c>
      <c r="K80" s="48">
        <v>66012.481</v>
      </c>
      <c r="L80" s="48">
        <v>66341.399999999994</v>
      </c>
      <c r="M80" s="48">
        <v>66341.040999999997</v>
      </c>
      <c r="N80" s="48">
        <v>66208.317999999999</v>
      </c>
      <c r="O80" s="48">
        <v>65821.846999999994</v>
      </c>
      <c r="P80" s="48">
        <v>65578.841</v>
      </c>
      <c r="Q80" s="48">
        <v>65400.587</v>
      </c>
      <c r="R80" s="48">
        <v>65692.638999999996</v>
      </c>
      <c r="S80" s="48">
        <v>65953.856</v>
      </c>
      <c r="T80" s="48">
        <v>66382.644</v>
      </c>
      <c r="U80" s="48">
        <v>66912.422000000006</v>
      </c>
      <c r="V80" s="48">
        <v>67299.423999999999</v>
      </c>
      <c r="W80" s="48">
        <v>67096.057000000001</v>
      </c>
      <c r="X80" s="48">
        <v>67442.576000000001</v>
      </c>
      <c r="Y80" s="48">
        <v>67587.44</v>
      </c>
      <c r="Z80" s="48">
        <v>67483.785000000003</v>
      </c>
      <c r="AA80" s="48">
        <v>67234.86</v>
      </c>
      <c r="AB80" s="48">
        <v>67546.016000000003</v>
      </c>
      <c r="AC80" s="48">
        <v>67453.198000000004</v>
      </c>
      <c r="AD80" s="48">
        <v>67533.278000000006</v>
      </c>
      <c r="AE80" s="48">
        <v>67422.097999999998</v>
      </c>
      <c r="AF80" s="48">
        <v>67179.589000000007</v>
      </c>
    </row>
    <row r="81" spans="1:32" s="7" customFormat="1" ht="16.3" customHeight="1" x14ac:dyDescent="0.2">
      <c r="A81" s="21" t="s">
        <v>12</v>
      </c>
      <c r="B81" s="47">
        <v>61999</v>
      </c>
      <c r="C81" s="49">
        <v>62586.656999999999</v>
      </c>
      <c r="D81" s="49">
        <v>63176.411999999997</v>
      </c>
      <c r="E81" s="49">
        <v>64525.438000000002</v>
      </c>
      <c r="F81" s="49">
        <v>65844.892999999996</v>
      </c>
      <c r="G81" s="49">
        <v>67073.346999999994</v>
      </c>
      <c r="H81" s="49">
        <v>68381.849000000002</v>
      </c>
      <c r="I81" s="49">
        <v>69347.247000000003</v>
      </c>
      <c r="J81" s="49">
        <v>69206.308000000005</v>
      </c>
      <c r="K81" s="49">
        <v>69050.675000000003</v>
      </c>
      <c r="L81" s="49">
        <v>68817.2</v>
      </c>
      <c r="M81" s="49">
        <v>68327.222999999998</v>
      </c>
      <c r="N81" s="49">
        <v>67831.877999999997</v>
      </c>
      <c r="O81" s="49">
        <v>68094.929000000004</v>
      </c>
      <c r="P81" s="49">
        <v>68294.36</v>
      </c>
      <c r="Q81" s="49">
        <v>68576.637000000002</v>
      </c>
      <c r="R81" s="49">
        <v>68530.2</v>
      </c>
      <c r="S81" s="49">
        <v>68351.512000000002</v>
      </c>
      <c r="T81" s="49">
        <v>67919.312999999995</v>
      </c>
      <c r="U81" s="49">
        <v>67630.327000000005</v>
      </c>
      <c r="V81" s="49">
        <v>67406.039999999994</v>
      </c>
      <c r="W81" s="49">
        <v>67659.497000000003</v>
      </c>
      <c r="X81" s="49">
        <v>67891.111999999994</v>
      </c>
      <c r="Y81" s="49">
        <v>68299.404999999999</v>
      </c>
      <c r="Z81" s="49">
        <v>68818.481</v>
      </c>
      <c r="AA81" s="49">
        <v>69206.144</v>
      </c>
      <c r="AB81" s="49">
        <v>69005.221000000005</v>
      </c>
      <c r="AC81" s="49">
        <v>69352.792000000001</v>
      </c>
      <c r="AD81" s="49">
        <v>69498.926999999996</v>
      </c>
      <c r="AE81" s="49">
        <v>69397.536999999997</v>
      </c>
      <c r="AF81" s="49">
        <v>69151.172000000006</v>
      </c>
    </row>
    <row r="82" spans="1:32" s="7" customFormat="1" ht="10.65" x14ac:dyDescent="0.2">
      <c r="A82" s="21" t="s">
        <v>13</v>
      </c>
      <c r="B82" s="46">
        <v>60871</v>
      </c>
      <c r="C82" s="48">
        <v>61810.125</v>
      </c>
      <c r="D82" s="48">
        <v>62449.953999999998</v>
      </c>
      <c r="E82" s="48">
        <v>62824.226999999999</v>
      </c>
      <c r="F82" s="48">
        <v>63292.105000000003</v>
      </c>
      <c r="G82" s="48">
        <v>63431.514000000003</v>
      </c>
      <c r="H82" s="48">
        <v>64002.163999999997</v>
      </c>
      <c r="I82" s="48">
        <v>64596.377999999997</v>
      </c>
      <c r="J82" s="48">
        <v>65958.398000000001</v>
      </c>
      <c r="K82" s="48">
        <v>67291.846999999994</v>
      </c>
      <c r="L82" s="48">
        <v>68534.123000000007</v>
      </c>
      <c r="M82" s="48">
        <v>69837.832999999999</v>
      </c>
      <c r="N82" s="48">
        <v>70782.043999999994</v>
      </c>
      <c r="O82" s="48">
        <v>70618.789000000004</v>
      </c>
      <c r="P82" s="48">
        <v>70436.239000000001</v>
      </c>
      <c r="Q82" s="48">
        <v>70170.892999999996</v>
      </c>
      <c r="R82" s="48">
        <v>69650.161999999997</v>
      </c>
      <c r="S82" s="48">
        <v>69123.611999999994</v>
      </c>
      <c r="T82" s="48">
        <v>69351.509999999995</v>
      </c>
      <c r="U82" s="48">
        <v>69516.024000000005</v>
      </c>
      <c r="V82" s="48">
        <v>69762.608999999997</v>
      </c>
      <c r="W82" s="48">
        <v>69687.546000000002</v>
      </c>
      <c r="X82" s="48">
        <v>69487.217000000004</v>
      </c>
      <c r="Y82" s="48">
        <v>69041.308000000005</v>
      </c>
      <c r="Z82" s="48">
        <v>68746.464999999997</v>
      </c>
      <c r="AA82" s="48">
        <v>68524.846000000005</v>
      </c>
      <c r="AB82" s="48">
        <v>68778.762000000002</v>
      </c>
      <c r="AC82" s="48">
        <v>69010.504000000001</v>
      </c>
      <c r="AD82" s="48">
        <v>69418.141000000003</v>
      </c>
      <c r="AE82" s="48">
        <v>69935.994999999995</v>
      </c>
      <c r="AF82" s="48">
        <v>70323.376999999993</v>
      </c>
    </row>
    <row r="83" spans="1:32" s="7" customFormat="1" ht="10.65" x14ac:dyDescent="0.2">
      <c r="A83" s="21" t="s">
        <v>14</v>
      </c>
      <c r="B83" s="46">
        <v>60394</v>
      </c>
      <c r="C83" s="48">
        <v>59975.748</v>
      </c>
      <c r="D83" s="48">
        <v>59912.307000000001</v>
      </c>
      <c r="E83" s="48">
        <v>60184.785000000003</v>
      </c>
      <c r="F83" s="48">
        <v>60306.561999999998</v>
      </c>
      <c r="G83" s="48">
        <v>61084.434000000001</v>
      </c>
      <c r="H83" s="48">
        <v>61977.976000000002</v>
      </c>
      <c r="I83" s="48">
        <v>62557.3</v>
      </c>
      <c r="J83" s="48">
        <v>62873.881999999998</v>
      </c>
      <c r="K83" s="48">
        <v>63309.154000000002</v>
      </c>
      <c r="L83" s="48">
        <v>63443.275000000001</v>
      </c>
      <c r="M83" s="48">
        <v>64008.216</v>
      </c>
      <c r="N83" s="48">
        <v>64597.78</v>
      </c>
      <c r="O83" s="48">
        <v>65944.607000000004</v>
      </c>
      <c r="P83" s="48">
        <v>67258.444000000003</v>
      </c>
      <c r="Q83" s="48">
        <v>68475.182000000001</v>
      </c>
      <c r="R83" s="48">
        <v>69752.94</v>
      </c>
      <c r="S83" s="48">
        <v>70673.713000000003</v>
      </c>
      <c r="T83" s="48">
        <v>70493.175000000003</v>
      </c>
      <c r="U83" s="48">
        <v>70292.891000000003</v>
      </c>
      <c r="V83" s="48">
        <v>70011.433000000005</v>
      </c>
      <c r="W83" s="48">
        <v>69478.720000000001</v>
      </c>
      <c r="X83" s="48">
        <v>68942.868000000002</v>
      </c>
      <c r="Y83" s="48">
        <v>69159.481</v>
      </c>
      <c r="Z83" s="48">
        <v>69318.274999999994</v>
      </c>
      <c r="AA83" s="48">
        <v>69563.956999999995</v>
      </c>
      <c r="AB83" s="48">
        <v>69489.884999999995</v>
      </c>
      <c r="AC83" s="48">
        <v>69291.251999999993</v>
      </c>
      <c r="AD83" s="48">
        <v>68848.168000000005</v>
      </c>
      <c r="AE83" s="48">
        <v>68556.065000000002</v>
      </c>
      <c r="AF83" s="48">
        <v>68337.404999999999</v>
      </c>
    </row>
    <row r="84" spans="1:32" s="7" customFormat="1" ht="10.65" x14ac:dyDescent="0.2">
      <c r="A84" s="21" t="s">
        <v>15</v>
      </c>
      <c r="B84" s="46">
        <v>57027</v>
      </c>
      <c r="C84" s="48">
        <v>56970.826999999997</v>
      </c>
      <c r="D84" s="48">
        <v>57384.377</v>
      </c>
      <c r="E84" s="48">
        <v>57571.576999999997</v>
      </c>
      <c r="F84" s="48">
        <v>57863.7</v>
      </c>
      <c r="G84" s="48">
        <v>58063.292000000001</v>
      </c>
      <c r="H84" s="48">
        <v>57667.915000000001</v>
      </c>
      <c r="I84" s="48">
        <v>57606.97</v>
      </c>
      <c r="J84" s="48">
        <v>57849.237000000001</v>
      </c>
      <c r="K84" s="48">
        <v>57952.576000000001</v>
      </c>
      <c r="L84" s="48">
        <v>58716.853999999999</v>
      </c>
      <c r="M84" s="48">
        <v>59596.968999999997</v>
      </c>
      <c r="N84" s="48">
        <v>60177.002</v>
      </c>
      <c r="O84" s="48">
        <v>60496.798999999999</v>
      </c>
      <c r="P84" s="48">
        <v>60933.902999999998</v>
      </c>
      <c r="Q84" s="48">
        <v>61074.048000000003</v>
      </c>
      <c r="R84" s="48">
        <v>61639.038999999997</v>
      </c>
      <c r="S84" s="48">
        <v>62227.77</v>
      </c>
      <c r="T84" s="48">
        <v>63564.28</v>
      </c>
      <c r="U84" s="48">
        <v>64867.89</v>
      </c>
      <c r="V84" s="48">
        <v>66073.172000000006</v>
      </c>
      <c r="W84" s="48">
        <v>67337.054999999993</v>
      </c>
      <c r="X84" s="48">
        <v>68246.880999999994</v>
      </c>
      <c r="Y84" s="48">
        <v>68065.187999999995</v>
      </c>
      <c r="Z84" s="48">
        <v>67864.065000000002</v>
      </c>
      <c r="AA84" s="48">
        <v>67586.14</v>
      </c>
      <c r="AB84" s="48">
        <v>67060.391000000003</v>
      </c>
      <c r="AC84" s="48">
        <v>66531.199999999997</v>
      </c>
      <c r="AD84" s="48">
        <v>66745.441999999995</v>
      </c>
      <c r="AE84" s="48">
        <v>66903.044999999998</v>
      </c>
      <c r="AF84" s="48">
        <v>67146.244000000006</v>
      </c>
    </row>
    <row r="85" spans="1:32" s="7" customFormat="1" ht="16.3" customHeight="1" x14ac:dyDescent="0.2">
      <c r="A85" s="21" t="s">
        <v>16</v>
      </c>
      <c r="B85" s="47">
        <v>51601</v>
      </c>
      <c r="C85" s="49">
        <v>52805.792999999998</v>
      </c>
      <c r="D85" s="49">
        <v>53087.076000000001</v>
      </c>
      <c r="E85" s="49">
        <v>52677.023000000001</v>
      </c>
      <c r="F85" s="49">
        <v>52211.563999999998</v>
      </c>
      <c r="G85" s="49">
        <v>51752.256999999998</v>
      </c>
      <c r="H85" s="49">
        <v>51700.826000000001</v>
      </c>
      <c r="I85" s="49">
        <v>52139.902999999998</v>
      </c>
      <c r="J85" s="49">
        <v>52358.101999999999</v>
      </c>
      <c r="K85" s="49">
        <v>52685.302000000003</v>
      </c>
      <c r="L85" s="49">
        <v>52926.010999999999</v>
      </c>
      <c r="M85" s="49">
        <v>52577.741999999998</v>
      </c>
      <c r="N85" s="49">
        <v>52555.866000000002</v>
      </c>
      <c r="O85" s="49">
        <v>52827.472000000002</v>
      </c>
      <c r="P85" s="49">
        <v>52961.434000000001</v>
      </c>
      <c r="Q85" s="49">
        <v>53742.485999999997</v>
      </c>
      <c r="R85" s="49">
        <v>54633.247000000003</v>
      </c>
      <c r="S85" s="49">
        <v>55231.178</v>
      </c>
      <c r="T85" s="49">
        <v>55570.345000000001</v>
      </c>
      <c r="U85" s="49">
        <v>56024.033000000003</v>
      </c>
      <c r="V85" s="49">
        <v>56188.357000000004</v>
      </c>
      <c r="W85" s="49">
        <v>56762.957999999999</v>
      </c>
      <c r="X85" s="49">
        <v>57355.129000000001</v>
      </c>
      <c r="Y85" s="49">
        <v>58676.055999999997</v>
      </c>
      <c r="Z85" s="49">
        <v>59960.779000000002</v>
      </c>
      <c r="AA85" s="49">
        <v>61142.819000000003</v>
      </c>
      <c r="AB85" s="49">
        <v>62383.22</v>
      </c>
      <c r="AC85" s="49">
        <v>63276.815000000002</v>
      </c>
      <c r="AD85" s="49">
        <v>63095.199999999997</v>
      </c>
      <c r="AE85" s="49">
        <v>62894.127999999997</v>
      </c>
      <c r="AF85" s="49">
        <v>62621.544000000002</v>
      </c>
    </row>
    <row r="86" spans="1:32" s="7" customFormat="1" ht="10.65" x14ac:dyDescent="0.2">
      <c r="A86" s="21" t="s">
        <v>17</v>
      </c>
      <c r="B86" s="46">
        <v>39322</v>
      </c>
      <c r="C86" s="48">
        <v>40391.398000000001</v>
      </c>
      <c r="D86" s="48">
        <v>41603.589999999997</v>
      </c>
      <c r="E86" s="48">
        <v>43127.972000000002</v>
      </c>
      <c r="F86" s="48">
        <v>44549.870999999999</v>
      </c>
      <c r="G86" s="48">
        <v>45899.065999999999</v>
      </c>
      <c r="H86" s="48">
        <v>47083.917000000001</v>
      </c>
      <c r="I86" s="48">
        <v>47385.108</v>
      </c>
      <c r="J86" s="48">
        <v>47014.461000000003</v>
      </c>
      <c r="K86" s="48">
        <v>46609.167000000001</v>
      </c>
      <c r="L86" s="48">
        <v>46230.101999999999</v>
      </c>
      <c r="M86" s="48">
        <v>46231.205000000002</v>
      </c>
      <c r="N86" s="48">
        <v>46689.832000000002</v>
      </c>
      <c r="O86" s="48">
        <v>46930.745000000003</v>
      </c>
      <c r="P86" s="48">
        <v>47280.421000000002</v>
      </c>
      <c r="Q86" s="48">
        <v>47549.135999999999</v>
      </c>
      <c r="R86" s="48">
        <v>47242.502999999997</v>
      </c>
      <c r="S86" s="48">
        <v>47258.557999999997</v>
      </c>
      <c r="T86" s="48">
        <v>47554.663</v>
      </c>
      <c r="U86" s="48">
        <v>47716.754000000001</v>
      </c>
      <c r="V86" s="48">
        <v>48505.925000000003</v>
      </c>
      <c r="W86" s="48">
        <v>49392.45</v>
      </c>
      <c r="X86" s="48">
        <v>49992.955999999998</v>
      </c>
      <c r="Y86" s="48">
        <v>50332.608</v>
      </c>
      <c r="Z86" s="48">
        <v>50777.629000000001</v>
      </c>
      <c r="AA86" s="48">
        <v>50940.302000000003</v>
      </c>
      <c r="AB86" s="48">
        <v>51500.462</v>
      </c>
      <c r="AC86" s="48">
        <v>52077.05</v>
      </c>
      <c r="AD86" s="48">
        <v>53361.41</v>
      </c>
      <c r="AE86" s="48">
        <v>54611.267999999996</v>
      </c>
      <c r="AF86" s="48">
        <v>55756.904000000002</v>
      </c>
    </row>
    <row r="87" spans="1:32" s="7" customFormat="1" ht="10.65" x14ac:dyDescent="0.2">
      <c r="A87" s="21" t="s">
        <v>18</v>
      </c>
      <c r="B87" s="46">
        <v>31939</v>
      </c>
      <c r="C87" s="48">
        <v>32259.431</v>
      </c>
      <c r="D87" s="48">
        <v>33104.146000000001</v>
      </c>
      <c r="E87" s="48">
        <v>34118.766000000003</v>
      </c>
      <c r="F87" s="48">
        <v>35248.273999999998</v>
      </c>
      <c r="G87" s="48">
        <v>36326.652000000002</v>
      </c>
      <c r="H87" s="48">
        <v>37323.553</v>
      </c>
      <c r="I87" s="48">
        <v>38465.82</v>
      </c>
      <c r="J87" s="48">
        <v>39919.214</v>
      </c>
      <c r="K87" s="48">
        <v>41273.748</v>
      </c>
      <c r="L87" s="48">
        <v>42552.1</v>
      </c>
      <c r="M87" s="48">
        <v>43673.78</v>
      </c>
      <c r="N87" s="48">
        <v>43960.682000000001</v>
      </c>
      <c r="O87" s="48">
        <v>43618.212</v>
      </c>
      <c r="P87" s="48">
        <v>43253.116000000002</v>
      </c>
      <c r="Q87" s="48">
        <v>42919.597999999998</v>
      </c>
      <c r="R87" s="48">
        <v>42950.358</v>
      </c>
      <c r="S87" s="48">
        <v>43415.32</v>
      </c>
      <c r="T87" s="48">
        <v>43661.142</v>
      </c>
      <c r="U87" s="48">
        <v>44009.491000000002</v>
      </c>
      <c r="V87" s="48">
        <v>44279.222999999998</v>
      </c>
      <c r="W87" s="48">
        <v>43993.748</v>
      </c>
      <c r="X87" s="48">
        <v>44024.555</v>
      </c>
      <c r="Y87" s="48">
        <v>44314.930999999997</v>
      </c>
      <c r="Z87" s="48">
        <v>44476.472000000002</v>
      </c>
      <c r="AA87" s="48">
        <v>45234.008000000002</v>
      </c>
      <c r="AB87" s="48">
        <v>46076.947999999997</v>
      </c>
      <c r="AC87" s="48">
        <v>46652.959000000003</v>
      </c>
      <c r="AD87" s="48">
        <v>46973.644</v>
      </c>
      <c r="AE87" s="48">
        <v>47395.28</v>
      </c>
      <c r="AF87" s="48">
        <v>47554.705000000002</v>
      </c>
    </row>
    <row r="88" spans="1:32" s="7" customFormat="1" ht="10.65" x14ac:dyDescent="0.2">
      <c r="A88" s="21" t="s">
        <v>19</v>
      </c>
      <c r="B88" s="46">
        <v>30167</v>
      </c>
      <c r="C88" s="48">
        <v>29755.652999999998</v>
      </c>
      <c r="D88" s="48">
        <v>29248.146000000001</v>
      </c>
      <c r="E88" s="48">
        <v>28993.346000000001</v>
      </c>
      <c r="F88" s="48">
        <v>28952.44</v>
      </c>
      <c r="G88" s="48">
        <v>29044.641</v>
      </c>
      <c r="H88" s="48">
        <v>29354.204000000002</v>
      </c>
      <c r="I88" s="48">
        <v>30151.352999999999</v>
      </c>
      <c r="J88" s="48">
        <v>31104.5</v>
      </c>
      <c r="K88" s="48">
        <v>32166.892</v>
      </c>
      <c r="L88" s="48">
        <v>33180.985999999997</v>
      </c>
      <c r="M88" s="48">
        <v>34113.745999999999</v>
      </c>
      <c r="N88" s="48">
        <v>35194.112000000001</v>
      </c>
      <c r="O88" s="48">
        <v>36565.434999999998</v>
      </c>
      <c r="P88" s="48">
        <v>37846.133000000002</v>
      </c>
      <c r="Q88" s="48">
        <v>39049.205000000002</v>
      </c>
      <c r="R88" s="48">
        <v>40094.837</v>
      </c>
      <c r="S88" s="48">
        <v>40368.902000000002</v>
      </c>
      <c r="T88" s="48">
        <v>40064.949000000001</v>
      </c>
      <c r="U88" s="48">
        <v>39745.144</v>
      </c>
      <c r="V88" s="48">
        <v>39454.841</v>
      </c>
      <c r="W88" s="48">
        <v>39505.271999999997</v>
      </c>
      <c r="X88" s="48">
        <v>39954.892</v>
      </c>
      <c r="Y88" s="48">
        <v>40183.644</v>
      </c>
      <c r="Z88" s="48">
        <v>40506.232000000004</v>
      </c>
      <c r="AA88" s="48">
        <v>40754.298999999999</v>
      </c>
      <c r="AB88" s="48">
        <v>40482.830999999998</v>
      </c>
      <c r="AC88" s="48">
        <v>40522.425000000003</v>
      </c>
      <c r="AD88" s="48">
        <v>40793.906000000003</v>
      </c>
      <c r="AE88" s="48">
        <v>40949.249000000003</v>
      </c>
      <c r="AF88" s="48">
        <v>41657.186999999998</v>
      </c>
    </row>
    <row r="89" spans="1:32" s="7" customFormat="1" ht="16.3" customHeight="1" x14ac:dyDescent="0.2">
      <c r="A89" s="21" t="s">
        <v>20</v>
      </c>
      <c r="B89" s="47">
        <v>23876</v>
      </c>
      <c r="C89" s="49">
        <v>24933.63</v>
      </c>
      <c r="D89" s="49">
        <v>25577.467000000001</v>
      </c>
      <c r="E89" s="49">
        <v>25787.011999999999</v>
      </c>
      <c r="F89" s="49">
        <v>25819.325000000001</v>
      </c>
      <c r="G89" s="49">
        <v>25747.053</v>
      </c>
      <c r="H89" s="49">
        <v>25443.743999999999</v>
      </c>
      <c r="I89" s="49">
        <v>25061.056</v>
      </c>
      <c r="J89" s="49">
        <v>24884.47</v>
      </c>
      <c r="K89" s="49">
        <v>24884.972000000002</v>
      </c>
      <c r="L89" s="49">
        <v>24994.524000000001</v>
      </c>
      <c r="M89" s="49">
        <v>25292.762999999999</v>
      </c>
      <c r="N89" s="49">
        <v>26024.731</v>
      </c>
      <c r="O89" s="49">
        <v>26890.115000000002</v>
      </c>
      <c r="P89" s="49">
        <v>27844.417000000001</v>
      </c>
      <c r="Q89" s="49">
        <v>28744.648000000001</v>
      </c>
      <c r="R89" s="49">
        <v>29562.134999999998</v>
      </c>
      <c r="S89" s="49">
        <v>30531.445</v>
      </c>
      <c r="T89" s="49">
        <v>31757.798999999999</v>
      </c>
      <c r="U89" s="49">
        <v>32899.004000000001</v>
      </c>
      <c r="V89" s="49">
        <v>33949.336000000003</v>
      </c>
      <c r="W89" s="49">
        <v>34838.074000000001</v>
      </c>
      <c r="X89" s="49">
        <v>35058.245999999999</v>
      </c>
      <c r="Y89" s="49">
        <v>34788.256999999998</v>
      </c>
      <c r="Z89" s="49">
        <v>34518.298000000003</v>
      </c>
      <c r="AA89" s="49">
        <v>34278.114000000001</v>
      </c>
      <c r="AB89" s="49">
        <v>34345.79</v>
      </c>
      <c r="AC89" s="49">
        <v>34758.428999999996</v>
      </c>
      <c r="AD89" s="49">
        <v>34950.264999999999</v>
      </c>
      <c r="AE89" s="49">
        <v>35226.031999999999</v>
      </c>
      <c r="AF89" s="49">
        <v>35434.682000000001</v>
      </c>
    </row>
    <row r="90" spans="1:32" s="7" customFormat="1" ht="10.65" x14ac:dyDescent="0.2">
      <c r="A90" s="21" t="s">
        <v>21</v>
      </c>
      <c r="B90" s="46">
        <v>13489</v>
      </c>
      <c r="C90" s="48">
        <v>13923.476000000001</v>
      </c>
      <c r="D90" s="48">
        <v>14826.552</v>
      </c>
      <c r="E90" s="48">
        <v>15815.378000000001</v>
      </c>
      <c r="F90" s="48">
        <v>16721.346000000001</v>
      </c>
      <c r="G90" s="48">
        <v>17579.037</v>
      </c>
      <c r="H90" s="48">
        <v>18370.077000000001</v>
      </c>
      <c r="I90" s="48">
        <v>18882.012999999999</v>
      </c>
      <c r="J90" s="48">
        <v>19065.536</v>
      </c>
      <c r="K90" s="48">
        <v>19117.256000000001</v>
      </c>
      <c r="L90" s="48">
        <v>19092.623</v>
      </c>
      <c r="M90" s="48">
        <v>18898.98</v>
      </c>
      <c r="N90" s="48">
        <v>18661.072</v>
      </c>
      <c r="O90" s="48">
        <v>18570.732</v>
      </c>
      <c r="P90" s="48">
        <v>18609.150000000001</v>
      </c>
      <c r="Q90" s="48">
        <v>18720.827000000001</v>
      </c>
      <c r="R90" s="48">
        <v>18970.814999999999</v>
      </c>
      <c r="S90" s="48">
        <v>19562.595000000001</v>
      </c>
      <c r="T90" s="48">
        <v>20249.276000000002</v>
      </c>
      <c r="U90" s="48">
        <v>20991.883999999998</v>
      </c>
      <c r="V90" s="48">
        <v>21668.679</v>
      </c>
      <c r="W90" s="48">
        <v>22265.928</v>
      </c>
      <c r="X90" s="48">
        <v>23017.083999999999</v>
      </c>
      <c r="Y90" s="48">
        <v>23972.799999999999</v>
      </c>
      <c r="Z90" s="48">
        <v>24851.564999999999</v>
      </c>
      <c r="AA90" s="48">
        <v>25625.456999999999</v>
      </c>
      <c r="AB90" s="48">
        <v>26245.488000000001</v>
      </c>
      <c r="AC90" s="48">
        <v>26369.238000000001</v>
      </c>
      <c r="AD90" s="48">
        <v>26151.969000000001</v>
      </c>
      <c r="AE90" s="48">
        <v>25960.002</v>
      </c>
      <c r="AF90" s="48">
        <v>25797.251</v>
      </c>
    </row>
    <row r="91" spans="1:32" s="7" customFormat="1" ht="10.65" x14ac:dyDescent="0.2">
      <c r="A91" s="21" t="s">
        <v>22</v>
      </c>
      <c r="B91" s="46">
        <v>6616</v>
      </c>
      <c r="C91" s="48">
        <v>6770.4822000000004</v>
      </c>
      <c r="D91" s="48">
        <v>6893.9808000000003</v>
      </c>
      <c r="E91" s="48">
        <v>7042.6441000000004</v>
      </c>
      <c r="F91" s="48">
        <v>7224.7849999999999</v>
      </c>
      <c r="G91" s="48">
        <v>7381.0713999999998</v>
      </c>
      <c r="H91" s="48">
        <v>7660.6985999999997</v>
      </c>
      <c r="I91" s="48">
        <v>8222.8966</v>
      </c>
      <c r="J91" s="48">
        <v>8821.4853000000003</v>
      </c>
      <c r="K91" s="48">
        <v>9349.0398999999998</v>
      </c>
      <c r="L91" s="48">
        <v>9811.1879000000008</v>
      </c>
      <c r="M91" s="48">
        <v>10248.294</v>
      </c>
      <c r="N91" s="48">
        <v>10556.673000000001</v>
      </c>
      <c r="O91" s="48">
        <v>10670.517</v>
      </c>
      <c r="P91" s="48">
        <v>10707.087</v>
      </c>
      <c r="Q91" s="48">
        <v>10699.545</v>
      </c>
      <c r="R91" s="48">
        <v>10602.732</v>
      </c>
      <c r="S91" s="48">
        <v>10494.464</v>
      </c>
      <c r="T91" s="48">
        <v>10465.054</v>
      </c>
      <c r="U91" s="48">
        <v>10507.558000000001</v>
      </c>
      <c r="V91" s="48">
        <v>10582.841</v>
      </c>
      <c r="W91" s="48">
        <v>10735.065000000001</v>
      </c>
      <c r="X91" s="48">
        <v>11099.462</v>
      </c>
      <c r="Y91" s="48">
        <v>11511.82</v>
      </c>
      <c r="Z91" s="48">
        <v>11943.441999999999</v>
      </c>
      <c r="AA91" s="48">
        <v>12310.861999999999</v>
      </c>
      <c r="AB91" s="48">
        <v>12622.121999999999</v>
      </c>
      <c r="AC91" s="48">
        <v>13066.842000000001</v>
      </c>
      <c r="AD91" s="48">
        <v>13643.062</v>
      </c>
      <c r="AE91" s="48">
        <v>14158.447</v>
      </c>
      <c r="AF91" s="48">
        <v>14575.054</v>
      </c>
    </row>
    <row r="92" spans="1:32" s="7" customFormat="1" ht="11.3" thickBot="1" x14ac:dyDescent="0.25">
      <c r="A92" s="33" t="s">
        <v>23</v>
      </c>
      <c r="B92" s="46">
        <v>2227</v>
      </c>
      <c r="C92" s="48">
        <v>2375.5192000000002</v>
      </c>
      <c r="D92" s="48">
        <v>2494.9077000000002</v>
      </c>
      <c r="E92" s="48">
        <v>2608.8575999999998</v>
      </c>
      <c r="F92" s="48">
        <v>2726.7910999999999</v>
      </c>
      <c r="G92" s="48">
        <v>2839.8825999999999</v>
      </c>
      <c r="H92" s="48">
        <v>2934.3</v>
      </c>
      <c r="I92" s="48">
        <v>3007.3150999999998</v>
      </c>
      <c r="J92" s="48">
        <v>3095.7595999999999</v>
      </c>
      <c r="K92" s="48">
        <v>3201.8346000000001</v>
      </c>
      <c r="L92" s="48">
        <v>3295.7732999999998</v>
      </c>
      <c r="M92" s="48">
        <v>3432.1412999999998</v>
      </c>
      <c r="N92" s="48">
        <v>3674.6127000000001</v>
      </c>
      <c r="O92" s="48">
        <v>3926.3692999999998</v>
      </c>
      <c r="P92" s="48">
        <v>4144.3870999999999</v>
      </c>
      <c r="Q92" s="48">
        <v>4320.4687999999996</v>
      </c>
      <c r="R92" s="48">
        <v>4507.3482999999997</v>
      </c>
      <c r="S92" s="48">
        <v>4685.8266999999996</v>
      </c>
      <c r="T92" s="48">
        <v>4786.9610000000002</v>
      </c>
      <c r="U92" s="48">
        <v>4849.4391999999998</v>
      </c>
      <c r="V92" s="48">
        <v>4884.3401999999996</v>
      </c>
      <c r="W92" s="48">
        <v>4895.2130999999999</v>
      </c>
      <c r="X92" s="48">
        <v>4906.0508</v>
      </c>
      <c r="Y92" s="48">
        <v>4924.2511999999997</v>
      </c>
      <c r="Z92" s="48">
        <v>4960.5731999999998</v>
      </c>
      <c r="AA92" s="48">
        <v>4998.7125999999998</v>
      </c>
      <c r="AB92" s="48">
        <v>5060.4503999999997</v>
      </c>
      <c r="AC92" s="48">
        <v>5209.5218000000004</v>
      </c>
      <c r="AD92" s="48">
        <v>5375.1045000000004</v>
      </c>
      <c r="AE92" s="48">
        <v>5545.5239000000001</v>
      </c>
      <c r="AF92" s="48">
        <v>5679.9227000000001</v>
      </c>
    </row>
    <row r="93" spans="1:32" s="7" customFormat="1" ht="10.65" x14ac:dyDescent="0.2">
      <c r="A93" s="21" t="s">
        <v>24</v>
      </c>
      <c r="B93" s="50">
        <f>SUM(B73:B76)</f>
        <v>186184</v>
      </c>
      <c r="C93" s="51">
        <f t="shared" ref="C93:AF93" si="10">SUM(C73:C76)</f>
        <v>184975.196</v>
      </c>
      <c r="D93" s="51">
        <f t="shared" si="10"/>
        <v>183807.842</v>
      </c>
      <c r="E93" s="51">
        <f t="shared" si="10"/>
        <v>182569.29100000003</v>
      </c>
      <c r="F93" s="51">
        <f t="shared" si="10"/>
        <v>180993.073</v>
      </c>
      <c r="G93" s="51">
        <f t="shared" si="10"/>
        <v>179287.39499999999</v>
      </c>
      <c r="H93" s="51">
        <f t="shared" si="10"/>
        <v>177898.26799999998</v>
      </c>
      <c r="I93" s="51">
        <f t="shared" si="10"/>
        <v>176111.96299999999</v>
      </c>
      <c r="J93" s="51">
        <f t="shared" si="10"/>
        <v>174480.53100000002</v>
      </c>
      <c r="K93" s="51">
        <f t="shared" si="10"/>
        <v>172742.239</v>
      </c>
      <c r="L93" s="51">
        <f t="shared" si="10"/>
        <v>171028.01699999999</v>
      </c>
      <c r="M93" s="51">
        <f t="shared" si="10"/>
        <v>169064.58799999999</v>
      </c>
      <c r="N93" s="51">
        <f t="shared" si="10"/>
        <v>167106.62900000002</v>
      </c>
      <c r="O93" s="51">
        <f t="shared" si="10"/>
        <v>165101.49400000001</v>
      </c>
      <c r="P93" s="51">
        <f t="shared" si="10"/>
        <v>163155.96400000001</v>
      </c>
      <c r="Q93" s="51">
        <f t="shared" si="10"/>
        <v>161341.22500000001</v>
      </c>
      <c r="R93" s="51">
        <f t="shared" si="10"/>
        <v>159185.74100000001</v>
      </c>
      <c r="S93" s="51">
        <f t="shared" si="10"/>
        <v>157693.11800000002</v>
      </c>
      <c r="T93" s="51">
        <f t="shared" si="10"/>
        <v>156466.13099999999</v>
      </c>
      <c r="U93" s="51">
        <f t="shared" si="10"/>
        <v>155600.53899999999</v>
      </c>
      <c r="V93" s="51">
        <f t="shared" si="10"/>
        <v>154640.84900000002</v>
      </c>
      <c r="W93" s="51">
        <f t="shared" si="10"/>
        <v>154578.568</v>
      </c>
      <c r="X93" s="51">
        <f t="shared" si="10"/>
        <v>154551.35</v>
      </c>
      <c r="Y93" s="51">
        <f t="shared" si="10"/>
        <v>154542.745</v>
      </c>
      <c r="Z93" s="51">
        <f t="shared" si="10"/>
        <v>154541.79800000001</v>
      </c>
      <c r="AA93" s="51">
        <f t="shared" si="10"/>
        <v>154547.42300000001</v>
      </c>
      <c r="AB93" s="51">
        <f t="shared" si="10"/>
        <v>154544.459</v>
      </c>
      <c r="AC93" s="51">
        <f t="shared" si="10"/>
        <v>154518.5</v>
      </c>
      <c r="AD93" s="51">
        <f t="shared" si="10"/>
        <v>154457.24399999998</v>
      </c>
      <c r="AE93" s="51">
        <f t="shared" si="10"/>
        <v>154346.897</v>
      </c>
      <c r="AF93" s="51">
        <f t="shared" si="10"/>
        <v>154176.916</v>
      </c>
    </row>
    <row r="94" spans="1:32" s="7" customFormat="1" ht="10.65" x14ac:dyDescent="0.2">
      <c r="A94" s="21" t="s">
        <v>25</v>
      </c>
      <c r="B94" s="22">
        <f>SUM(B77:B85)</f>
        <v>530406</v>
      </c>
      <c r="C94" s="22">
        <f t="shared" ref="C94:AF94" si="11">SUM(C77:C85)</f>
        <v>533589.97400000005</v>
      </c>
      <c r="D94" s="22">
        <f t="shared" si="11"/>
        <v>535936.38399999996</v>
      </c>
      <c r="E94" s="22">
        <f t="shared" si="11"/>
        <v>537854.74800000002</v>
      </c>
      <c r="F94" s="22">
        <f t="shared" si="11"/>
        <v>540008.65199999989</v>
      </c>
      <c r="G94" s="22">
        <f t="shared" si="11"/>
        <v>542363.94900000002</v>
      </c>
      <c r="H94" s="22">
        <f t="shared" si="11"/>
        <v>544517.87199999997</v>
      </c>
      <c r="I94" s="22">
        <f t="shared" si="11"/>
        <v>547306.98300000012</v>
      </c>
      <c r="J94" s="22">
        <f t="shared" si="11"/>
        <v>550106.08799999999</v>
      </c>
      <c r="K94" s="22">
        <f t="shared" si="11"/>
        <v>552936.21100000001</v>
      </c>
      <c r="L94" s="22">
        <f t="shared" si="11"/>
        <v>555781.23200000008</v>
      </c>
      <c r="M94" s="22">
        <f t="shared" si="11"/>
        <v>558474.44999999995</v>
      </c>
      <c r="N94" s="22">
        <f t="shared" si="11"/>
        <v>560807.69400000002</v>
      </c>
      <c r="O94" s="22">
        <f t="shared" si="11"/>
        <v>563437.65299999993</v>
      </c>
      <c r="P94" s="22">
        <f t="shared" si="11"/>
        <v>565700.72699999996</v>
      </c>
      <c r="Q94" s="22">
        <f t="shared" si="11"/>
        <v>567825.79799999995</v>
      </c>
      <c r="R94" s="22">
        <f t="shared" si="11"/>
        <v>570482.29200000002</v>
      </c>
      <c r="S94" s="22">
        <f t="shared" si="11"/>
        <v>571815.66499999992</v>
      </c>
      <c r="T94" s="22">
        <f t="shared" si="11"/>
        <v>572842.69999999995</v>
      </c>
      <c r="U94" s="22">
        <f t="shared" si="11"/>
        <v>573340.12900000007</v>
      </c>
      <c r="V94" s="22">
        <f t="shared" si="11"/>
        <v>573282.97400000005</v>
      </c>
      <c r="W94" s="22">
        <f t="shared" si="11"/>
        <v>572522.72600000002</v>
      </c>
      <c r="X94" s="22">
        <f t="shared" si="11"/>
        <v>571478.304</v>
      </c>
      <c r="Y94" s="22">
        <f t="shared" si="11"/>
        <v>570734.4929999999</v>
      </c>
      <c r="Z94" s="22">
        <f t="shared" si="11"/>
        <v>569810.31900000002</v>
      </c>
      <c r="AA94" s="22">
        <f t="shared" si="11"/>
        <v>568626.272</v>
      </c>
      <c r="AB94" s="22">
        <f t="shared" si="11"/>
        <v>567200.00899999996</v>
      </c>
      <c r="AC94" s="22">
        <f t="shared" si="11"/>
        <v>565491.103</v>
      </c>
      <c r="AD94" s="22">
        <f t="shared" si="11"/>
        <v>563362.46799999999</v>
      </c>
      <c r="AE94" s="22">
        <f t="shared" si="11"/>
        <v>561089.87599999993</v>
      </c>
      <c r="AF94" s="22">
        <f t="shared" si="11"/>
        <v>558671.50600000005</v>
      </c>
    </row>
    <row r="95" spans="1:32" s="7" customFormat="1" ht="10.65" x14ac:dyDescent="0.2">
      <c r="A95" s="21" t="s">
        <v>26</v>
      </c>
      <c r="B95" s="22">
        <f>SUM(B86:B88)</f>
        <v>101428</v>
      </c>
      <c r="C95" s="22">
        <f t="shared" ref="C95:AF95" si="12">SUM(C86:C88)</f>
        <v>102406.48199999999</v>
      </c>
      <c r="D95" s="22">
        <f t="shared" si="12"/>
        <v>103955.88200000001</v>
      </c>
      <c r="E95" s="22">
        <f t="shared" si="12"/>
        <v>106240.08400000002</v>
      </c>
      <c r="F95" s="22">
        <f t="shared" si="12"/>
        <v>108750.58499999999</v>
      </c>
      <c r="G95" s="22">
        <f t="shared" si="12"/>
        <v>111270.359</v>
      </c>
      <c r="H95" s="22">
        <f t="shared" si="12"/>
        <v>113761.674</v>
      </c>
      <c r="I95" s="22">
        <f t="shared" si="12"/>
        <v>116002.281</v>
      </c>
      <c r="J95" s="22">
        <f t="shared" si="12"/>
        <v>118038.175</v>
      </c>
      <c r="K95" s="22">
        <f t="shared" si="12"/>
        <v>120049.807</v>
      </c>
      <c r="L95" s="22">
        <f t="shared" si="12"/>
        <v>121963.18799999999</v>
      </c>
      <c r="M95" s="22">
        <f t="shared" si="12"/>
        <v>124018.731</v>
      </c>
      <c r="N95" s="22">
        <f t="shared" si="12"/>
        <v>125844.62599999999</v>
      </c>
      <c r="O95" s="22">
        <f t="shared" si="12"/>
        <v>127114.39199999999</v>
      </c>
      <c r="P95" s="22">
        <f t="shared" si="12"/>
        <v>128379.67000000001</v>
      </c>
      <c r="Q95" s="22">
        <f t="shared" si="12"/>
        <v>129517.939</v>
      </c>
      <c r="R95" s="22">
        <f t="shared" si="12"/>
        <v>130287.698</v>
      </c>
      <c r="S95" s="22">
        <f t="shared" si="12"/>
        <v>131042.78</v>
      </c>
      <c r="T95" s="22">
        <f t="shared" si="12"/>
        <v>131280.75399999999</v>
      </c>
      <c r="U95" s="22">
        <f t="shared" si="12"/>
        <v>131471.389</v>
      </c>
      <c r="V95" s="22">
        <f t="shared" si="12"/>
        <v>132239.989</v>
      </c>
      <c r="W95" s="22">
        <f t="shared" si="12"/>
        <v>132891.47</v>
      </c>
      <c r="X95" s="22">
        <f t="shared" si="12"/>
        <v>133972.40299999999</v>
      </c>
      <c r="Y95" s="22">
        <f t="shared" si="12"/>
        <v>134831.18299999999</v>
      </c>
      <c r="Z95" s="22">
        <f t="shared" si="12"/>
        <v>135760.33299999998</v>
      </c>
      <c r="AA95" s="22">
        <f t="shared" si="12"/>
        <v>136928.609</v>
      </c>
      <c r="AB95" s="22">
        <f t="shared" si="12"/>
        <v>138060.24100000001</v>
      </c>
      <c r="AC95" s="22">
        <f t="shared" si="12"/>
        <v>139252.43400000001</v>
      </c>
      <c r="AD95" s="22">
        <f t="shared" si="12"/>
        <v>141128.96000000002</v>
      </c>
      <c r="AE95" s="22">
        <f t="shared" si="12"/>
        <v>142955.79699999999</v>
      </c>
      <c r="AF95" s="22">
        <f t="shared" si="12"/>
        <v>144968.796</v>
      </c>
    </row>
    <row r="96" spans="1:32" s="7" customFormat="1" ht="10.65" x14ac:dyDescent="0.2">
      <c r="A96" s="21" t="s">
        <v>27</v>
      </c>
      <c r="B96" s="22">
        <f>SUM(B89:B92)</f>
        <v>46208</v>
      </c>
      <c r="C96" s="22">
        <f t="shared" ref="C96:AF96" si="13">SUM(C89:C92)</f>
        <v>48003.107400000001</v>
      </c>
      <c r="D96" s="22">
        <f t="shared" si="13"/>
        <v>49792.907500000001</v>
      </c>
      <c r="E96" s="22">
        <f t="shared" si="13"/>
        <v>51253.8917</v>
      </c>
      <c r="F96" s="22">
        <f t="shared" si="13"/>
        <v>52492.247100000008</v>
      </c>
      <c r="G96" s="22">
        <f t="shared" si="13"/>
        <v>53547.043999999994</v>
      </c>
      <c r="H96" s="22">
        <f t="shared" si="13"/>
        <v>54408.819600000003</v>
      </c>
      <c r="I96" s="22">
        <f t="shared" si="13"/>
        <v>55173.280700000003</v>
      </c>
      <c r="J96" s="22">
        <f t="shared" si="13"/>
        <v>55867.250899999999</v>
      </c>
      <c r="K96" s="22">
        <f t="shared" si="13"/>
        <v>56553.102500000008</v>
      </c>
      <c r="L96" s="22">
        <f t="shared" si="13"/>
        <v>57194.108200000002</v>
      </c>
      <c r="M96" s="22">
        <f t="shared" si="13"/>
        <v>57872.178300000007</v>
      </c>
      <c r="N96" s="22">
        <f t="shared" si="13"/>
        <v>58917.0887</v>
      </c>
      <c r="O96" s="22">
        <f t="shared" si="13"/>
        <v>60057.7333</v>
      </c>
      <c r="P96" s="22">
        <f t="shared" si="13"/>
        <v>61305.041100000002</v>
      </c>
      <c r="Q96" s="22">
        <f t="shared" si="13"/>
        <v>62485.488800000006</v>
      </c>
      <c r="R96" s="22">
        <f t="shared" si="13"/>
        <v>63643.030299999999</v>
      </c>
      <c r="S96" s="22">
        <f t="shared" si="13"/>
        <v>65274.330699999999</v>
      </c>
      <c r="T96" s="22">
        <f t="shared" si="13"/>
        <v>67259.09</v>
      </c>
      <c r="U96" s="22">
        <f t="shared" si="13"/>
        <v>69247.88519999999</v>
      </c>
      <c r="V96" s="22">
        <f t="shared" si="13"/>
        <v>71085.196200000006</v>
      </c>
      <c r="W96" s="22">
        <f t="shared" si="13"/>
        <v>72734.280099999989</v>
      </c>
      <c r="X96" s="22">
        <f t="shared" si="13"/>
        <v>74080.842799999999</v>
      </c>
      <c r="Y96" s="22">
        <f t="shared" si="13"/>
        <v>75197.128200000006</v>
      </c>
      <c r="Z96" s="22">
        <f t="shared" si="13"/>
        <v>76273.878199999992</v>
      </c>
      <c r="AA96" s="22">
        <f t="shared" si="13"/>
        <v>77213.145599999989</v>
      </c>
      <c r="AB96" s="22">
        <f t="shared" si="13"/>
        <v>78273.85040000001</v>
      </c>
      <c r="AC96" s="22">
        <f t="shared" si="13"/>
        <v>79404.030800000008</v>
      </c>
      <c r="AD96" s="22">
        <f t="shared" si="13"/>
        <v>80120.400500000003</v>
      </c>
      <c r="AE96" s="22">
        <f t="shared" si="13"/>
        <v>80890.0049</v>
      </c>
      <c r="AF96" s="22">
        <f t="shared" si="13"/>
        <v>81486.909700000004</v>
      </c>
    </row>
    <row r="97" spans="1:32" s="23" customFormat="1" ht="18" customHeight="1" thickBot="1" x14ac:dyDescent="0.25">
      <c r="A97" s="36" t="s">
        <v>28</v>
      </c>
      <c r="B97" s="35">
        <f>SUM(B73:B92)</f>
        <v>864226</v>
      </c>
      <c r="C97" s="35">
        <f t="shared" ref="C97:AF97" si="14">SUM(C73:C92)</f>
        <v>868974.7594000001</v>
      </c>
      <c r="D97" s="35">
        <f t="shared" si="14"/>
        <v>873493.01549999986</v>
      </c>
      <c r="E97" s="35">
        <f t="shared" si="14"/>
        <v>877918.01470000029</v>
      </c>
      <c r="F97" s="35">
        <f t="shared" si="14"/>
        <v>882244.55709999998</v>
      </c>
      <c r="G97" s="35">
        <f t="shared" si="14"/>
        <v>886468.74699999997</v>
      </c>
      <c r="H97" s="35">
        <f t="shared" si="14"/>
        <v>890586.63360000018</v>
      </c>
      <c r="I97" s="35">
        <f t="shared" si="14"/>
        <v>894594.50770000007</v>
      </c>
      <c r="J97" s="35">
        <f t="shared" si="14"/>
        <v>898492.04489999986</v>
      </c>
      <c r="K97" s="35">
        <f t="shared" si="14"/>
        <v>902281.3594999999</v>
      </c>
      <c r="L97" s="35">
        <f t="shared" si="14"/>
        <v>905966.54520000005</v>
      </c>
      <c r="M97" s="35">
        <f t="shared" si="14"/>
        <v>909429.9473</v>
      </c>
      <c r="N97" s="35">
        <f t="shared" si="14"/>
        <v>912676.03770000022</v>
      </c>
      <c r="O97" s="35">
        <f t="shared" si="14"/>
        <v>915711.27230000007</v>
      </c>
      <c r="P97" s="35">
        <f t="shared" si="14"/>
        <v>918541.40210000018</v>
      </c>
      <c r="Q97" s="35">
        <f t="shared" si="14"/>
        <v>921170.45080000011</v>
      </c>
      <c r="R97" s="35">
        <f t="shared" si="14"/>
        <v>923598.76129999978</v>
      </c>
      <c r="S97" s="35">
        <f t="shared" si="14"/>
        <v>925825.89369999978</v>
      </c>
      <c r="T97" s="35">
        <f t="shared" si="14"/>
        <v>927848.67499999993</v>
      </c>
      <c r="U97" s="35">
        <f t="shared" si="14"/>
        <v>929659.94219999982</v>
      </c>
      <c r="V97" s="35">
        <f t="shared" si="14"/>
        <v>931249.00820000004</v>
      </c>
      <c r="W97" s="35">
        <f t="shared" si="14"/>
        <v>932727.04409999982</v>
      </c>
      <c r="X97" s="35">
        <f t="shared" si="14"/>
        <v>934082.89980000013</v>
      </c>
      <c r="Y97" s="35">
        <f t="shared" si="14"/>
        <v>935305.54919999989</v>
      </c>
      <c r="Z97" s="35">
        <f t="shared" si="14"/>
        <v>936386.32819999976</v>
      </c>
      <c r="AA97" s="35">
        <f t="shared" si="14"/>
        <v>937315.44960000005</v>
      </c>
      <c r="AB97" s="35">
        <f t="shared" si="14"/>
        <v>938078.55939999991</v>
      </c>
      <c r="AC97" s="35">
        <f t="shared" si="14"/>
        <v>938666.06779999996</v>
      </c>
      <c r="AD97" s="35">
        <f t="shared" si="14"/>
        <v>939069.07250000001</v>
      </c>
      <c r="AE97" s="35">
        <f t="shared" si="14"/>
        <v>939282.57490000012</v>
      </c>
      <c r="AF97" s="35">
        <f t="shared" si="14"/>
        <v>939304.12770000007</v>
      </c>
    </row>
    <row r="98" spans="1:32" x14ac:dyDescent="0.3">
      <c r="A98" s="24" t="s">
        <v>34</v>
      </c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ignoredErrors>
    <ignoredError sqref="B29:AF32 B33:AF33 B61:AF65 B93:AF9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Hypothèses</vt:lpstr>
      <vt:lpstr>Pop.Age.Sc</vt:lpstr>
      <vt:lpstr>Pop.Age.Sc!Impression_des_titres</vt:lpstr>
    </vt:vector>
  </TitlesOfParts>
  <Company>Etat de Vaud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AURELIEN MOREAU</dc:creator>
  <cp:lastModifiedBy>Emery Marie-Christine</cp:lastModifiedBy>
  <dcterms:created xsi:type="dcterms:W3CDTF">2016-01-15T14:08:58Z</dcterms:created>
  <dcterms:modified xsi:type="dcterms:W3CDTF">2026-09-25T07:14:07Z</dcterms:modified>
</cp:coreProperties>
</file>