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2_espace-env\INTERNET-seulement\"/>
    </mc:Choice>
  </mc:AlternateContent>
  <xr:revisionPtr revIDLastSave="0" documentId="13_ncr:1_{4A1B906E-84FB-449A-8752-4A5229DE8BD6}" xr6:coauthVersionLast="47" xr6:coauthVersionMax="47" xr10:uidLastSave="{00000000-0000-0000-0000-000000000000}"/>
  <bookViews>
    <workbookView xWindow="14730" yWindow="330" windowWidth="13845" windowHeight="14460" xr2:uid="{00000000-000D-0000-FFFF-FFFF00000000}"/>
  </bookViews>
  <sheets>
    <sheet name="S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39" i="1" l="1"/>
  <c r="G38" i="1" l="1"/>
  <c r="G37" i="1" l="1"/>
</calcChain>
</file>

<file path=xl/sharedStrings.xml><?xml version="1.0" encoding="utf-8"?>
<sst xmlns="http://schemas.openxmlformats.org/spreadsheetml/2006/main" count="14" uniqueCount="13">
  <si>
    <t>Réserves</t>
  </si>
  <si>
    <t>Consommation</t>
  </si>
  <si>
    <t>Année</t>
  </si>
  <si>
    <t>1) Compte tenu de la consommation de gravier et roches concassées de l'année. 2) Sans les roches complémentaires pour le concassé, ni le lacustre. 3) Consommation de gravier et roches concassées.</t>
  </si>
  <si>
    <r>
      <t>annuelle en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(3)</t>
    </r>
  </si>
  <si>
    <r>
      <t>en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(2)</t>
    </r>
  </si>
  <si>
    <r>
      <t>Réserves en années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(1)</t>
    </r>
  </si>
  <si>
    <t>Sans importation ou</t>
  </si>
  <si>
    <t>Avec importation et</t>
  </si>
  <si>
    <t>produit de substitution</t>
  </si>
  <si>
    <t>Source : Direction générale de l'envrionnement (DGE), Direction des ressources et du patrimoine naturel (DIRNA)</t>
  </si>
  <si>
    <t>(r)</t>
  </si>
  <si>
    <r>
      <t>Réserves de gravier vaudois, en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et en années de consommation, 1991-2023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</si>
</sst>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left" vertical="center"/>
    </xf>
    <xf numFmtId="3" fontId="5" fillId="0" borderId="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left" vertical="center"/>
    </xf>
    <xf numFmtId="3" fontId="5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3" fontId="4" fillId="0" borderId="0" xfId="0" quotePrefix="1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571500</xdr:colOff>
      <xdr:row>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C7841F-AEB7-41F1-8751-0813DB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workbookViewId="0">
      <pane ySplit="11" topLeftCell="A24" activePane="bottomLeft" state="frozen"/>
      <selection pane="bottomLeft" activeCell="A44" sqref="A44"/>
    </sheetView>
  </sheetViews>
  <sheetFormatPr baseColWidth="10" defaultColWidth="11.42578125" defaultRowHeight="12.75" x14ac:dyDescent="0.2"/>
  <cols>
    <col min="1" max="1" width="6.5703125" style="9" customWidth="1"/>
    <col min="2" max="2" width="3.42578125" style="9" customWidth="1"/>
    <col min="3" max="3" width="11.140625" style="6" customWidth="1"/>
    <col min="4" max="4" width="2.28515625" style="6" customWidth="1"/>
    <col min="5" max="5" width="20.140625" style="6" customWidth="1"/>
    <col min="6" max="6" width="2.85546875" style="6" customWidth="1"/>
    <col min="7" max="7" width="21.42578125" style="6" customWidth="1"/>
    <col min="8" max="8" width="18.85546875" style="6" customWidth="1"/>
    <col min="9" max="16384" width="11.42578125" style="8"/>
  </cols>
  <sheetData>
    <row r="1" spans="1:8" s="18" customFormat="1" ht="42.95" customHeight="1" x14ac:dyDescent="0.2">
      <c r="A1" s="16"/>
      <c r="B1" s="16"/>
      <c r="C1" s="16"/>
      <c r="D1" s="17"/>
      <c r="E1" s="17"/>
      <c r="F1" s="17"/>
      <c r="G1" s="21"/>
    </row>
    <row r="2" spans="1:8" s="18" customFormat="1" ht="6.75" customHeight="1" thickBot="1" x14ac:dyDescent="0.25">
      <c r="A2" s="19"/>
      <c r="B2" s="19"/>
      <c r="C2" s="20"/>
      <c r="D2" s="20"/>
      <c r="E2" s="17"/>
      <c r="F2" s="21"/>
    </row>
    <row r="3" spans="1:8" s="18" customFormat="1" ht="13.5" thickTop="1" x14ac:dyDescent="0.2">
      <c r="A3" s="22"/>
      <c r="B3" s="22"/>
      <c r="C3" s="22"/>
      <c r="D3" s="23"/>
      <c r="E3" s="23"/>
      <c r="F3" s="23"/>
      <c r="G3" s="24"/>
      <c r="H3" s="25"/>
    </row>
    <row r="4" spans="1:8" ht="14.25" x14ac:dyDescent="0.2">
      <c r="A4" s="5" t="s">
        <v>12</v>
      </c>
      <c r="B4" s="5"/>
      <c r="H4" s="7"/>
    </row>
    <row r="6" spans="1:8" s="2" customFormat="1" ht="11.25" customHeight="1" x14ac:dyDescent="0.2">
      <c r="A6" s="27" t="s">
        <v>2</v>
      </c>
      <c r="B6" s="27"/>
      <c r="C6" s="28"/>
      <c r="D6" s="28"/>
      <c r="E6" s="28"/>
      <c r="F6" s="28"/>
      <c r="G6" s="29"/>
      <c r="H6" s="29" t="s">
        <v>6</v>
      </c>
    </row>
    <row r="7" spans="1:8" s="2" customFormat="1" ht="1.9" customHeight="1" x14ac:dyDescent="0.2">
      <c r="A7" s="30"/>
      <c r="B7" s="30"/>
      <c r="C7" s="14"/>
      <c r="D7" s="14"/>
      <c r="E7" s="14"/>
      <c r="F7" s="14"/>
      <c r="G7" s="14"/>
      <c r="H7" s="14"/>
    </row>
    <row r="8" spans="1:8" s="2" customFormat="1" ht="1.9" customHeight="1" x14ac:dyDescent="0.2">
      <c r="A8" s="30"/>
      <c r="B8" s="30"/>
      <c r="C8" s="31"/>
      <c r="D8" s="31"/>
      <c r="E8" s="31"/>
      <c r="F8" s="31"/>
      <c r="G8" s="31"/>
      <c r="H8" s="31"/>
    </row>
    <row r="9" spans="1:8" s="2" customFormat="1" ht="11.25" customHeight="1" x14ac:dyDescent="0.2">
      <c r="A9" s="32"/>
      <c r="B9" s="32"/>
      <c r="C9" s="33" t="s">
        <v>0</v>
      </c>
      <c r="D9" s="33"/>
      <c r="E9" s="33" t="s">
        <v>1</v>
      </c>
      <c r="F9" s="33"/>
      <c r="G9" s="33" t="s">
        <v>7</v>
      </c>
      <c r="H9" s="33" t="s">
        <v>8</v>
      </c>
    </row>
    <row r="10" spans="1:8" s="2" customFormat="1" ht="11.25" customHeight="1" x14ac:dyDescent="0.2">
      <c r="A10" s="34"/>
      <c r="B10" s="34"/>
      <c r="C10" s="35" t="s">
        <v>5</v>
      </c>
      <c r="D10" s="35"/>
      <c r="E10" s="35" t="s">
        <v>4</v>
      </c>
      <c r="F10" s="35"/>
      <c r="G10" s="35" t="s">
        <v>9</v>
      </c>
      <c r="H10" s="35" t="s">
        <v>9</v>
      </c>
    </row>
    <row r="11" spans="1:8" x14ac:dyDescent="0.2">
      <c r="A11" s="11"/>
      <c r="B11" s="11"/>
      <c r="C11" s="10"/>
      <c r="D11" s="10"/>
      <c r="E11" s="10"/>
      <c r="F11" s="10"/>
      <c r="G11" s="10"/>
      <c r="H11" s="10"/>
    </row>
    <row r="12" spans="1:8" x14ac:dyDescent="0.2">
      <c r="A12" s="12">
        <v>1991</v>
      </c>
      <c r="B12" s="12"/>
      <c r="C12" s="13">
        <v>8000000</v>
      </c>
      <c r="D12" s="13"/>
      <c r="E12" s="13">
        <v>2371600</v>
      </c>
      <c r="F12" s="13"/>
      <c r="G12" s="13">
        <v>2.9515938606847696</v>
      </c>
      <c r="H12" s="13">
        <v>4.8611111111111107</v>
      </c>
    </row>
    <row r="13" spans="1:8" x14ac:dyDescent="0.2">
      <c r="A13" s="12">
        <v>1992</v>
      </c>
      <c r="B13" s="12"/>
      <c r="C13" s="13">
        <v>7000000</v>
      </c>
      <c r="D13" s="13"/>
      <c r="E13" s="13">
        <v>2018800</v>
      </c>
      <c r="F13" s="13"/>
      <c r="G13" s="13">
        <v>2.7243907271646521</v>
      </c>
      <c r="H13" s="13">
        <v>4.583333333333333</v>
      </c>
    </row>
    <row r="14" spans="1:8" x14ac:dyDescent="0.2">
      <c r="A14" s="12">
        <v>1993</v>
      </c>
      <c r="B14" s="12"/>
      <c r="C14" s="13">
        <v>5500000</v>
      </c>
      <c r="D14" s="13"/>
      <c r="E14" s="13">
        <v>1597600</v>
      </c>
      <c r="F14" s="13"/>
      <c r="G14" s="13">
        <v>3.5678517776664997</v>
      </c>
      <c r="H14" s="13">
        <v>6.4479638009049776</v>
      </c>
    </row>
    <row r="15" spans="1:8" x14ac:dyDescent="0.2">
      <c r="A15" s="12">
        <v>1994</v>
      </c>
      <c r="B15" s="12"/>
      <c r="C15" s="13">
        <v>5700000</v>
      </c>
      <c r="D15" s="13"/>
      <c r="E15" s="13">
        <v>1723600</v>
      </c>
      <c r="F15" s="13"/>
      <c r="G15" s="13">
        <v>2.5527964724994199</v>
      </c>
      <c r="H15" s="13">
        <v>4.5643153526970952</v>
      </c>
    </row>
    <row r="16" spans="1:8" x14ac:dyDescent="0.2">
      <c r="A16" s="12">
        <v>1995</v>
      </c>
      <c r="B16" s="12"/>
      <c r="C16" s="13">
        <v>4400000</v>
      </c>
      <c r="D16" s="13"/>
      <c r="E16" s="13">
        <v>1979800</v>
      </c>
      <c r="F16" s="13"/>
      <c r="G16" s="13">
        <v>2.5760177795736943</v>
      </c>
      <c r="H16" s="13">
        <v>5.204081632653061</v>
      </c>
    </row>
    <row r="17" spans="1:8" x14ac:dyDescent="0.2">
      <c r="A17" s="12">
        <v>1996</v>
      </c>
      <c r="B17" s="12"/>
      <c r="C17" s="13">
        <v>5100000</v>
      </c>
      <c r="D17" s="13"/>
      <c r="E17" s="13">
        <v>1712800</v>
      </c>
      <c r="F17" s="13"/>
      <c r="G17" s="13">
        <v>3.0359645025688931</v>
      </c>
      <c r="H17" s="13">
        <v>5.9090909090909092</v>
      </c>
    </row>
    <row r="18" spans="1:8" x14ac:dyDescent="0.2">
      <c r="A18" s="12">
        <v>1997</v>
      </c>
      <c r="B18" s="12"/>
      <c r="C18" s="13">
        <v>5200000</v>
      </c>
      <c r="D18" s="13"/>
      <c r="E18" s="13">
        <v>1605000</v>
      </c>
      <c r="F18" s="13"/>
      <c r="G18" s="13">
        <v>2.6791277258566977</v>
      </c>
      <c r="H18" s="13">
        <v>5.8108108108108105</v>
      </c>
    </row>
    <row r="19" spans="1:8" x14ac:dyDescent="0.2">
      <c r="A19" s="12">
        <v>1998</v>
      </c>
      <c r="B19" s="12"/>
      <c r="C19" s="13">
        <v>4300000</v>
      </c>
      <c r="D19" s="13"/>
      <c r="E19" s="13">
        <v>1646000</v>
      </c>
      <c r="F19" s="13"/>
      <c r="G19" s="13">
        <v>2.5820170109356013</v>
      </c>
      <c r="H19" s="13">
        <v>5.1204819277108431</v>
      </c>
    </row>
    <row r="20" spans="1:8" x14ac:dyDescent="0.2">
      <c r="A20" s="12">
        <v>1999</v>
      </c>
      <c r="B20" s="12"/>
      <c r="C20" s="13">
        <v>4250000</v>
      </c>
      <c r="D20" s="13"/>
      <c r="E20" s="13">
        <v>1782600</v>
      </c>
      <c r="F20" s="13"/>
      <c r="G20" s="13">
        <v>3.2256254908560531</v>
      </c>
      <c r="H20" s="13">
        <v>7.0987654320987659</v>
      </c>
    </row>
    <row r="21" spans="1:8" x14ac:dyDescent="0.2">
      <c r="A21" s="12">
        <v>2000</v>
      </c>
      <c r="B21" s="12"/>
      <c r="C21" s="13">
        <v>5750000</v>
      </c>
      <c r="D21" s="13"/>
      <c r="E21" s="13">
        <v>1761800</v>
      </c>
      <c r="F21" s="13"/>
      <c r="G21" s="13">
        <v>3.0366670450675444</v>
      </c>
      <c r="H21" s="13">
        <v>6.738035264483627</v>
      </c>
    </row>
    <row r="22" spans="1:8" x14ac:dyDescent="0.2">
      <c r="A22" s="12">
        <v>2001</v>
      </c>
      <c r="B22" s="12"/>
      <c r="C22" s="13">
        <v>5350000</v>
      </c>
      <c r="D22" s="13"/>
      <c r="E22" s="13">
        <v>1858800</v>
      </c>
      <c r="F22" s="13"/>
      <c r="G22" s="13">
        <v>3.2547880352915861</v>
      </c>
      <c r="H22" s="13">
        <v>7.10093896713615</v>
      </c>
    </row>
    <row r="23" spans="1:8" x14ac:dyDescent="0.2">
      <c r="A23" s="12">
        <v>2002</v>
      </c>
      <c r="B23" s="12"/>
      <c r="C23" s="13">
        <v>6050000</v>
      </c>
      <c r="D23" s="13"/>
      <c r="E23" s="13">
        <v>1663800</v>
      </c>
      <c r="F23" s="13"/>
      <c r="G23" s="13">
        <v>4</v>
      </c>
      <c r="H23" s="13">
        <v>9</v>
      </c>
    </row>
    <row r="24" spans="1:8" x14ac:dyDescent="0.2">
      <c r="A24" s="12">
        <v>2003</v>
      </c>
      <c r="B24" s="12"/>
      <c r="C24" s="13">
        <v>6300000</v>
      </c>
      <c r="D24" s="13"/>
      <c r="E24" s="13">
        <v>1672200</v>
      </c>
      <c r="F24" s="13"/>
      <c r="G24" s="13">
        <v>3</v>
      </c>
      <c r="H24" s="13">
        <v>8</v>
      </c>
    </row>
    <row r="25" spans="1:8" x14ac:dyDescent="0.2">
      <c r="A25" s="12">
        <v>2004</v>
      </c>
      <c r="B25" s="12"/>
      <c r="C25" s="13">
        <v>5850000</v>
      </c>
      <c r="D25" s="13"/>
      <c r="E25" s="13">
        <v>1714800</v>
      </c>
      <c r="F25" s="13"/>
      <c r="G25" s="13">
        <v>4</v>
      </c>
      <c r="H25" s="13">
        <v>9</v>
      </c>
    </row>
    <row r="26" spans="1:8" x14ac:dyDescent="0.2">
      <c r="A26" s="12">
        <v>2005</v>
      </c>
      <c r="B26" s="12"/>
      <c r="C26" s="13">
        <v>6650000</v>
      </c>
      <c r="D26" s="13"/>
      <c r="E26" s="13">
        <v>2476000</v>
      </c>
      <c r="F26" s="13"/>
      <c r="G26" s="13">
        <v>3</v>
      </c>
      <c r="H26" s="13">
        <v>7</v>
      </c>
    </row>
    <row r="27" spans="1:8" x14ac:dyDescent="0.2">
      <c r="A27" s="12">
        <v>2006</v>
      </c>
      <c r="B27" s="12"/>
      <c r="C27" s="13">
        <v>6240000</v>
      </c>
      <c r="D27" s="13"/>
      <c r="E27" s="13">
        <v>2265700</v>
      </c>
      <c r="F27" s="13"/>
      <c r="G27" s="13">
        <v>4</v>
      </c>
      <c r="H27" s="13">
        <v>11</v>
      </c>
    </row>
    <row r="28" spans="1:8" x14ac:dyDescent="0.2">
      <c r="A28" s="12">
        <v>2007</v>
      </c>
      <c r="B28" s="12"/>
      <c r="C28" s="13">
        <v>7790000</v>
      </c>
      <c r="D28" s="13"/>
      <c r="E28" s="13">
        <v>2467823</v>
      </c>
      <c r="F28" s="13"/>
      <c r="G28" s="13">
        <v>4</v>
      </c>
      <c r="H28" s="13">
        <v>8</v>
      </c>
    </row>
    <row r="29" spans="1:8" x14ac:dyDescent="0.2">
      <c r="A29" s="12">
        <v>2008</v>
      </c>
      <c r="B29" s="12"/>
      <c r="C29" s="13">
        <v>6686100</v>
      </c>
      <c r="D29" s="13"/>
      <c r="E29" s="13">
        <v>2444990</v>
      </c>
      <c r="F29" s="13"/>
      <c r="G29" s="13">
        <v>4</v>
      </c>
      <c r="H29" s="13">
        <v>8</v>
      </c>
    </row>
    <row r="30" spans="1:8" x14ac:dyDescent="0.2">
      <c r="A30" s="12">
        <v>2009</v>
      </c>
      <c r="B30" s="12"/>
      <c r="C30" s="13">
        <v>6444652</v>
      </c>
      <c r="D30" s="13"/>
      <c r="E30" s="13">
        <v>2354214</v>
      </c>
      <c r="F30" s="13"/>
      <c r="G30" s="13">
        <v>4</v>
      </c>
      <c r="H30" s="13">
        <v>8</v>
      </c>
    </row>
    <row r="31" spans="1:8" x14ac:dyDescent="0.2">
      <c r="A31" s="12">
        <v>2010</v>
      </c>
      <c r="B31" s="12"/>
      <c r="C31" s="13">
        <v>5750000</v>
      </c>
      <c r="D31" s="13"/>
      <c r="E31" s="13">
        <v>2457850</v>
      </c>
      <c r="F31" s="13"/>
      <c r="G31" s="13">
        <v>3</v>
      </c>
      <c r="H31" s="13">
        <v>7</v>
      </c>
    </row>
    <row r="32" spans="1:8" x14ac:dyDescent="0.2">
      <c r="A32" s="12">
        <v>2011</v>
      </c>
      <c r="B32" s="12"/>
      <c r="C32" s="13">
        <v>5069000</v>
      </c>
      <c r="D32" s="13"/>
      <c r="E32" s="13">
        <v>2775997</v>
      </c>
      <c r="F32" s="13"/>
      <c r="G32" s="13">
        <v>2</v>
      </c>
      <c r="H32" s="13">
        <v>4</v>
      </c>
    </row>
    <row r="33" spans="1:9" x14ac:dyDescent="0.2">
      <c r="A33" s="12">
        <v>2012</v>
      </c>
      <c r="B33" s="12"/>
      <c r="C33" s="13">
        <v>6219002</v>
      </c>
      <c r="D33" s="13"/>
      <c r="E33" s="13">
        <v>2957850</v>
      </c>
      <c r="F33" s="13"/>
      <c r="G33" s="13">
        <v>3</v>
      </c>
      <c r="H33" s="13">
        <v>7</v>
      </c>
    </row>
    <row r="34" spans="1:9" x14ac:dyDescent="0.2">
      <c r="A34" s="9">
        <v>2013</v>
      </c>
      <c r="C34" s="6">
        <v>6219002</v>
      </c>
      <c r="E34" s="6">
        <v>2352301</v>
      </c>
      <c r="G34" s="6">
        <v>3</v>
      </c>
      <c r="H34" s="6">
        <v>7</v>
      </c>
    </row>
    <row r="35" spans="1:9" x14ac:dyDescent="0.2">
      <c r="A35" s="9">
        <v>2014</v>
      </c>
      <c r="C35" s="6">
        <v>6034120</v>
      </c>
      <c r="E35" s="6">
        <v>2326540</v>
      </c>
      <c r="G35" s="6">
        <v>4</v>
      </c>
      <c r="H35" s="6">
        <v>7</v>
      </c>
    </row>
    <row r="36" spans="1:9" x14ac:dyDescent="0.2">
      <c r="A36" s="9">
        <v>2015</v>
      </c>
      <c r="C36" s="6">
        <v>5970298</v>
      </c>
      <c r="E36" s="6">
        <v>2296487</v>
      </c>
      <c r="G36" s="6">
        <v>2.5997525786124633</v>
      </c>
      <c r="H36" s="6">
        <v>6</v>
      </c>
    </row>
    <row r="37" spans="1:9" x14ac:dyDescent="0.2">
      <c r="A37" s="9">
        <v>2016</v>
      </c>
      <c r="C37" s="36">
        <v>5826000</v>
      </c>
      <c r="D37" s="36"/>
      <c r="E37" s="36">
        <v>2305000</v>
      </c>
      <c r="F37" s="36"/>
      <c r="G37" s="36">
        <f>C37/E37</f>
        <v>2.5275488069414318</v>
      </c>
      <c r="H37" s="36">
        <v>6</v>
      </c>
      <c r="I37" s="37"/>
    </row>
    <row r="38" spans="1:9" x14ac:dyDescent="0.2">
      <c r="A38" s="9">
        <v>2017</v>
      </c>
      <c r="C38" s="36">
        <v>5886300</v>
      </c>
      <c r="D38" s="36"/>
      <c r="E38" s="36">
        <v>2311100</v>
      </c>
      <c r="F38" s="36"/>
      <c r="G38" s="36">
        <f>C38/E38</f>
        <v>2.5469689758123839</v>
      </c>
      <c r="H38" s="36">
        <v>6</v>
      </c>
      <c r="I38" s="37"/>
    </row>
    <row r="39" spans="1:9" x14ac:dyDescent="0.2">
      <c r="A39" s="9">
        <v>2018</v>
      </c>
      <c r="C39" s="38">
        <v>5593000</v>
      </c>
      <c r="D39" s="38"/>
      <c r="E39" s="38">
        <v>2571000</v>
      </c>
      <c r="F39" s="38"/>
      <c r="G39" s="38">
        <f>C39/E39</f>
        <v>2.175418125243096</v>
      </c>
      <c r="H39" s="38">
        <v>5</v>
      </c>
      <c r="I39" s="37"/>
    </row>
    <row r="40" spans="1:9" x14ac:dyDescent="0.2">
      <c r="A40" s="39">
        <v>2019</v>
      </c>
      <c r="C40" s="38">
        <v>5190000</v>
      </c>
      <c r="D40" s="38"/>
      <c r="E40" s="38">
        <v>2569000</v>
      </c>
      <c r="F40" s="38"/>
      <c r="G40" s="38">
        <v>1</v>
      </c>
      <c r="H40" s="38">
        <v>4</v>
      </c>
      <c r="I40" s="37"/>
    </row>
    <row r="41" spans="1:9" s="40" customFormat="1" x14ac:dyDescent="0.2">
      <c r="A41" s="39">
        <v>2020</v>
      </c>
      <c r="B41" s="39"/>
      <c r="C41" s="38">
        <v>6485000</v>
      </c>
      <c r="D41" s="38"/>
      <c r="E41" s="38">
        <v>2368500</v>
      </c>
      <c r="F41" s="38"/>
      <c r="G41" s="38">
        <v>2</v>
      </c>
      <c r="H41" s="38">
        <v>5</v>
      </c>
    </row>
    <row r="42" spans="1:9" s="40" customFormat="1" x14ac:dyDescent="0.2">
      <c r="A42" s="39">
        <v>2021</v>
      </c>
      <c r="B42" s="39"/>
      <c r="C42" s="38">
        <v>7101000</v>
      </c>
      <c r="D42" s="38"/>
      <c r="E42" s="38">
        <v>2255000</v>
      </c>
      <c r="F42" s="42" t="s">
        <v>11</v>
      </c>
      <c r="G42" s="38">
        <v>2</v>
      </c>
      <c r="H42" s="38">
        <v>5</v>
      </c>
    </row>
    <row r="43" spans="1:9" s="40" customFormat="1" x14ac:dyDescent="0.2">
      <c r="A43" s="41">
        <v>2022</v>
      </c>
      <c r="B43" s="41"/>
      <c r="C43" s="36">
        <v>7645700</v>
      </c>
      <c r="D43" s="36"/>
      <c r="E43" s="36">
        <v>2287100</v>
      </c>
      <c r="F43" s="36"/>
      <c r="G43" s="36">
        <f>C43/E43</f>
        <v>3.3429670762100478</v>
      </c>
      <c r="H43" s="36">
        <v>5</v>
      </c>
    </row>
    <row r="44" spans="1:9" s="40" customFormat="1" x14ac:dyDescent="0.2">
      <c r="A44" s="39">
        <v>2023</v>
      </c>
      <c r="B44" s="41"/>
      <c r="C44" s="36">
        <v>10564790</v>
      </c>
      <c r="D44" s="36"/>
      <c r="E44" s="36">
        <v>2209500</v>
      </c>
      <c r="F44" s="36"/>
      <c r="G44" s="36">
        <f>C44/E44</f>
        <v>4.7815297578637699</v>
      </c>
      <c r="H44" s="36">
        <v>7</v>
      </c>
    </row>
    <row r="46" spans="1:9" s="2" customFormat="1" ht="11.25" customHeight="1" x14ac:dyDescent="0.2">
      <c r="A46" s="43" t="s">
        <v>3</v>
      </c>
      <c r="B46" s="43"/>
      <c r="C46" s="43"/>
      <c r="D46" s="43"/>
      <c r="E46" s="43"/>
      <c r="F46" s="43"/>
      <c r="G46" s="43"/>
      <c r="H46" s="43"/>
    </row>
    <row r="47" spans="1:9" s="2" customFormat="1" ht="11.25" customHeight="1" x14ac:dyDescent="0.2">
      <c r="A47" s="43"/>
      <c r="B47" s="43"/>
      <c r="C47" s="43"/>
      <c r="D47" s="43"/>
      <c r="E47" s="43"/>
      <c r="F47" s="43"/>
      <c r="G47" s="43"/>
      <c r="H47" s="43"/>
    </row>
    <row r="48" spans="1:9" s="2" customFormat="1" ht="11.25" x14ac:dyDescent="0.2">
      <c r="A48" s="3"/>
      <c r="B48" s="3"/>
      <c r="C48" s="4"/>
      <c r="D48" s="4"/>
      <c r="E48" s="4"/>
      <c r="F48" s="4"/>
      <c r="G48" s="4"/>
      <c r="H48" s="4"/>
    </row>
    <row r="49" spans="1:8" s="2" customFormat="1" ht="11.25" customHeight="1" x14ac:dyDescent="0.2">
      <c r="A49" s="26" t="s">
        <v>10</v>
      </c>
      <c r="B49" s="15"/>
      <c r="C49" s="1"/>
      <c r="D49" s="1"/>
      <c r="E49" s="1"/>
      <c r="F49" s="1"/>
      <c r="G49" s="1"/>
      <c r="H49" s="1"/>
    </row>
  </sheetData>
  <mergeCells count="1">
    <mergeCell ref="A46:H47"/>
  </mergeCells>
  <phoneticPr fontId="2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Brunner</dc:creator>
  <cp:lastModifiedBy>Brunner Isabelle</cp:lastModifiedBy>
  <cp:lastPrinted>2015-08-24T14:05:26Z</cp:lastPrinted>
  <dcterms:created xsi:type="dcterms:W3CDTF">2007-07-25T13:34:51Z</dcterms:created>
  <dcterms:modified xsi:type="dcterms:W3CDTF">2024-11-13T08:40:35Z</dcterms:modified>
</cp:coreProperties>
</file>