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Projets\A2024\02_espace-env\0202_Utilisation-territoire\"/>
    </mc:Choice>
  </mc:AlternateContent>
  <xr:revisionPtr revIDLastSave="0" documentId="13_ncr:1_{87D7ADD2-E4C1-40D3-A303-3FA61A960F42}" xr6:coauthVersionLast="47" xr6:coauthVersionMax="47" xr10:uidLastSave="{00000000-0000-0000-0000-000000000000}"/>
  <bookViews>
    <workbookView xWindow="-120" yWindow="-120" windowWidth="29040" windowHeight="15840" xr2:uid="{00000000-000D-0000-FFFF-FFFF00000000}"/>
  </bookViews>
  <sheets>
    <sheet name="Serie" sheetId="3" r:id="rId1"/>
    <sheet name="Annuaire" sheetId="2" r:id="rId2"/>
  </sheets>
  <definedNames>
    <definedName name="_DH01V01" localSheetId="1">Annuaire!$B$6:$B$36</definedName>
    <definedName name="_DH01V01">#REF!</definedName>
    <definedName name="_H01" localSheetId="1">Annuaire!$B$4</definedName>
    <definedName name="_H01">#REF!</definedName>
    <definedName name="_N01" localSheetId="1">Annuaire!$A$37</definedName>
    <definedName name="_N01">#REF!</definedName>
    <definedName name="_N02" localSheetId="1">Annuaire!#REF!</definedName>
    <definedName name="_N02">#REF!</definedName>
    <definedName name="_N03" localSheetId="1">Annuaire!#REF!</definedName>
    <definedName name="_N03">#REF!</definedName>
    <definedName name="_N04" localSheetId="1">Annuaire!$A$45</definedName>
    <definedName name="_N04">#REF!</definedName>
    <definedName name="_V01" localSheetId="1">Annuaire!$A$6:$A$36</definedName>
    <definedName name="_V01">#REF!</definedName>
    <definedName name="_xlnm.Print_Titles" localSheetId="0">Serie!$B:$B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 i="3" l="1"/>
  <c r="F9" i="3"/>
  <c r="C9" i="3" l="1"/>
  <c r="K9" i="3"/>
  <c r="L9" i="3"/>
  <c r="M9" i="3"/>
  <c r="E9" i="3"/>
  <c r="G9" i="3"/>
  <c r="O9" i="3"/>
  <c r="H9" i="3"/>
  <c r="J9" i="3"/>
  <c r="D9" i="3"/>
  <c r="N9" i="3"/>
  <c r="I9" i="3"/>
</calcChain>
</file>

<file path=xl/sharedStrings.xml><?xml version="1.0" encoding="utf-8"?>
<sst xmlns="http://schemas.openxmlformats.org/spreadsheetml/2006/main" count="65" uniqueCount="61">
  <si>
    <t>Aire forestière</t>
  </si>
  <si>
    <t>T02.02.03</t>
  </si>
  <si>
    <t>En hectares</t>
  </si>
  <si>
    <t xml:space="preserve">Surface en ha </t>
  </si>
  <si>
    <t>Source: Direction générale du territoire et du logement</t>
  </si>
  <si>
    <t>Canton (2)</t>
  </si>
  <si>
    <t>Zones à bâtir</t>
  </si>
  <si>
    <t>Zones d'habitation</t>
  </si>
  <si>
    <t>Zones d'activités économiques</t>
  </si>
  <si>
    <t>Zones mixtes</t>
  </si>
  <si>
    <t>Zones centrales</t>
  </si>
  <si>
    <t>Zones affectées à des besoins publics</t>
  </si>
  <si>
    <t>Znoes à bâtir à constructibilité restreinte</t>
  </si>
  <si>
    <t>Zones de tourisme et de loisirs</t>
  </si>
  <si>
    <t>Zones de transports à l'intérieur des zones à bâtir (3)</t>
  </si>
  <si>
    <t>Zones agricoles</t>
  </si>
  <si>
    <t>Zones agricoles ordinaires</t>
  </si>
  <si>
    <t>Zones agricoles spécialisées</t>
  </si>
  <si>
    <t>Zones viticoles</t>
  </si>
  <si>
    <t>Zones à protéger à l'extérieur des zones à bâtir</t>
  </si>
  <si>
    <t>Zones de protection de la nature et du paysage</t>
  </si>
  <si>
    <t>Zones des eaux et des rives</t>
  </si>
  <si>
    <t>autres zones à l'extérieur des zones à bâtir</t>
  </si>
  <si>
    <t>Zones pour petites entités urbanisées</t>
  </si>
  <si>
    <t>Espace de transport</t>
  </si>
  <si>
    <t>Zones d'affectation différée (Zone intermédiaire 18 LAT)</t>
  </si>
  <si>
    <t>Affectation principale (1)</t>
  </si>
  <si>
    <t>1) Typologie de zones provenant des modèles de géodonnées minimaux dans le domaine des plans d'affectation de l'Office fédéral du développement territorial (ARE)</t>
  </si>
  <si>
    <t>2) Sans les lacs. Pour des raisons de méthodes de calcul, cette surface diffère de celle du tableau T22.02.01.</t>
  </si>
  <si>
    <t>Autres zones selon l'art. 18, al. 1, LAT à l'extérieur des zones à bâtir</t>
  </si>
  <si>
    <t>Autres zones à bâtir</t>
  </si>
  <si>
    <t>Autres zones agricoles</t>
  </si>
  <si>
    <t>Autres zones à protéger à l'extérieur des zones à bâtir</t>
  </si>
  <si>
    <t xml:space="preserve">   Zones d'habitation</t>
  </si>
  <si>
    <t xml:space="preserve">   Zones d'activités économiques</t>
  </si>
  <si>
    <t xml:space="preserve">   Zones mixtes</t>
  </si>
  <si>
    <t xml:space="preserve">   Zones centrales</t>
  </si>
  <si>
    <t xml:space="preserve">   Zones affectées à des besoins publics</t>
  </si>
  <si>
    <t xml:space="preserve">   Zones à bâtir à constructibilité restreinte</t>
  </si>
  <si>
    <t xml:space="preserve">   Zones de tourisme et de loisirs</t>
  </si>
  <si>
    <t xml:space="preserve">   Autres types de zones à bâtir</t>
  </si>
  <si>
    <t xml:space="preserve">   Zones agricoles ordinaires</t>
  </si>
  <si>
    <t xml:space="preserve">   Zones agricoles spécialisées</t>
  </si>
  <si>
    <t xml:space="preserve">   Zones viticoles</t>
  </si>
  <si>
    <t xml:space="preserve">   Autres types de zones agricoles</t>
  </si>
  <si>
    <t xml:space="preserve">   Zones de protection de la nature et du paysage</t>
  </si>
  <si>
    <t xml:space="preserve">   Zones des eaux et des rives</t>
  </si>
  <si>
    <t>Autres zones à l'extérieur des zones à bâtir</t>
  </si>
  <si>
    <t xml:space="preserve">   Zones pour petites entités urbanisées</t>
  </si>
  <si>
    <t xml:space="preserve">   Espace de transport</t>
  </si>
  <si>
    <t xml:space="preserve">   Zones d'affectation différée</t>
  </si>
  <si>
    <t xml:space="preserve">   Aire forestière</t>
  </si>
  <si>
    <t xml:space="preserve">   Autres types de zones</t>
  </si>
  <si>
    <t xml:space="preserve">   Zones de transports à l'intérieur des </t>
  </si>
  <si>
    <r>
      <t xml:space="preserve">      zones à bâtir </t>
    </r>
    <r>
      <rPr>
        <i/>
        <sz val="6.5"/>
        <color rgb="FF4D4D4D"/>
        <rFont val="Arial Narrow"/>
        <family val="2"/>
      </rPr>
      <t>(3)</t>
    </r>
  </si>
  <si>
    <t>3) En l'état, ce type de zones contient des secteurs à l'intérieur et à l'extérieur des zones à bâtir. Par conséquent, ce type de zone n'est pas intégré au total des zones à bâtir.</t>
  </si>
  <si>
    <r>
      <t xml:space="preserve">Canton </t>
    </r>
    <r>
      <rPr>
        <b/>
        <i/>
        <sz val="6.5"/>
        <color rgb="FF4D4D4D"/>
        <rFont val="Arial Narrow"/>
        <family val="2"/>
      </rPr>
      <t>(2)</t>
    </r>
  </si>
  <si>
    <t>1) Typologie de zones provenant des modèles de géodonnées minimaux dans le domaine des plans d'affectation de l'Office fédéral du développement territorial (ARE). 2) Sans les lacs. 3) En l'état, ce type de zones contient des secteurs à l'intérieur et à l'extérieur des zones à bâtir. Par conséquent, ce type de zone n'est pas intégré au total des zones à bâtir.</t>
  </si>
  <si>
    <t>Source: DGTL</t>
  </si>
  <si>
    <t>Affectation du sol, Vaud, 2008-2022</t>
  </si>
  <si>
    <r>
      <t>Affectation</t>
    </r>
    <r>
      <rPr>
        <b/>
        <i/>
        <sz val="6.5"/>
        <color theme="1" tint="0.14999847407452621"/>
        <rFont val="Arial Narrow"/>
        <family val="2"/>
      </rPr>
      <t xml:space="preserve"> (1)</t>
    </r>
    <r>
      <rPr>
        <b/>
        <sz val="8"/>
        <color theme="1" tint="0.14999847407452621"/>
        <rFont val="Arial Narrow"/>
        <family val="2"/>
      </rPr>
      <t xml:space="preserve"> du sol, Vaud,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</si>
</sst>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 ##0"/>
    <numFmt numFmtId="166" formatCode="_ * #,##0_ ;_ * \-#,##0_ ;_ * &quot;-&quot;??_ ;_ @_ "/>
  </numFmts>
  <fonts count="20" x14ac:knownFonts="1">
    <font>
      <sz val="10"/>
      <name val="Times New Roman"/>
    </font>
    <font>
      <sz val="10"/>
      <name val="Times New Roman"/>
      <family val="1"/>
    </font>
    <font>
      <sz val="10"/>
      <name val="Arial"/>
      <family val="2"/>
    </font>
    <font>
      <sz val="8"/>
      <name val="Arial"/>
      <family val="2"/>
    </font>
    <font>
      <b/>
      <sz val="10"/>
      <name val="Arial"/>
      <family val="2"/>
    </font>
    <font>
      <b/>
      <sz val="8"/>
      <name val="Arial"/>
      <family val="2"/>
    </font>
    <font>
      <sz val="8"/>
      <color rgb="FF4D4D4D"/>
      <name val="Arial Narrow"/>
      <family val="2"/>
    </font>
    <font>
      <b/>
      <sz val="8"/>
      <color rgb="FF4D4D4D"/>
      <name val="Arial Narrow"/>
      <family val="2"/>
    </font>
    <font>
      <i/>
      <sz val="6.5"/>
      <color rgb="FF4D4D4D"/>
      <name val="Arial Narrow"/>
      <family val="2"/>
    </font>
    <font>
      <sz val="6.5"/>
      <color rgb="FF4D4D4D"/>
      <name val="Arial Narrow"/>
      <family val="2"/>
    </font>
    <font>
      <b/>
      <i/>
      <sz val="6.5"/>
      <color rgb="FF4D4D4D"/>
      <name val="Arial Narrow"/>
      <family val="2"/>
    </font>
    <font>
      <sz val="6"/>
      <color rgb="FF4D4D4D"/>
      <name val="Arial Narrow"/>
      <family val="2"/>
    </font>
    <font>
      <sz val="10"/>
      <name val="Calibri"/>
      <family val="2"/>
    </font>
    <font>
      <b/>
      <sz val="10"/>
      <color rgb="FF4D4D4D"/>
      <name val="Arial"/>
      <family val="2"/>
    </font>
    <font>
      <sz val="10"/>
      <color rgb="FF4D4D4D"/>
      <name val="Arial"/>
      <family val="2"/>
    </font>
    <font>
      <sz val="10"/>
      <color rgb="FF4D4D4D"/>
      <name val="Times New Roman"/>
      <family val="1"/>
    </font>
    <font>
      <sz val="6"/>
      <color rgb="FF4D4D4D"/>
      <name val="Times New Roman"/>
      <family val="1"/>
    </font>
    <font>
      <b/>
      <sz val="8"/>
      <color theme="1" tint="0.14999847407452621"/>
      <name val="Arial Narrow"/>
      <family val="2"/>
    </font>
    <font>
      <b/>
      <i/>
      <sz val="6.5"/>
      <color theme="1" tint="0.14999847407452621"/>
      <name val="Arial Narrow"/>
      <family val="2"/>
    </font>
    <font>
      <i/>
      <sz val="6.5"/>
      <color theme="1" tint="0.14999847407452621"/>
      <name val="Arial Narrow"/>
      <family val="2"/>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right/>
      <top/>
      <bottom style="thick">
        <color indexed="32"/>
      </bottom>
      <diagonal/>
    </border>
    <border>
      <left/>
      <right/>
      <top style="thick">
        <color indexed="32"/>
      </top>
      <bottom/>
      <diagonal/>
    </border>
    <border>
      <left/>
      <right/>
      <top style="hair">
        <color indexed="64"/>
      </top>
      <bottom style="hair">
        <color indexed="64"/>
      </bottom>
      <diagonal/>
    </border>
    <border>
      <left/>
      <right/>
      <top/>
      <bottom style="hair">
        <color rgb="FF4D4D4D"/>
      </bottom>
      <diagonal/>
    </border>
    <border>
      <left/>
      <right/>
      <top style="medium">
        <color theme="1" tint="0.14996795556505021"/>
      </top>
      <bottom/>
      <diagonal/>
    </border>
  </borders>
  <cellStyleXfs count="3">
    <xf numFmtId="0" fontId="0" fillId="0" borderId="0"/>
    <xf numFmtId="164" fontId="1" fillId="0" borderId="0" applyFont="0" applyFill="0" applyBorder="0" applyAlignment="0" applyProtection="0"/>
    <xf numFmtId="0" fontId="12" fillId="0" borderId="0"/>
  </cellStyleXfs>
  <cellXfs count="48">
    <xf numFmtId="0" fontId="0" fillId="0" borderId="0" xfId="0"/>
    <xf numFmtId="0" fontId="2" fillId="0" borderId="0" xfId="1" applyNumberFormat="1" applyFont="1" applyFill="1" applyBorder="1" applyAlignment="1">
      <alignment horizontal="left" vertical="center"/>
    </xf>
    <xf numFmtId="166" fontId="2" fillId="0" borderId="0" xfId="1" applyNumberFormat="1" applyFont="1" applyFill="1" applyBorder="1" applyAlignment="1">
      <alignment vertical="center"/>
    </xf>
    <xf numFmtId="0" fontId="2" fillId="0" borderId="1" xfId="1" applyNumberFormat="1" applyFont="1" applyFill="1" applyBorder="1" applyAlignment="1">
      <alignment horizontal="left" vertical="center"/>
    </xf>
    <xf numFmtId="3" fontId="3" fillId="0" borderId="0" xfId="0" applyNumberFormat="1" applyFont="1" applyFill="1" applyBorder="1" applyAlignment="1">
      <alignment vertical="center"/>
    </xf>
    <xf numFmtId="3" fontId="2" fillId="0" borderId="0" xfId="1" applyNumberFormat="1" applyFont="1" applyFill="1" applyBorder="1" applyAlignment="1">
      <alignment horizontal="right" vertical="center"/>
    </xf>
    <xf numFmtId="3" fontId="2" fillId="0" borderId="1" xfId="1" applyNumberFormat="1" applyFont="1" applyFill="1" applyBorder="1" applyAlignment="1">
      <alignment horizontal="right" vertical="center"/>
    </xf>
    <xf numFmtId="0" fontId="2" fillId="0" borderId="2" xfId="1" applyNumberFormat="1" applyFont="1" applyFill="1" applyBorder="1" applyAlignment="1">
      <alignment horizontal="left" vertical="center"/>
    </xf>
    <xf numFmtId="3" fontId="2" fillId="0" borderId="2" xfId="1" applyNumberFormat="1" applyFont="1" applyFill="1" applyBorder="1" applyAlignment="1">
      <alignment horizontal="right" vertical="center"/>
    </xf>
    <xf numFmtId="3" fontId="7" fillId="0" borderId="0" xfId="0" applyNumberFormat="1" applyFont="1" applyFill="1" applyBorder="1" applyAlignment="1">
      <alignment vertical="center"/>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right" vertical="center"/>
    </xf>
    <xf numFmtId="3" fontId="9" fillId="2" borderId="0" xfId="0" applyNumberFormat="1" applyFont="1" applyFill="1" applyBorder="1" applyAlignment="1">
      <alignment vertical="center"/>
    </xf>
    <xf numFmtId="3" fontId="9" fillId="2" borderId="0" xfId="0" applyNumberFormat="1" applyFont="1" applyFill="1" applyBorder="1" applyAlignment="1">
      <alignment horizontal="right" vertical="center"/>
    </xf>
    <xf numFmtId="3" fontId="9" fillId="0" borderId="0" xfId="0" applyNumberFormat="1" applyFont="1" applyFill="1" applyBorder="1" applyAlignment="1">
      <alignment vertical="center"/>
    </xf>
    <xf numFmtId="3" fontId="9"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165" fontId="6" fillId="0" borderId="0" xfId="0" applyNumberFormat="1" applyFont="1" applyFill="1" applyBorder="1" applyAlignment="1">
      <alignment horizontal="right" vertical="center"/>
    </xf>
    <xf numFmtId="3" fontId="6" fillId="0" borderId="4" xfId="0" applyNumberFormat="1" applyFont="1" applyFill="1" applyBorder="1" applyAlignment="1">
      <alignment vertical="center"/>
    </xf>
    <xf numFmtId="165" fontId="6" fillId="0" borderId="4" xfId="0" applyNumberFormat="1" applyFont="1" applyFill="1" applyBorder="1" applyAlignment="1">
      <alignment horizontal="right" vertical="center"/>
    </xf>
    <xf numFmtId="3" fontId="8" fillId="0" borderId="0" xfId="0" applyNumberFormat="1" applyFont="1" applyFill="1" applyBorder="1" applyAlignment="1">
      <alignment vertical="center"/>
    </xf>
    <xf numFmtId="165" fontId="8" fillId="0" borderId="0" xfId="0" applyNumberFormat="1" applyFont="1" applyFill="1" applyBorder="1" applyAlignment="1">
      <alignment horizontal="right" vertical="center"/>
    </xf>
    <xf numFmtId="3" fontId="6" fillId="0" borderId="5" xfId="0" applyNumberFormat="1" applyFont="1" applyFill="1" applyBorder="1" applyAlignment="1">
      <alignment vertical="center"/>
    </xf>
    <xf numFmtId="3" fontId="6" fillId="0" borderId="5" xfId="0" applyNumberFormat="1" applyFont="1" applyFill="1" applyBorder="1" applyAlignment="1">
      <alignment horizontal="right" vertical="center"/>
    </xf>
    <xf numFmtId="3" fontId="13" fillId="0" borderId="0" xfId="0" applyNumberFormat="1" applyFont="1" applyBorder="1"/>
    <xf numFmtId="3" fontId="14" fillId="0" borderId="0" xfId="0" applyNumberFormat="1" applyFont="1" applyBorder="1"/>
    <xf numFmtId="0" fontId="15" fillId="0" borderId="0" xfId="0" applyFont="1" applyAlignment="1">
      <alignment horizontal="justify" vertical="center"/>
    </xf>
    <xf numFmtId="0" fontId="15" fillId="0" borderId="0" xfId="0" applyFont="1" applyAlignment="1">
      <alignment vertical="center" wrapText="1"/>
    </xf>
    <xf numFmtId="3" fontId="14" fillId="0" borderId="0" xfId="0" applyNumberFormat="1" applyFont="1" applyFill="1" applyBorder="1" applyAlignment="1">
      <alignment vertical="center"/>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3" fontId="4" fillId="0" borderId="0" xfId="0" applyNumberFormat="1" applyFont="1" applyAlignment="1">
      <alignment vertical="center"/>
    </xf>
    <xf numFmtId="3" fontId="2" fillId="0" borderId="0" xfId="0" applyNumberFormat="1" applyFont="1" applyAlignment="1">
      <alignment vertical="center"/>
    </xf>
    <xf numFmtId="0" fontId="3" fillId="0" borderId="3" xfId="0" applyFont="1" applyBorder="1" applyAlignment="1">
      <alignment vertical="center"/>
    </xf>
    <xf numFmtId="0" fontId="3" fillId="0" borderId="3" xfId="0" applyFont="1" applyBorder="1" applyAlignment="1">
      <alignment horizontal="left" vertical="center" wrapText="1"/>
    </xf>
    <xf numFmtId="0" fontId="3" fillId="0" borderId="3" xfId="0" applyFont="1" applyBorder="1" applyAlignment="1">
      <alignment vertical="center" wrapText="1"/>
    </xf>
    <xf numFmtId="0" fontId="2" fillId="0" borderId="0" xfId="0" applyFont="1" applyAlignment="1">
      <alignment vertical="center" wrapText="1"/>
    </xf>
    <xf numFmtId="0" fontId="5" fillId="0" borderId="0" xfId="0" applyFont="1" applyAlignment="1">
      <alignment horizontal="left" vertical="center"/>
    </xf>
    <xf numFmtId="0" fontId="15" fillId="0" borderId="0" xfId="0" applyFont="1" applyAlignment="1">
      <alignment vertical="center" wrapText="1"/>
    </xf>
    <xf numFmtId="3" fontId="17" fillId="0" borderId="0" xfId="0" applyNumberFormat="1" applyFont="1" applyFill="1" applyBorder="1" applyAlignment="1">
      <alignment vertical="center"/>
    </xf>
    <xf numFmtId="3" fontId="19" fillId="0" borderId="0" xfId="0" applyNumberFormat="1" applyFont="1" applyFill="1" applyBorder="1" applyAlignment="1">
      <alignment horizontal="right" vertical="center"/>
    </xf>
    <xf numFmtId="3" fontId="11" fillId="0" borderId="0" xfId="0" applyNumberFormat="1" applyFont="1" applyFill="1" applyBorder="1" applyAlignment="1">
      <alignment horizontal="justify" vertical="center" wrapText="1"/>
    </xf>
    <xf numFmtId="0" fontId="16" fillId="0" borderId="0" xfId="0" applyFont="1" applyAlignment="1">
      <alignment vertical="center" wrapText="1"/>
    </xf>
    <xf numFmtId="0" fontId="15" fillId="0" borderId="0" xfId="0" applyFont="1" applyAlignment="1">
      <alignment vertical="center" wrapText="1"/>
    </xf>
  </cellXfs>
  <cellStyles count="3">
    <cellStyle name="Milliers" xfId="1" builtinId="3"/>
    <cellStyle name="Normal" xfId="0" builtinId="0"/>
    <cellStyle name="Normal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95251</xdr:rowOff>
    </xdr:from>
    <xdr:to>
      <xdr:col>1</xdr:col>
      <xdr:colOff>971550</xdr:colOff>
      <xdr:row>1</xdr:row>
      <xdr:rowOff>123826</xdr:rowOff>
    </xdr:to>
    <xdr:pic>
      <xdr:nvPicPr>
        <xdr:cNvPr id="2" name="Image 1">
          <a:extLst>
            <a:ext uri="{FF2B5EF4-FFF2-40B4-BE49-F238E27FC236}">
              <a16:creationId xmlns:a16="http://schemas.microsoft.com/office/drawing/2014/main" id="{BB240DF6-4BA5-418F-8B30-6720333676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95251"/>
          <a:ext cx="11430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65C37-0E4E-43C8-8625-E3B3ADE3AF1F}">
  <dimension ref="A1:Q44"/>
  <sheetViews>
    <sheetView showGridLines="0" tabSelected="1" zoomScaleNormal="100" workbookViewId="0">
      <pane xSplit="2" topLeftCell="C1" activePane="topRight" state="frozen"/>
      <selection pane="topRight" activeCell="Q1" sqref="Q1"/>
    </sheetView>
  </sheetViews>
  <sheetFormatPr baseColWidth="10" defaultColWidth="12" defaultRowHeight="12.75" x14ac:dyDescent="0.2"/>
  <cols>
    <col min="1" max="1" width="4.33203125" style="30" customWidth="1"/>
    <col min="2" max="2" width="53" style="31" customWidth="1"/>
    <col min="3" max="17" width="8.6640625" style="31" bestFit="1" customWidth="1"/>
    <col min="18" max="16384" width="12" style="31"/>
  </cols>
  <sheetData>
    <row r="1" spans="1:17" s="2" customFormat="1" ht="42.95" customHeight="1" x14ac:dyDescent="0.2">
      <c r="A1" s="1"/>
      <c r="B1" s="5"/>
      <c r="C1" s="5"/>
      <c r="D1" s="5"/>
    </row>
    <row r="2" spans="1:17" s="2" customFormat="1" ht="13.5" thickBot="1" x14ac:dyDescent="0.25">
      <c r="A2" s="3"/>
      <c r="B2" s="6"/>
      <c r="C2" s="5"/>
      <c r="D2" s="5"/>
    </row>
    <row r="3" spans="1:17" s="2" customFormat="1" ht="9.75" customHeight="1" thickTop="1" x14ac:dyDescent="0.2">
      <c r="A3" s="7"/>
      <c r="B3" s="8"/>
      <c r="C3" s="8"/>
      <c r="D3" s="8"/>
      <c r="E3" s="8"/>
      <c r="F3" s="8"/>
      <c r="G3" s="8"/>
      <c r="H3" s="8"/>
      <c r="I3" s="8"/>
      <c r="J3" s="8"/>
      <c r="K3" s="8"/>
      <c r="L3" s="8"/>
      <c r="M3" s="8"/>
      <c r="N3" s="8"/>
      <c r="O3" s="8"/>
      <c r="P3" s="8"/>
      <c r="Q3" s="8"/>
    </row>
    <row r="4" spans="1:17" x14ac:dyDescent="0.2">
      <c r="A4" s="29" t="s">
        <v>59</v>
      </c>
    </row>
    <row r="5" spans="1:17" s="33" customFormat="1" ht="11.25" x14ac:dyDescent="0.2">
      <c r="A5" s="32" t="s">
        <v>2</v>
      </c>
    </row>
    <row r="7" spans="1:17" s="33" customFormat="1" ht="11.25" x14ac:dyDescent="0.2">
      <c r="A7" s="38"/>
      <c r="B7" s="39" t="s">
        <v>26</v>
      </c>
      <c r="C7" s="37">
        <v>2008</v>
      </c>
      <c r="D7" s="37">
        <v>2009</v>
      </c>
      <c r="E7" s="37">
        <v>2010</v>
      </c>
      <c r="F7" s="37">
        <v>2011</v>
      </c>
      <c r="G7" s="37">
        <v>2012</v>
      </c>
      <c r="H7" s="37">
        <v>2013</v>
      </c>
      <c r="I7" s="37">
        <v>2014</v>
      </c>
      <c r="J7" s="37">
        <v>2015</v>
      </c>
      <c r="K7" s="37">
        <v>2016</v>
      </c>
      <c r="L7" s="37">
        <v>2017</v>
      </c>
      <c r="M7" s="37">
        <v>2018</v>
      </c>
      <c r="N7" s="37">
        <v>2019</v>
      </c>
      <c r="O7" s="37">
        <v>2020</v>
      </c>
      <c r="P7" s="37">
        <v>2021</v>
      </c>
      <c r="Q7" s="37">
        <v>2022</v>
      </c>
    </row>
    <row r="8" spans="1:17" s="33" customFormat="1" ht="11.25" x14ac:dyDescent="0.2">
      <c r="A8" s="32"/>
    </row>
    <row r="9" spans="1:17" x14ac:dyDescent="0.2">
      <c r="B9" s="34" t="s">
        <v>5</v>
      </c>
      <c r="C9" s="35">
        <f t="shared" ref="C9:O9" si="0">C11+C20+C22+C28+C33</f>
        <v>283632.99999999994</v>
      </c>
      <c r="D9" s="35">
        <f t="shared" si="0"/>
        <v>283633.00000000006</v>
      </c>
      <c r="E9" s="35">
        <f t="shared" si="0"/>
        <v>283633</v>
      </c>
      <c r="F9" s="35">
        <f t="shared" si="0"/>
        <v>283633</v>
      </c>
      <c r="G9" s="35">
        <f t="shared" si="0"/>
        <v>283633.00000000006</v>
      </c>
      <c r="H9" s="35">
        <f t="shared" si="0"/>
        <v>283633</v>
      </c>
      <c r="I9" s="35">
        <f t="shared" si="0"/>
        <v>283632.99999999994</v>
      </c>
      <c r="J9" s="35">
        <f t="shared" si="0"/>
        <v>283633.00000000006</v>
      </c>
      <c r="K9" s="35">
        <f t="shared" si="0"/>
        <v>283633</v>
      </c>
      <c r="L9" s="35">
        <f t="shared" si="0"/>
        <v>283633.00000000006</v>
      </c>
      <c r="M9" s="35">
        <f t="shared" si="0"/>
        <v>283633</v>
      </c>
      <c r="N9" s="35">
        <f t="shared" si="0"/>
        <v>283633</v>
      </c>
      <c r="O9" s="35">
        <f t="shared" si="0"/>
        <v>283632.99999999994</v>
      </c>
      <c r="P9" s="35">
        <f t="shared" ref="P9" si="1">P11+P20+P22+P28+P33</f>
        <v>283633</v>
      </c>
      <c r="Q9" s="35">
        <v>283633</v>
      </c>
    </row>
    <row r="10" spans="1:17" x14ac:dyDescent="0.2">
      <c r="B10" s="34"/>
      <c r="C10" s="35"/>
      <c r="D10" s="35"/>
      <c r="E10" s="35"/>
      <c r="F10" s="35"/>
      <c r="G10" s="35"/>
      <c r="H10" s="35"/>
      <c r="I10" s="35"/>
      <c r="J10" s="35"/>
      <c r="K10" s="35"/>
      <c r="L10" s="35"/>
      <c r="M10" s="35"/>
      <c r="N10" s="35"/>
      <c r="O10" s="35"/>
      <c r="P10" s="35"/>
      <c r="Q10" s="35"/>
    </row>
    <row r="11" spans="1:17" s="34" customFormat="1" x14ac:dyDescent="0.2">
      <c r="A11" s="41">
        <v>1</v>
      </c>
      <c r="B11" s="34" t="s">
        <v>6</v>
      </c>
      <c r="C11" s="35">
        <v>22326.913212712207</v>
      </c>
      <c r="D11" s="35">
        <v>22338.196866847818</v>
      </c>
      <c r="E11" s="35">
        <v>22342.395671299568</v>
      </c>
      <c r="F11" s="35">
        <v>22409.441949958935</v>
      </c>
      <c r="G11" s="35">
        <v>22409.940731343435</v>
      </c>
      <c r="H11" s="35">
        <v>22472.027892793372</v>
      </c>
      <c r="I11" s="35">
        <v>22538.689890589805</v>
      </c>
      <c r="J11" s="35">
        <v>22511.534301991291</v>
      </c>
      <c r="K11" s="35">
        <v>22468.866887826822</v>
      </c>
      <c r="L11" s="35">
        <v>22451.619889666876</v>
      </c>
      <c r="M11" s="35">
        <v>22424.020473879005</v>
      </c>
      <c r="N11" s="35">
        <v>22378.465414686383</v>
      </c>
      <c r="O11" s="35">
        <v>22370.716708927965</v>
      </c>
      <c r="P11" s="35">
        <v>22377.800605769939</v>
      </c>
      <c r="Q11" s="35">
        <v>22342.951207852635</v>
      </c>
    </row>
    <row r="12" spans="1:17" x14ac:dyDescent="0.2">
      <c r="A12" s="32">
        <v>11</v>
      </c>
      <c r="B12" s="31" t="s">
        <v>7</v>
      </c>
      <c r="C12" s="36">
        <v>10681.292769423975</v>
      </c>
      <c r="D12" s="36">
        <v>10691.181215616825</v>
      </c>
      <c r="E12" s="36">
        <v>10704.103242745194</v>
      </c>
      <c r="F12" s="36">
        <v>10754.240700948319</v>
      </c>
      <c r="G12" s="36">
        <v>10751.94795005655</v>
      </c>
      <c r="H12" s="36">
        <v>10777.994045189011</v>
      </c>
      <c r="I12" s="36">
        <v>10806.852539397998</v>
      </c>
      <c r="J12" s="36">
        <v>10815.966976444603</v>
      </c>
      <c r="K12" s="36">
        <v>10802.264508687069</v>
      </c>
      <c r="L12" s="36">
        <v>10816.482086645345</v>
      </c>
      <c r="M12" s="36">
        <v>10787.499476353411</v>
      </c>
      <c r="N12" s="36">
        <v>10756.33864030913</v>
      </c>
      <c r="O12" s="36">
        <v>10754.123107748099</v>
      </c>
      <c r="P12" s="36">
        <v>10753.248543170714</v>
      </c>
      <c r="Q12" s="36">
        <v>10763.858798907493</v>
      </c>
    </row>
    <row r="13" spans="1:17" x14ac:dyDescent="0.2">
      <c r="A13" s="32">
        <v>12</v>
      </c>
      <c r="B13" s="31" t="s">
        <v>8</v>
      </c>
      <c r="C13" s="36">
        <v>3183.4244363687044</v>
      </c>
      <c r="D13" s="36">
        <v>3193.7013052415305</v>
      </c>
      <c r="E13" s="36">
        <v>3182.1426567750605</v>
      </c>
      <c r="F13" s="36">
        <v>3180.7780100728924</v>
      </c>
      <c r="G13" s="36">
        <v>3171.7574463945462</v>
      </c>
      <c r="H13" s="36">
        <v>3166.1886123876875</v>
      </c>
      <c r="I13" s="36">
        <v>3161.913481815569</v>
      </c>
      <c r="J13" s="36">
        <v>3158.7831102568744</v>
      </c>
      <c r="K13" s="36">
        <v>3144.9779049145236</v>
      </c>
      <c r="L13" s="36">
        <v>3137.4151241707036</v>
      </c>
      <c r="M13" s="36">
        <v>3138.1102696219696</v>
      </c>
      <c r="N13" s="36">
        <v>3127.2185650518177</v>
      </c>
      <c r="O13" s="36">
        <v>3120.9917157423024</v>
      </c>
      <c r="P13" s="36">
        <v>3119.7353013330517</v>
      </c>
      <c r="Q13" s="36">
        <v>3114.016755212403</v>
      </c>
    </row>
    <row r="14" spans="1:17" x14ac:dyDescent="0.2">
      <c r="A14" s="32">
        <v>13</v>
      </c>
      <c r="B14" s="31" t="s">
        <v>9</v>
      </c>
      <c r="C14" s="36">
        <v>14.594551589270896</v>
      </c>
      <c r="D14" s="36">
        <v>14.594551589270896</v>
      </c>
      <c r="E14" s="36">
        <v>14.594551670993413</v>
      </c>
      <c r="F14" s="36">
        <v>14.594551670993413</v>
      </c>
      <c r="G14" s="36">
        <v>14.594551670993413</v>
      </c>
      <c r="H14" s="36">
        <v>14.594551670993416</v>
      </c>
      <c r="I14" s="36">
        <v>14.594551670993416</v>
      </c>
      <c r="J14" s="36">
        <v>14.594551670993416</v>
      </c>
      <c r="K14" s="36">
        <v>14.594551695021538</v>
      </c>
      <c r="L14" s="36">
        <v>14.594551695021538</v>
      </c>
      <c r="M14" s="36">
        <v>14.594551695021538</v>
      </c>
      <c r="N14" s="36">
        <v>14.594551695021538</v>
      </c>
      <c r="O14" s="36">
        <v>14.594551695021538</v>
      </c>
      <c r="P14" s="36">
        <v>17.529224579985161</v>
      </c>
      <c r="Q14" s="36">
        <v>25.398392381867765</v>
      </c>
    </row>
    <row r="15" spans="1:17" x14ac:dyDescent="0.2">
      <c r="A15" s="32">
        <v>14</v>
      </c>
      <c r="B15" s="31" t="s">
        <v>10</v>
      </c>
      <c r="C15" s="36">
        <v>4152.6839176190197</v>
      </c>
      <c r="D15" s="36">
        <v>4153.7978736695068</v>
      </c>
      <c r="E15" s="36">
        <v>4162.635066582423</v>
      </c>
      <c r="F15" s="36">
        <v>4142.3091712395635</v>
      </c>
      <c r="G15" s="36">
        <v>4146.0811346769087</v>
      </c>
      <c r="H15" s="36">
        <v>4153.2375523571227</v>
      </c>
      <c r="I15" s="36">
        <v>4163.1718711939975</v>
      </c>
      <c r="J15" s="36">
        <v>4147.3893494906779</v>
      </c>
      <c r="K15" s="36">
        <v>4145.8064942650444</v>
      </c>
      <c r="L15" s="36">
        <v>4137.007360217438</v>
      </c>
      <c r="M15" s="36">
        <v>4146.9014498432889</v>
      </c>
      <c r="N15" s="36">
        <v>4162.2405816141982</v>
      </c>
      <c r="O15" s="36">
        <v>4165.7468207947149</v>
      </c>
      <c r="P15" s="36">
        <v>4171.9304770053413</v>
      </c>
      <c r="Q15" s="36">
        <v>4108.5191249552154</v>
      </c>
    </row>
    <row r="16" spans="1:17" x14ac:dyDescent="0.2">
      <c r="A16" s="32">
        <v>15</v>
      </c>
      <c r="B16" s="31" t="s">
        <v>11</v>
      </c>
      <c r="C16" s="36">
        <v>2587.8302629004033</v>
      </c>
      <c r="D16" s="36">
        <v>2585.7410267381965</v>
      </c>
      <c r="E16" s="36">
        <v>2611.8586029552202</v>
      </c>
      <c r="F16" s="36">
        <v>2644.6762023437341</v>
      </c>
      <c r="G16" s="36">
        <v>2656.1885693480831</v>
      </c>
      <c r="H16" s="36">
        <v>2678.1271588068621</v>
      </c>
      <c r="I16" s="36">
        <v>2725.349398072975</v>
      </c>
      <c r="J16" s="36">
        <v>2719.4583830589972</v>
      </c>
      <c r="K16" s="36">
        <v>2689.7411841527232</v>
      </c>
      <c r="L16" s="36">
        <v>2688.0369057676917</v>
      </c>
      <c r="M16" s="36">
        <v>2679.8293906708841</v>
      </c>
      <c r="N16" s="36">
        <v>2667.8317440617452</v>
      </c>
      <c r="O16" s="36">
        <v>2668.7131361084694</v>
      </c>
      <c r="P16" s="36">
        <v>2668.6469982926278</v>
      </c>
      <c r="Q16" s="36">
        <v>2673.5377335216244</v>
      </c>
    </row>
    <row r="17" spans="1:17" x14ac:dyDescent="0.2">
      <c r="A17" s="32">
        <v>16</v>
      </c>
      <c r="B17" s="31" t="s">
        <v>12</v>
      </c>
      <c r="C17" s="36">
        <v>1571.9490466415198</v>
      </c>
      <c r="D17" s="36">
        <v>1570.9949602426939</v>
      </c>
      <c r="E17" s="36">
        <v>1538.3796142751657</v>
      </c>
      <c r="F17" s="36">
        <v>1544.1615840929805</v>
      </c>
      <c r="G17" s="36">
        <v>1539.1961037766198</v>
      </c>
      <c r="H17" s="36">
        <v>1547.2804948852472</v>
      </c>
      <c r="I17" s="36">
        <v>1531.3881029748925</v>
      </c>
      <c r="J17" s="36">
        <v>1519.3416221368225</v>
      </c>
      <c r="K17" s="36">
        <v>1535.4819351160045</v>
      </c>
      <c r="L17" s="36">
        <v>1522.0835596438028</v>
      </c>
      <c r="M17" s="36">
        <v>1520.2423274501216</v>
      </c>
      <c r="N17" s="36">
        <v>1512.6223269894142</v>
      </c>
      <c r="O17" s="36">
        <v>1508.928371874302</v>
      </c>
      <c r="P17" s="36">
        <v>1509.0910550771437</v>
      </c>
      <c r="Q17" s="36">
        <v>1517.2928736000945</v>
      </c>
    </row>
    <row r="18" spans="1:17" x14ac:dyDescent="0.2">
      <c r="A18" s="32">
        <v>17</v>
      </c>
      <c r="B18" s="31" t="s">
        <v>13</v>
      </c>
      <c r="C18" s="36">
        <v>127.6974476110653</v>
      </c>
      <c r="D18" s="36">
        <v>118.99469488593409</v>
      </c>
      <c r="E18" s="36">
        <v>118.99643459564386</v>
      </c>
      <c r="F18" s="36">
        <v>118.99643486539661</v>
      </c>
      <c r="G18" s="36">
        <v>120.48968069467428</v>
      </c>
      <c r="H18" s="36">
        <v>124.92018697519335</v>
      </c>
      <c r="I18" s="36">
        <v>125.91197394175984</v>
      </c>
      <c r="J18" s="36">
        <v>126.49233749144564</v>
      </c>
      <c r="K18" s="36">
        <v>126.4923374221683</v>
      </c>
      <c r="L18" s="36">
        <v>126.49233715532812</v>
      </c>
      <c r="M18" s="36">
        <v>127.33504428962145</v>
      </c>
      <c r="N18" s="36">
        <v>128.11104101037077</v>
      </c>
      <c r="O18" s="36">
        <v>128.11104101037077</v>
      </c>
      <c r="P18" s="36">
        <v>128.11104246754812</v>
      </c>
      <c r="Q18" s="36">
        <v>130.81956866422166</v>
      </c>
    </row>
    <row r="19" spans="1:17" x14ac:dyDescent="0.2">
      <c r="A19" s="32">
        <v>19</v>
      </c>
      <c r="B19" s="31" t="s">
        <v>30</v>
      </c>
      <c r="C19" s="36">
        <v>7.4407805582483402</v>
      </c>
      <c r="D19" s="36">
        <v>9.1912388638612796</v>
      </c>
      <c r="E19" s="36">
        <v>9.6855016998670678</v>
      </c>
      <c r="F19" s="36">
        <v>9.6852947250603023</v>
      </c>
      <c r="G19" s="36">
        <v>9.6852947250603023</v>
      </c>
      <c r="H19" s="36">
        <v>9.6852905212580342</v>
      </c>
      <c r="I19" s="36">
        <v>9.5079715216228742</v>
      </c>
      <c r="J19" s="36">
        <v>9.5079714408754334</v>
      </c>
      <c r="K19" s="36">
        <v>9.5079715742636903</v>
      </c>
      <c r="L19" s="36">
        <v>9.5079643715515392</v>
      </c>
      <c r="M19" s="36">
        <v>9.5079639546869554</v>
      </c>
      <c r="N19" s="36">
        <v>9.5079639546869554</v>
      </c>
      <c r="O19" s="36">
        <v>9.5079639546869554</v>
      </c>
      <c r="P19" s="36">
        <v>9.507963843524216</v>
      </c>
      <c r="Q19" s="36">
        <v>9.5079606097162177</v>
      </c>
    </row>
    <row r="20" spans="1:17" x14ac:dyDescent="0.2">
      <c r="A20" s="32">
        <v>18</v>
      </c>
      <c r="B20" s="31" t="s">
        <v>14</v>
      </c>
      <c r="C20" s="36">
        <v>9590.2206010011887</v>
      </c>
      <c r="D20" s="36">
        <v>9551.996130933996</v>
      </c>
      <c r="E20" s="36">
        <v>9538.3970264341369</v>
      </c>
      <c r="F20" s="36">
        <v>9481.5985319767115</v>
      </c>
      <c r="G20" s="36">
        <v>9494.9480326330977</v>
      </c>
      <c r="H20" s="36">
        <v>9479.0050915920292</v>
      </c>
      <c r="I20" s="36">
        <v>9467.7351079913715</v>
      </c>
      <c r="J20" s="36">
        <v>9437.6099653350047</v>
      </c>
      <c r="K20" s="36">
        <v>9432.2227420114395</v>
      </c>
      <c r="L20" s="36">
        <v>9430.1268098336841</v>
      </c>
      <c r="M20" s="36">
        <v>9395.7713736835431</v>
      </c>
      <c r="N20" s="36">
        <v>9379.774536553552</v>
      </c>
      <c r="O20" s="36">
        <v>9374.9759885804906</v>
      </c>
      <c r="P20" s="36">
        <v>9374.2873586414262</v>
      </c>
      <c r="Q20" s="36">
        <v>9252.0863369762901</v>
      </c>
    </row>
    <row r="21" spans="1:17" x14ac:dyDescent="0.2">
      <c r="A21" s="32"/>
      <c r="C21" s="36"/>
      <c r="D21" s="36"/>
      <c r="E21" s="36"/>
      <c r="F21" s="36"/>
      <c r="G21" s="36"/>
      <c r="H21" s="36"/>
      <c r="I21" s="36"/>
      <c r="J21" s="36"/>
      <c r="K21" s="36"/>
      <c r="L21" s="36"/>
      <c r="M21" s="36"/>
      <c r="N21" s="36"/>
      <c r="O21" s="36"/>
      <c r="P21" s="36"/>
      <c r="Q21" s="36"/>
    </row>
    <row r="22" spans="1:17" s="34" customFormat="1" x14ac:dyDescent="0.2">
      <c r="A22" s="41">
        <v>2</v>
      </c>
      <c r="B22" s="34" t="s">
        <v>15</v>
      </c>
      <c r="C22" s="35">
        <v>147438.69548557303</v>
      </c>
      <c r="D22" s="35">
        <v>147221.96610617399</v>
      </c>
      <c r="E22" s="35">
        <v>147210.55414789545</v>
      </c>
      <c r="F22" s="35">
        <v>147139.26764032806</v>
      </c>
      <c r="G22" s="35">
        <v>147127.1088952194</v>
      </c>
      <c r="H22" s="35">
        <v>147055.14268506214</v>
      </c>
      <c r="I22" s="35">
        <v>146889.09513733676</v>
      </c>
      <c r="J22" s="35">
        <v>147556.07175099693</v>
      </c>
      <c r="K22" s="35">
        <v>147613.32295171579</v>
      </c>
      <c r="L22" s="35">
        <v>147638.50680897385</v>
      </c>
      <c r="M22" s="35">
        <v>147666.07999990357</v>
      </c>
      <c r="N22" s="35">
        <v>147633.11345278932</v>
      </c>
      <c r="O22" s="35">
        <v>147640.25513902635</v>
      </c>
      <c r="P22" s="35">
        <v>147436.47647365899</v>
      </c>
      <c r="Q22" s="35">
        <v>147507.17370995405</v>
      </c>
    </row>
    <row r="23" spans="1:17" x14ac:dyDescent="0.2">
      <c r="A23" s="32">
        <v>21</v>
      </c>
      <c r="B23" s="31" t="s">
        <v>16</v>
      </c>
      <c r="C23" s="36">
        <v>140947.02207376526</v>
      </c>
      <c r="D23" s="36">
        <v>140627.35085919732</v>
      </c>
      <c r="E23" s="36">
        <v>140577.46723681915</v>
      </c>
      <c r="F23" s="36">
        <v>140586.4668729929</v>
      </c>
      <c r="G23" s="36">
        <v>140575.19792148794</v>
      </c>
      <c r="H23" s="36">
        <v>140365.73333200603</v>
      </c>
      <c r="I23" s="36">
        <v>140186.99804985925</v>
      </c>
      <c r="J23" s="36">
        <v>139615.27083392334</v>
      </c>
      <c r="K23" s="36">
        <v>139665.42111729717</v>
      </c>
      <c r="L23" s="36">
        <v>139308.52388725759</v>
      </c>
      <c r="M23" s="36">
        <v>139207.01938498765</v>
      </c>
      <c r="N23" s="36">
        <v>139146.59390092385</v>
      </c>
      <c r="O23" s="36">
        <v>139085.30197956241</v>
      </c>
      <c r="P23" s="36">
        <v>138812.25937092403</v>
      </c>
      <c r="Q23" s="36">
        <v>138686.8632419499</v>
      </c>
    </row>
    <row r="24" spans="1:17" x14ac:dyDescent="0.2">
      <c r="A24" s="32">
        <v>22</v>
      </c>
      <c r="B24" s="31" t="s">
        <v>17</v>
      </c>
      <c r="C24" s="36">
        <v>185.31506793352972</v>
      </c>
      <c r="D24" s="36">
        <v>186.48295492648199</v>
      </c>
      <c r="E24" s="36">
        <v>205.26565945405761</v>
      </c>
      <c r="F24" s="36">
        <v>208.94584881179389</v>
      </c>
      <c r="G24" s="36">
        <v>208.26854597005024</v>
      </c>
      <c r="H24" s="36">
        <v>208.44021605707877</v>
      </c>
      <c r="I24" s="36">
        <v>208.44021683425632</v>
      </c>
      <c r="J24" s="36">
        <v>208.44021507975265</v>
      </c>
      <c r="K24" s="36">
        <v>210.1004108026199</v>
      </c>
      <c r="L24" s="36">
        <v>256.53747738664913</v>
      </c>
      <c r="M24" s="36">
        <v>256.53745959285027</v>
      </c>
      <c r="N24" s="36">
        <v>256.93750192104608</v>
      </c>
      <c r="O24" s="36">
        <v>256.93750192104608</v>
      </c>
      <c r="P24" s="36">
        <v>256.93750192104608</v>
      </c>
      <c r="Q24" s="36">
        <v>258.79971966507395</v>
      </c>
    </row>
    <row r="25" spans="1:17" x14ac:dyDescent="0.2">
      <c r="A25" s="32">
        <v>23</v>
      </c>
      <c r="B25" s="31" t="s">
        <v>18</v>
      </c>
      <c r="C25" s="36">
        <v>1825.8933316540129</v>
      </c>
      <c r="D25" s="36">
        <v>1835.0397563591036</v>
      </c>
      <c r="E25" s="36">
        <v>1837.4997207929075</v>
      </c>
      <c r="F25" s="36">
        <v>1822.0148367832307</v>
      </c>
      <c r="G25" s="36">
        <v>1817.8642091727841</v>
      </c>
      <c r="H25" s="36">
        <v>1819.4843328060701</v>
      </c>
      <c r="I25" s="36">
        <v>1819.483910221973</v>
      </c>
      <c r="J25" s="36">
        <v>1819.4839199633304</v>
      </c>
      <c r="K25" s="36">
        <v>1819.4839159875069</v>
      </c>
      <c r="L25" s="36">
        <v>1819.565639621504</v>
      </c>
      <c r="M25" s="36">
        <v>1820.1890061222948</v>
      </c>
      <c r="N25" s="36">
        <v>1838.7387731968649</v>
      </c>
      <c r="O25" s="36">
        <v>1839.6199208164874</v>
      </c>
      <c r="P25" s="36">
        <v>1839.6199223036961</v>
      </c>
      <c r="Q25" s="36">
        <v>1839.6199183962904</v>
      </c>
    </row>
    <row r="26" spans="1:17" x14ac:dyDescent="0.2">
      <c r="A26" s="32">
        <v>29</v>
      </c>
      <c r="B26" s="31" t="s">
        <v>31</v>
      </c>
      <c r="C26" s="36">
        <v>4480.4650122202211</v>
      </c>
      <c r="D26" s="36">
        <v>4573.0925356911139</v>
      </c>
      <c r="E26" s="36">
        <v>4590.321530829372</v>
      </c>
      <c r="F26" s="36">
        <v>4521.8400817401507</v>
      </c>
      <c r="G26" s="36">
        <v>4525.7782185886099</v>
      </c>
      <c r="H26" s="36">
        <v>4661.4848041929263</v>
      </c>
      <c r="I26" s="36">
        <v>4674.1729604212715</v>
      </c>
      <c r="J26" s="36">
        <v>5912.8767820304984</v>
      </c>
      <c r="K26" s="36">
        <v>5918.3175076284897</v>
      </c>
      <c r="L26" s="36">
        <v>6253.8798047081355</v>
      </c>
      <c r="M26" s="36">
        <v>6382.3341492007621</v>
      </c>
      <c r="N26" s="36">
        <v>6390.8432767475442</v>
      </c>
      <c r="O26" s="36">
        <v>6458.3957367264102</v>
      </c>
      <c r="P26" s="36">
        <v>6527.659678510212</v>
      </c>
      <c r="Q26" s="36">
        <v>6721.8908299427803</v>
      </c>
    </row>
    <row r="27" spans="1:17" x14ac:dyDescent="0.2">
      <c r="A27" s="32"/>
      <c r="C27" s="36"/>
      <c r="D27" s="36"/>
      <c r="E27" s="36"/>
      <c r="F27" s="36"/>
      <c r="G27" s="36"/>
      <c r="H27" s="36"/>
      <c r="I27" s="36"/>
      <c r="J27" s="36"/>
      <c r="K27" s="36"/>
      <c r="L27" s="36"/>
      <c r="M27" s="36"/>
      <c r="N27" s="36"/>
      <c r="O27" s="36"/>
      <c r="P27" s="36"/>
      <c r="Q27" s="36"/>
    </row>
    <row r="28" spans="1:17" s="34" customFormat="1" x14ac:dyDescent="0.2">
      <c r="A28" s="41">
        <v>3</v>
      </c>
      <c r="B28" s="34" t="s">
        <v>19</v>
      </c>
      <c r="C28" s="35">
        <v>7686.5946690782048</v>
      </c>
      <c r="D28" s="35">
        <v>7680.9716741896227</v>
      </c>
      <c r="E28" s="35">
        <v>7725.9065301574174</v>
      </c>
      <c r="F28" s="35">
        <v>7795.8610352953638</v>
      </c>
      <c r="G28" s="35">
        <v>7805.6344903002318</v>
      </c>
      <c r="H28" s="35">
        <v>7808.5443678418742</v>
      </c>
      <c r="I28" s="35">
        <v>7821.4821507119177</v>
      </c>
      <c r="J28" s="35">
        <v>7888.8945021490672</v>
      </c>
      <c r="K28" s="35">
        <v>7896.2425442703025</v>
      </c>
      <c r="L28" s="35">
        <v>7954.0061417789866</v>
      </c>
      <c r="M28" s="35">
        <v>8036.6448220865996</v>
      </c>
      <c r="N28" s="35">
        <v>8038.8208497307651</v>
      </c>
      <c r="O28" s="35">
        <v>8056.2171289176667</v>
      </c>
      <c r="P28" s="35">
        <v>8056.5420459279976</v>
      </c>
      <c r="Q28" s="35">
        <v>8085.7392191578692</v>
      </c>
    </row>
    <row r="29" spans="1:17" x14ac:dyDescent="0.2">
      <c r="A29" s="32">
        <v>31</v>
      </c>
      <c r="B29" s="31" t="s">
        <v>20</v>
      </c>
      <c r="C29" s="36">
        <v>5241.6078876087468</v>
      </c>
      <c r="D29" s="36">
        <v>5222.6326314174394</v>
      </c>
      <c r="E29" s="36">
        <v>5227.136914181704</v>
      </c>
      <c r="F29" s="36">
        <v>5245.1124833115709</v>
      </c>
      <c r="G29" s="36">
        <v>5246.0631074697158</v>
      </c>
      <c r="H29" s="36">
        <v>5245.0279667754103</v>
      </c>
      <c r="I29" s="36">
        <v>5254.4587225456662</v>
      </c>
      <c r="J29" s="36">
        <v>5292.4155007510926</v>
      </c>
      <c r="K29" s="36">
        <v>5293.0870239591914</v>
      </c>
      <c r="L29" s="36">
        <v>5350.6574168811276</v>
      </c>
      <c r="M29" s="36">
        <v>5400.1495118532912</v>
      </c>
      <c r="N29" s="36">
        <v>5387.6713711010698</v>
      </c>
      <c r="O29" s="36">
        <v>5395.6655994040229</v>
      </c>
      <c r="P29" s="36">
        <v>5396.6021472714219</v>
      </c>
      <c r="Q29" s="36">
        <v>5387.70694435111</v>
      </c>
    </row>
    <row r="30" spans="1:17" x14ac:dyDescent="0.2">
      <c r="A30" s="32">
        <v>32</v>
      </c>
      <c r="B30" s="31" t="s">
        <v>21</v>
      </c>
      <c r="C30" s="36">
        <v>2376.6557733543268</v>
      </c>
      <c r="D30" s="36">
        <v>2390.0091402327794</v>
      </c>
      <c r="E30" s="36">
        <v>2422.5262280891484</v>
      </c>
      <c r="F30" s="36">
        <v>2473.6425741845005</v>
      </c>
      <c r="G30" s="36">
        <v>2482.1127017713402</v>
      </c>
      <c r="H30" s="36">
        <v>2485.2878183811395</v>
      </c>
      <c r="I30" s="36">
        <v>2487.4466938118962</v>
      </c>
      <c r="J30" s="36">
        <v>2517.0431451002382</v>
      </c>
      <c r="K30" s="36">
        <v>2521.4101071496384</v>
      </c>
      <c r="L30" s="36">
        <v>2521.6033650737509</v>
      </c>
      <c r="M30" s="36">
        <v>2554.6790185036475</v>
      </c>
      <c r="N30" s="36">
        <v>2569.2832579105234</v>
      </c>
      <c r="O30" s="36">
        <v>2573.9309210170654</v>
      </c>
      <c r="P30" s="36">
        <v>2573.2801762903764</v>
      </c>
      <c r="Q30" s="36">
        <v>2584.8912908533325</v>
      </c>
    </row>
    <row r="31" spans="1:17" x14ac:dyDescent="0.2">
      <c r="A31" s="32">
        <v>39</v>
      </c>
      <c r="B31" s="31" t="s">
        <v>32</v>
      </c>
      <c r="C31" s="36">
        <v>68.331008115131468</v>
      </c>
      <c r="D31" s="36">
        <v>68.32990253940433</v>
      </c>
      <c r="E31" s="36">
        <v>76.243387886564705</v>
      </c>
      <c r="F31" s="36">
        <v>77.105977799291892</v>
      </c>
      <c r="G31" s="36">
        <v>77.458681059175163</v>
      </c>
      <c r="H31" s="36">
        <v>78.228582685324241</v>
      </c>
      <c r="I31" s="36">
        <v>79.576734354355821</v>
      </c>
      <c r="J31" s="36">
        <v>79.435856297735654</v>
      </c>
      <c r="K31" s="36">
        <v>81.745413161471831</v>
      </c>
      <c r="L31" s="36">
        <v>81.745359824107737</v>
      </c>
      <c r="M31" s="36">
        <v>81.816291729660534</v>
      </c>
      <c r="N31" s="36">
        <v>81.866220719171906</v>
      </c>
      <c r="O31" s="36">
        <v>86.620608496578683</v>
      </c>
      <c r="P31" s="36">
        <v>86.659722366199205</v>
      </c>
      <c r="Q31" s="36">
        <v>113.1409839534261</v>
      </c>
    </row>
    <row r="32" spans="1:17" x14ac:dyDescent="0.2">
      <c r="A32" s="32"/>
      <c r="C32" s="36"/>
      <c r="D32" s="36"/>
      <c r="E32" s="36"/>
      <c r="F32" s="36"/>
      <c r="G32" s="36"/>
      <c r="H32" s="36"/>
      <c r="I32" s="36"/>
      <c r="J32" s="36"/>
      <c r="K32" s="36"/>
      <c r="L32" s="36"/>
      <c r="M32" s="36"/>
      <c r="N32" s="36"/>
      <c r="O32" s="36"/>
      <c r="P32" s="36"/>
      <c r="Q32" s="36"/>
    </row>
    <row r="33" spans="1:17" s="34" customFormat="1" x14ac:dyDescent="0.2">
      <c r="A33" s="41">
        <v>4</v>
      </c>
      <c r="B33" s="34" t="s">
        <v>22</v>
      </c>
      <c r="C33" s="35">
        <v>96590.576031635326</v>
      </c>
      <c r="D33" s="35">
        <v>96839.86922185462</v>
      </c>
      <c r="E33" s="35">
        <v>96815.746624213381</v>
      </c>
      <c r="F33" s="35">
        <v>96806.830842440977</v>
      </c>
      <c r="G33" s="35">
        <v>96795.367850503913</v>
      </c>
      <c r="H33" s="35">
        <v>96818.279962710541</v>
      </c>
      <c r="I33" s="35">
        <v>96915.997713370103</v>
      </c>
      <c r="J33" s="35">
        <v>96238.889479527788</v>
      </c>
      <c r="K33" s="35">
        <v>96222.344874175673</v>
      </c>
      <c r="L33" s="35">
        <v>96158.740349746644</v>
      </c>
      <c r="M33" s="35">
        <v>96110.483330447314</v>
      </c>
      <c r="N33" s="35">
        <v>96202.825746239963</v>
      </c>
      <c r="O33" s="35">
        <v>96190.835034547446</v>
      </c>
      <c r="P33" s="35">
        <v>96387.893516001655</v>
      </c>
      <c r="Q33" s="35">
        <v>96445.049526059185</v>
      </c>
    </row>
    <row r="34" spans="1:17" x14ac:dyDescent="0.2">
      <c r="A34" s="32">
        <v>41</v>
      </c>
      <c r="B34" s="31" t="s">
        <v>23</v>
      </c>
      <c r="C34" s="36">
        <v>123.31288184695535</v>
      </c>
      <c r="D34" s="36">
        <v>124.77627501786323</v>
      </c>
      <c r="E34" s="36">
        <v>126.10639705602739</v>
      </c>
      <c r="F34" s="36">
        <v>133.80598570518853</v>
      </c>
      <c r="G34" s="36">
        <v>133.63563883380525</v>
      </c>
      <c r="H34" s="36">
        <v>133.63564560352521</v>
      </c>
      <c r="I34" s="36">
        <v>133.6354271660739</v>
      </c>
      <c r="J34" s="36">
        <v>133.63542963073655</v>
      </c>
      <c r="K34" s="36">
        <v>133.63542469027041</v>
      </c>
      <c r="L34" s="36">
        <v>133.63539540575886</v>
      </c>
      <c r="M34" s="36">
        <v>133.63534781439427</v>
      </c>
      <c r="N34" s="36">
        <v>133.63180595330357</v>
      </c>
      <c r="O34" s="36">
        <v>133.63180595330357</v>
      </c>
      <c r="P34" s="36">
        <v>133.63180595330357</v>
      </c>
      <c r="Q34" s="36">
        <v>134.70982087262183</v>
      </c>
    </row>
    <row r="35" spans="1:17" x14ac:dyDescent="0.2">
      <c r="A35" s="32">
        <v>42</v>
      </c>
      <c r="B35" s="31" t="s">
        <v>24</v>
      </c>
      <c r="C35" s="36">
        <v>0.46308291897705467</v>
      </c>
      <c r="D35" s="36">
        <v>2.6722621105651272</v>
      </c>
      <c r="E35" s="36">
        <v>2.6722621105651272</v>
      </c>
      <c r="F35" s="36">
        <v>2.6722621105651272</v>
      </c>
      <c r="G35" s="36">
        <v>2.6722621105651272</v>
      </c>
      <c r="H35" s="36">
        <v>2.6722621105651263</v>
      </c>
      <c r="I35" s="36">
        <v>2.6722621105651263</v>
      </c>
      <c r="J35" s="36">
        <v>2.6722621105651263</v>
      </c>
      <c r="K35" s="36">
        <v>2.6722621105651263</v>
      </c>
      <c r="L35" s="36">
        <v>2.6722621105651263</v>
      </c>
      <c r="M35" s="36">
        <v>2.6722621105651263</v>
      </c>
      <c r="N35" s="36">
        <v>2.6722621105651263</v>
      </c>
      <c r="O35" s="36">
        <v>2.6722621105651263</v>
      </c>
      <c r="P35" s="36">
        <v>2.6722621105651267</v>
      </c>
      <c r="Q35" s="36">
        <v>68.264850505223436</v>
      </c>
    </row>
    <row r="36" spans="1:17" x14ac:dyDescent="0.2">
      <c r="A36" s="32">
        <v>43</v>
      </c>
      <c r="B36" s="31" t="s">
        <v>25</v>
      </c>
      <c r="C36" s="36">
        <v>4286.5899785738002</v>
      </c>
      <c r="D36" s="36">
        <v>4269.4903643739663</v>
      </c>
      <c r="E36" s="36">
        <v>4238.1034263703395</v>
      </c>
      <c r="F36" s="36">
        <v>4177.2191502943488</v>
      </c>
      <c r="G36" s="36">
        <v>4154.452648282605</v>
      </c>
      <c r="H36" s="36">
        <v>4126.9996357694326</v>
      </c>
      <c r="I36" s="36">
        <v>4061.840270219011</v>
      </c>
      <c r="J36" s="36">
        <v>3230.7509508423323</v>
      </c>
      <c r="K36" s="36">
        <v>3210.4984934186423</v>
      </c>
      <c r="L36" s="36">
        <v>3171.6344714599304</v>
      </c>
      <c r="M36" s="36">
        <v>3150.5566824657644</v>
      </c>
      <c r="N36" s="36">
        <v>3139.8247005673161</v>
      </c>
      <c r="O36" s="36">
        <v>3125.0894224177086</v>
      </c>
      <c r="P36" s="36">
        <v>3114.4376964430103</v>
      </c>
      <c r="Q36" s="36">
        <v>3094.6326149744782</v>
      </c>
    </row>
    <row r="37" spans="1:17" x14ac:dyDescent="0.2">
      <c r="A37" s="32">
        <v>44</v>
      </c>
      <c r="B37" s="31" t="s">
        <v>0</v>
      </c>
      <c r="C37" s="36">
        <v>87687.945224209921</v>
      </c>
      <c r="D37" s="36">
        <v>88061.652857092762</v>
      </c>
      <c r="E37" s="36">
        <v>88048.849304311225</v>
      </c>
      <c r="F37" s="36">
        <v>88061.16269007427</v>
      </c>
      <c r="G37" s="36">
        <v>88075.899286045955</v>
      </c>
      <c r="H37" s="36">
        <v>88071.739885174786</v>
      </c>
      <c r="I37" s="36">
        <v>88161.631337686485</v>
      </c>
      <c r="J37" s="36">
        <v>88155.181516448574</v>
      </c>
      <c r="K37" s="36">
        <v>88159.140840922701</v>
      </c>
      <c r="L37" s="36">
        <v>88126.505666972735</v>
      </c>
      <c r="M37" s="36">
        <v>88079.754473001463</v>
      </c>
      <c r="N37" s="36">
        <v>88178.727576520556</v>
      </c>
      <c r="O37" s="36">
        <v>88181.429660564492</v>
      </c>
      <c r="P37" s="36">
        <v>88365.284337595571</v>
      </c>
      <c r="Q37" s="36">
        <v>88370.988336371767</v>
      </c>
    </row>
    <row r="38" spans="1:17" ht="25.5" x14ac:dyDescent="0.2">
      <c r="A38" s="32">
        <v>49</v>
      </c>
      <c r="B38" s="40" t="s">
        <v>29</v>
      </c>
      <c r="C38" s="36">
        <v>4492.2648640856796</v>
      </c>
      <c r="D38" s="36">
        <v>4381.2774632594692</v>
      </c>
      <c r="E38" s="36">
        <v>4400.0152343652298</v>
      </c>
      <c r="F38" s="36">
        <v>4431.9707542565966</v>
      </c>
      <c r="G38" s="36">
        <v>4428.7080152309791</v>
      </c>
      <c r="H38" s="36">
        <v>4483.2325340522293</v>
      </c>
      <c r="I38" s="36">
        <v>4556.218416187975</v>
      </c>
      <c r="J38" s="36">
        <v>4716.6493204955705</v>
      </c>
      <c r="K38" s="36">
        <v>4716.3978530334989</v>
      </c>
      <c r="L38" s="36">
        <v>4724.2925537976598</v>
      </c>
      <c r="M38" s="36">
        <v>4743.8645650551334</v>
      </c>
      <c r="N38" s="36">
        <v>4747.9694010882204</v>
      </c>
      <c r="O38" s="36">
        <v>4748.0118835013654</v>
      </c>
      <c r="P38" s="36">
        <v>4771.8674138992064</v>
      </c>
      <c r="Q38" s="36">
        <v>4776.4539033350884</v>
      </c>
    </row>
    <row r="40" spans="1:17" s="33" customFormat="1" ht="11.25" x14ac:dyDescent="0.2">
      <c r="A40" s="32" t="s">
        <v>27</v>
      </c>
    </row>
    <row r="41" spans="1:17" s="33" customFormat="1" ht="11.25" x14ac:dyDescent="0.2">
      <c r="A41" s="32" t="s">
        <v>28</v>
      </c>
    </row>
    <row r="42" spans="1:17" s="33" customFormat="1" ht="11.25" x14ac:dyDescent="0.2">
      <c r="A42" s="32" t="s">
        <v>55</v>
      </c>
    </row>
    <row r="43" spans="1:17" s="33" customFormat="1" ht="11.25" x14ac:dyDescent="0.2">
      <c r="A43" s="32"/>
    </row>
    <row r="44" spans="1:17" x14ac:dyDescent="0.2">
      <c r="A44" s="4" t="s">
        <v>4</v>
      </c>
    </row>
  </sheetData>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4"/>
  <sheetViews>
    <sheetView showGridLines="0" zoomScale="150" workbookViewId="0">
      <selection activeCell="D1" sqref="D1"/>
    </sheetView>
  </sheetViews>
  <sheetFormatPr baseColWidth="10" defaultColWidth="12" defaultRowHeight="10.15" customHeight="1" x14ac:dyDescent="0.2"/>
  <cols>
    <col min="1" max="1" width="30.5" style="10" customWidth="1"/>
    <col min="2" max="2" width="7.6640625" style="11" customWidth="1"/>
    <col min="3" max="16384" width="12" style="10"/>
  </cols>
  <sheetData>
    <row r="1" spans="1:5" ht="4.3499999999999996" customHeight="1" x14ac:dyDescent="0.2">
      <c r="A1" s="22"/>
      <c r="B1" s="23"/>
    </row>
    <row r="2" spans="1:5" s="9" customFormat="1" ht="10.15" customHeight="1" x14ac:dyDescent="0.2">
      <c r="A2" s="43" t="s">
        <v>60</v>
      </c>
      <c r="B2" s="44" t="s">
        <v>1</v>
      </c>
    </row>
    <row r="3" spans="1:5" ht="6" customHeight="1" x14ac:dyDescent="0.2"/>
    <row r="4" spans="1:5" s="14" customFormat="1" ht="8.4499999999999993" customHeight="1" x14ac:dyDescent="0.2">
      <c r="A4" s="12"/>
      <c r="B4" s="13" t="s">
        <v>3</v>
      </c>
    </row>
    <row r="5" spans="1:5" s="14" customFormat="1" ht="8.4499999999999993" customHeight="1" x14ac:dyDescent="0.2">
      <c r="B5" s="15"/>
    </row>
    <row r="6" spans="1:5" ht="10.15" customHeight="1" x14ac:dyDescent="0.2">
      <c r="A6" s="9" t="s">
        <v>56</v>
      </c>
      <c r="B6" s="16">
        <v>283633</v>
      </c>
      <c r="E6" s="24"/>
    </row>
    <row r="7" spans="1:5" ht="4.3499999999999996" customHeight="1" x14ac:dyDescent="0.2">
      <c r="E7" s="25"/>
    </row>
    <row r="8" spans="1:5" ht="10.15" customHeight="1" x14ac:dyDescent="0.2">
      <c r="A8" s="10" t="s">
        <v>6</v>
      </c>
      <c r="B8" s="17">
        <v>22342.951207852635</v>
      </c>
      <c r="E8" s="25"/>
    </row>
    <row r="9" spans="1:5" ht="10.15" customHeight="1" x14ac:dyDescent="0.2">
      <c r="A9" s="10" t="s">
        <v>33</v>
      </c>
      <c r="B9" s="17">
        <v>10763.858798907493</v>
      </c>
      <c r="E9" s="25"/>
    </row>
    <row r="10" spans="1:5" ht="10.15" customHeight="1" x14ac:dyDescent="0.2">
      <c r="A10" s="10" t="s">
        <v>34</v>
      </c>
      <c r="B10" s="17">
        <v>3114.016755212403</v>
      </c>
      <c r="E10" s="25"/>
    </row>
    <row r="11" spans="1:5" ht="10.15" customHeight="1" x14ac:dyDescent="0.2">
      <c r="A11" s="10" t="s">
        <v>35</v>
      </c>
      <c r="B11" s="17">
        <v>25.398392381867765</v>
      </c>
      <c r="E11" s="25"/>
    </row>
    <row r="12" spans="1:5" ht="10.15" customHeight="1" x14ac:dyDescent="0.2">
      <c r="A12" s="10" t="s">
        <v>36</v>
      </c>
      <c r="B12" s="17">
        <v>4108.5191249552154</v>
      </c>
      <c r="E12" s="25"/>
    </row>
    <row r="13" spans="1:5" ht="10.15" customHeight="1" x14ac:dyDescent="0.2">
      <c r="A13" s="10" t="s">
        <v>37</v>
      </c>
      <c r="B13" s="17">
        <v>2673.5377335216244</v>
      </c>
      <c r="E13" s="25"/>
    </row>
    <row r="14" spans="1:5" ht="10.15" customHeight="1" x14ac:dyDescent="0.2">
      <c r="A14" s="10" t="s">
        <v>38</v>
      </c>
      <c r="B14" s="17">
        <v>1517.2928736000945</v>
      </c>
      <c r="E14" s="25"/>
    </row>
    <row r="15" spans="1:5" ht="10.15" customHeight="1" x14ac:dyDescent="0.2">
      <c r="A15" s="10" t="s">
        <v>39</v>
      </c>
      <c r="B15" s="17">
        <v>130.81956866422166</v>
      </c>
      <c r="E15" s="25"/>
    </row>
    <row r="16" spans="1:5" ht="10.15" customHeight="1" x14ac:dyDescent="0.2">
      <c r="A16" s="10" t="s">
        <v>53</v>
      </c>
      <c r="E16" s="25"/>
    </row>
    <row r="17" spans="1:5" ht="10.15" customHeight="1" x14ac:dyDescent="0.2">
      <c r="A17" s="10" t="s">
        <v>54</v>
      </c>
      <c r="B17" s="17">
        <v>9252.0863369762901</v>
      </c>
      <c r="E17" s="25"/>
    </row>
    <row r="18" spans="1:5" ht="10.15" customHeight="1" x14ac:dyDescent="0.2">
      <c r="A18" s="10" t="s">
        <v>40</v>
      </c>
      <c r="B18" s="17">
        <v>9.5079606097162177</v>
      </c>
      <c r="E18" s="25"/>
    </row>
    <row r="19" spans="1:5" ht="4.3499999999999996" customHeight="1" x14ac:dyDescent="0.2">
      <c r="B19" s="17"/>
      <c r="E19" s="25"/>
    </row>
    <row r="20" spans="1:5" ht="10.15" customHeight="1" x14ac:dyDescent="0.2">
      <c r="A20" s="10" t="s">
        <v>15</v>
      </c>
      <c r="B20" s="17">
        <v>147507.17370995405</v>
      </c>
      <c r="E20" s="25"/>
    </row>
    <row r="21" spans="1:5" ht="10.15" customHeight="1" x14ac:dyDescent="0.2">
      <c r="A21" s="10" t="s">
        <v>41</v>
      </c>
      <c r="B21" s="17">
        <v>138686.8632419499</v>
      </c>
      <c r="E21" s="25"/>
    </row>
    <row r="22" spans="1:5" ht="10.15" customHeight="1" x14ac:dyDescent="0.2">
      <c r="A22" s="10" t="s">
        <v>42</v>
      </c>
      <c r="B22" s="17">
        <v>258.79971966507395</v>
      </c>
      <c r="E22" s="25"/>
    </row>
    <row r="23" spans="1:5" ht="10.15" customHeight="1" x14ac:dyDescent="0.2">
      <c r="A23" s="10" t="s">
        <v>43</v>
      </c>
      <c r="B23" s="17">
        <v>1839.6199183962904</v>
      </c>
      <c r="E23" s="25"/>
    </row>
    <row r="24" spans="1:5" ht="10.15" customHeight="1" x14ac:dyDescent="0.2">
      <c r="A24" s="10" t="s">
        <v>44</v>
      </c>
      <c r="B24" s="11">
        <v>6721.8908299427803</v>
      </c>
      <c r="E24" s="25"/>
    </row>
    <row r="25" spans="1:5" ht="4.3499999999999996" customHeight="1" x14ac:dyDescent="0.2">
      <c r="E25" s="25"/>
    </row>
    <row r="26" spans="1:5" ht="10.15" customHeight="1" x14ac:dyDescent="0.2">
      <c r="A26" s="10" t="s">
        <v>19</v>
      </c>
      <c r="B26" s="11">
        <v>8085.7392191578692</v>
      </c>
      <c r="E26" s="25"/>
    </row>
    <row r="27" spans="1:5" ht="10.15" customHeight="1" x14ac:dyDescent="0.2">
      <c r="A27" s="10" t="s">
        <v>45</v>
      </c>
      <c r="B27" s="11">
        <v>5387.70694435111</v>
      </c>
      <c r="E27" s="25"/>
    </row>
    <row r="28" spans="1:5" ht="10.15" customHeight="1" x14ac:dyDescent="0.2">
      <c r="A28" s="10" t="s">
        <v>46</v>
      </c>
      <c r="B28" s="11">
        <v>2584.8912908533325</v>
      </c>
      <c r="E28" s="25"/>
    </row>
    <row r="29" spans="1:5" ht="10.15" customHeight="1" x14ac:dyDescent="0.2">
      <c r="A29" s="10" t="s">
        <v>52</v>
      </c>
      <c r="B29" s="11">
        <v>113.1409839534261</v>
      </c>
      <c r="E29" s="25"/>
    </row>
    <row r="30" spans="1:5" ht="4.3499999999999996" customHeight="1" x14ac:dyDescent="0.2">
      <c r="E30" s="25"/>
    </row>
    <row r="31" spans="1:5" ht="10.15" customHeight="1" x14ac:dyDescent="0.2">
      <c r="A31" s="10" t="s">
        <v>47</v>
      </c>
      <c r="B31" s="11">
        <v>96445.049526059185</v>
      </c>
      <c r="E31" s="25"/>
    </row>
    <row r="32" spans="1:5" ht="10.15" customHeight="1" x14ac:dyDescent="0.2">
      <c r="A32" s="10" t="s">
        <v>48</v>
      </c>
      <c r="B32" s="11">
        <v>134.70982087262183</v>
      </c>
      <c r="E32" s="25"/>
    </row>
    <row r="33" spans="1:8" ht="10.15" customHeight="1" x14ac:dyDescent="0.2">
      <c r="A33" s="10" t="s">
        <v>49</v>
      </c>
      <c r="B33" s="11">
        <v>68.264850505223436</v>
      </c>
      <c r="E33" s="25"/>
    </row>
    <row r="34" spans="1:8" ht="10.15" customHeight="1" x14ac:dyDescent="0.2">
      <c r="A34" s="10" t="s">
        <v>50</v>
      </c>
      <c r="B34" s="11">
        <v>3094.6326149744782</v>
      </c>
      <c r="E34" s="25"/>
    </row>
    <row r="35" spans="1:8" ht="10.15" customHeight="1" x14ac:dyDescent="0.2">
      <c r="A35" s="10" t="s">
        <v>51</v>
      </c>
      <c r="B35" s="11">
        <v>88370.988336371767</v>
      </c>
      <c r="E35" s="25"/>
    </row>
    <row r="36" spans="1:8" ht="10.15" customHeight="1" x14ac:dyDescent="0.2">
      <c r="A36" s="10" t="s">
        <v>52</v>
      </c>
      <c r="B36" s="17">
        <v>4776.4539033350884</v>
      </c>
      <c r="E36" s="25"/>
    </row>
    <row r="37" spans="1:8" ht="10.15" customHeight="1" x14ac:dyDescent="0.2">
      <c r="A37" s="18"/>
      <c r="B37" s="19"/>
    </row>
    <row r="38" spans="1:8" ht="2.1" customHeight="1" x14ac:dyDescent="0.2">
      <c r="B38" s="17"/>
    </row>
    <row r="39" spans="1:8" s="14" customFormat="1" ht="8.4499999999999993" customHeight="1" x14ac:dyDescent="0.2">
      <c r="A39" s="45" t="s">
        <v>57</v>
      </c>
      <c r="B39" s="46"/>
      <c r="D39" s="26"/>
      <c r="E39" s="32"/>
      <c r="F39" s="26"/>
      <c r="H39" s="27"/>
    </row>
    <row r="40" spans="1:8" s="14" customFormat="1" ht="8.4499999999999993" customHeight="1" x14ac:dyDescent="0.2">
      <c r="A40" s="45"/>
      <c r="B40" s="46"/>
      <c r="D40" s="26"/>
      <c r="E40" s="32"/>
      <c r="F40" s="26"/>
      <c r="H40" s="42"/>
    </row>
    <row r="41" spans="1:8" s="14" customFormat="1" ht="8.4499999999999993" customHeight="1" x14ac:dyDescent="0.2">
      <c r="A41" s="45"/>
      <c r="B41" s="46"/>
      <c r="D41" s="26"/>
      <c r="E41" s="32"/>
      <c r="F41" s="26"/>
      <c r="H41" s="42"/>
    </row>
    <row r="42" spans="1:8" s="14" customFormat="1" ht="8.4499999999999993" customHeight="1" x14ac:dyDescent="0.2">
      <c r="A42" s="45"/>
      <c r="B42" s="46"/>
      <c r="D42" s="26"/>
      <c r="E42" s="32"/>
      <c r="F42" s="26"/>
      <c r="H42" s="42"/>
    </row>
    <row r="43" spans="1:8" s="14" customFormat="1" ht="8.4499999999999993" customHeight="1" x14ac:dyDescent="0.2">
      <c r="A43" s="47"/>
      <c r="B43" s="47"/>
      <c r="D43" s="26"/>
      <c r="E43" s="32"/>
      <c r="F43" s="26"/>
      <c r="H43" s="27"/>
    </row>
    <row r="44" spans="1:8" s="14" customFormat="1" ht="10.15" customHeight="1" x14ac:dyDescent="0.2">
      <c r="B44" s="15"/>
      <c r="C44" s="15"/>
      <c r="D44" s="15"/>
      <c r="E44" s="32"/>
    </row>
    <row r="45" spans="1:8" ht="8.4499999999999993" customHeight="1" x14ac:dyDescent="0.2">
      <c r="A45" s="20" t="s">
        <v>58</v>
      </c>
      <c r="B45" s="21"/>
    </row>
    <row r="46" spans="1:8" ht="10.15" customHeight="1" x14ac:dyDescent="0.2">
      <c r="E46" s="28"/>
    </row>
    <row r="47" spans="1:8" ht="10.15" customHeight="1" x14ac:dyDescent="0.2">
      <c r="E47" s="28"/>
    </row>
    <row r="48" spans="1:8" ht="10.15" customHeight="1" x14ac:dyDescent="0.2">
      <c r="E48" s="28"/>
    </row>
    <row r="49" spans="5:5" ht="10.15" customHeight="1" x14ac:dyDescent="0.2">
      <c r="E49" s="28"/>
    </row>
    <row r="50" spans="5:5" ht="10.15" customHeight="1" x14ac:dyDescent="0.2">
      <c r="E50" s="28"/>
    </row>
    <row r="51" spans="5:5" ht="10.15" customHeight="1" x14ac:dyDescent="0.2">
      <c r="E51" s="28"/>
    </row>
    <row r="52" spans="5:5" ht="10.15" customHeight="1" x14ac:dyDescent="0.2">
      <c r="E52" s="28"/>
    </row>
    <row r="53" spans="5:5" ht="10.15" customHeight="1" x14ac:dyDescent="0.2">
      <c r="E53" s="28"/>
    </row>
    <row r="54" spans="5:5" ht="10.15" customHeight="1" x14ac:dyDescent="0.2">
      <c r="E54" s="28"/>
    </row>
  </sheetData>
  <mergeCells count="1">
    <mergeCell ref="A39:B43"/>
  </mergeCells>
  <phoneticPr fontId="0" type="noConversion"/>
  <pageMargins left="0.39370078740157483" right="5.1653543307086611" top="0.39370078740157483" bottom="3.4251968503937009" header="0.19685039370078741" footer="0.19685039370078741"/>
  <pageSetup paperSize="9" orientation="portrait" horizontalDpi="16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Serie</vt:lpstr>
      <vt:lpstr>Annuaire</vt:lpstr>
      <vt:lpstr>Annuaire!_DH01V01</vt:lpstr>
      <vt:lpstr>Annuaire!_H01</vt:lpstr>
      <vt:lpstr>Annuaire!_N01</vt:lpstr>
      <vt:lpstr>Annuaire!_N04</vt:lpstr>
      <vt:lpstr>Annuaire!_V01</vt:lpstr>
      <vt:lpstr>Serie!Impression_des_titres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Brunner Isabelle</cp:lastModifiedBy>
  <cp:lastPrinted>2023-11-01T08:59:20Z</cp:lastPrinted>
  <dcterms:created xsi:type="dcterms:W3CDTF">1997-09-11T07:56:00Z</dcterms:created>
  <dcterms:modified xsi:type="dcterms:W3CDTF">2023-11-01T10:26:04Z</dcterms:modified>
</cp:coreProperties>
</file>