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hisWorkbook" defaultThemeVersion="124226"/>
  <mc:AlternateContent xmlns:mc="http://schemas.openxmlformats.org/markup-compatibility/2006">
    <mc:Choice Requires="x15">
      <x15ac:absPath xmlns:x15ac="http://schemas.microsoft.com/office/spreadsheetml/2010/11/ac" url="P:\Projets\A2025\09_constr-logement\INTERNET seulement\"/>
    </mc:Choice>
  </mc:AlternateContent>
  <xr:revisionPtr revIDLastSave="0" documentId="13_ncr:1_{CC765E87-A2F6-4FC0-93D7-0BB39AFA5FF5}" xr6:coauthVersionLast="47" xr6:coauthVersionMax="47" xr10:uidLastSave="{00000000-0000-0000-0000-000000000000}"/>
  <bookViews>
    <workbookView xWindow="-113" yWindow="-113" windowWidth="24267" windowHeight="13148" tabRatio="734" xr2:uid="{00000000-000D-0000-FFFF-FFFF00000000}"/>
  </bookViews>
  <sheets>
    <sheet name="Serie" sheetId="1" r:id="rId1"/>
  </sheets>
  <definedNames>
    <definedName name="_xlnm.Print_Titles" localSheetId="0">Serie!$A:$A,Serie!$1:$12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C35" i="1" l="1"/>
  <c r="AB35" i="1"/>
  <c r="AA35" i="1"/>
  <c r="Z35" i="1"/>
  <c r="AC34" i="1"/>
  <c r="AB34" i="1"/>
  <c r="AA34" i="1"/>
  <c r="Z34" i="1"/>
  <c r="AC33" i="1"/>
  <c r="AB33" i="1"/>
  <c r="AA33" i="1"/>
  <c r="AC32" i="1"/>
  <c r="AB32" i="1"/>
  <c r="AA32" i="1"/>
  <c r="AC31" i="1"/>
  <c r="AB31" i="1"/>
  <c r="AA31" i="1"/>
  <c r="AC30" i="1"/>
  <c r="AB30" i="1"/>
  <c r="AA30" i="1"/>
  <c r="AC29" i="1"/>
  <c r="AB29" i="1"/>
  <c r="AA29" i="1"/>
  <c r="AC28" i="1"/>
  <c r="AB28" i="1"/>
  <c r="AA28" i="1"/>
  <c r="AB27" i="1"/>
  <c r="AA27" i="1"/>
  <c r="AB26" i="1"/>
  <c r="AA26" i="1"/>
  <c r="AB25" i="1"/>
  <c r="AA25" i="1"/>
  <c r="AB24" i="1"/>
</calcChain>
</file>

<file path=xl/sharedStrings.xml><?xml version="1.0" encoding="utf-8"?>
<sst xmlns="http://schemas.openxmlformats.org/spreadsheetml/2006/main" count="462" uniqueCount="20">
  <si>
    <t>Total</t>
  </si>
  <si>
    <t>Année</t>
  </si>
  <si>
    <t>–</t>
  </si>
  <si>
    <t>LLA</t>
  </si>
  <si>
    <t>LLM</t>
  </si>
  <si>
    <t>LP</t>
  </si>
  <si>
    <t>LE</t>
  </si>
  <si>
    <t>Logement à loyer abordable</t>
  </si>
  <si>
    <t>Logement à loyer modéré</t>
  </si>
  <si>
    <t>Logement protégé</t>
  </si>
  <si>
    <t>Logement étudiant</t>
  </si>
  <si>
    <r>
      <t xml:space="preserve">2009 </t>
    </r>
    <r>
      <rPr>
        <sz val="8"/>
        <rFont val="Arial"/>
        <family val="2"/>
      </rPr>
      <t>(2)</t>
    </r>
  </si>
  <si>
    <r>
      <t xml:space="preserve">2018 </t>
    </r>
    <r>
      <rPr>
        <sz val="8"/>
        <rFont val="Arial"/>
        <family val="2"/>
      </rPr>
      <t>(3)</t>
    </r>
  </si>
  <si>
    <t>Source: DGTL</t>
  </si>
  <si>
    <t>1) En vertu de la Loi cantonale du 10 mai 2016 sur la préservation et la promotion du parc locatif (LPPPL, BLV 840.15), sont reconnus logements d'utilité publique (LUP) : les logements à loyer abordable (LLA), les logements bénéficiant d'une aide à la pierre (logements à loyer modéré - LLM), les logements protégés destinés aux personnes âgées (LP) et les logements pour étudiants dont l'Etat contribue à la création par un prêt (LE). 2) Jusqu'en 2008, la statistique mentionnait les logements ayant fait l'objet d'une décision du CE pour l'abaissement des loyers. Dès 2009, il est fait mention des logements bénéficiant d'un abaissement des loyers mis en location, soit effectivement sur le marché. 3) Depuis 2018 (entrée en vigueur de la LPPPL), la statistique prend en compte tous les logements qualifiés de logements d'utilité publique (LUP) au bénéfice d'une décision de reconnaissance d'utilité publique octroyée par la Direction du logement (DIL). 4) Autres: clusters, logements et 6 pièces et plus.</t>
  </si>
  <si>
    <r>
      <t xml:space="preserve">autres </t>
    </r>
    <r>
      <rPr>
        <sz val="7"/>
        <rFont val="Arial"/>
        <family val="2"/>
      </rPr>
      <t>(4)</t>
    </r>
  </si>
  <si>
    <t xml:space="preserve">Logements reconnus </t>
  </si>
  <si>
    <t xml:space="preserve">selon le nombre de pièces, </t>
  </si>
  <si>
    <r>
      <t xml:space="preserve">d'utilité publique </t>
    </r>
    <r>
      <rPr>
        <b/>
        <sz val="8"/>
        <rFont val="Arial"/>
        <family val="2"/>
      </rPr>
      <t>(1)</t>
    </r>
  </si>
  <si>
    <t>Vaud, 1990, 2000-2023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</si>
</sst>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 #,##0_ ;_ * \-#,##0_ ;_ * &quot;-&quot;??_ ;_ @_ "/>
  </numFmts>
  <fonts count="9">
    <font>
      <sz val="10"/>
      <name val="Swiss"/>
    </font>
    <font>
      <sz val="10"/>
      <name val="Helv"/>
    </font>
    <font>
      <sz val="8"/>
      <name val="Arial"/>
      <family val="2"/>
    </font>
    <font>
      <b/>
      <sz val="10"/>
      <name val="Arial"/>
      <family val="2"/>
    </font>
    <font>
      <sz val="10"/>
      <name val="Arial"/>
      <family val="2"/>
    </font>
    <font>
      <i/>
      <sz val="8"/>
      <name val="Arial"/>
      <family val="2"/>
    </font>
    <font>
      <b/>
      <sz val="10"/>
      <color indexed="10"/>
      <name val="Arial"/>
      <family val="2"/>
    </font>
    <font>
      <b/>
      <sz val="8"/>
      <name val="Arial"/>
      <family val="2"/>
    </font>
    <font>
      <sz val="7"/>
      <name val="Arial"/>
      <family val="2"/>
    </font>
  </fonts>
  <fills count="4">
    <fill>
      <patternFill patternType="none"/>
    </fill>
    <fill>
      <patternFill patternType="gray125"/>
    </fill>
    <fill>
      <patternFill patternType="solid">
        <fgColor theme="9" tint="0.59999389629810485"/>
        <bgColor indexed="64"/>
      </patternFill>
    </fill>
    <fill>
      <patternFill patternType="solid">
        <fgColor theme="8" tint="0.59999389629810485"/>
        <bgColor indexed="64"/>
      </patternFill>
    </fill>
  </fills>
  <borders count="10">
    <border>
      <left/>
      <right/>
      <top/>
      <bottom/>
      <diagonal/>
    </border>
    <border>
      <left/>
      <right/>
      <top style="thin">
        <color indexed="64"/>
      </top>
      <bottom/>
      <diagonal/>
    </border>
    <border>
      <left/>
      <right/>
      <top/>
      <bottom style="thick">
        <color indexed="32"/>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s>
  <cellStyleXfs count="2">
    <xf numFmtId="0" fontId="0" fillId="0" borderId="0"/>
    <xf numFmtId="4" fontId="1" fillId="0" borderId="0" applyFont="0" applyFill="0" applyBorder="0" applyAlignment="0" applyProtection="0"/>
  </cellStyleXfs>
  <cellXfs count="62">
    <xf numFmtId="0" fontId="0" fillId="0" borderId="0" xfId="0"/>
    <xf numFmtId="0" fontId="2" fillId="0" borderId="0" xfId="0" applyFont="1" applyFill="1" applyBorder="1" applyAlignment="1">
      <alignment horizontal="left" vertical="center"/>
    </xf>
    <xf numFmtId="0" fontId="2" fillId="0" borderId="0" xfId="0" applyFont="1" applyFill="1" applyBorder="1" applyAlignment="1">
      <alignment vertical="center"/>
    </xf>
    <xf numFmtId="0" fontId="2" fillId="0" borderId="0" xfId="0" applyFont="1" applyFill="1" applyBorder="1" applyAlignment="1">
      <alignment horizontal="right" vertical="center"/>
    </xf>
    <xf numFmtId="0" fontId="3" fillId="0" borderId="0" xfId="0" applyFont="1" applyFill="1" applyBorder="1" applyAlignment="1">
      <alignment horizontal="left" vertical="center"/>
    </xf>
    <xf numFmtId="0" fontId="3" fillId="0" borderId="0" xfId="0" applyFont="1" applyFill="1" applyBorder="1" applyAlignment="1">
      <alignment vertical="center"/>
    </xf>
    <xf numFmtId="0" fontId="4" fillId="0" borderId="0" xfId="0" applyFont="1" applyFill="1" applyBorder="1" applyAlignment="1">
      <alignment horizontal="left" vertical="center"/>
    </xf>
    <xf numFmtId="0" fontId="4" fillId="0" borderId="0" xfId="0" applyFont="1" applyFill="1" applyBorder="1" applyAlignment="1">
      <alignment vertical="center"/>
    </xf>
    <xf numFmtId="0" fontId="4" fillId="0" borderId="0" xfId="0" applyFont="1" applyFill="1" applyBorder="1" applyAlignment="1">
      <alignment horizontal="right" vertical="center"/>
    </xf>
    <xf numFmtId="3" fontId="4" fillId="0" borderId="0" xfId="0" applyNumberFormat="1" applyFont="1" applyFill="1" applyBorder="1" applyAlignment="1">
      <alignment horizontal="right" vertical="center"/>
    </xf>
    <xf numFmtId="3" fontId="4" fillId="0" borderId="0" xfId="0" applyNumberFormat="1" applyFont="1" applyFill="1" applyBorder="1" applyAlignment="1">
      <alignment vertical="center"/>
    </xf>
    <xf numFmtId="0" fontId="4" fillId="0" borderId="0" xfId="1" applyNumberFormat="1" applyFont="1" applyFill="1" applyBorder="1" applyAlignment="1">
      <alignment horizontal="left" vertical="center"/>
    </xf>
    <xf numFmtId="3" fontId="4" fillId="0" borderId="0" xfId="1" applyNumberFormat="1" applyFont="1" applyFill="1" applyBorder="1" applyAlignment="1">
      <alignment horizontal="right" vertical="center"/>
    </xf>
    <xf numFmtId="164" fontId="4" fillId="0" borderId="0" xfId="1" applyNumberFormat="1" applyFont="1" applyFill="1" applyBorder="1" applyAlignment="1">
      <alignment horizontal="right" vertical="center"/>
    </xf>
    <xf numFmtId="164" fontId="4" fillId="0" borderId="0" xfId="1" applyNumberFormat="1" applyFont="1" applyFill="1" applyBorder="1" applyAlignment="1">
      <alignment vertical="center"/>
    </xf>
    <xf numFmtId="0" fontId="4" fillId="0" borderId="2" xfId="1" applyNumberFormat="1" applyFont="1" applyFill="1" applyBorder="1" applyAlignment="1">
      <alignment horizontal="left" vertical="center"/>
    </xf>
    <xf numFmtId="3" fontId="4" fillId="0" borderId="2" xfId="1" applyNumberFormat="1" applyFont="1" applyFill="1" applyBorder="1" applyAlignment="1">
      <alignment horizontal="right" vertical="center"/>
    </xf>
    <xf numFmtId="164" fontId="4" fillId="0" borderId="2" xfId="1" applyNumberFormat="1" applyFont="1" applyFill="1" applyBorder="1" applyAlignment="1">
      <alignment horizontal="right" vertical="center"/>
    </xf>
    <xf numFmtId="164" fontId="4" fillId="0" borderId="2" xfId="1" applyNumberFormat="1" applyFont="1" applyFill="1" applyBorder="1" applyAlignment="1">
      <alignment vertical="center"/>
    </xf>
    <xf numFmtId="0" fontId="4" fillId="0" borderId="0" xfId="0" applyFont="1" applyAlignment="1">
      <alignment vertical="center"/>
    </xf>
    <xf numFmtId="0" fontId="5" fillId="0" borderId="0" xfId="0" applyFont="1" applyFill="1" applyBorder="1" applyAlignment="1">
      <alignment vertical="center"/>
    </xf>
    <xf numFmtId="0" fontId="2" fillId="0" borderId="0" xfId="0" applyFont="1" applyAlignment="1">
      <alignment vertical="center"/>
    </xf>
    <xf numFmtId="164" fontId="6" fillId="0" borderId="0" xfId="1" applyNumberFormat="1" applyFont="1" applyFill="1" applyBorder="1" applyAlignment="1">
      <alignment vertical="center"/>
    </xf>
    <xf numFmtId="0" fontId="2" fillId="0" borderId="0" xfId="0" applyFont="1" applyBorder="1" applyAlignment="1">
      <alignment vertical="center"/>
    </xf>
    <xf numFmtId="0" fontId="2" fillId="0" borderId="0" xfId="0" applyFont="1" applyBorder="1" applyAlignment="1">
      <alignment horizontal="right" vertical="center"/>
    </xf>
    <xf numFmtId="0" fontId="2" fillId="0" borderId="0" xfId="0" applyFont="1" applyAlignment="1">
      <alignment horizontal="right" vertical="center"/>
    </xf>
    <xf numFmtId="0" fontId="2" fillId="0" borderId="3" xfId="0" applyFont="1" applyFill="1" applyBorder="1" applyAlignment="1">
      <alignment horizontal="right" vertical="center"/>
    </xf>
    <xf numFmtId="0" fontId="2" fillId="0" borderId="4" xfId="0" applyFont="1" applyFill="1" applyBorder="1" applyAlignment="1">
      <alignment horizontal="right" vertical="center" wrapText="1"/>
    </xf>
    <xf numFmtId="0" fontId="2" fillId="0" borderId="4" xfId="0" applyFont="1" applyFill="1" applyBorder="1" applyAlignment="1">
      <alignment horizontal="left" vertical="center"/>
    </xf>
    <xf numFmtId="0" fontId="4" fillId="0" borderId="5" xfId="0" applyFont="1" applyFill="1" applyBorder="1" applyAlignment="1">
      <alignment horizontal="left" vertical="center"/>
    </xf>
    <xf numFmtId="0" fontId="4" fillId="0" borderId="1" xfId="0" applyFont="1" applyFill="1" applyBorder="1" applyAlignment="1">
      <alignment horizontal="right" vertical="center"/>
    </xf>
    <xf numFmtId="0" fontId="4" fillId="0" borderId="6" xfId="0" applyFont="1" applyFill="1" applyBorder="1" applyAlignment="1">
      <alignment horizontal="right" vertical="center"/>
    </xf>
    <xf numFmtId="0" fontId="4" fillId="0" borderId="7" xfId="0" applyFont="1" applyFill="1" applyBorder="1" applyAlignment="1">
      <alignment horizontal="right" vertical="center"/>
    </xf>
    <xf numFmtId="0" fontId="4" fillId="0" borderId="8" xfId="0" applyFont="1" applyFill="1" applyBorder="1" applyAlignment="1">
      <alignment horizontal="right" vertical="center"/>
    </xf>
    <xf numFmtId="0" fontId="4" fillId="0" borderId="5" xfId="0" applyFont="1" applyFill="1" applyBorder="1" applyAlignment="1">
      <alignment horizontal="right" vertical="center"/>
    </xf>
    <xf numFmtId="0" fontId="4" fillId="0" borderId="1" xfId="0" applyFont="1" applyFill="1" applyBorder="1" applyAlignment="1">
      <alignment vertical="center"/>
    </xf>
    <xf numFmtId="0" fontId="4" fillId="0" borderId="6" xfId="0" applyFont="1" applyFill="1" applyBorder="1" applyAlignment="1">
      <alignment vertical="center"/>
    </xf>
    <xf numFmtId="0" fontId="4" fillId="0" borderId="5" xfId="0" applyFont="1" applyFill="1" applyBorder="1" applyAlignment="1">
      <alignment vertical="center"/>
    </xf>
    <xf numFmtId="0" fontId="4" fillId="0" borderId="3" xfId="0" applyFont="1" applyFill="1" applyBorder="1" applyAlignment="1">
      <alignment horizontal="left" vertical="center"/>
    </xf>
    <xf numFmtId="0" fontId="4" fillId="0" borderId="9" xfId="0" applyFont="1" applyFill="1" applyBorder="1" applyAlignment="1">
      <alignment horizontal="left" vertical="center"/>
    </xf>
    <xf numFmtId="3" fontId="4" fillId="0" borderId="8" xfId="0" applyNumberFormat="1" applyFont="1" applyFill="1" applyBorder="1" applyAlignment="1">
      <alignment horizontal="right" vertical="center"/>
    </xf>
    <xf numFmtId="3" fontId="4" fillId="0" borderId="7" xfId="0" applyNumberFormat="1" applyFont="1" applyFill="1" applyBorder="1" applyAlignment="1">
      <alignment horizontal="right" vertical="center"/>
    </xf>
    <xf numFmtId="3" fontId="4" fillId="0" borderId="8" xfId="0" applyNumberFormat="1" applyFont="1" applyFill="1" applyBorder="1" applyAlignment="1">
      <alignment vertical="center"/>
    </xf>
    <xf numFmtId="3" fontId="4" fillId="0" borderId="7" xfId="0" applyNumberFormat="1" applyFont="1" applyFill="1" applyBorder="1" applyAlignment="1">
      <alignment vertical="center"/>
    </xf>
    <xf numFmtId="0" fontId="0" fillId="0" borderId="0" xfId="0" applyAlignment="1">
      <alignment horizontal="left" vertical="center" wrapText="1"/>
    </xf>
    <xf numFmtId="0" fontId="0" fillId="0" borderId="0" xfId="0" applyAlignment="1">
      <alignment horizontal="justify" vertical="center"/>
    </xf>
    <xf numFmtId="0" fontId="2" fillId="0" borderId="0" xfId="0" applyFont="1" applyFill="1" applyBorder="1" applyAlignment="1">
      <alignment horizontal="justify" vertical="center" wrapText="1"/>
    </xf>
    <xf numFmtId="0" fontId="0" fillId="0" borderId="0" xfId="0" applyAlignment="1">
      <alignment horizontal="justify" vertical="center" wrapText="1"/>
    </xf>
    <xf numFmtId="0" fontId="2" fillId="2" borderId="0" xfId="0" applyFont="1" applyFill="1" applyBorder="1" applyAlignment="1">
      <alignment horizontal="center" vertical="center"/>
    </xf>
    <xf numFmtId="0" fontId="2" fillId="3" borderId="0" xfId="0" applyFont="1" applyFill="1" applyBorder="1" applyAlignment="1">
      <alignment horizontal="center" vertical="center"/>
    </xf>
    <xf numFmtId="0" fontId="4" fillId="0" borderId="0" xfId="0" applyFont="1" applyAlignment="1">
      <alignment horizontal="right" vertical="center"/>
    </xf>
    <xf numFmtId="3" fontId="4" fillId="0" borderId="0" xfId="0" applyNumberFormat="1" applyFont="1" applyAlignment="1">
      <alignment horizontal="right" vertical="center"/>
    </xf>
    <xf numFmtId="3" fontId="4" fillId="0" borderId="8" xfId="0" applyNumberFormat="1" applyFont="1" applyBorder="1" applyAlignment="1">
      <alignment horizontal="right" vertical="center"/>
    </xf>
    <xf numFmtId="3" fontId="4" fillId="0" borderId="7" xfId="0" applyNumberFormat="1" applyFont="1" applyBorder="1" applyAlignment="1">
      <alignment horizontal="right" vertical="center"/>
    </xf>
    <xf numFmtId="3" fontId="4" fillId="0" borderId="0" xfId="0" applyNumberFormat="1" applyFont="1" applyAlignment="1">
      <alignment vertical="center"/>
    </xf>
    <xf numFmtId="3" fontId="4" fillId="0" borderId="7" xfId="0" applyNumberFormat="1" applyFont="1" applyBorder="1" applyAlignment="1">
      <alignmen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3" fontId="4" fillId="0" borderId="8" xfId="0" applyNumberFormat="1" applyFont="1" applyBorder="1" applyAlignment="1">
      <alignment vertical="center"/>
    </xf>
    <xf numFmtId="0" fontId="4" fillId="0" borderId="0" xfId="0" applyFont="1" applyBorder="1" applyAlignment="1">
      <alignment horizontal="right" vertical="center"/>
    </xf>
    <xf numFmtId="3" fontId="4" fillId="0" borderId="0" xfId="0" applyNumberFormat="1" applyFont="1" applyBorder="1" applyAlignment="1">
      <alignment horizontal="right" vertical="center"/>
    </xf>
    <xf numFmtId="3" fontId="4" fillId="0" borderId="0" xfId="0" applyNumberFormat="1" applyFont="1" applyBorder="1" applyAlignment="1">
      <alignment vertical="center"/>
    </xf>
  </cellXfs>
  <cellStyles count="2">
    <cellStyle name="Milliers" xfId="1" builtinId="3"/>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17A345"/>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4D4D4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39757</xdr:colOff>
      <xdr:row>0</xdr:row>
      <xdr:rowOff>39757</xdr:rowOff>
    </xdr:from>
    <xdr:to>
      <xdr:col>0</xdr:col>
      <xdr:colOff>1327869</xdr:colOff>
      <xdr:row>1</xdr:row>
      <xdr:rowOff>47708</xdr:rowOff>
    </xdr:to>
    <xdr:pic>
      <xdr:nvPicPr>
        <xdr:cNvPr id="3" name="Image 2">
          <a:extLst>
            <a:ext uri="{FF2B5EF4-FFF2-40B4-BE49-F238E27FC236}">
              <a16:creationId xmlns:a16="http://schemas.microsoft.com/office/drawing/2014/main" id="{7ECD1018-1C0C-4D76-8C14-53D92AA2897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57" y="39757"/>
          <a:ext cx="1288112" cy="548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dimension ref="A1:BC62"/>
  <sheetViews>
    <sheetView showGridLines="0" tabSelected="1" zoomScaleNormal="100" workbookViewId="0">
      <pane xSplit="1" ySplit="13" topLeftCell="B23" activePane="bottomRight" state="frozen"/>
      <selection pane="topRight" activeCell="B1" sqref="B1"/>
      <selection pane="bottomLeft" activeCell="A11" sqref="A11"/>
      <selection pane="bottomRight" activeCell="A9" sqref="A9"/>
    </sheetView>
  </sheetViews>
  <sheetFormatPr baseColWidth="10" defaultColWidth="12" defaultRowHeight="12.55"/>
  <cols>
    <col min="1" max="1" width="33.109375" style="6" customWidth="1"/>
    <col min="2" max="2" width="9.109375" style="7" customWidth="1"/>
    <col min="3" max="3" width="9" style="7" customWidth="1"/>
    <col min="4" max="5" width="8.33203125" style="7" customWidth="1"/>
    <col min="6" max="6" width="10.5546875" style="7" customWidth="1"/>
    <col min="7" max="7" width="9.33203125" style="7" customWidth="1"/>
    <col min="8" max="8" width="8.109375" style="7" customWidth="1"/>
    <col min="9" max="9" width="8.109375" style="8" customWidth="1"/>
    <col min="10" max="11" width="9" style="7" customWidth="1"/>
    <col min="12" max="13" width="7.6640625" style="7" customWidth="1"/>
    <col min="14" max="15" width="9" style="7" customWidth="1"/>
    <col min="16" max="17" width="8.5546875" style="7" customWidth="1"/>
    <col min="18" max="19" width="9" style="7" customWidth="1"/>
    <col min="20" max="25" width="8.44140625" style="7" customWidth="1"/>
    <col min="26" max="244" width="9" style="7" customWidth="1"/>
    <col min="245" max="16384" width="12" style="7"/>
  </cols>
  <sheetData>
    <row r="1" spans="1:31" s="14" customFormat="1" ht="42.9" customHeight="1">
      <c r="A1" s="11"/>
      <c r="B1" s="11"/>
      <c r="C1" s="12"/>
      <c r="D1" s="12"/>
      <c r="E1" s="12"/>
      <c r="F1" s="13"/>
      <c r="G1" s="13"/>
      <c r="J1" s="22"/>
    </row>
    <row r="2" spans="1:31" s="14" customFormat="1" ht="8.3000000000000007" customHeight="1" thickBot="1">
      <c r="A2" s="15"/>
      <c r="B2" s="15"/>
      <c r="C2" s="16"/>
      <c r="D2" s="16"/>
      <c r="E2" s="16"/>
      <c r="F2" s="17"/>
      <c r="G2" s="17"/>
      <c r="H2" s="17"/>
      <c r="I2" s="18"/>
      <c r="J2" s="18"/>
      <c r="K2" s="18"/>
      <c r="L2" s="18"/>
      <c r="M2" s="18"/>
      <c r="N2" s="18"/>
      <c r="O2" s="18"/>
      <c r="P2" s="18"/>
      <c r="Q2" s="18"/>
      <c r="R2" s="18"/>
      <c r="S2" s="18"/>
      <c r="T2" s="18"/>
      <c r="U2" s="18"/>
      <c r="V2" s="18"/>
      <c r="W2" s="18"/>
      <c r="X2" s="18"/>
      <c r="Y2" s="18"/>
      <c r="Z2" s="18"/>
      <c r="AA2" s="18"/>
      <c r="AB2" s="18"/>
      <c r="AC2" s="18"/>
    </row>
    <row r="3" spans="1:31" s="14" customFormat="1" ht="8.3000000000000007" customHeight="1" thickTop="1">
      <c r="A3" s="11"/>
      <c r="B3" s="11"/>
      <c r="C3" s="12"/>
      <c r="D3" s="12"/>
      <c r="E3" s="12"/>
      <c r="F3" s="13"/>
      <c r="G3" s="13"/>
    </row>
    <row r="4" spans="1:31" s="5" customFormat="1" ht="13.3" customHeight="1">
      <c r="A4" s="4" t="s">
        <v>16</v>
      </c>
      <c r="B4" s="4"/>
      <c r="C4" s="4"/>
      <c r="D4" s="4"/>
      <c r="E4" s="4"/>
      <c r="F4" s="4"/>
      <c r="G4" s="4"/>
      <c r="H4" s="4"/>
      <c r="I4" s="4"/>
      <c r="J4" s="4"/>
      <c r="K4" s="4"/>
      <c r="L4" s="4"/>
      <c r="M4" s="4"/>
      <c r="N4" s="4"/>
      <c r="O4" s="4"/>
      <c r="P4" s="4"/>
      <c r="Q4" s="4"/>
      <c r="R4" s="4"/>
      <c r="S4" s="4"/>
      <c r="T4" s="4"/>
      <c r="U4" s="4"/>
      <c r="V4" s="4"/>
      <c r="W4" s="4"/>
      <c r="X4" s="4"/>
      <c r="Y4" s="4"/>
      <c r="Z4" s="4"/>
      <c r="AA4" s="4"/>
      <c r="AB4" s="4"/>
      <c r="AC4" s="4"/>
      <c r="AE4" s="19"/>
    </row>
    <row r="5" spans="1:31" s="5" customFormat="1" ht="13.15">
      <c r="A5" s="4" t="s">
        <v>18</v>
      </c>
      <c r="B5" s="4"/>
      <c r="C5" s="4"/>
      <c r="D5" s="4"/>
      <c r="E5" s="4"/>
      <c r="F5" s="4"/>
      <c r="G5" s="4"/>
      <c r="H5" s="4"/>
      <c r="I5" s="4"/>
      <c r="J5" s="4"/>
      <c r="K5" s="4"/>
      <c r="L5" s="4"/>
      <c r="M5" s="4"/>
      <c r="N5" s="4"/>
      <c r="O5" s="4"/>
      <c r="P5" s="4"/>
      <c r="Q5" s="4"/>
      <c r="R5" s="4"/>
      <c r="S5" s="4"/>
      <c r="T5" s="4"/>
      <c r="U5" s="4"/>
      <c r="V5" s="4"/>
      <c r="W5" s="4"/>
      <c r="X5" s="4"/>
      <c r="Y5" s="4"/>
      <c r="Z5" s="4"/>
      <c r="AA5" s="4"/>
      <c r="AB5" s="4"/>
      <c r="AC5" s="4"/>
      <c r="AE5" s="19"/>
    </row>
    <row r="6" spans="1:31" s="5" customFormat="1" ht="13.15">
      <c r="A6" s="4" t="s">
        <v>17</v>
      </c>
      <c r="B6" s="4"/>
      <c r="C6" s="4"/>
      <c r="D6" s="4"/>
      <c r="E6" s="4"/>
      <c r="F6" s="4"/>
      <c r="G6" s="4"/>
      <c r="H6" s="4"/>
      <c r="I6" s="4"/>
      <c r="J6" s="4"/>
      <c r="K6" s="4"/>
      <c r="L6" s="4"/>
      <c r="M6" s="4"/>
      <c r="N6" s="4"/>
      <c r="O6" s="4"/>
      <c r="P6" s="4"/>
      <c r="Q6" s="4"/>
      <c r="R6" s="4"/>
      <c r="S6" s="4"/>
      <c r="T6" s="4"/>
      <c r="U6" s="4"/>
      <c r="V6" s="4"/>
      <c r="W6" s="4"/>
      <c r="X6" s="4"/>
      <c r="Y6" s="4"/>
      <c r="Z6" s="4"/>
      <c r="AA6" s="4"/>
      <c r="AB6" s="4"/>
      <c r="AC6" s="4"/>
      <c r="AE6" s="19"/>
    </row>
    <row r="7" spans="1:31" s="5" customFormat="1" ht="13.15">
      <c r="A7" s="4" t="s">
        <v>19</v>
      </c>
      <c r="B7" s="4"/>
      <c r="C7" s="4"/>
      <c r="D7" s="4"/>
      <c r="E7" s="4"/>
      <c r="F7" s="4"/>
      <c r="G7" s="4"/>
      <c r="H7" s="4"/>
      <c r="I7" s="4"/>
      <c r="J7" s="4"/>
      <c r="K7" s="4"/>
      <c r="L7" s="4"/>
      <c r="M7" s="4"/>
      <c r="N7" s="4"/>
      <c r="O7" s="4"/>
      <c r="P7" s="4"/>
      <c r="Q7" s="4"/>
      <c r="R7" s="4"/>
      <c r="S7" s="4"/>
      <c r="T7" s="4"/>
      <c r="U7" s="4"/>
      <c r="V7" s="4"/>
      <c r="W7" s="4"/>
      <c r="X7" s="4"/>
      <c r="Y7" s="4"/>
      <c r="Z7" s="4"/>
      <c r="AA7" s="4"/>
      <c r="AB7" s="4"/>
      <c r="AC7" s="4"/>
      <c r="AE7" s="19"/>
    </row>
    <row r="8" spans="1:31" ht="5.5" customHeight="1">
      <c r="B8" s="6"/>
      <c r="I8" s="7"/>
      <c r="AE8" s="19"/>
    </row>
    <row r="9" spans="1:31" s="3" customFormat="1" ht="12.7" customHeight="1">
      <c r="A9" s="1"/>
      <c r="B9" s="48">
        <v>1</v>
      </c>
      <c r="C9" s="48"/>
      <c r="D9" s="48"/>
      <c r="E9" s="48"/>
      <c r="F9" s="49">
        <v>2</v>
      </c>
      <c r="G9" s="49"/>
      <c r="H9" s="49"/>
      <c r="I9" s="49"/>
      <c r="J9" s="48">
        <v>3</v>
      </c>
      <c r="K9" s="48"/>
      <c r="L9" s="48"/>
      <c r="M9" s="48"/>
      <c r="N9" s="49">
        <v>4</v>
      </c>
      <c r="O9" s="49"/>
      <c r="P9" s="49"/>
      <c r="Q9" s="49"/>
      <c r="R9" s="48">
        <v>5</v>
      </c>
      <c r="S9" s="48"/>
      <c r="T9" s="48"/>
      <c r="U9" s="48"/>
      <c r="V9" s="49" t="s">
        <v>15</v>
      </c>
      <c r="W9" s="49"/>
      <c r="X9" s="49"/>
      <c r="Y9" s="49"/>
      <c r="Z9" s="48" t="s">
        <v>0</v>
      </c>
      <c r="AA9" s="48"/>
      <c r="AB9" s="48"/>
      <c r="AC9" s="48"/>
      <c r="AE9" s="23"/>
    </row>
    <row r="10" spans="1:31" s="3" customFormat="1" ht="3.95" customHeight="1">
      <c r="A10" s="1"/>
      <c r="AE10" s="23"/>
    </row>
    <row r="11" spans="1:31" s="3" customFormat="1" ht="11" customHeight="1">
      <c r="A11" s="26"/>
      <c r="B11" s="26" t="s">
        <v>3</v>
      </c>
      <c r="C11" s="26" t="s">
        <v>4</v>
      </c>
      <c r="D11" s="26" t="s">
        <v>5</v>
      </c>
      <c r="E11" s="26" t="s">
        <v>6</v>
      </c>
      <c r="F11" s="26" t="s">
        <v>3</v>
      </c>
      <c r="G11" s="26" t="s">
        <v>4</v>
      </c>
      <c r="H11" s="26" t="s">
        <v>5</v>
      </c>
      <c r="I11" s="26" t="s">
        <v>6</v>
      </c>
      <c r="J11" s="26" t="s">
        <v>3</v>
      </c>
      <c r="K11" s="26" t="s">
        <v>4</v>
      </c>
      <c r="L11" s="26" t="s">
        <v>5</v>
      </c>
      <c r="M11" s="26" t="s">
        <v>6</v>
      </c>
      <c r="N11" s="26" t="s">
        <v>3</v>
      </c>
      <c r="O11" s="26" t="s">
        <v>4</v>
      </c>
      <c r="P11" s="26" t="s">
        <v>5</v>
      </c>
      <c r="Q11" s="26" t="s">
        <v>6</v>
      </c>
      <c r="R11" s="26" t="s">
        <v>3</v>
      </c>
      <c r="S11" s="26" t="s">
        <v>4</v>
      </c>
      <c r="T11" s="26" t="s">
        <v>5</v>
      </c>
      <c r="U11" s="26" t="s">
        <v>6</v>
      </c>
      <c r="V11" s="26" t="s">
        <v>3</v>
      </c>
      <c r="W11" s="26" t="s">
        <v>4</v>
      </c>
      <c r="X11" s="26" t="s">
        <v>5</v>
      </c>
      <c r="Y11" s="26" t="s">
        <v>6</v>
      </c>
      <c r="Z11" s="26" t="s">
        <v>3</v>
      </c>
      <c r="AA11" s="26" t="s">
        <v>4</v>
      </c>
      <c r="AB11" s="26" t="s">
        <v>5</v>
      </c>
      <c r="AC11" s="26" t="s">
        <v>6</v>
      </c>
      <c r="AE11" s="24"/>
    </row>
    <row r="12" spans="1:31" s="3" customFormat="1" ht="31.95">
      <c r="A12" s="28" t="s">
        <v>1</v>
      </c>
      <c r="B12" s="27" t="s">
        <v>7</v>
      </c>
      <c r="C12" s="27" t="s">
        <v>8</v>
      </c>
      <c r="D12" s="27" t="s">
        <v>9</v>
      </c>
      <c r="E12" s="27" t="s">
        <v>10</v>
      </c>
      <c r="F12" s="27" t="s">
        <v>7</v>
      </c>
      <c r="G12" s="27" t="s">
        <v>8</v>
      </c>
      <c r="H12" s="27" t="s">
        <v>9</v>
      </c>
      <c r="I12" s="27" t="s">
        <v>10</v>
      </c>
      <c r="J12" s="27" t="s">
        <v>7</v>
      </c>
      <c r="K12" s="27" t="s">
        <v>8</v>
      </c>
      <c r="L12" s="27" t="s">
        <v>9</v>
      </c>
      <c r="M12" s="27" t="s">
        <v>10</v>
      </c>
      <c r="N12" s="27" t="s">
        <v>7</v>
      </c>
      <c r="O12" s="27" t="s">
        <v>8</v>
      </c>
      <c r="P12" s="27" t="s">
        <v>9</v>
      </c>
      <c r="Q12" s="27" t="s">
        <v>10</v>
      </c>
      <c r="R12" s="27" t="s">
        <v>7</v>
      </c>
      <c r="S12" s="27" t="s">
        <v>8</v>
      </c>
      <c r="T12" s="27" t="s">
        <v>9</v>
      </c>
      <c r="U12" s="27" t="s">
        <v>10</v>
      </c>
      <c r="V12" s="27" t="s">
        <v>7</v>
      </c>
      <c r="W12" s="27" t="s">
        <v>8</v>
      </c>
      <c r="X12" s="27" t="s">
        <v>9</v>
      </c>
      <c r="Y12" s="27" t="s">
        <v>10</v>
      </c>
      <c r="Z12" s="27" t="s">
        <v>7</v>
      </c>
      <c r="AA12" s="27" t="s">
        <v>8</v>
      </c>
      <c r="AB12" s="27" t="s">
        <v>9</v>
      </c>
      <c r="AC12" s="27" t="s">
        <v>10</v>
      </c>
      <c r="AE12" s="25"/>
    </row>
    <row r="13" spans="1:31" ht="6.75" customHeight="1">
      <c r="A13" s="38"/>
      <c r="B13" s="29"/>
      <c r="C13" s="30"/>
      <c r="D13" s="30"/>
      <c r="E13" s="31"/>
      <c r="F13" s="34"/>
      <c r="G13" s="30"/>
      <c r="H13" s="30"/>
      <c r="I13" s="31"/>
      <c r="J13" s="34"/>
      <c r="K13" s="30"/>
      <c r="L13" s="30"/>
      <c r="M13" s="31"/>
      <c r="N13" s="34"/>
      <c r="O13" s="35"/>
      <c r="P13" s="35"/>
      <c r="Q13" s="36"/>
      <c r="R13" s="37"/>
      <c r="S13" s="35"/>
      <c r="T13" s="35"/>
      <c r="U13" s="36"/>
      <c r="V13" s="35"/>
      <c r="W13" s="35"/>
      <c r="X13" s="35"/>
      <c r="Y13" s="35"/>
      <c r="Z13" s="34" t="s">
        <v>2</v>
      </c>
      <c r="AA13" s="35"/>
      <c r="AB13" s="35"/>
      <c r="AC13" s="36"/>
      <c r="AE13" s="19"/>
    </row>
    <row r="14" spans="1:31">
      <c r="A14" s="39">
        <v>1990</v>
      </c>
      <c r="B14" s="32" t="s">
        <v>2</v>
      </c>
      <c r="C14" s="9">
        <v>66</v>
      </c>
      <c r="D14" s="8" t="s">
        <v>2</v>
      </c>
      <c r="E14" s="33" t="s">
        <v>2</v>
      </c>
      <c r="F14" s="32" t="s">
        <v>2</v>
      </c>
      <c r="G14" s="9">
        <v>326</v>
      </c>
      <c r="H14" s="8" t="s">
        <v>2</v>
      </c>
      <c r="I14" s="33" t="s">
        <v>2</v>
      </c>
      <c r="J14" s="32" t="s">
        <v>2</v>
      </c>
      <c r="K14" s="9">
        <v>698</v>
      </c>
      <c r="L14" s="8" t="s">
        <v>2</v>
      </c>
      <c r="M14" s="33" t="s">
        <v>2</v>
      </c>
      <c r="N14" s="32" t="s">
        <v>2</v>
      </c>
      <c r="O14" s="10">
        <v>725</v>
      </c>
      <c r="P14" s="8" t="s">
        <v>2</v>
      </c>
      <c r="Q14" s="33" t="s">
        <v>2</v>
      </c>
      <c r="R14" s="32" t="s">
        <v>2</v>
      </c>
      <c r="S14" s="10">
        <v>146</v>
      </c>
      <c r="T14" s="8" t="s">
        <v>2</v>
      </c>
      <c r="U14" s="33" t="s">
        <v>2</v>
      </c>
      <c r="V14" s="8"/>
      <c r="W14" s="8"/>
      <c r="X14" s="8"/>
      <c r="Y14" s="33"/>
      <c r="Z14" s="32"/>
      <c r="AA14" s="8" t="s">
        <v>2</v>
      </c>
      <c r="AB14" s="8" t="s">
        <v>2</v>
      </c>
      <c r="AC14" s="33" t="s">
        <v>2</v>
      </c>
      <c r="AE14" s="19"/>
    </row>
    <row r="15" spans="1:31" ht="4.4000000000000004" customHeight="1">
      <c r="A15" s="39"/>
      <c r="B15" s="32"/>
      <c r="C15" s="9"/>
      <c r="D15" s="8"/>
      <c r="E15" s="33"/>
      <c r="F15" s="32"/>
      <c r="G15" s="9"/>
      <c r="H15" s="8"/>
      <c r="I15" s="33"/>
      <c r="J15" s="32"/>
      <c r="K15" s="9"/>
      <c r="L15" s="8"/>
      <c r="M15" s="33"/>
      <c r="N15" s="32"/>
      <c r="O15" s="10"/>
      <c r="P15" s="8"/>
      <c r="Q15" s="33"/>
      <c r="R15" s="32"/>
      <c r="S15" s="10"/>
      <c r="T15" s="8"/>
      <c r="U15" s="33"/>
      <c r="V15" s="8"/>
      <c r="W15" s="8"/>
      <c r="X15" s="8"/>
      <c r="Y15" s="33"/>
      <c r="Z15" s="32" t="s">
        <v>2</v>
      </c>
      <c r="AA15" s="8"/>
      <c r="AB15" s="8"/>
      <c r="AC15" s="33"/>
      <c r="AE15" s="19"/>
    </row>
    <row r="16" spans="1:31">
      <c r="A16" s="39">
        <v>2000</v>
      </c>
      <c r="B16" s="32" t="s">
        <v>2</v>
      </c>
      <c r="C16" s="9">
        <v>351</v>
      </c>
      <c r="D16" s="8" t="s">
        <v>2</v>
      </c>
      <c r="E16" s="33" t="s">
        <v>2</v>
      </c>
      <c r="F16" s="32" t="s">
        <v>2</v>
      </c>
      <c r="G16" s="9">
        <v>1424</v>
      </c>
      <c r="H16" s="8" t="s">
        <v>2</v>
      </c>
      <c r="I16" s="33" t="s">
        <v>2</v>
      </c>
      <c r="J16" s="32" t="s">
        <v>2</v>
      </c>
      <c r="K16" s="9">
        <v>2367</v>
      </c>
      <c r="L16" s="8" t="s">
        <v>2</v>
      </c>
      <c r="M16" s="33" t="s">
        <v>2</v>
      </c>
      <c r="N16" s="32" t="s">
        <v>2</v>
      </c>
      <c r="O16" s="10">
        <v>1710</v>
      </c>
      <c r="P16" s="8" t="s">
        <v>2</v>
      </c>
      <c r="Q16" s="33" t="s">
        <v>2</v>
      </c>
      <c r="R16" s="32" t="s">
        <v>2</v>
      </c>
      <c r="S16" s="10">
        <v>204</v>
      </c>
      <c r="T16" s="8" t="s">
        <v>2</v>
      </c>
      <c r="U16" s="33" t="s">
        <v>2</v>
      </c>
      <c r="V16" s="8"/>
      <c r="W16" s="8"/>
      <c r="X16" s="8"/>
      <c r="Y16" s="33"/>
      <c r="Z16" s="32" t="s">
        <v>2</v>
      </c>
      <c r="AA16" s="8" t="s">
        <v>2</v>
      </c>
      <c r="AB16" s="8" t="s">
        <v>2</v>
      </c>
      <c r="AC16" s="33" t="s">
        <v>2</v>
      </c>
      <c r="AE16" s="19"/>
    </row>
    <row r="17" spans="1:31">
      <c r="A17" s="39">
        <v>2001</v>
      </c>
      <c r="B17" s="32" t="s">
        <v>2</v>
      </c>
      <c r="C17" s="9">
        <v>360</v>
      </c>
      <c r="D17" s="8" t="s">
        <v>2</v>
      </c>
      <c r="E17" s="33" t="s">
        <v>2</v>
      </c>
      <c r="F17" s="32" t="s">
        <v>2</v>
      </c>
      <c r="G17" s="9">
        <v>1540</v>
      </c>
      <c r="H17" s="8" t="s">
        <v>2</v>
      </c>
      <c r="I17" s="33" t="s">
        <v>2</v>
      </c>
      <c r="J17" s="32" t="s">
        <v>2</v>
      </c>
      <c r="K17" s="9">
        <v>2482</v>
      </c>
      <c r="L17" s="8" t="s">
        <v>2</v>
      </c>
      <c r="M17" s="33" t="s">
        <v>2</v>
      </c>
      <c r="N17" s="32" t="s">
        <v>2</v>
      </c>
      <c r="O17" s="10">
        <v>1770</v>
      </c>
      <c r="P17" s="8" t="s">
        <v>2</v>
      </c>
      <c r="Q17" s="33" t="s">
        <v>2</v>
      </c>
      <c r="R17" s="32" t="s">
        <v>2</v>
      </c>
      <c r="S17" s="10">
        <v>213</v>
      </c>
      <c r="T17" s="8" t="s">
        <v>2</v>
      </c>
      <c r="U17" s="33" t="s">
        <v>2</v>
      </c>
      <c r="V17" s="8"/>
      <c r="W17" s="8"/>
      <c r="X17" s="8"/>
      <c r="Y17" s="33"/>
      <c r="Z17" s="32" t="s">
        <v>2</v>
      </c>
      <c r="AA17" s="8" t="s">
        <v>2</v>
      </c>
      <c r="AB17" s="8" t="s">
        <v>2</v>
      </c>
      <c r="AC17" s="33" t="s">
        <v>2</v>
      </c>
      <c r="AE17" s="19"/>
    </row>
    <row r="18" spans="1:31">
      <c r="A18" s="39">
        <v>2002</v>
      </c>
      <c r="B18" s="32" t="s">
        <v>2</v>
      </c>
      <c r="C18" s="9">
        <v>360</v>
      </c>
      <c r="D18" s="8" t="s">
        <v>2</v>
      </c>
      <c r="E18" s="33" t="s">
        <v>2</v>
      </c>
      <c r="F18" s="32" t="s">
        <v>2</v>
      </c>
      <c r="G18" s="9">
        <v>1585</v>
      </c>
      <c r="H18" s="8" t="s">
        <v>2</v>
      </c>
      <c r="I18" s="33" t="s">
        <v>2</v>
      </c>
      <c r="J18" s="32" t="s">
        <v>2</v>
      </c>
      <c r="K18" s="9">
        <v>2574</v>
      </c>
      <c r="L18" s="8" t="s">
        <v>2</v>
      </c>
      <c r="M18" s="33" t="s">
        <v>2</v>
      </c>
      <c r="N18" s="32" t="s">
        <v>2</v>
      </c>
      <c r="O18" s="10">
        <v>1820</v>
      </c>
      <c r="P18" s="8" t="s">
        <v>2</v>
      </c>
      <c r="Q18" s="33" t="s">
        <v>2</v>
      </c>
      <c r="R18" s="32" t="s">
        <v>2</v>
      </c>
      <c r="S18" s="10">
        <v>237</v>
      </c>
      <c r="T18" s="8" t="s">
        <v>2</v>
      </c>
      <c r="U18" s="33" t="s">
        <v>2</v>
      </c>
      <c r="V18" s="8"/>
      <c r="W18" s="8"/>
      <c r="X18" s="8"/>
      <c r="Y18" s="33"/>
      <c r="Z18" s="32" t="s">
        <v>2</v>
      </c>
      <c r="AA18" s="8" t="s">
        <v>2</v>
      </c>
      <c r="AB18" s="8" t="s">
        <v>2</v>
      </c>
      <c r="AC18" s="33" t="s">
        <v>2</v>
      </c>
      <c r="AE18" s="19"/>
    </row>
    <row r="19" spans="1:31">
      <c r="A19" s="39">
        <v>2003</v>
      </c>
      <c r="B19" s="32" t="s">
        <v>2</v>
      </c>
      <c r="C19" s="9">
        <v>360</v>
      </c>
      <c r="D19" s="8" t="s">
        <v>2</v>
      </c>
      <c r="E19" s="33" t="s">
        <v>2</v>
      </c>
      <c r="F19" s="32" t="s">
        <v>2</v>
      </c>
      <c r="G19" s="9">
        <v>1722</v>
      </c>
      <c r="H19" s="8" t="s">
        <v>2</v>
      </c>
      <c r="I19" s="33" t="s">
        <v>2</v>
      </c>
      <c r="J19" s="32" t="s">
        <v>2</v>
      </c>
      <c r="K19" s="9">
        <v>2692</v>
      </c>
      <c r="L19" s="8" t="s">
        <v>2</v>
      </c>
      <c r="M19" s="33" t="s">
        <v>2</v>
      </c>
      <c r="N19" s="32" t="s">
        <v>2</v>
      </c>
      <c r="O19" s="10">
        <v>1937</v>
      </c>
      <c r="P19" s="8" t="s">
        <v>2</v>
      </c>
      <c r="Q19" s="33" t="s">
        <v>2</v>
      </c>
      <c r="R19" s="32" t="s">
        <v>2</v>
      </c>
      <c r="S19" s="10">
        <v>251</v>
      </c>
      <c r="T19" s="8" t="s">
        <v>2</v>
      </c>
      <c r="U19" s="33" t="s">
        <v>2</v>
      </c>
      <c r="V19" s="8"/>
      <c r="W19" s="8"/>
      <c r="X19" s="8"/>
      <c r="Y19" s="33"/>
      <c r="Z19" s="32" t="s">
        <v>2</v>
      </c>
      <c r="AA19" s="8" t="s">
        <v>2</v>
      </c>
      <c r="AB19" s="8" t="s">
        <v>2</v>
      </c>
      <c r="AC19" s="33" t="s">
        <v>2</v>
      </c>
      <c r="AE19" s="19"/>
    </row>
    <row r="20" spans="1:31">
      <c r="A20" s="39">
        <v>2004</v>
      </c>
      <c r="B20" s="32" t="s">
        <v>2</v>
      </c>
      <c r="C20" s="9">
        <v>360</v>
      </c>
      <c r="D20" s="8" t="s">
        <v>2</v>
      </c>
      <c r="E20" s="33" t="s">
        <v>2</v>
      </c>
      <c r="F20" s="32" t="s">
        <v>2</v>
      </c>
      <c r="G20" s="9">
        <v>1759</v>
      </c>
      <c r="H20" s="8" t="s">
        <v>2</v>
      </c>
      <c r="I20" s="33" t="s">
        <v>2</v>
      </c>
      <c r="J20" s="32" t="s">
        <v>2</v>
      </c>
      <c r="K20" s="9">
        <v>2740</v>
      </c>
      <c r="L20" s="8" t="s">
        <v>2</v>
      </c>
      <c r="M20" s="33" t="s">
        <v>2</v>
      </c>
      <c r="N20" s="32" t="s">
        <v>2</v>
      </c>
      <c r="O20" s="10">
        <v>1983</v>
      </c>
      <c r="P20" s="8" t="s">
        <v>2</v>
      </c>
      <c r="Q20" s="33" t="s">
        <v>2</v>
      </c>
      <c r="R20" s="32" t="s">
        <v>2</v>
      </c>
      <c r="S20" s="10">
        <v>265</v>
      </c>
      <c r="T20" s="8" t="s">
        <v>2</v>
      </c>
      <c r="U20" s="33" t="s">
        <v>2</v>
      </c>
      <c r="V20" s="8"/>
      <c r="W20" s="8"/>
      <c r="X20" s="8"/>
      <c r="Y20" s="33"/>
      <c r="Z20" s="32" t="s">
        <v>2</v>
      </c>
      <c r="AA20" s="8" t="s">
        <v>2</v>
      </c>
      <c r="AB20" s="8" t="s">
        <v>2</v>
      </c>
      <c r="AC20" s="33" t="s">
        <v>2</v>
      </c>
      <c r="AE20" s="19"/>
    </row>
    <row r="21" spans="1:31">
      <c r="A21" s="39">
        <v>2005</v>
      </c>
      <c r="B21" s="32" t="s">
        <v>2</v>
      </c>
      <c r="C21" s="9">
        <v>360</v>
      </c>
      <c r="D21" s="8" t="s">
        <v>2</v>
      </c>
      <c r="E21" s="33" t="s">
        <v>2</v>
      </c>
      <c r="F21" s="32" t="s">
        <v>2</v>
      </c>
      <c r="G21" s="9">
        <v>1895</v>
      </c>
      <c r="H21" s="8" t="s">
        <v>2</v>
      </c>
      <c r="I21" s="33" t="s">
        <v>2</v>
      </c>
      <c r="J21" s="32" t="s">
        <v>2</v>
      </c>
      <c r="K21" s="9">
        <v>2850</v>
      </c>
      <c r="L21" s="8" t="s">
        <v>2</v>
      </c>
      <c r="M21" s="33" t="s">
        <v>2</v>
      </c>
      <c r="N21" s="32" t="s">
        <v>2</v>
      </c>
      <c r="O21" s="10">
        <v>2181</v>
      </c>
      <c r="P21" s="8" t="s">
        <v>2</v>
      </c>
      <c r="Q21" s="33" t="s">
        <v>2</v>
      </c>
      <c r="R21" s="32" t="s">
        <v>2</v>
      </c>
      <c r="S21" s="10">
        <v>279</v>
      </c>
      <c r="T21" s="8" t="s">
        <v>2</v>
      </c>
      <c r="U21" s="33" t="s">
        <v>2</v>
      </c>
      <c r="V21" s="8"/>
      <c r="W21" s="8"/>
      <c r="X21" s="8"/>
      <c r="Y21" s="33"/>
      <c r="Z21" s="32" t="s">
        <v>2</v>
      </c>
      <c r="AA21" s="8" t="s">
        <v>2</v>
      </c>
      <c r="AB21" s="8" t="s">
        <v>2</v>
      </c>
      <c r="AC21" s="33" t="s">
        <v>2</v>
      </c>
      <c r="AE21" s="19"/>
    </row>
    <row r="22" spans="1:31">
      <c r="A22" s="39">
        <v>2006</v>
      </c>
      <c r="B22" s="32" t="s">
        <v>2</v>
      </c>
      <c r="C22" s="9">
        <v>388</v>
      </c>
      <c r="D22" s="8" t="s">
        <v>2</v>
      </c>
      <c r="E22" s="33" t="s">
        <v>2</v>
      </c>
      <c r="F22" s="32" t="s">
        <v>2</v>
      </c>
      <c r="G22" s="9">
        <v>1979</v>
      </c>
      <c r="H22" s="8" t="s">
        <v>2</v>
      </c>
      <c r="I22" s="33" t="s">
        <v>2</v>
      </c>
      <c r="J22" s="32" t="s">
        <v>2</v>
      </c>
      <c r="K22" s="9">
        <v>2954</v>
      </c>
      <c r="L22" s="8" t="s">
        <v>2</v>
      </c>
      <c r="M22" s="33" t="s">
        <v>2</v>
      </c>
      <c r="N22" s="32" t="s">
        <v>2</v>
      </c>
      <c r="O22" s="10">
        <v>2361</v>
      </c>
      <c r="P22" s="8" t="s">
        <v>2</v>
      </c>
      <c r="Q22" s="33" t="s">
        <v>2</v>
      </c>
      <c r="R22" s="32" t="s">
        <v>2</v>
      </c>
      <c r="S22" s="10">
        <v>305</v>
      </c>
      <c r="T22" s="8" t="s">
        <v>2</v>
      </c>
      <c r="U22" s="8" t="s">
        <v>2</v>
      </c>
      <c r="V22" s="32" t="s">
        <v>2</v>
      </c>
      <c r="W22" s="8" t="s">
        <v>2</v>
      </c>
      <c r="X22" s="8" t="s">
        <v>2</v>
      </c>
      <c r="Y22" s="33" t="s">
        <v>2</v>
      </c>
      <c r="Z22" s="32" t="s">
        <v>2</v>
      </c>
      <c r="AA22" s="8" t="s">
        <v>2</v>
      </c>
      <c r="AB22" s="8" t="s">
        <v>2</v>
      </c>
      <c r="AC22" s="33" t="s">
        <v>2</v>
      </c>
      <c r="AE22" s="19"/>
    </row>
    <row r="23" spans="1:31">
      <c r="A23" s="39">
        <v>2007</v>
      </c>
      <c r="B23" s="32" t="s">
        <v>2</v>
      </c>
      <c r="C23" s="9">
        <v>407</v>
      </c>
      <c r="D23" s="8" t="s">
        <v>2</v>
      </c>
      <c r="E23" s="33" t="s">
        <v>2</v>
      </c>
      <c r="F23" s="32" t="s">
        <v>2</v>
      </c>
      <c r="G23" s="9">
        <v>2121</v>
      </c>
      <c r="H23" s="8" t="s">
        <v>2</v>
      </c>
      <c r="I23" s="33" t="s">
        <v>2</v>
      </c>
      <c r="J23" s="32" t="s">
        <v>2</v>
      </c>
      <c r="K23" s="9">
        <v>3209</v>
      </c>
      <c r="L23" s="8" t="s">
        <v>2</v>
      </c>
      <c r="M23" s="33" t="s">
        <v>2</v>
      </c>
      <c r="N23" s="32" t="s">
        <v>2</v>
      </c>
      <c r="O23" s="10">
        <v>2539</v>
      </c>
      <c r="P23" s="8" t="s">
        <v>2</v>
      </c>
      <c r="Q23" s="33" t="s">
        <v>2</v>
      </c>
      <c r="R23" s="32" t="s">
        <v>2</v>
      </c>
      <c r="S23" s="10">
        <v>382</v>
      </c>
      <c r="T23" s="8" t="s">
        <v>2</v>
      </c>
      <c r="U23" s="8" t="s">
        <v>2</v>
      </c>
      <c r="V23" s="32" t="s">
        <v>2</v>
      </c>
      <c r="W23" s="8" t="s">
        <v>2</v>
      </c>
      <c r="X23" s="8" t="s">
        <v>2</v>
      </c>
      <c r="Y23" s="33" t="s">
        <v>2</v>
      </c>
      <c r="Z23" s="32" t="s">
        <v>2</v>
      </c>
      <c r="AA23" s="8" t="s">
        <v>2</v>
      </c>
      <c r="AB23" s="8" t="s">
        <v>2</v>
      </c>
      <c r="AC23" s="33" t="s">
        <v>2</v>
      </c>
      <c r="AE23" s="19"/>
    </row>
    <row r="24" spans="1:31">
      <c r="A24" s="39">
        <v>2008</v>
      </c>
      <c r="B24" s="32" t="s">
        <v>2</v>
      </c>
      <c r="C24" s="9">
        <v>407</v>
      </c>
      <c r="D24" s="8" t="s">
        <v>2</v>
      </c>
      <c r="E24" s="33" t="s">
        <v>2</v>
      </c>
      <c r="F24" s="32" t="s">
        <v>2</v>
      </c>
      <c r="G24" s="9">
        <v>2121</v>
      </c>
      <c r="H24" s="8">
        <v>26</v>
      </c>
      <c r="I24" s="33" t="s">
        <v>2</v>
      </c>
      <c r="J24" s="32" t="s">
        <v>2</v>
      </c>
      <c r="K24" s="9">
        <v>3209</v>
      </c>
      <c r="L24" s="8">
        <v>6</v>
      </c>
      <c r="M24" s="33" t="s">
        <v>2</v>
      </c>
      <c r="N24" s="32" t="s">
        <v>2</v>
      </c>
      <c r="O24" s="10">
        <v>2539</v>
      </c>
      <c r="P24" s="8" t="s">
        <v>2</v>
      </c>
      <c r="Q24" s="33" t="s">
        <v>2</v>
      </c>
      <c r="R24" s="32" t="s">
        <v>2</v>
      </c>
      <c r="S24" s="10">
        <v>382</v>
      </c>
      <c r="T24" s="8" t="s">
        <v>2</v>
      </c>
      <c r="U24" s="8" t="s">
        <v>2</v>
      </c>
      <c r="V24" s="32" t="s">
        <v>2</v>
      </c>
      <c r="W24" s="8" t="s">
        <v>2</v>
      </c>
      <c r="X24" s="8" t="s">
        <v>2</v>
      </c>
      <c r="Y24" s="33" t="s">
        <v>2</v>
      </c>
      <c r="Z24" s="32" t="s">
        <v>2</v>
      </c>
      <c r="AA24" s="8" t="s">
        <v>2</v>
      </c>
      <c r="AB24" s="8">
        <f t="shared" ref="AB24:AB35" si="0">SUM(D24,H24,L24,P24,T24)</f>
        <v>32</v>
      </c>
      <c r="AC24" s="33" t="s">
        <v>2</v>
      </c>
      <c r="AE24" s="19"/>
    </row>
    <row r="25" spans="1:31">
      <c r="A25" s="39" t="s">
        <v>11</v>
      </c>
      <c r="B25" s="32" t="s">
        <v>2</v>
      </c>
      <c r="C25" s="9">
        <v>399</v>
      </c>
      <c r="D25" s="8" t="s">
        <v>2</v>
      </c>
      <c r="E25" s="33" t="s">
        <v>2</v>
      </c>
      <c r="F25" s="32" t="s">
        <v>2</v>
      </c>
      <c r="G25" s="9">
        <v>2073</v>
      </c>
      <c r="H25" s="8">
        <v>75</v>
      </c>
      <c r="I25" s="33" t="s">
        <v>2</v>
      </c>
      <c r="J25" s="32" t="s">
        <v>2</v>
      </c>
      <c r="K25" s="9">
        <v>3069</v>
      </c>
      <c r="L25" s="8">
        <v>19</v>
      </c>
      <c r="M25" s="33" t="s">
        <v>2</v>
      </c>
      <c r="N25" s="32" t="s">
        <v>2</v>
      </c>
      <c r="O25" s="10">
        <v>2439</v>
      </c>
      <c r="P25" s="8" t="s">
        <v>2</v>
      </c>
      <c r="Q25" s="33" t="s">
        <v>2</v>
      </c>
      <c r="R25" s="32" t="s">
        <v>2</v>
      </c>
      <c r="S25" s="10">
        <v>320</v>
      </c>
      <c r="T25" s="8" t="s">
        <v>2</v>
      </c>
      <c r="U25" s="8" t="s">
        <v>2</v>
      </c>
      <c r="V25" s="32" t="s">
        <v>2</v>
      </c>
      <c r="W25" s="8" t="s">
        <v>2</v>
      </c>
      <c r="X25" s="8" t="s">
        <v>2</v>
      </c>
      <c r="Y25" s="33" t="s">
        <v>2</v>
      </c>
      <c r="Z25" s="32" t="s">
        <v>2</v>
      </c>
      <c r="AA25" s="10">
        <f t="shared" ref="AA25:AA35" si="1">SUM(C25,G25,K25,O25,S25)</f>
        <v>8300</v>
      </c>
      <c r="AB25" s="8">
        <f t="shared" si="0"/>
        <v>94</v>
      </c>
      <c r="AC25" s="33" t="s">
        <v>2</v>
      </c>
      <c r="AE25" s="19"/>
    </row>
    <row r="26" spans="1:31">
      <c r="A26" s="39">
        <v>2010</v>
      </c>
      <c r="B26" s="32" t="s">
        <v>2</v>
      </c>
      <c r="C26" s="9">
        <v>413</v>
      </c>
      <c r="D26" s="8" t="s">
        <v>2</v>
      </c>
      <c r="E26" s="8" t="s">
        <v>2</v>
      </c>
      <c r="F26" s="32" t="s">
        <v>2</v>
      </c>
      <c r="G26" s="9">
        <v>2111</v>
      </c>
      <c r="H26" s="8">
        <v>131</v>
      </c>
      <c r="I26" s="8" t="s">
        <v>2</v>
      </c>
      <c r="J26" s="32" t="s">
        <v>2</v>
      </c>
      <c r="K26" s="9">
        <v>3053</v>
      </c>
      <c r="L26" s="8">
        <v>31</v>
      </c>
      <c r="M26" s="33" t="s">
        <v>2</v>
      </c>
      <c r="N26" s="32" t="s">
        <v>2</v>
      </c>
      <c r="O26" s="10">
        <v>2454</v>
      </c>
      <c r="P26" s="8">
        <v>9</v>
      </c>
      <c r="Q26" s="8" t="s">
        <v>2</v>
      </c>
      <c r="R26" s="32" t="s">
        <v>2</v>
      </c>
      <c r="S26" s="10">
        <v>329</v>
      </c>
      <c r="T26" s="8" t="s">
        <v>2</v>
      </c>
      <c r="U26" s="8" t="s">
        <v>2</v>
      </c>
      <c r="V26" s="32" t="s">
        <v>2</v>
      </c>
      <c r="W26" s="8" t="s">
        <v>2</v>
      </c>
      <c r="X26" s="8" t="s">
        <v>2</v>
      </c>
      <c r="Y26" s="33" t="s">
        <v>2</v>
      </c>
      <c r="Z26" s="32" t="s">
        <v>2</v>
      </c>
      <c r="AA26" s="10">
        <f t="shared" si="1"/>
        <v>8360</v>
      </c>
      <c r="AB26" s="8">
        <f t="shared" si="0"/>
        <v>171</v>
      </c>
      <c r="AC26" s="33" t="s">
        <v>2</v>
      </c>
      <c r="AE26" s="19"/>
    </row>
    <row r="27" spans="1:31">
      <c r="A27" s="39">
        <v>2011</v>
      </c>
      <c r="B27" s="32" t="s">
        <v>2</v>
      </c>
      <c r="C27" s="9">
        <v>423</v>
      </c>
      <c r="D27" s="8" t="s">
        <v>2</v>
      </c>
      <c r="E27" s="8" t="s">
        <v>2</v>
      </c>
      <c r="F27" s="32" t="s">
        <v>2</v>
      </c>
      <c r="G27" s="9">
        <v>2144</v>
      </c>
      <c r="H27" s="8">
        <v>182</v>
      </c>
      <c r="I27" s="8" t="s">
        <v>2</v>
      </c>
      <c r="J27" s="32" t="s">
        <v>2</v>
      </c>
      <c r="K27" s="9">
        <v>3118</v>
      </c>
      <c r="L27" s="8">
        <v>48</v>
      </c>
      <c r="M27" s="33" t="s">
        <v>2</v>
      </c>
      <c r="N27" s="32" t="s">
        <v>2</v>
      </c>
      <c r="O27" s="10">
        <v>2468</v>
      </c>
      <c r="P27" s="8">
        <v>9</v>
      </c>
      <c r="Q27" s="8" t="s">
        <v>2</v>
      </c>
      <c r="R27" s="32" t="s">
        <v>2</v>
      </c>
      <c r="S27" s="10">
        <v>336</v>
      </c>
      <c r="T27" s="8" t="s">
        <v>2</v>
      </c>
      <c r="U27" s="8" t="s">
        <v>2</v>
      </c>
      <c r="V27" s="32" t="s">
        <v>2</v>
      </c>
      <c r="W27" s="8" t="s">
        <v>2</v>
      </c>
      <c r="X27" s="8" t="s">
        <v>2</v>
      </c>
      <c r="Y27" s="33" t="s">
        <v>2</v>
      </c>
      <c r="Z27" s="32" t="s">
        <v>2</v>
      </c>
      <c r="AA27" s="10">
        <f t="shared" si="1"/>
        <v>8489</v>
      </c>
      <c r="AB27" s="8">
        <f t="shared" si="0"/>
        <v>239</v>
      </c>
      <c r="AC27" s="33" t="s">
        <v>2</v>
      </c>
      <c r="AE27" s="19"/>
    </row>
    <row r="28" spans="1:31">
      <c r="A28" s="39">
        <v>2012</v>
      </c>
      <c r="B28" s="32" t="s">
        <v>2</v>
      </c>
      <c r="C28" s="9">
        <v>419</v>
      </c>
      <c r="D28" s="8" t="s">
        <v>2</v>
      </c>
      <c r="E28" s="33">
        <v>47</v>
      </c>
      <c r="F28" s="32" t="s">
        <v>2</v>
      </c>
      <c r="G28" s="9">
        <v>2148</v>
      </c>
      <c r="H28" s="8">
        <v>278</v>
      </c>
      <c r="I28" s="8" t="s">
        <v>2</v>
      </c>
      <c r="J28" s="32" t="s">
        <v>2</v>
      </c>
      <c r="K28" s="9">
        <v>3094</v>
      </c>
      <c r="L28" s="8">
        <v>59</v>
      </c>
      <c r="M28" s="33" t="s">
        <v>2</v>
      </c>
      <c r="N28" s="32" t="s">
        <v>2</v>
      </c>
      <c r="O28" s="10">
        <v>2455</v>
      </c>
      <c r="P28" s="8">
        <v>9</v>
      </c>
      <c r="Q28" s="8" t="s">
        <v>2</v>
      </c>
      <c r="R28" s="32" t="s">
        <v>2</v>
      </c>
      <c r="S28" s="10">
        <v>324</v>
      </c>
      <c r="T28" s="8" t="s">
        <v>2</v>
      </c>
      <c r="U28" s="8" t="s">
        <v>2</v>
      </c>
      <c r="V28" s="32" t="s">
        <v>2</v>
      </c>
      <c r="W28" s="8" t="s">
        <v>2</v>
      </c>
      <c r="X28" s="8" t="s">
        <v>2</v>
      </c>
      <c r="Y28" s="33" t="s">
        <v>2</v>
      </c>
      <c r="Z28" s="32" t="s">
        <v>2</v>
      </c>
      <c r="AA28" s="10">
        <f t="shared" si="1"/>
        <v>8440</v>
      </c>
      <c r="AB28" s="8">
        <f t="shared" si="0"/>
        <v>346</v>
      </c>
      <c r="AC28" s="33">
        <f>SUM(E28,I28,M28,Q28,U28)</f>
        <v>47</v>
      </c>
      <c r="AE28" s="19"/>
    </row>
    <row r="29" spans="1:31">
      <c r="A29" s="39">
        <v>2013</v>
      </c>
      <c r="B29" s="32" t="s">
        <v>2</v>
      </c>
      <c r="C29" s="9">
        <v>423</v>
      </c>
      <c r="D29" s="8" t="s">
        <v>2</v>
      </c>
      <c r="E29" s="33">
        <v>47</v>
      </c>
      <c r="F29" s="32" t="s">
        <v>2</v>
      </c>
      <c r="G29" s="9">
        <v>2163</v>
      </c>
      <c r="H29" s="8">
        <v>335</v>
      </c>
      <c r="I29" s="8" t="s">
        <v>2</v>
      </c>
      <c r="J29" s="32" t="s">
        <v>2</v>
      </c>
      <c r="K29" s="9">
        <v>3180</v>
      </c>
      <c r="L29" s="8">
        <v>78</v>
      </c>
      <c r="M29" s="33" t="s">
        <v>2</v>
      </c>
      <c r="N29" s="32" t="s">
        <v>2</v>
      </c>
      <c r="O29" s="10">
        <v>2495</v>
      </c>
      <c r="P29" s="8">
        <v>9</v>
      </c>
      <c r="Q29" s="8" t="s">
        <v>2</v>
      </c>
      <c r="R29" s="32" t="s">
        <v>2</v>
      </c>
      <c r="S29" s="10">
        <v>326</v>
      </c>
      <c r="T29" s="8" t="s">
        <v>2</v>
      </c>
      <c r="U29" s="8" t="s">
        <v>2</v>
      </c>
      <c r="V29" s="32" t="s">
        <v>2</v>
      </c>
      <c r="W29" s="8" t="s">
        <v>2</v>
      </c>
      <c r="X29" s="8" t="s">
        <v>2</v>
      </c>
      <c r="Y29" s="33" t="s">
        <v>2</v>
      </c>
      <c r="Z29" s="32" t="s">
        <v>2</v>
      </c>
      <c r="AA29" s="10">
        <f t="shared" si="1"/>
        <v>8587</v>
      </c>
      <c r="AB29" s="8">
        <f t="shared" si="0"/>
        <v>422</v>
      </c>
      <c r="AC29" s="33">
        <f>SUM(E29,I29,M29,Q29,U29)</f>
        <v>47</v>
      </c>
      <c r="AE29" s="19"/>
    </row>
    <row r="30" spans="1:31">
      <c r="A30" s="39">
        <v>2014</v>
      </c>
      <c r="B30" s="32" t="s">
        <v>2</v>
      </c>
      <c r="C30" s="9">
        <v>431</v>
      </c>
      <c r="D30" s="8" t="s">
        <v>2</v>
      </c>
      <c r="E30" s="33">
        <v>189</v>
      </c>
      <c r="F30" s="32" t="s">
        <v>2</v>
      </c>
      <c r="G30" s="9">
        <v>2185</v>
      </c>
      <c r="H30" s="8">
        <v>347</v>
      </c>
      <c r="I30" s="8" t="s">
        <v>2</v>
      </c>
      <c r="J30" s="32" t="s">
        <v>2</v>
      </c>
      <c r="K30" s="9">
        <v>3206</v>
      </c>
      <c r="L30" s="8">
        <v>78</v>
      </c>
      <c r="M30" s="33" t="s">
        <v>2</v>
      </c>
      <c r="N30" s="32" t="s">
        <v>2</v>
      </c>
      <c r="O30" s="10">
        <v>2511</v>
      </c>
      <c r="P30" s="8">
        <v>9</v>
      </c>
      <c r="Q30" s="8" t="s">
        <v>2</v>
      </c>
      <c r="R30" s="32" t="s">
        <v>2</v>
      </c>
      <c r="S30" s="10">
        <v>327</v>
      </c>
      <c r="T30" s="8" t="s">
        <v>2</v>
      </c>
      <c r="U30" s="8" t="s">
        <v>2</v>
      </c>
      <c r="V30" s="32" t="s">
        <v>2</v>
      </c>
      <c r="W30" s="8" t="s">
        <v>2</v>
      </c>
      <c r="X30" s="8" t="s">
        <v>2</v>
      </c>
      <c r="Y30" s="33" t="s">
        <v>2</v>
      </c>
      <c r="Z30" s="32" t="s">
        <v>2</v>
      </c>
      <c r="AA30" s="10">
        <f t="shared" si="1"/>
        <v>8660</v>
      </c>
      <c r="AB30" s="8">
        <f t="shared" si="0"/>
        <v>434</v>
      </c>
      <c r="AC30" s="33">
        <f>SUM(E30,I30,M30,Q30,U30)</f>
        <v>189</v>
      </c>
      <c r="AE30" s="19"/>
    </row>
    <row r="31" spans="1:31">
      <c r="A31" s="39">
        <v>2015</v>
      </c>
      <c r="B31" s="32" t="s">
        <v>2</v>
      </c>
      <c r="C31" s="9">
        <v>409</v>
      </c>
      <c r="D31" s="8" t="s">
        <v>2</v>
      </c>
      <c r="E31" s="33">
        <v>189</v>
      </c>
      <c r="F31" s="32" t="s">
        <v>2</v>
      </c>
      <c r="G31" s="9">
        <v>2211</v>
      </c>
      <c r="H31" s="8">
        <v>365</v>
      </c>
      <c r="I31" s="8" t="s">
        <v>2</v>
      </c>
      <c r="J31" s="32" t="s">
        <v>2</v>
      </c>
      <c r="K31" s="9">
        <v>3136</v>
      </c>
      <c r="L31" s="8">
        <v>81</v>
      </c>
      <c r="M31" s="33" t="s">
        <v>2</v>
      </c>
      <c r="N31" s="32" t="s">
        <v>2</v>
      </c>
      <c r="O31" s="10">
        <v>2497</v>
      </c>
      <c r="P31" s="8">
        <v>9</v>
      </c>
      <c r="Q31" s="8" t="s">
        <v>2</v>
      </c>
      <c r="R31" s="32" t="s">
        <v>2</v>
      </c>
      <c r="S31" s="10">
        <v>320</v>
      </c>
      <c r="T31" s="8" t="s">
        <v>2</v>
      </c>
      <c r="U31" s="8" t="s">
        <v>2</v>
      </c>
      <c r="V31" s="32" t="s">
        <v>2</v>
      </c>
      <c r="W31" s="8" t="s">
        <v>2</v>
      </c>
      <c r="X31" s="8" t="s">
        <v>2</v>
      </c>
      <c r="Y31" s="33" t="s">
        <v>2</v>
      </c>
      <c r="Z31" s="32" t="s">
        <v>2</v>
      </c>
      <c r="AA31" s="10">
        <f t="shared" si="1"/>
        <v>8573</v>
      </c>
      <c r="AB31" s="8">
        <f t="shared" si="0"/>
        <v>455</v>
      </c>
      <c r="AC31" s="33">
        <f>SUM(E31,I31,N31,M31,N31,Q31,U31)</f>
        <v>189</v>
      </c>
      <c r="AE31" s="19"/>
    </row>
    <row r="32" spans="1:31">
      <c r="A32" s="39">
        <v>2016</v>
      </c>
      <c r="B32" s="32" t="s">
        <v>2</v>
      </c>
      <c r="C32" s="9">
        <v>399</v>
      </c>
      <c r="D32" s="8" t="s">
        <v>2</v>
      </c>
      <c r="E32" s="33">
        <v>330</v>
      </c>
      <c r="F32" s="32" t="s">
        <v>2</v>
      </c>
      <c r="G32" s="9">
        <v>2194</v>
      </c>
      <c r="H32" s="8">
        <v>421</v>
      </c>
      <c r="I32" s="8" t="s">
        <v>2</v>
      </c>
      <c r="J32" s="32" t="s">
        <v>2</v>
      </c>
      <c r="K32" s="9">
        <v>3103</v>
      </c>
      <c r="L32" s="8">
        <v>93</v>
      </c>
      <c r="M32" s="33" t="s">
        <v>2</v>
      </c>
      <c r="N32" s="32" t="s">
        <v>2</v>
      </c>
      <c r="O32" s="10">
        <v>2467</v>
      </c>
      <c r="P32" s="8">
        <v>9</v>
      </c>
      <c r="Q32" s="8" t="s">
        <v>2</v>
      </c>
      <c r="R32" s="32" t="s">
        <v>2</v>
      </c>
      <c r="S32" s="10">
        <v>305</v>
      </c>
      <c r="T32" s="8" t="s">
        <v>2</v>
      </c>
      <c r="U32" s="8" t="s">
        <v>2</v>
      </c>
      <c r="V32" s="32" t="s">
        <v>2</v>
      </c>
      <c r="W32" s="8" t="s">
        <v>2</v>
      </c>
      <c r="X32" s="8" t="s">
        <v>2</v>
      </c>
      <c r="Y32" s="33" t="s">
        <v>2</v>
      </c>
      <c r="Z32" s="32" t="s">
        <v>2</v>
      </c>
      <c r="AA32" s="10">
        <f t="shared" si="1"/>
        <v>8468</v>
      </c>
      <c r="AB32" s="8">
        <f t="shared" si="0"/>
        <v>523</v>
      </c>
      <c r="AC32" s="33">
        <f>SUM(E32,I32,M32,Q32,U32)</f>
        <v>330</v>
      </c>
      <c r="AE32" s="19"/>
    </row>
    <row r="33" spans="1:55">
      <c r="A33" s="39">
        <v>2017</v>
      </c>
      <c r="B33" s="32" t="s">
        <v>2</v>
      </c>
      <c r="C33" s="9">
        <v>398</v>
      </c>
      <c r="D33" s="8">
        <v>8</v>
      </c>
      <c r="E33" s="33">
        <v>330</v>
      </c>
      <c r="F33" s="32" t="s">
        <v>2</v>
      </c>
      <c r="G33" s="9">
        <v>2228</v>
      </c>
      <c r="H33" s="8">
        <v>545</v>
      </c>
      <c r="I33" s="8" t="s">
        <v>2</v>
      </c>
      <c r="J33" s="32" t="s">
        <v>2</v>
      </c>
      <c r="K33" s="9">
        <v>3130</v>
      </c>
      <c r="L33" s="8">
        <v>109</v>
      </c>
      <c r="M33" s="33" t="s">
        <v>2</v>
      </c>
      <c r="N33" s="32" t="s">
        <v>2</v>
      </c>
      <c r="O33" s="10">
        <v>2428</v>
      </c>
      <c r="P33" s="8">
        <v>9</v>
      </c>
      <c r="Q33" s="8" t="s">
        <v>2</v>
      </c>
      <c r="R33" s="32" t="s">
        <v>2</v>
      </c>
      <c r="S33" s="10">
        <v>298</v>
      </c>
      <c r="T33" s="8" t="s">
        <v>2</v>
      </c>
      <c r="U33" s="8" t="s">
        <v>2</v>
      </c>
      <c r="V33" s="32" t="s">
        <v>2</v>
      </c>
      <c r="W33" s="8" t="s">
        <v>2</v>
      </c>
      <c r="X33" s="8" t="s">
        <v>2</v>
      </c>
      <c r="Y33" s="33" t="s">
        <v>2</v>
      </c>
      <c r="Z33" s="32" t="s">
        <v>2</v>
      </c>
      <c r="AA33" s="10">
        <f t="shared" si="1"/>
        <v>8482</v>
      </c>
      <c r="AB33" s="8">
        <f t="shared" si="0"/>
        <v>671</v>
      </c>
      <c r="AC33" s="33">
        <f>SUM(E33,I33,M33,Q33,U33)</f>
        <v>330</v>
      </c>
      <c r="AE33" s="19"/>
    </row>
    <row r="34" spans="1:55">
      <c r="A34" s="39" t="s">
        <v>12</v>
      </c>
      <c r="B34" s="8" t="s">
        <v>2</v>
      </c>
      <c r="C34" s="9">
        <v>381</v>
      </c>
      <c r="D34" s="9">
        <v>8</v>
      </c>
      <c r="E34" s="40">
        <v>361</v>
      </c>
      <c r="F34" s="41">
        <v>20</v>
      </c>
      <c r="G34" s="9">
        <v>2209</v>
      </c>
      <c r="H34" s="9">
        <v>593</v>
      </c>
      <c r="I34" s="8" t="s">
        <v>2</v>
      </c>
      <c r="J34" s="41">
        <v>16</v>
      </c>
      <c r="K34" s="9">
        <v>3107</v>
      </c>
      <c r="L34" s="9">
        <v>117</v>
      </c>
      <c r="M34" s="33" t="s">
        <v>2</v>
      </c>
      <c r="N34" s="41">
        <v>17</v>
      </c>
      <c r="O34" s="10">
        <v>2425</v>
      </c>
      <c r="P34" s="10">
        <v>9</v>
      </c>
      <c r="Q34" s="8" t="s">
        <v>2</v>
      </c>
      <c r="R34" s="43">
        <v>2</v>
      </c>
      <c r="S34" s="10">
        <v>305</v>
      </c>
      <c r="T34" s="8" t="s">
        <v>2</v>
      </c>
      <c r="U34" s="8" t="s">
        <v>2</v>
      </c>
      <c r="V34" s="32" t="s">
        <v>2</v>
      </c>
      <c r="W34" s="8" t="s">
        <v>2</v>
      </c>
      <c r="X34" s="8" t="s">
        <v>2</v>
      </c>
      <c r="Y34" s="33" t="s">
        <v>2</v>
      </c>
      <c r="Z34" s="41">
        <f>SUM(B34,F34,J34,N34,R34)</f>
        <v>55</v>
      </c>
      <c r="AA34" s="10">
        <f t="shared" si="1"/>
        <v>8427</v>
      </c>
      <c r="AB34" s="8">
        <f t="shared" si="0"/>
        <v>727</v>
      </c>
      <c r="AC34" s="42">
        <f>SUM(E34,I34,M34,Q34,U34)</f>
        <v>361</v>
      </c>
      <c r="AE34" s="19"/>
    </row>
    <row r="35" spans="1:55">
      <c r="A35" s="39">
        <v>2019</v>
      </c>
      <c r="B35" s="8" t="s">
        <v>2</v>
      </c>
      <c r="C35" s="9">
        <v>358</v>
      </c>
      <c r="D35" s="9">
        <v>15</v>
      </c>
      <c r="E35" s="40">
        <v>361</v>
      </c>
      <c r="F35" s="41">
        <v>39</v>
      </c>
      <c r="G35" s="9">
        <v>2262</v>
      </c>
      <c r="H35" s="9">
        <v>649</v>
      </c>
      <c r="I35" s="8" t="s">
        <v>2</v>
      </c>
      <c r="J35" s="41">
        <v>63</v>
      </c>
      <c r="K35" s="9">
        <v>3189</v>
      </c>
      <c r="L35" s="9">
        <v>118</v>
      </c>
      <c r="M35" s="33" t="s">
        <v>2</v>
      </c>
      <c r="N35" s="41">
        <v>46</v>
      </c>
      <c r="O35" s="10">
        <v>2450</v>
      </c>
      <c r="P35" s="10">
        <v>10</v>
      </c>
      <c r="Q35" s="8" t="s">
        <v>2</v>
      </c>
      <c r="R35" s="43">
        <v>14</v>
      </c>
      <c r="S35" s="10">
        <v>308</v>
      </c>
      <c r="T35" s="8" t="s">
        <v>2</v>
      </c>
      <c r="U35" s="8" t="s">
        <v>2</v>
      </c>
      <c r="V35" s="32" t="s">
        <v>2</v>
      </c>
      <c r="W35" s="8" t="s">
        <v>2</v>
      </c>
      <c r="X35" s="8" t="s">
        <v>2</v>
      </c>
      <c r="Y35" s="33" t="s">
        <v>2</v>
      </c>
      <c r="Z35" s="43">
        <f>SUM(B35,F35,J35,N35,R35)</f>
        <v>162</v>
      </c>
      <c r="AA35" s="10">
        <f t="shared" si="1"/>
        <v>8567</v>
      </c>
      <c r="AB35" s="8">
        <f t="shared" si="0"/>
        <v>792</v>
      </c>
      <c r="AC35" s="42">
        <f>SUM(E35,I35,M35,Q35,U35)</f>
        <v>361</v>
      </c>
      <c r="AE35" s="19"/>
    </row>
    <row r="36" spans="1:55">
      <c r="A36" s="39">
        <v>2020</v>
      </c>
      <c r="B36" s="8">
        <v>7</v>
      </c>
      <c r="C36" s="9">
        <v>359</v>
      </c>
      <c r="D36" s="9">
        <v>15</v>
      </c>
      <c r="E36" s="40">
        <v>332</v>
      </c>
      <c r="F36" s="41">
        <v>196</v>
      </c>
      <c r="G36" s="9">
        <v>2296</v>
      </c>
      <c r="H36" s="9">
        <v>651</v>
      </c>
      <c r="I36" s="8" t="s">
        <v>2</v>
      </c>
      <c r="J36" s="41">
        <v>254</v>
      </c>
      <c r="K36" s="9">
        <v>3282</v>
      </c>
      <c r="L36" s="9">
        <v>111</v>
      </c>
      <c r="M36" s="33" t="s">
        <v>2</v>
      </c>
      <c r="N36" s="41">
        <v>195</v>
      </c>
      <c r="O36" s="10">
        <v>2496</v>
      </c>
      <c r="P36" s="10">
        <v>9</v>
      </c>
      <c r="Q36" s="8" t="s">
        <v>2</v>
      </c>
      <c r="R36" s="43">
        <v>50</v>
      </c>
      <c r="S36" s="10">
        <v>315</v>
      </c>
      <c r="T36" s="8" t="s">
        <v>2</v>
      </c>
      <c r="U36" s="8" t="s">
        <v>2</v>
      </c>
      <c r="V36" s="32">
        <v>4</v>
      </c>
      <c r="W36" s="8" t="s">
        <v>2</v>
      </c>
      <c r="X36" s="8" t="s">
        <v>2</v>
      </c>
      <c r="Y36" s="33">
        <v>7</v>
      </c>
      <c r="Z36" s="43">
        <v>706</v>
      </c>
      <c r="AA36" s="10">
        <v>8748</v>
      </c>
      <c r="AB36" s="8">
        <v>786</v>
      </c>
      <c r="AC36" s="42">
        <v>339</v>
      </c>
      <c r="AD36" s="10"/>
      <c r="AE36" s="10"/>
      <c r="AF36" s="10"/>
      <c r="AG36" s="10"/>
      <c r="AH36" s="10"/>
    </row>
    <row r="37" spans="1:55">
      <c r="A37" s="39">
        <v>2021</v>
      </c>
      <c r="B37" s="8">
        <v>26</v>
      </c>
      <c r="C37" s="9">
        <v>364</v>
      </c>
      <c r="D37" s="9">
        <v>15</v>
      </c>
      <c r="E37" s="40">
        <v>332</v>
      </c>
      <c r="F37" s="41">
        <v>289</v>
      </c>
      <c r="G37" s="9">
        <v>2345</v>
      </c>
      <c r="H37" s="9">
        <v>725</v>
      </c>
      <c r="I37" s="8" t="s">
        <v>2</v>
      </c>
      <c r="J37" s="41">
        <v>401</v>
      </c>
      <c r="K37" s="9">
        <v>3326</v>
      </c>
      <c r="L37" s="9">
        <v>115</v>
      </c>
      <c r="M37" s="33" t="s">
        <v>2</v>
      </c>
      <c r="N37" s="41">
        <v>250</v>
      </c>
      <c r="O37" s="10">
        <v>2500</v>
      </c>
      <c r="P37" s="10">
        <v>9</v>
      </c>
      <c r="Q37" s="8" t="s">
        <v>2</v>
      </c>
      <c r="R37" s="43">
        <v>65</v>
      </c>
      <c r="S37" s="10">
        <v>338</v>
      </c>
      <c r="T37" s="8" t="s">
        <v>2</v>
      </c>
      <c r="U37" s="8" t="s">
        <v>2</v>
      </c>
      <c r="V37" s="32">
        <v>4</v>
      </c>
      <c r="W37" s="8" t="s">
        <v>2</v>
      </c>
      <c r="X37" s="8">
        <v>1</v>
      </c>
      <c r="Y37" s="33">
        <v>7</v>
      </c>
      <c r="Z37" s="43">
        <v>1035</v>
      </c>
      <c r="AA37" s="10">
        <v>8873</v>
      </c>
      <c r="AB37" s="8">
        <v>865</v>
      </c>
      <c r="AC37" s="42">
        <v>339</v>
      </c>
      <c r="AD37" s="10"/>
      <c r="AE37" s="10"/>
      <c r="AF37" s="10"/>
      <c r="AG37" s="10"/>
    </row>
    <row r="38" spans="1:55">
      <c r="A38" s="39">
        <v>2022</v>
      </c>
      <c r="B38" s="8">
        <v>51</v>
      </c>
      <c r="C38" s="9">
        <v>350</v>
      </c>
      <c r="D38" s="9">
        <v>15</v>
      </c>
      <c r="E38" s="40">
        <v>332</v>
      </c>
      <c r="F38" s="41">
        <v>349</v>
      </c>
      <c r="G38" s="9">
        <v>2291</v>
      </c>
      <c r="H38" s="9">
        <v>734</v>
      </c>
      <c r="I38" s="8" t="s">
        <v>2</v>
      </c>
      <c r="J38" s="41">
        <v>463</v>
      </c>
      <c r="K38" s="9">
        <v>3256</v>
      </c>
      <c r="L38" s="9">
        <v>118</v>
      </c>
      <c r="M38" s="33" t="s">
        <v>2</v>
      </c>
      <c r="N38" s="41">
        <v>285</v>
      </c>
      <c r="O38" s="10">
        <v>2430</v>
      </c>
      <c r="P38" s="10">
        <v>9</v>
      </c>
      <c r="Q38" s="8" t="s">
        <v>2</v>
      </c>
      <c r="R38" s="43">
        <v>74</v>
      </c>
      <c r="S38" s="10">
        <v>338</v>
      </c>
      <c r="T38" s="8" t="s">
        <v>2</v>
      </c>
      <c r="U38" s="8" t="s">
        <v>2</v>
      </c>
      <c r="V38" s="32">
        <v>4</v>
      </c>
      <c r="W38" s="8" t="s">
        <v>2</v>
      </c>
      <c r="X38" s="8">
        <v>2</v>
      </c>
      <c r="Y38" s="33">
        <v>7</v>
      </c>
      <c r="Z38" s="43">
        <v>1226</v>
      </c>
      <c r="AA38" s="10">
        <v>8665</v>
      </c>
      <c r="AB38" s="8">
        <v>878</v>
      </c>
      <c r="AC38" s="42">
        <v>339</v>
      </c>
      <c r="AD38" s="10"/>
      <c r="AE38" s="10"/>
      <c r="AF38" s="10"/>
      <c r="AG38" s="10"/>
    </row>
    <row r="39" spans="1:55">
      <c r="A39" s="6">
        <v>2023</v>
      </c>
      <c r="B39" s="50">
        <v>59</v>
      </c>
      <c r="C39" s="51">
        <v>337</v>
      </c>
      <c r="D39" s="51">
        <v>15</v>
      </c>
      <c r="E39" s="52">
        <v>332</v>
      </c>
      <c r="F39" s="53">
        <v>423</v>
      </c>
      <c r="G39" s="51">
        <v>2280</v>
      </c>
      <c r="H39" s="51">
        <v>892</v>
      </c>
      <c r="I39" s="50" t="s">
        <v>2</v>
      </c>
      <c r="J39" s="53">
        <v>558</v>
      </c>
      <c r="K39" s="51">
        <v>3173</v>
      </c>
      <c r="L39" s="51">
        <v>142</v>
      </c>
      <c r="M39" s="50" t="s">
        <v>2</v>
      </c>
      <c r="N39" s="53">
        <v>342</v>
      </c>
      <c r="O39" s="54">
        <v>2311</v>
      </c>
      <c r="P39" s="54">
        <v>9</v>
      </c>
      <c r="Q39" s="50" t="s">
        <v>2</v>
      </c>
      <c r="R39" s="55">
        <v>91</v>
      </c>
      <c r="S39" s="54">
        <v>308</v>
      </c>
      <c r="T39" s="50" t="s">
        <v>2</v>
      </c>
      <c r="U39" s="50" t="s">
        <v>2</v>
      </c>
      <c r="V39" s="56">
        <v>5</v>
      </c>
      <c r="W39" s="50" t="s">
        <v>2</v>
      </c>
      <c r="X39" s="50">
        <v>3</v>
      </c>
      <c r="Y39" s="57">
        <v>7</v>
      </c>
      <c r="Z39" s="55">
        <v>1478</v>
      </c>
      <c r="AA39" s="54">
        <v>8409</v>
      </c>
      <c r="AB39" s="51">
        <v>1061</v>
      </c>
      <c r="AC39" s="58">
        <v>339</v>
      </c>
      <c r="AD39" s="10"/>
      <c r="AE39" s="10"/>
      <c r="AF39" s="10"/>
      <c r="AG39" s="10"/>
      <c r="AH39" s="10"/>
      <c r="AI39" s="10"/>
      <c r="AJ39" s="10"/>
      <c r="AK39" s="10"/>
      <c r="AL39" s="10"/>
      <c r="AM39" s="10"/>
      <c r="AN39" s="10"/>
      <c r="AO39" s="10"/>
      <c r="AP39" s="10"/>
      <c r="AQ39" s="10"/>
      <c r="AR39" s="10"/>
      <c r="AS39" s="10"/>
      <c r="AT39" s="10"/>
      <c r="AU39" s="10"/>
      <c r="AV39" s="10"/>
      <c r="AW39" s="10"/>
      <c r="AX39" s="10"/>
      <c r="AY39" s="10"/>
      <c r="AZ39" s="10"/>
      <c r="BA39" s="10"/>
      <c r="BB39" s="10"/>
      <c r="BC39" s="10"/>
    </row>
    <row r="40" spans="1:55">
      <c r="B40" s="6"/>
      <c r="C40" s="9"/>
      <c r="D40" s="9"/>
      <c r="E40" s="9"/>
      <c r="F40" s="9"/>
      <c r="G40" s="9"/>
      <c r="H40" s="9"/>
      <c r="I40" s="9"/>
      <c r="J40" s="9"/>
      <c r="K40" s="9"/>
      <c r="L40" s="9"/>
      <c r="M40" s="9"/>
      <c r="N40" s="9"/>
      <c r="O40" s="10"/>
      <c r="P40" s="10"/>
      <c r="Q40" s="10"/>
      <c r="R40" s="10"/>
      <c r="S40" s="10"/>
      <c r="T40" s="10"/>
      <c r="U40" s="10"/>
      <c r="V40" s="10"/>
      <c r="W40" s="10"/>
      <c r="X40" s="10"/>
      <c r="Y40" s="10"/>
      <c r="Z40" s="10"/>
      <c r="AA40" s="10"/>
      <c r="AB40" s="10"/>
      <c r="AC40" s="10"/>
      <c r="AE40" s="19"/>
    </row>
    <row r="41" spans="1:55" s="20" customFormat="1" ht="11.3" customHeight="1">
      <c r="A41" s="46" t="s">
        <v>14</v>
      </c>
      <c r="B41" s="45"/>
      <c r="C41" s="45"/>
      <c r="D41" s="45"/>
      <c r="E41" s="45"/>
      <c r="F41" s="45"/>
      <c r="G41" s="45"/>
      <c r="H41" s="45"/>
      <c r="I41" s="45"/>
      <c r="J41" s="45"/>
      <c r="K41" s="45"/>
      <c r="L41" s="45"/>
      <c r="M41" s="45"/>
      <c r="N41" s="45"/>
      <c r="O41" s="45"/>
      <c r="P41" s="45"/>
      <c r="Q41" s="45"/>
      <c r="R41" s="45"/>
      <c r="S41" s="45"/>
      <c r="T41" s="45"/>
      <c r="U41" s="45"/>
      <c r="V41" s="45"/>
      <c r="W41" s="45"/>
      <c r="X41" s="45"/>
      <c r="Y41" s="45"/>
      <c r="Z41" s="45"/>
      <c r="AA41" s="45"/>
      <c r="AB41" s="45"/>
      <c r="AC41" s="45"/>
      <c r="AD41" s="1"/>
    </row>
    <row r="42" spans="1:55" s="20" customFormat="1" ht="11.3" customHeight="1">
      <c r="A42" s="46"/>
      <c r="B42" s="45"/>
      <c r="C42" s="45"/>
      <c r="D42" s="45"/>
      <c r="E42" s="45"/>
      <c r="F42" s="45"/>
      <c r="G42" s="45"/>
      <c r="H42" s="45"/>
      <c r="I42" s="45"/>
      <c r="J42" s="45"/>
      <c r="K42" s="45"/>
      <c r="L42" s="45"/>
      <c r="M42" s="45"/>
      <c r="N42" s="45"/>
      <c r="O42" s="45"/>
      <c r="P42" s="45"/>
      <c r="Q42" s="45"/>
      <c r="R42" s="45"/>
      <c r="S42" s="45"/>
      <c r="T42" s="45"/>
      <c r="U42" s="45"/>
      <c r="V42" s="45"/>
      <c r="W42" s="45"/>
      <c r="X42" s="45"/>
      <c r="Y42" s="45"/>
      <c r="Z42" s="45"/>
      <c r="AA42" s="45"/>
      <c r="AB42" s="45"/>
      <c r="AC42" s="45"/>
      <c r="AD42" s="1"/>
    </row>
    <row r="43" spans="1:55" s="20" customFormat="1" ht="11.3" customHeight="1">
      <c r="A43" s="46"/>
      <c r="B43" s="45"/>
      <c r="C43" s="45"/>
      <c r="D43" s="45"/>
      <c r="E43" s="45"/>
      <c r="F43" s="45"/>
      <c r="G43" s="45"/>
      <c r="H43" s="45"/>
      <c r="I43" s="45"/>
      <c r="J43" s="45"/>
      <c r="K43" s="45"/>
      <c r="L43" s="45"/>
      <c r="M43" s="45"/>
      <c r="N43" s="45"/>
      <c r="O43" s="45"/>
      <c r="P43" s="45"/>
      <c r="Q43" s="45"/>
      <c r="R43" s="45"/>
      <c r="S43" s="45"/>
      <c r="T43" s="45"/>
      <c r="U43" s="45"/>
      <c r="V43" s="45"/>
      <c r="W43" s="45"/>
      <c r="X43" s="45"/>
      <c r="Y43" s="45"/>
      <c r="Z43" s="45"/>
      <c r="AA43" s="45"/>
      <c r="AB43" s="45"/>
      <c r="AC43" s="45"/>
      <c r="AD43" s="1"/>
    </row>
    <row r="44" spans="1:55" s="20" customFormat="1" ht="11.3" customHeight="1">
      <c r="A44" s="46"/>
      <c r="B44" s="59"/>
      <c r="C44" s="60"/>
      <c r="D44" s="60"/>
      <c r="E44" s="60"/>
      <c r="F44" s="60"/>
      <c r="G44" s="60"/>
      <c r="H44" s="60"/>
      <c r="I44" s="59"/>
      <c r="J44" s="60"/>
      <c r="K44" s="60"/>
      <c r="L44" s="60"/>
      <c r="M44" s="59"/>
      <c r="N44" s="60"/>
      <c r="O44" s="61"/>
      <c r="P44" s="61"/>
      <c r="Q44" s="59"/>
      <c r="R44" s="61"/>
      <c r="S44" s="61"/>
      <c r="T44" s="59"/>
      <c r="U44" s="59"/>
      <c r="V44" s="59"/>
      <c r="W44" s="59"/>
      <c r="X44" s="59"/>
      <c r="Y44" s="59"/>
      <c r="Z44" s="61"/>
      <c r="AA44" s="61"/>
      <c r="AB44" s="59"/>
      <c r="AC44" s="61"/>
      <c r="AD44" s="1"/>
    </row>
    <row r="45" spans="1:55" s="20" customFormat="1" ht="11.3" customHeight="1">
      <c r="A45" s="46"/>
      <c r="B45" s="59"/>
      <c r="C45" s="60"/>
      <c r="D45" s="60"/>
      <c r="E45" s="60"/>
      <c r="F45" s="60"/>
      <c r="G45" s="60"/>
      <c r="H45" s="60"/>
      <c r="I45" s="59"/>
      <c r="J45" s="60"/>
      <c r="K45" s="60"/>
      <c r="L45" s="60"/>
      <c r="M45" s="59"/>
      <c r="N45" s="60"/>
      <c r="O45" s="61"/>
      <c r="P45" s="61"/>
      <c r="Q45" s="59"/>
      <c r="R45" s="61"/>
      <c r="S45" s="61"/>
      <c r="T45" s="59"/>
      <c r="U45" s="59"/>
      <c r="V45" s="59"/>
      <c r="W45" s="59"/>
      <c r="X45" s="59"/>
      <c r="Y45" s="59"/>
      <c r="Z45" s="61"/>
      <c r="AA45" s="61"/>
      <c r="AB45" s="59"/>
      <c r="AC45" s="61"/>
      <c r="AD45" s="1"/>
    </row>
    <row r="46" spans="1:55" s="20" customFormat="1" ht="11.3" customHeight="1">
      <c r="A46" s="46"/>
      <c r="B46" s="59"/>
      <c r="C46" s="60"/>
      <c r="D46" s="60"/>
      <c r="E46" s="60"/>
      <c r="F46" s="60"/>
      <c r="G46" s="60"/>
      <c r="H46" s="60"/>
      <c r="I46" s="59"/>
      <c r="J46" s="60"/>
      <c r="K46" s="60"/>
      <c r="L46" s="60"/>
      <c r="M46" s="59"/>
      <c r="N46" s="60"/>
      <c r="O46" s="61"/>
      <c r="P46" s="61"/>
      <c r="Q46" s="59"/>
      <c r="R46" s="61"/>
      <c r="S46" s="61"/>
      <c r="T46" s="59"/>
      <c r="U46" s="59"/>
      <c r="V46" s="59"/>
      <c r="W46" s="59"/>
      <c r="X46" s="59"/>
      <c r="Y46" s="59"/>
      <c r="Z46" s="61"/>
      <c r="AA46" s="61"/>
      <c r="AB46" s="59"/>
      <c r="AC46" s="61"/>
      <c r="AD46" s="1"/>
    </row>
    <row r="47" spans="1:55" s="20" customFormat="1" ht="11.3" customHeight="1">
      <c r="A47" s="46"/>
      <c r="B47" s="45"/>
      <c r="C47" s="45"/>
      <c r="D47" s="45"/>
      <c r="E47" s="45"/>
      <c r="F47" s="45"/>
      <c r="G47" s="45"/>
      <c r="H47" s="45"/>
      <c r="I47" s="45"/>
      <c r="J47" s="45"/>
      <c r="K47" s="45"/>
      <c r="L47" s="45"/>
      <c r="M47" s="45"/>
      <c r="N47" s="45"/>
      <c r="O47" s="45"/>
      <c r="P47" s="45"/>
      <c r="Q47" s="45"/>
      <c r="R47" s="45"/>
      <c r="S47" s="45"/>
      <c r="T47" s="45"/>
      <c r="U47" s="45"/>
      <c r="V47" s="45"/>
      <c r="W47" s="45"/>
      <c r="X47" s="45"/>
      <c r="Y47" s="45"/>
      <c r="Z47" s="45"/>
      <c r="AA47" s="45"/>
      <c r="AB47" s="45"/>
      <c r="AC47" s="45"/>
      <c r="AD47" s="1"/>
    </row>
    <row r="48" spans="1:55" s="20" customFormat="1" ht="11.3" customHeight="1">
      <c r="A48" s="46"/>
      <c r="B48" s="45"/>
      <c r="C48" s="45"/>
      <c r="D48" s="45"/>
      <c r="E48" s="45"/>
      <c r="F48" s="45"/>
      <c r="G48" s="45"/>
      <c r="H48" s="45"/>
      <c r="I48" s="45"/>
      <c r="J48" s="45"/>
      <c r="K48" s="45"/>
      <c r="L48" s="45"/>
      <c r="M48" s="45"/>
      <c r="N48" s="45"/>
      <c r="O48" s="45"/>
      <c r="P48" s="45"/>
      <c r="Q48" s="45"/>
      <c r="R48" s="45"/>
      <c r="S48" s="45"/>
      <c r="T48" s="45"/>
      <c r="U48" s="45"/>
      <c r="V48" s="45"/>
      <c r="W48" s="45"/>
      <c r="X48" s="45"/>
      <c r="Y48" s="45"/>
      <c r="Z48" s="45"/>
      <c r="AA48" s="45"/>
      <c r="AB48" s="45"/>
      <c r="AC48" s="45"/>
      <c r="AD48" s="1"/>
    </row>
    <row r="49" spans="1:31" s="20" customFormat="1" ht="11.3" customHeight="1">
      <c r="A49" s="46"/>
      <c r="B49" s="45"/>
      <c r="C49" s="45"/>
      <c r="D49" s="45"/>
      <c r="E49" s="45"/>
      <c r="F49" s="45"/>
      <c r="G49" s="45"/>
      <c r="H49" s="45"/>
      <c r="I49" s="45"/>
      <c r="J49" s="45"/>
      <c r="K49" s="45"/>
      <c r="L49" s="45"/>
      <c r="M49" s="45"/>
      <c r="N49" s="45"/>
      <c r="O49" s="45"/>
      <c r="P49" s="45"/>
      <c r="Q49" s="45"/>
      <c r="R49" s="45"/>
      <c r="S49" s="45"/>
      <c r="T49" s="45"/>
      <c r="U49" s="45"/>
      <c r="V49" s="45"/>
      <c r="W49" s="45"/>
      <c r="X49" s="45"/>
      <c r="Y49" s="45"/>
      <c r="Z49" s="45"/>
      <c r="AA49" s="45"/>
      <c r="AB49" s="45"/>
      <c r="AC49" s="45"/>
      <c r="AD49" s="1"/>
    </row>
    <row r="50" spans="1:31" s="20" customFormat="1" ht="11.3" customHeight="1">
      <c r="A50" s="46"/>
      <c r="B50" s="45"/>
      <c r="C50" s="45"/>
      <c r="D50" s="45"/>
      <c r="E50" s="45"/>
      <c r="F50" s="45"/>
      <c r="G50" s="45"/>
      <c r="H50" s="45"/>
      <c r="I50" s="45"/>
      <c r="J50" s="45"/>
      <c r="K50" s="45"/>
      <c r="L50" s="45"/>
      <c r="M50" s="45"/>
      <c r="N50" s="45"/>
      <c r="O50" s="45"/>
      <c r="P50" s="45"/>
      <c r="Q50" s="45"/>
      <c r="R50" s="45"/>
      <c r="S50" s="45"/>
      <c r="T50" s="45"/>
      <c r="U50" s="45"/>
      <c r="V50" s="45"/>
      <c r="W50" s="45"/>
      <c r="X50" s="45"/>
      <c r="Y50" s="45"/>
      <c r="Z50" s="45"/>
      <c r="AA50" s="45"/>
      <c r="AB50" s="45"/>
      <c r="AC50" s="45"/>
      <c r="AD50" s="1"/>
    </row>
    <row r="51" spans="1:31" s="20" customFormat="1" ht="11.3" customHeight="1">
      <c r="A51" s="46"/>
      <c r="B51" s="45"/>
      <c r="C51" s="45"/>
      <c r="D51" s="45"/>
      <c r="E51" s="45"/>
      <c r="F51" s="45"/>
      <c r="G51" s="45"/>
      <c r="H51" s="45"/>
      <c r="I51" s="45"/>
      <c r="J51" s="45"/>
      <c r="K51" s="45"/>
      <c r="L51" s="45"/>
      <c r="M51" s="45"/>
      <c r="N51" s="45"/>
      <c r="O51" s="45"/>
      <c r="P51" s="45"/>
      <c r="Q51" s="45"/>
      <c r="R51" s="45"/>
      <c r="S51" s="45"/>
      <c r="T51" s="45"/>
      <c r="U51" s="45"/>
      <c r="V51" s="45"/>
      <c r="W51" s="45"/>
      <c r="X51" s="45"/>
      <c r="Y51" s="45"/>
      <c r="Z51" s="45"/>
      <c r="AA51" s="45"/>
      <c r="AB51" s="45"/>
      <c r="AC51" s="45"/>
      <c r="AD51" s="1"/>
    </row>
    <row r="52" spans="1:31" s="20" customFormat="1" ht="11.3" customHeight="1">
      <c r="A52" s="46"/>
      <c r="B52" s="45"/>
      <c r="C52" s="45"/>
      <c r="D52" s="45"/>
      <c r="E52" s="45"/>
      <c r="F52" s="45"/>
      <c r="G52" s="45"/>
      <c r="H52" s="45"/>
      <c r="I52" s="45"/>
      <c r="J52" s="45"/>
      <c r="K52" s="45"/>
      <c r="L52" s="45"/>
      <c r="M52" s="45"/>
      <c r="N52" s="45"/>
      <c r="O52" s="45"/>
      <c r="P52" s="45"/>
      <c r="Q52" s="45"/>
      <c r="R52" s="45"/>
      <c r="S52" s="45"/>
      <c r="T52" s="45"/>
      <c r="U52" s="45"/>
      <c r="V52" s="45"/>
      <c r="W52" s="45"/>
      <c r="X52" s="45"/>
      <c r="Y52" s="45"/>
      <c r="Z52" s="45"/>
      <c r="AA52" s="45"/>
      <c r="AB52" s="45"/>
      <c r="AC52" s="45"/>
      <c r="AD52" s="1"/>
    </row>
    <row r="53" spans="1:31" s="20" customFormat="1" ht="11.3" customHeight="1">
      <c r="A53" s="46"/>
      <c r="B53" s="45"/>
      <c r="C53" s="45"/>
      <c r="D53" s="45"/>
      <c r="E53" s="45"/>
      <c r="F53" s="45"/>
      <c r="G53" s="45"/>
      <c r="H53" s="45"/>
      <c r="I53" s="45"/>
      <c r="J53" s="45"/>
      <c r="K53" s="45"/>
      <c r="L53" s="45"/>
      <c r="M53" s="45"/>
      <c r="N53" s="45"/>
      <c r="O53" s="45"/>
      <c r="P53" s="45"/>
      <c r="Q53" s="45"/>
      <c r="R53" s="45"/>
      <c r="S53" s="45"/>
      <c r="T53" s="45"/>
      <c r="U53" s="45"/>
      <c r="V53" s="45"/>
      <c r="W53" s="45"/>
      <c r="X53" s="45"/>
      <c r="Y53" s="45"/>
      <c r="Z53" s="45"/>
      <c r="AA53" s="45"/>
      <c r="AB53" s="45"/>
      <c r="AC53" s="45"/>
      <c r="AD53" s="1"/>
    </row>
    <row r="54" spans="1:31" s="20" customFormat="1" ht="11.3" customHeight="1">
      <c r="A54" s="46"/>
      <c r="B54" s="45"/>
      <c r="C54" s="45"/>
      <c r="D54" s="45"/>
      <c r="E54" s="45"/>
      <c r="F54" s="45"/>
      <c r="G54" s="45"/>
      <c r="H54" s="45"/>
      <c r="I54" s="45"/>
      <c r="J54" s="45"/>
      <c r="K54" s="45"/>
      <c r="L54" s="45"/>
      <c r="M54" s="45"/>
      <c r="N54" s="45"/>
      <c r="O54" s="45"/>
      <c r="P54" s="45"/>
      <c r="Q54" s="45"/>
      <c r="R54" s="45"/>
      <c r="S54" s="45"/>
      <c r="T54" s="45"/>
      <c r="U54" s="45"/>
      <c r="V54" s="45"/>
      <c r="W54" s="45"/>
      <c r="X54" s="45"/>
      <c r="Y54" s="45"/>
      <c r="Z54" s="45"/>
      <c r="AA54" s="45"/>
      <c r="AB54" s="45"/>
      <c r="AC54" s="45"/>
      <c r="AD54" s="1"/>
    </row>
    <row r="55" spans="1:31" s="20" customFormat="1" ht="11.3" customHeight="1">
      <c r="A55" s="46"/>
      <c r="B55" s="45"/>
      <c r="C55" s="45"/>
      <c r="D55" s="45"/>
      <c r="E55" s="45"/>
      <c r="F55" s="45"/>
      <c r="G55" s="45"/>
      <c r="H55" s="45"/>
      <c r="I55" s="45"/>
      <c r="J55" s="45"/>
      <c r="K55" s="45"/>
      <c r="L55" s="45"/>
      <c r="M55" s="45"/>
      <c r="N55" s="45"/>
      <c r="O55" s="45"/>
      <c r="P55" s="45"/>
      <c r="Q55" s="45"/>
      <c r="R55" s="45"/>
      <c r="S55" s="45"/>
      <c r="T55" s="45"/>
      <c r="U55" s="45"/>
      <c r="V55" s="45"/>
      <c r="W55" s="45"/>
      <c r="X55" s="45"/>
      <c r="Y55" s="45"/>
      <c r="Z55" s="45"/>
      <c r="AA55" s="45"/>
      <c r="AB55" s="45"/>
      <c r="AC55" s="45"/>
      <c r="AD55" s="1"/>
    </row>
    <row r="56" spans="1:31" s="20" customFormat="1" ht="11.3" customHeight="1">
      <c r="A56" s="46"/>
      <c r="B56" s="45"/>
      <c r="C56" s="45"/>
      <c r="D56" s="45"/>
      <c r="E56" s="45"/>
      <c r="F56" s="45"/>
      <c r="G56" s="45"/>
      <c r="H56" s="45"/>
      <c r="I56" s="45"/>
      <c r="J56" s="45"/>
      <c r="K56" s="45"/>
      <c r="L56" s="45"/>
      <c r="M56" s="45"/>
      <c r="N56" s="45"/>
      <c r="O56" s="45"/>
      <c r="P56" s="45"/>
      <c r="Q56" s="45"/>
      <c r="R56" s="45"/>
      <c r="S56" s="45"/>
      <c r="T56" s="45"/>
      <c r="U56" s="45"/>
      <c r="V56" s="45"/>
      <c r="W56" s="45"/>
      <c r="X56" s="45"/>
      <c r="Y56" s="45"/>
      <c r="Z56" s="45"/>
      <c r="AA56" s="45"/>
      <c r="AB56" s="45"/>
      <c r="AC56" s="45"/>
      <c r="AD56" s="1"/>
    </row>
    <row r="57" spans="1:31" s="20" customFormat="1" ht="11.3" customHeight="1">
      <c r="A57" s="46"/>
      <c r="B57" s="45"/>
      <c r="C57" s="45"/>
      <c r="D57" s="45"/>
      <c r="E57" s="45"/>
      <c r="F57" s="45"/>
      <c r="G57" s="45"/>
      <c r="H57" s="45"/>
      <c r="I57" s="45"/>
      <c r="J57" s="45"/>
      <c r="K57" s="45"/>
      <c r="L57" s="45"/>
      <c r="M57" s="45"/>
      <c r="N57" s="45"/>
      <c r="O57" s="45"/>
      <c r="P57" s="45"/>
      <c r="Q57" s="45"/>
      <c r="R57" s="45"/>
      <c r="S57" s="45"/>
      <c r="T57" s="45"/>
      <c r="U57" s="45"/>
      <c r="V57" s="45"/>
      <c r="W57" s="45"/>
      <c r="X57" s="45"/>
      <c r="Y57" s="45"/>
      <c r="Z57" s="45"/>
      <c r="AA57" s="45"/>
      <c r="AB57" s="45"/>
      <c r="AC57" s="45"/>
      <c r="AD57" s="1"/>
    </row>
    <row r="58" spans="1:31" s="20" customFormat="1" ht="11.3" customHeight="1">
      <c r="A58" s="46"/>
      <c r="B58" s="45"/>
      <c r="C58" s="45"/>
      <c r="D58" s="45"/>
      <c r="E58" s="45"/>
      <c r="F58" s="45"/>
      <c r="G58" s="45"/>
      <c r="H58" s="45"/>
      <c r="I58" s="45"/>
      <c r="J58" s="45"/>
      <c r="K58" s="45"/>
      <c r="L58" s="45"/>
      <c r="M58" s="45"/>
      <c r="N58" s="45"/>
      <c r="O58" s="45"/>
      <c r="P58" s="45"/>
      <c r="Q58" s="45"/>
      <c r="R58" s="45"/>
      <c r="S58" s="45"/>
      <c r="T58" s="45"/>
      <c r="U58" s="45"/>
      <c r="V58" s="45"/>
      <c r="W58" s="45"/>
      <c r="X58" s="45"/>
      <c r="Y58" s="45"/>
      <c r="Z58" s="45"/>
      <c r="AA58" s="45"/>
      <c r="AB58" s="45"/>
      <c r="AC58" s="45"/>
      <c r="AD58" s="1"/>
    </row>
    <row r="59" spans="1:31" s="20" customFormat="1" ht="11.3" customHeight="1">
      <c r="A59" s="46"/>
      <c r="B59" s="45"/>
      <c r="C59" s="45"/>
      <c r="D59" s="45"/>
      <c r="E59" s="45"/>
      <c r="F59" s="45"/>
      <c r="G59" s="45"/>
      <c r="H59" s="45"/>
      <c r="I59" s="45"/>
      <c r="J59" s="45"/>
      <c r="K59" s="45"/>
      <c r="L59" s="45"/>
      <c r="M59" s="45"/>
      <c r="N59" s="45"/>
      <c r="O59" s="45"/>
      <c r="P59" s="45"/>
      <c r="Q59" s="45"/>
      <c r="R59" s="45"/>
      <c r="S59" s="45"/>
      <c r="T59" s="45"/>
      <c r="U59" s="45"/>
      <c r="V59" s="45"/>
      <c r="W59" s="45"/>
      <c r="X59" s="45"/>
      <c r="Y59" s="45"/>
      <c r="Z59" s="45"/>
      <c r="AA59" s="45"/>
      <c r="AB59" s="45"/>
      <c r="AC59" s="45"/>
      <c r="AD59" s="1"/>
    </row>
    <row r="60" spans="1:31" s="20" customFormat="1" ht="11.3" customHeight="1">
      <c r="A60" s="47"/>
      <c r="B60" s="44"/>
      <c r="C60" s="44"/>
      <c r="D60" s="44"/>
      <c r="E60" s="44"/>
      <c r="F60" s="44"/>
      <c r="G60" s="44"/>
      <c r="H60" s="44"/>
      <c r="I60" s="44"/>
      <c r="J60" s="44"/>
      <c r="K60" s="44"/>
      <c r="L60" s="44"/>
      <c r="M60" s="44"/>
      <c r="N60" s="44"/>
      <c r="O60" s="44"/>
      <c r="P60" s="44"/>
      <c r="Q60" s="44"/>
      <c r="R60" s="44"/>
      <c r="S60" s="44"/>
      <c r="T60" s="44"/>
      <c r="U60" s="44"/>
      <c r="V60" s="44"/>
      <c r="W60" s="44"/>
      <c r="X60" s="44"/>
      <c r="Y60" s="44"/>
      <c r="Z60" s="44"/>
      <c r="AA60" s="44"/>
      <c r="AB60" s="44"/>
      <c r="AC60" s="44"/>
      <c r="AD60" s="1"/>
    </row>
    <row r="61" spans="1:31" s="20" customFormat="1" ht="11.3" customHeight="1">
      <c r="A61" s="47"/>
      <c r="B61" s="44"/>
      <c r="C61" s="44"/>
      <c r="D61" s="44"/>
      <c r="E61" s="44"/>
      <c r="F61" s="44"/>
      <c r="G61" s="44"/>
      <c r="H61" s="44"/>
      <c r="I61" s="44"/>
      <c r="J61" s="44"/>
      <c r="K61" s="44"/>
      <c r="L61" s="44"/>
      <c r="M61" s="44"/>
      <c r="N61" s="44"/>
      <c r="O61" s="44"/>
      <c r="P61" s="44"/>
      <c r="Q61" s="44"/>
      <c r="R61" s="44"/>
      <c r="S61" s="44"/>
      <c r="T61" s="44"/>
      <c r="U61" s="44"/>
      <c r="V61" s="44"/>
      <c r="W61" s="44"/>
      <c r="X61" s="44"/>
      <c r="Y61" s="44"/>
      <c r="Z61" s="44"/>
      <c r="AA61" s="44"/>
      <c r="AB61" s="44"/>
      <c r="AC61" s="44"/>
      <c r="AD61" s="1"/>
    </row>
    <row r="62" spans="1:31" s="2" customFormat="1" ht="10.65">
      <c r="A62" s="1" t="s">
        <v>13</v>
      </c>
      <c r="B62" s="1"/>
      <c r="AE62" s="21"/>
    </row>
  </sheetData>
  <mergeCells count="8">
    <mergeCell ref="A41:A61"/>
    <mergeCell ref="R9:U9"/>
    <mergeCell ref="Z9:AC9"/>
    <mergeCell ref="B9:E9"/>
    <mergeCell ref="F9:I9"/>
    <mergeCell ref="J9:M9"/>
    <mergeCell ref="N9:Q9"/>
    <mergeCell ref="V9:Y9"/>
  </mergeCells>
  <phoneticPr fontId="0" type="noConversion"/>
  <pageMargins left="0.47244094488188981" right="0.19685039370078741" top="0.78740157480314965" bottom="0.7" header="0.39370078740157483" footer="7.874015748031496E-2"/>
  <pageSetup paperSize="9" orientation="landscape" horizontalDpi="4294967292" verticalDpi="4294967292" r:id="rId1"/>
  <headerFooter alignWithMargins="0">
    <oddFooter>&amp;L&amp;"Arial,Normal"&amp;8&amp;D&amp;C&amp;"Arial,Normal"&amp;8&amp;P/&amp;N&amp;R&amp;"Arial,Normal"&amp;8&amp;F</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Serie</vt:lpstr>
      <vt:lpstr>Serie!Impression_des_titres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Sandrine Matthey</dc:creator>
  <cp:lastModifiedBy>Emery Marie-Christine</cp:lastModifiedBy>
  <cp:lastPrinted>2024-10-03T10:24:00Z</cp:lastPrinted>
  <dcterms:created xsi:type="dcterms:W3CDTF">1997-05-22T09:42:47Z</dcterms:created>
  <dcterms:modified xsi:type="dcterms:W3CDTF">2024-10-03T10:24:04Z</dcterms:modified>
</cp:coreProperties>
</file>