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P:\Projets\A2027\10_tourisme\INTERNET seulement\"/>
    </mc:Choice>
  </mc:AlternateContent>
  <xr:revisionPtr revIDLastSave="0" documentId="8_{2FB3AECB-D787-41D1-A8C9-07D57D289EE9}" xr6:coauthVersionLast="47" xr6:coauthVersionMax="47" xr10:uidLastSave="{00000000-0000-0000-0000-000000000000}"/>
  <bookViews>
    <workbookView xWindow="-120" yWindow="-120" windowWidth="29040" windowHeight="15720" tabRatio="709" activeTab="3" xr2:uid="{00000000-000D-0000-FFFF-FFFF00000000}"/>
  </bookViews>
  <sheets>
    <sheet name="2006-09" sheetId="16" r:id="rId1"/>
    <sheet name="2010-13" sheetId="10" r:id="rId2"/>
    <sheet name="2014-16" sheetId="15" r:id="rId3"/>
    <sheet name="2017-25" sheetId="23" r:id="rId4"/>
  </sheets>
  <definedNames>
    <definedName name="_xlnm.Print_Titles" localSheetId="0">'2006-09'!$1:$3</definedName>
    <definedName name="_xlnm.Print_Titles" localSheetId="1">'2010-13'!$1:$3</definedName>
    <definedName name="_xlnm.Print_Titles" localSheetId="2">'2014-16'!$1:$3</definedName>
    <definedName name="_xlnm.Print_Titles" localSheetId="3">'2017-25'!$1:$22</definedName>
    <definedName name="_xlnm.Print_Area" localSheetId="3">'2017-25'!$A$134:$J$173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1" i="16" l="1"/>
  <c r="C67" i="16"/>
  <c r="C66" i="16"/>
  <c r="C65" i="16"/>
  <c r="C64" i="16"/>
  <c r="C63" i="16"/>
  <c r="C51" i="16"/>
  <c r="C50" i="16"/>
  <c r="C49" i="16"/>
  <c r="C48" i="16"/>
  <c r="C47" i="16"/>
  <c r="C31" i="16"/>
  <c r="C30" i="16"/>
  <c r="C29" i="16"/>
  <c r="C28" i="16"/>
  <c r="C27" i="16"/>
  <c r="C15" i="16"/>
  <c r="C14" i="16"/>
  <c r="C13" i="16"/>
  <c r="C12" i="16"/>
  <c r="C28" i="10"/>
  <c r="C29" i="10"/>
  <c r="C30" i="10"/>
  <c r="C31" i="10"/>
  <c r="C27" i="10"/>
  <c r="C64" i="10"/>
  <c r="C65" i="10"/>
  <c r="C66" i="10"/>
  <c r="C67" i="10"/>
  <c r="C63" i="10"/>
  <c r="C48" i="10"/>
  <c r="C49" i="10"/>
  <c r="C50" i="10"/>
  <c r="C51" i="10"/>
  <c r="C47" i="10"/>
  <c r="C12" i="10"/>
  <c r="C13" i="10"/>
  <c r="C14" i="10"/>
  <c r="C15" i="10"/>
  <c r="C11" i="10"/>
  <c r="C52" i="15"/>
  <c r="C53" i="15"/>
  <c r="C54" i="15"/>
  <c r="C55" i="15"/>
  <c r="C51" i="15"/>
  <c r="C32" i="15"/>
  <c r="C33" i="15"/>
  <c r="C34" i="15"/>
  <c r="C35" i="15"/>
  <c r="C31" i="15"/>
  <c r="C12" i="15"/>
  <c r="C13" i="15"/>
  <c r="C14" i="15"/>
  <c r="C15" i="15"/>
  <c r="C11" i="15"/>
  <c r="C161" i="23"/>
  <c r="C162" i="23"/>
  <c r="C163" i="23"/>
  <c r="C164" i="23"/>
  <c r="C160" i="23"/>
  <c r="C142" i="23"/>
  <c r="C143" i="23"/>
  <c r="C144" i="23"/>
  <c r="C145" i="23"/>
  <c r="C141" i="23"/>
  <c r="C123" i="23"/>
  <c r="C124" i="23"/>
  <c r="C125" i="23"/>
  <c r="C126" i="23"/>
  <c r="C122" i="23"/>
  <c r="C105" i="23"/>
  <c r="C106" i="23"/>
  <c r="C107" i="23"/>
  <c r="C108" i="23"/>
  <c r="C104" i="23"/>
  <c r="C87" i="23"/>
  <c r="C88" i="23"/>
  <c r="C89" i="23"/>
  <c r="C90" i="23"/>
  <c r="C86" i="23"/>
  <c r="C69" i="23"/>
  <c r="C70" i="23"/>
  <c r="C71" i="23"/>
  <c r="C72" i="23"/>
  <c r="C68" i="23"/>
  <c r="C50" i="23"/>
  <c r="C51" i="23"/>
  <c r="C52" i="23"/>
  <c r="C53" i="23"/>
  <c r="C49" i="23"/>
  <c r="C31" i="23"/>
  <c r="C32" i="23"/>
  <c r="C33" i="23"/>
  <c r="C34" i="23"/>
  <c r="C30" i="23"/>
  <c r="C12" i="23"/>
  <c r="C13" i="23"/>
  <c r="C14" i="23"/>
  <c r="C15" i="23"/>
  <c r="C11" i="23"/>
</calcChain>
</file>

<file path=xl/sharedStrings.xml><?xml version="1.0" encoding="utf-8"?>
<sst xmlns="http://schemas.openxmlformats.org/spreadsheetml/2006/main" count="352" uniqueCount="38">
  <si>
    <t>Nuitées</t>
  </si>
  <si>
    <t xml:space="preserve">Total </t>
  </si>
  <si>
    <t>Etablisse-</t>
  </si>
  <si>
    <t>Source: OFS</t>
  </si>
  <si>
    <t>ments (2)</t>
  </si>
  <si>
    <t xml:space="preserve">Lits </t>
  </si>
  <si>
    <t>(2)</t>
  </si>
  <si>
    <t xml:space="preserve">Source: OFS </t>
  </si>
  <si>
    <t>En %</t>
  </si>
  <si>
    <t>ments (1)</t>
  </si>
  <si>
    <t>Catégorie d'établissements</t>
  </si>
  <si>
    <t>1-2 étoiles</t>
  </si>
  <si>
    <t>3 étoiles</t>
  </si>
  <si>
    <t>4 étoiles</t>
  </si>
  <si>
    <t>5 étoiles</t>
  </si>
  <si>
    <t>Sans classification (3)</t>
  </si>
  <si>
    <t>1) Nombre annuel moyen d'établissements ouverts  2) Nombre annuel moyen de lits disponibles 3) Selon HotellerieSuisse</t>
  </si>
  <si>
    <t>Hôtels et établissements de cure : offre et demande par catégorie d'établissements, Vaud, 2009</t>
  </si>
  <si>
    <t>Hôtels et établissements de cure : offre et demande par catégorie d'établissements, Vaud, 2008</t>
  </si>
  <si>
    <t>Hôtels et établissements de cure : offre et demande par catégorie d'établissements, Vaud, 2007</t>
  </si>
  <si>
    <t>Hôtels et établissements de cure : offre et demande par catégorie d'établissements, Vaud, 2006</t>
  </si>
  <si>
    <t>Hôtels et établissements de cure : offre et demande par catégorie d'établissements, Vaud, 2013</t>
  </si>
  <si>
    <t>Hôtels et établissements de cure : offre et demande par catégorie d'établissements, Vaud, 2012</t>
  </si>
  <si>
    <t>Hôtels et établissements de cure : offre et demande par catégorie d'établissements, Vaud, 2011</t>
  </si>
  <si>
    <t>Hôtels et établissements de cure : offre et demande par catégorie d'établissements, Vaud, 2010</t>
  </si>
  <si>
    <t>Hôtels et établissements de cure : offre et demande par catégorie d'établissements, Vaud, 2016</t>
  </si>
  <si>
    <t>Hôtels et établissements de cure : offre et demande par catégorie d'établissements, Vaud, 2015</t>
  </si>
  <si>
    <t>Hôtels et établissements de cure : offre et demande par catégorie d'établissements, Vaud, 2014</t>
  </si>
  <si>
    <t>Hôtels et établissements de cure : offre et demande par catégorie d'établissements, Vaud, 2025</t>
  </si>
  <si>
    <t>Hôtels et établissements de cure : offre et demande par catégorie d'établissements, Vaud, 2024</t>
  </si>
  <si>
    <t>Hôtels et établissements de cure : offre et demande par catégorie d'établissements, Vaud, 2023</t>
  </si>
  <si>
    <t>Hôtels et établissements de cure : offre et demande par catégorie d'établissements, Vaud, 2022</t>
  </si>
  <si>
    <t>Hôtels et établissements de cure : offre et demande par catégorie d'établissements, Vaud, 2021</t>
  </si>
  <si>
    <t>Hôtels et établissements de cure : offre et demande par catégorie d'établissements, Vaud, 2020</t>
  </si>
  <si>
    <t>Hôtels et établissements de cure : offre et demande par catégorie d'établissements, Vaud, 2019</t>
  </si>
  <si>
    <t>Hôtels et établissements de cure : offre et demande par catégorie d'établissements, Vaud, 2018</t>
  </si>
  <si>
    <t>Hôtels et établissements de cure : offre et demande par catégorie d'établissements, Vaud, 2017 (1)</t>
  </si>
  <si>
    <t>1) A partir du 1er janvier 2017, 14 établissements des auberges de jeunesse suisses dont les caractéristiques correspondent aux critères de la NOGA (Nomenclature Générale des Activités économiques) relative aux hôtels et hébergements similaires sont intégrés dans la statistique hôtelière sur le plan suisse. Il convient de tenir compte de ce changement lors de l'interprétation des résultats vaudois dès 2017. 2) Nombre moyen annuel. 3) Selon HotellerieSuisse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</si>
</sst>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_ * #,##0_ ;_ * \-#,##0_ ;_ * &quot;-&quot;??_ ;_ @_ "/>
    <numFmt numFmtId="166" formatCode="0.0"/>
    <numFmt numFmtId="167" formatCode="#,##0.0"/>
  </numFmts>
  <fonts count="12" x14ac:knownFonts="1">
    <font>
      <sz val="10"/>
      <name val="Arial"/>
    </font>
    <font>
      <sz val="10"/>
      <name val="Arial"/>
      <family val="2"/>
    </font>
    <font>
      <sz val="8"/>
      <name val="Arial"/>
      <family val="2"/>
    </font>
    <font>
      <sz val="8"/>
      <name val="Arial Narrow"/>
      <family val="2"/>
    </font>
    <font>
      <b/>
      <sz val="8"/>
      <name val="Arial Narrow"/>
      <family val="2"/>
    </font>
    <font>
      <sz val="10"/>
      <name val="Arial"/>
      <family val="2"/>
    </font>
    <font>
      <i/>
      <sz val="8"/>
      <name val="Arial Narrow"/>
      <family val="2"/>
    </font>
    <font>
      <sz val="10"/>
      <name val="Arial"/>
      <family val="2"/>
    </font>
    <font>
      <sz val="10"/>
      <name val="Arial"/>
      <family val="2"/>
    </font>
    <font>
      <i/>
      <sz val="8"/>
      <name val="Arial"/>
      <family val="2"/>
    </font>
    <font>
      <b/>
      <sz val="10"/>
      <name val="Arial"/>
      <family val="2"/>
    </font>
    <font>
      <i/>
      <sz val="10"/>
      <name val="Arial"/>
      <family val="2"/>
    </font>
  </fonts>
  <fills count="2">
    <fill>
      <patternFill patternType="none"/>
    </fill>
    <fill>
      <patternFill patternType="gray125"/>
    </fill>
  </fills>
  <borders count="2">
    <border>
      <left/>
      <right/>
      <top/>
      <bottom/>
      <diagonal/>
    </border>
    <border>
      <left/>
      <right/>
      <top/>
      <bottom style="thick">
        <color rgb="FF129A39"/>
      </bottom>
      <diagonal/>
    </border>
  </borders>
  <cellStyleXfs count="7">
    <xf numFmtId="0" fontId="0" fillId="0" borderId="0"/>
    <xf numFmtId="164" fontId="1" fillId="0" borderId="0" applyFont="0" applyFill="0" applyBorder="0" applyAlignment="0" applyProtection="0"/>
    <xf numFmtId="164" fontId="7" fillId="0" borderId="0" applyFont="0" applyFill="0" applyBorder="0" applyAlignment="0" applyProtection="0"/>
    <xf numFmtId="9" fontId="7" fillId="0" borderId="0" applyFont="0" applyFill="0" applyBorder="0" applyAlignment="0" applyProtection="0"/>
    <xf numFmtId="164" fontId="8" fillId="0" borderId="0" applyFont="0" applyFill="0" applyBorder="0" applyAlignment="0" applyProtection="0"/>
    <xf numFmtId="9" fontId="8" fillId="0" borderId="0" applyFont="0" applyFill="0" applyBorder="0" applyAlignment="0" applyProtection="0"/>
    <xf numFmtId="0" fontId="1" fillId="0" borderId="0"/>
  </cellStyleXfs>
  <cellXfs count="46">
    <xf numFmtId="0" fontId="0" fillId="0" borderId="0" xfId="0"/>
    <xf numFmtId="0" fontId="3" fillId="0" borderId="0" xfId="0" applyFont="1" applyAlignment="1">
      <alignment vertical="center"/>
    </xf>
    <xf numFmtId="0" fontId="3" fillId="0" borderId="0" xfId="0" applyFont="1" applyAlignment="1">
      <alignment horizontal="right" vertical="center"/>
    </xf>
    <xf numFmtId="0" fontId="4" fillId="0" borderId="0" xfId="0" applyFont="1" applyAlignment="1">
      <alignment vertical="center"/>
    </xf>
    <xf numFmtId="0" fontId="4" fillId="0" borderId="0" xfId="0" applyFont="1" applyAlignment="1">
      <alignment horizontal="right" vertical="center"/>
    </xf>
    <xf numFmtId="0" fontId="6" fillId="0" borderId="0" xfId="0" applyFont="1" applyAlignment="1">
      <alignment horizontal="right" vertical="center"/>
    </xf>
    <xf numFmtId="0" fontId="6" fillId="0" borderId="0" xfId="0" applyFont="1" applyAlignment="1">
      <alignment vertical="center"/>
    </xf>
    <xf numFmtId="165" fontId="5" fillId="0" borderId="0" xfId="2" applyNumberFormat="1" applyFont="1" applyFill="1" applyBorder="1" applyAlignment="1">
      <alignment vertical="center"/>
    </xf>
    <xf numFmtId="165" fontId="1" fillId="0" borderId="0" xfId="1" applyNumberFormat="1" applyFont="1" applyFill="1" applyBorder="1" applyAlignment="1">
      <alignment vertical="center"/>
    </xf>
    <xf numFmtId="0" fontId="1" fillId="0" borderId="0" xfId="1" applyNumberFormat="1" applyFont="1" applyFill="1" applyBorder="1" applyAlignment="1">
      <alignment horizontal="left" vertical="center"/>
    </xf>
    <xf numFmtId="3" fontId="1" fillId="0" borderId="0" xfId="1" applyNumberFormat="1" applyFont="1" applyFill="1" applyBorder="1" applyAlignment="1">
      <alignment horizontal="right" vertical="center"/>
    </xf>
    <xf numFmtId="165" fontId="1" fillId="0" borderId="0" xfId="1" applyNumberFormat="1" applyFont="1" applyFill="1" applyBorder="1" applyAlignment="1">
      <alignment horizontal="right" vertical="center"/>
    </xf>
    <xf numFmtId="165" fontId="1" fillId="0" borderId="0" xfId="2" applyNumberFormat="1" applyFont="1" applyFill="1" applyBorder="1" applyAlignment="1">
      <alignment vertical="center"/>
    </xf>
    <xf numFmtId="0" fontId="2" fillId="0" borderId="0" xfId="0" applyFont="1" applyAlignment="1">
      <alignment horizontal="right" vertical="center"/>
    </xf>
    <xf numFmtId="0" fontId="2" fillId="0" borderId="0" xfId="0" applyFont="1" applyAlignment="1">
      <alignment vertical="center"/>
    </xf>
    <xf numFmtId="0" fontId="10" fillId="0" borderId="0" xfId="0" applyFont="1" applyAlignment="1">
      <alignment vertical="center"/>
    </xf>
    <xf numFmtId="0" fontId="1" fillId="0" borderId="0" xfId="0" applyFont="1" applyAlignment="1">
      <alignment horizontal="right" vertical="center"/>
    </xf>
    <xf numFmtId="0" fontId="11" fillId="0" borderId="0" xfId="0" applyFont="1" applyAlignment="1">
      <alignment horizontal="right" vertical="center"/>
    </xf>
    <xf numFmtId="0" fontId="1" fillId="0" borderId="0" xfId="0" applyFont="1" applyAlignment="1">
      <alignment vertical="center"/>
    </xf>
    <xf numFmtId="166" fontId="1" fillId="0" borderId="0" xfId="1" applyNumberFormat="1" applyFont="1" applyFill="1" applyBorder="1" applyAlignment="1">
      <alignment horizontal="right" vertical="center"/>
    </xf>
    <xf numFmtId="3" fontId="1" fillId="0" borderId="0" xfId="0" applyNumberFormat="1" applyFont="1" applyAlignment="1">
      <alignment horizontal="right" vertical="center"/>
    </xf>
    <xf numFmtId="3" fontId="10" fillId="0" borderId="0" xfId="0" applyNumberFormat="1" applyFont="1" applyAlignment="1">
      <alignment horizontal="right" vertical="center"/>
    </xf>
    <xf numFmtId="0" fontId="10" fillId="0" borderId="0" xfId="0" applyFont="1" applyAlignment="1">
      <alignment horizontal="right" vertical="center"/>
    </xf>
    <xf numFmtId="0" fontId="11" fillId="0" borderId="0" xfId="0" applyFont="1" applyAlignment="1">
      <alignment vertical="center"/>
    </xf>
    <xf numFmtId="0" fontId="2" fillId="0" borderId="0" xfId="0" quotePrefix="1" applyFont="1" applyAlignment="1">
      <alignment horizontal="right" vertical="center"/>
    </xf>
    <xf numFmtId="0" fontId="2" fillId="0" borderId="0" xfId="6" applyFont="1" applyAlignment="1">
      <alignment vertical="center"/>
    </xf>
    <xf numFmtId="0" fontId="9" fillId="0" borderId="0" xfId="6" applyFont="1" applyAlignment="1">
      <alignment vertical="center"/>
    </xf>
    <xf numFmtId="0" fontId="1" fillId="0" borderId="0" xfId="6" applyAlignment="1">
      <alignment horizontal="right" vertical="center"/>
    </xf>
    <xf numFmtId="0" fontId="1" fillId="0" borderId="0" xfId="6" applyAlignment="1">
      <alignment vertical="center"/>
    </xf>
    <xf numFmtId="0" fontId="10" fillId="0" borderId="0" xfId="6" applyFont="1" applyAlignment="1">
      <alignment horizontal="right" vertical="center"/>
    </xf>
    <xf numFmtId="0" fontId="10" fillId="0" borderId="0" xfId="6" applyFont="1" applyAlignment="1">
      <alignment vertical="center"/>
    </xf>
    <xf numFmtId="0" fontId="10" fillId="0" borderId="0" xfId="1" applyNumberFormat="1" applyFont="1" applyFill="1" applyBorder="1" applyAlignment="1">
      <alignment horizontal="left" vertical="center"/>
    </xf>
    <xf numFmtId="3" fontId="10" fillId="0" borderId="0" xfId="1" applyNumberFormat="1" applyFont="1" applyFill="1" applyBorder="1" applyAlignment="1">
      <alignment horizontal="right" vertical="center"/>
    </xf>
    <xf numFmtId="165" fontId="10" fillId="0" borderId="0" xfId="1" applyNumberFormat="1" applyFont="1" applyFill="1" applyBorder="1" applyAlignment="1">
      <alignment vertical="center"/>
    </xf>
    <xf numFmtId="167" fontId="10" fillId="0" borderId="0" xfId="1" applyNumberFormat="1" applyFont="1" applyFill="1" applyBorder="1" applyAlignment="1">
      <alignment horizontal="right" vertical="center"/>
    </xf>
    <xf numFmtId="0" fontId="1" fillId="0" borderId="1" xfId="1" applyNumberFormat="1" applyFont="1" applyFill="1" applyBorder="1" applyAlignment="1">
      <alignment horizontal="left" vertical="center"/>
    </xf>
    <xf numFmtId="3" fontId="1" fillId="0" borderId="1" xfId="1" applyNumberFormat="1" applyFont="1" applyFill="1" applyBorder="1" applyAlignment="1">
      <alignment horizontal="right" vertical="center"/>
    </xf>
    <xf numFmtId="37" fontId="1" fillId="0" borderId="0" xfId="1" applyNumberFormat="1" applyFont="1" applyFill="1" applyBorder="1" applyAlignment="1">
      <alignment horizontal="right" vertical="center"/>
    </xf>
    <xf numFmtId="1" fontId="1" fillId="0" borderId="0" xfId="1" applyNumberFormat="1" applyFont="1" applyFill="1" applyBorder="1" applyAlignment="1">
      <alignment horizontal="right" vertical="center"/>
    </xf>
    <xf numFmtId="1" fontId="10" fillId="0" borderId="0" xfId="1" applyNumberFormat="1" applyFont="1" applyFill="1" applyBorder="1" applyAlignment="1">
      <alignment horizontal="right" vertical="center"/>
    </xf>
    <xf numFmtId="3" fontId="2" fillId="0" borderId="0" xfId="0" applyNumberFormat="1" applyFont="1" applyAlignment="1">
      <alignment horizontal="right" vertical="center"/>
    </xf>
    <xf numFmtId="3" fontId="2" fillId="0" borderId="0" xfId="0" applyNumberFormat="1" applyFont="1" applyAlignment="1">
      <alignment vertical="center"/>
    </xf>
    <xf numFmtId="3" fontId="2" fillId="0" borderId="0" xfId="0" quotePrefix="1" applyNumberFormat="1" applyFont="1" applyAlignment="1">
      <alignment horizontal="right" vertical="center"/>
    </xf>
    <xf numFmtId="3" fontId="11" fillId="0" borderId="0" xfId="0" applyNumberFormat="1" applyFont="1" applyAlignment="1">
      <alignment horizontal="right" vertical="center"/>
    </xf>
    <xf numFmtId="3" fontId="10" fillId="0" borderId="0" xfId="0" applyNumberFormat="1" applyFont="1" applyAlignment="1">
      <alignment vertical="center"/>
    </xf>
    <xf numFmtId="0" fontId="2" fillId="0" borderId="0" xfId="0" applyFont="1" applyAlignment="1">
      <alignment horizontal="justify" vertical="center" wrapText="1"/>
    </xf>
  </cellXfs>
  <cellStyles count="7">
    <cellStyle name="Milliers" xfId="1" builtinId="3"/>
    <cellStyle name="Milliers 2" xfId="2" xr:uid="{00000000-0005-0000-0000-000001000000}"/>
    <cellStyle name="Milliers 3" xfId="4" xr:uid="{00000000-0005-0000-0000-000002000000}"/>
    <cellStyle name="Normal" xfId="0" builtinId="0"/>
    <cellStyle name="Normal 2" xfId="6" xr:uid="{00000000-0005-0000-0000-000004000000}"/>
    <cellStyle name="Pourcentage 2" xfId="3" xr:uid="{00000000-0005-0000-0000-000006000000}"/>
    <cellStyle name="Pourcentage 3" xfId="5" xr:uid="{00000000-0005-0000-0000-000007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17A345"/>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4D4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30480</xdr:colOff>
      <xdr:row>0</xdr:row>
      <xdr:rowOff>45720</xdr:rowOff>
    </xdr:from>
    <xdr:to>
      <xdr:col>0</xdr:col>
      <xdr:colOff>1143000</xdr:colOff>
      <xdr:row>1</xdr:row>
      <xdr:rowOff>121920</xdr:rowOff>
    </xdr:to>
    <xdr:pic>
      <xdr:nvPicPr>
        <xdr:cNvPr id="2" name="Image 2">
          <a:extLst>
            <a:ext uri="{FF2B5EF4-FFF2-40B4-BE49-F238E27FC236}">
              <a16:creationId xmlns:a16="http://schemas.microsoft.com/office/drawing/2014/main" id="{75341ECC-5951-434F-BBBD-1E072ECBCC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 y="45720"/>
          <a:ext cx="1112520" cy="61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xdr:colOff>
      <xdr:row>0</xdr:row>
      <xdr:rowOff>0</xdr:rowOff>
    </xdr:from>
    <xdr:to>
      <xdr:col>0</xdr:col>
      <xdr:colOff>1057275</xdr:colOff>
      <xdr:row>0</xdr:row>
      <xdr:rowOff>0</xdr:rowOff>
    </xdr:to>
    <xdr:pic>
      <xdr:nvPicPr>
        <xdr:cNvPr id="6209" name="Picture 2" descr="logo_VD_stat">
          <a:extLst>
            <a:ext uri="{FF2B5EF4-FFF2-40B4-BE49-F238E27FC236}">
              <a16:creationId xmlns:a16="http://schemas.microsoft.com/office/drawing/2014/main" id="{00000000-0008-0000-0100-0000411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10096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30480</xdr:colOff>
      <xdr:row>0</xdr:row>
      <xdr:rowOff>45720</xdr:rowOff>
    </xdr:from>
    <xdr:to>
      <xdr:col>0</xdr:col>
      <xdr:colOff>1143000</xdr:colOff>
      <xdr:row>1</xdr:row>
      <xdr:rowOff>121920</xdr:rowOff>
    </xdr:to>
    <xdr:pic>
      <xdr:nvPicPr>
        <xdr:cNvPr id="2" name="Image 2">
          <a:extLst>
            <a:ext uri="{FF2B5EF4-FFF2-40B4-BE49-F238E27FC236}">
              <a16:creationId xmlns:a16="http://schemas.microsoft.com/office/drawing/2014/main" id="{DC14DD5A-6221-4BE8-B8C3-6158BCA29BB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0480" y="10911840"/>
          <a:ext cx="1112520" cy="61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30480</xdr:colOff>
      <xdr:row>0</xdr:row>
      <xdr:rowOff>45720</xdr:rowOff>
    </xdr:from>
    <xdr:to>
      <xdr:col>0</xdr:col>
      <xdr:colOff>1143000</xdr:colOff>
      <xdr:row>1</xdr:row>
      <xdr:rowOff>121920</xdr:rowOff>
    </xdr:to>
    <xdr:pic>
      <xdr:nvPicPr>
        <xdr:cNvPr id="2" name="Image 2">
          <a:extLst>
            <a:ext uri="{FF2B5EF4-FFF2-40B4-BE49-F238E27FC236}">
              <a16:creationId xmlns:a16="http://schemas.microsoft.com/office/drawing/2014/main" id="{B25F080E-A4E6-45BD-BFA7-A51C239453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 y="45720"/>
          <a:ext cx="1112520" cy="61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30480</xdr:colOff>
      <xdr:row>0</xdr:row>
      <xdr:rowOff>45720</xdr:rowOff>
    </xdr:from>
    <xdr:to>
      <xdr:col>0</xdr:col>
      <xdr:colOff>1143000</xdr:colOff>
      <xdr:row>1</xdr:row>
      <xdr:rowOff>121920</xdr:rowOff>
    </xdr:to>
    <xdr:pic>
      <xdr:nvPicPr>
        <xdr:cNvPr id="2" name="Image 2">
          <a:extLst>
            <a:ext uri="{FF2B5EF4-FFF2-40B4-BE49-F238E27FC236}">
              <a16:creationId xmlns:a16="http://schemas.microsoft.com/office/drawing/2014/main" id="{B294B38E-2631-4627-A620-FCD27B2457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 y="10911840"/>
          <a:ext cx="1112520" cy="61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4"/>
  <sheetViews>
    <sheetView showGridLines="0" zoomScaleNormal="100" workbookViewId="0"/>
  </sheetViews>
  <sheetFormatPr baseColWidth="10" defaultColWidth="11.42578125" defaultRowHeight="10.15" customHeight="1" x14ac:dyDescent="0.2"/>
  <cols>
    <col min="1" max="1" width="21.42578125" style="18" customWidth="1"/>
    <col min="2" max="2" width="11" style="16" customWidth="1"/>
    <col min="3" max="3" width="13.140625" style="20" customWidth="1"/>
    <col min="4" max="7" width="11" style="20" customWidth="1"/>
    <col min="8" max="8" width="11.42578125" style="2" customWidth="1"/>
    <col min="9" max="16384" width="11.42578125" style="1"/>
  </cols>
  <sheetData>
    <row r="1" spans="1:8" s="8" customFormat="1" ht="43.15" customHeight="1" x14ac:dyDescent="0.2">
      <c r="A1" s="9"/>
      <c r="B1" s="9"/>
      <c r="C1" s="10"/>
      <c r="D1" s="10"/>
      <c r="E1" s="10"/>
      <c r="F1" s="10"/>
      <c r="G1" s="10"/>
    </row>
    <row r="2" spans="1:8" s="8" customFormat="1" ht="13.15" customHeight="1" thickBot="1" x14ac:dyDescent="0.25">
      <c r="A2" s="35"/>
      <c r="B2" s="36"/>
      <c r="C2" s="36"/>
      <c r="D2" s="36"/>
      <c r="E2" s="36"/>
      <c r="F2" s="36"/>
      <c r="G2" s="36"/>
    </row>
    <row r="3" spans="1:8" s="7" customFormat="1" ht="13.5" thickTop="1" x14ac:dyDescent="0.2">
      <c r="A3" s="9"/>
      <c r="B3" s="9"/>
      <c r="C3" s="10"/>
      <c r="D3" s="10"/>
      <c r="E3" s="10"/>
      <c r="F3" s="10"/>
      <c r="G3" s="10"/>
    </row>
    <row r="4" spans="1:8" s="18" customFormat="1" ht="12.75" x14ac:dyDescent="0.2">
      <c r="A4" s="15" t="s">
        <v>17</v>
      </c>
      <c r="B4" s="16"/>
      <c r="C4" s="20"/>
      <c r="D4" s="20"/>
      <c r="E4" s="20"/>
      <c r="F4" s="20"/>
      <c r="G4" s="20"/>
      <c r="H4" s="16"/>
    </row>
    <row r="5" spans="1:8" s="18" customFormat="1" ht="12.75" x14ac:dyDescent="0.2">
      <c r="A5" s="14"/>
      <c r="B5" s="13"/>
      <c r="C5" s="40"/>
      <c r="D5" s="40"/>
      <c r="E5" s="40"/>
      <c r="F5" s="40"/>
      <c r="G5" s="40"/>
      <c r="H5" s="16"/>
    </row>
    <row r="6" spans="1:8" s="18" customFormat="1" ht="11.25" customHeight="1" x14ac:dyDescent="0.2">
      <c r="A6" s="14" t="s">
        <v>10</v>
      </c>
      <c r="B6" s="13" t="s">
        <v>0</v>
      </c>
      <c r="C6" s="40" t="s">
        <v>8</v>
      </c>
      <c r="D6" s="40" t="s">
        <v>2</v>
      </c>
      <c r="E6" s="40" t="s">
        <v>8</v>
      </c>
      <c r="F6" s="40" t="s">
        <v>5</v>
      </c>
      <c r="G6" s="40" t="s">
        <v>8</v>
      </c>
      <c r="H6" s="16"/>
    </row>
    <row r="7" spans="1:8" s="18" customFormat="1" ht="1.1499999999999999" customHeight="1" x14ac:dyDescent="0.2">
      <c r="A7" s="14"/>
      <c r="B7" s="13"/>
      <c r="C7" s="41"/>
      <c r="D7" s="40"/>
      <c r="E7" s="40"/>
      <c r="F7" s="40"/>
      <c r="G7" s="40"/>
      <c r="H7" s="16"/>
    </row>
    <row r="8" spans="1:8" s="18" customFormat="1" ht="1.1499999999999999" customHeight="1" x14ac:dyDescent="0.2">
      <c r="A8" s="14"/>
      <c r="B8" s="13"/>
      <c r="C8" s="40"/>
      <c r="D8" s="40"/>
      <c r="E8" s="40"/>
      <c r="F8" s="40"/>
      <c r="G8" s="40"/>
      <c r="H8" s="16"/>
    </row>
    <row r="9" spans="1:8" s="18" customFormat="1" ht="11.25" customHeight="1" x14ac:dyDescent="0.2">
      <c r="A9" s="14"/>
      <c r="B9" s="13"/>
      <c r="C9" s="40"/>
      <c r="D9" s="40" t="s">
        <v>9</v>
      </c>
      <c r="E9" s="40"/>
      <c r="F9" s="42" t="s">
        <v>6</v>
      </c>
      <c r="G9" s="42"/>
      <c r="H9" s="16"/>
    </row>
    <row r="10" spans="1:8" s="18" customFormat="1" ht="12.75" x14ac:dyDescent="0.2">
      <c r="B10" s="10"/>
      <c r="C10" s="10"/>
      <c r="D10" s="10"/>
      <c r="E10" s="10"/>
      <c r="F10" s="10"/>
      <c r="G10" s="10"/>
      <c r="H10" s="16"/>
    </row>
    <row r="11" spans="1:8" s="18" customFormat="1" ht="12.75" x14ac:dyDescent="0.2">
      <c r="A11" s="18" t="s">
        <v>11</v>
      </c>
      <c r="B11" s="10">
        <v>185378</v>
      </c>
      <c r="C11" s="10">
        <f>B11/B$17*100</f>
        <v>7.4459492081012231</v>
      </c>
      <c r="D11" s="10">
        <v>27.5</v>
      </c>
      <c r="E11" s="10">
        <v>8.9116932217121185</v>
      </c>
      <c r="F11" s="10">
        <v>1205.8333333333301</v>
      </c>
      <c r="G11" s="10">
        <v>7.0458883565112194</v>
      </c>
      <c r="H11" s="16"/>
    </row>
    <row r="12" spans="1:8" s="18" customFormat="1" ht="12.75" x14ac:dyDescent="0.2">
      <c r="A12" s="18" t="s">
        <v>12</v>
      </c>
      <c r="B12" s="10">
        <v>594381</v>
      </c>
      <c r="C12" s="10">
        <f t="shared" ref="C12:C15" si="0">B12/B$17*100</f>
        <v>23.874088275094199</v>
      </c>
      <c r="D12" s="10">
        <v>54.75</v>
      </c>
      <c r="E12" s="10">
        <v>17.742371050499582</v>
      </c>
      <c r="F12" s="10">
        <v>3881.1666666666702</v>
      </c>
      <c r="G12" s="10">
        <v>22.678314050874548</v>
      </c>
      <c r="H12" s="16"/>
    </row>
    <row r="13" spans="1:8" s="18" customFormat="1" ht="12.75" x14ac:dyDescent="0.2">
      <c r="A13" s="18" t="s">
        <v>13</v>
      </c>
      <c r="B13" s="10">
        <v>949907</v>
      </c>
      <c r="C13" s="10">
        <f t="shared" si="0"/>
        <v>38.154253872734671</v>
      </c>
      <c r="D13" s="10">
        <v>40.3333333333333</v>
      </c>
      <c r="E13" s="10">
        <v>13.070483391844428</v>
      </c>
      <c r="F13" s="10">
        <v>5554.4166666666697</v>
      </c>
      <c r="G13" s="10">
        <v>32.455397140742491</v>
      </c>
      <c r="H13" s="16"/>
    </row>
    <row r="14" spans="1:8" s="18" customFormat="1" ht="12.75" x14ac:dyDescent="0.2">
      <c r="A14" s="18" t="s">
        <v>14</v>
      </c>
      <c r="B14" s="10">
        <v>226096</v>
      </c>
      <c r="C14" s="10">
        <f t="shared" si="0"/>
        <v>9.0814407974778764</v>
      </c>
      <c r="D14" s="10">
        <v>7.3333333333333304</v>
      </c>
      <c r="E14" s="10">
        <v>2.3764515257898968</v>
      </c>
      <c r="F14" s="10">
        <v>1599.3333333333301</v>
      </c>
      <c r="G14" s="10">
        <v>9.3451754898523429</v>
      </c>
      <c r="H14" s="16"/>
    </row>
    <row r="15" spans="1:8" s="18" customFormat="1" ht="12.75" x14ac:dyDescent="0.2">
      <c r="A15" s="18" t="s">
        <v>15</v>
      </c>
      <c r="B15" s="10">
        <v>533887</v>
      </c>
      <c r="C15" s="10">
        <f t="shared" si="0"/>
        <v>21.44426784659203</v>
      </c>
      <c r="D15" s="10">
        <v>178.666666666667</v>
      </c>
      <c r="E15" s="10">
        <v>57.899000810153986</v>
      </c>
      <c r="F15" s="10">
        <v>4873.25</v>
      </c>
      <c r="G15" s="10">
        <v>28.475224962019404</v>
      </c>
      <c r="H15" s="16"/>
    </row>
    <row r="16" spans="1:8" s="18" customFormat="1" ht="12.75" x14ac:dyDescent="0.2">
      <c r="A16" s="15"/>
      <c r="B16" s="21"/>
      <c r="C16" s="21"/>
      <c r="D16" s="21"/>
      <c r="E16" s="21"/>
      <c r="F16" s="21"/>
      <c r="G16" s="21"/>
      <c r="H16" s="16"/>
    </row>
    <row r="17" spans="1:10" s="15" customFormat="1" ht="12.75" x14ac:dyDescent="0.2">
      <c r="A17" s="15" t="s">
        <v>1</v>
      </c>
      <c r="B17" s="21">
        <v>2489649</v>
      </c>
      <c r="C17" s="21">
        <v>100</v>
      </c>
      <c r="D17" s="21">
        <v>308.58333333333297</v>
      </c>
      <c r="E17" s="21">
        <v>100</v>
      </c>
      <c r="F17" s="21">
        <v>17114</v>
      </c>
      <c r="G17" s="21">
        <v>100</v>
      </c>
      <c r="H17" s="22"/>
      <c r="J17" s="44"/>
    </row>
    <row r="18" spans="1:10" s="12" customFormat="1" ht="14.25" customHeight="1" x14ac:dyDescent="0.2">
      <c r="A18" s="9"/>
      <c r="B18" s="9"/>
      <c r="C18" s="10"/>
      <c r="D18" s="10"/>
      <c r="E18" s="10"/>
      <c r="F18" s="10"/>
      <c r="G18" s="10"/>
    </row>
    <row r="19" spans="1:10" s="12" customFormat="1" ht="14.25" customHeight="1" x14ac:dyDescent="0.2">
      <c r="A19" s="9"/>
      <c r="B19" s="9"/>
      <c r="C19" s="10"/>
      <c r="D19" s="10"/>
      <c r="E19" s="10"/>
      <c r="F19" s="10"/>
      <c r="G19" s="10"/>
    </row>
    <row r="20" spans="1:10" s="18" customFormat="1" ht="12.75" x14ac:dyDescent="0.2">
      <c r="A20" s="15" t="s">
        <v>18</v>
      </c>
      <c r="B20" s="16"/>
      <c r="C20" s="20"/>
      <c r="D20" s="20"/>
      <c r="E20" s="20"/>
      <c r="F20" s="20"/>
      <c r="G20" s="20"/>
      <c r="H20" s="16"/>
    </row>
    <row r="21" spans="1:10" s="18" customFormat="1" ht="12.75" x14ac:dyDescent="0.2">
      <c r="A21" s="14"/>
      <c r="B21" s="13"/>
      <c r="C21" s="40"/>
      <c r="D21" s="40"/>
      <c r="E21" s="40"/>
      <c r="F21" s="40"/>
      <c r="G21" s="40"/>
      <c r="H21" s="16"/>
    </row>
    <row r="22" spans="1:10" s="18" customFormat="1" ht="11.25" customHeight="1" x14ac:dyDescent="0.2">
      <c r="A22" s="14" t="s">
        <v>10</v>
      </c>
      <c r="B22" s="13" t="s">
        <v>0</v>
      </c>
      <c r="C22" s="40" t="s">
        <v>8</v>
      </c>
      <c r="D22" s="40" t="s">
        <v>2</v>
      </c>
      <c r="E22" s="40" t="s">
        <v>8</v>
      </c>
      <c r="F22" s="40" t="s">
        <v>5</v>
      </c>
      <c r="G22" s="40" t="s">
        <v>8</v>
      </c>
      <c r="H22" s="16"/>
    </row>
    <row r="23" spans="1:10" s="18" customFormat="1" ht="1.1499999999999999" customHeight="1" x14ac:dyDescent="0.2">
      <c r="A23" s="14"/>
      <c r="B23" s="13"/>
      <c r="C23" s="41"/>
      <c r="D23" s="40"/>
      <c r="E23" s="40"/>
      <c r="F23" s="40"/>
      <c r="G23" s="40"/>
      <c r="H23" s="16"/>
    </row>
    <row r="24" spans="1:10" s="18" customFormat="1" ht="1.1499999999999999" customHeight="1" x14ac:dyDescent="0.2">
      <c r="A24" s="14"/>
      <c r="B24" s="13"/>
      <c r="C24" s="40"/>
      <c r="D24" s="40"/>
      <c r="E24" s="40"/>
      <c r="F24" s="40"/>
      <c r="G24" s="40"/>
      <c r="H24" s="16"/>
    </row>
    <row r="25" spans="1:10" s="18" customFormat="1" ht="11.25" customHeight="1" x14ac:dyDescent="0.2">
      <c r="A25" s="14"/>
      <c r="B25" s="13"/>
      <c r="C25" s="40"/>
      <c r="D25" s="40" t="s">
        <v>9</v>
      </c>
      <c r="E25" s="40"/>
      <c r="F25" s="42" t="s">
        <v>6</v>
      </c>
      <c r="G25" s="42"/>
      <c r="H25" s="16"/>
    </row>
    <row r="26" spans="1:10" s="18" customFormat="1" ht="12.75" x14ac:dyDescent="0.2">
      <c r="B26" s="16"/>
      <c r="C26" s="10"/>
      <c r="D26" s="10"/>
      <c r="E26" s="10"/>
      <c r="F26" s="10"/>
      <c r="G26" s="10"/>
      <c r="H26" s="16"/>
    </row>
    <row r="27" spans="1:10" s="18" customFormat="1" ht="12.75" x14ac:dyDescent="0.2">
      <c r="A27" s="18" t="s">
        <v>11</v>
      </c>
      <c r="B27" s="10">
        <v>185832</v>
      </c>
      <c r="C27" s="10">
        <f>B27/B$33*100</f>
        <v>7.0483418577792447</v>
      </c>
      <c r="D27" s="10">
        <v>28.6666666666667</v>
      </c>
      <c r="E27" s="10">
        <v>9.0717299578059176</v>
      </c>
      <c r="F27" s="10">
        <v>1243.3333333333301</v>
      </c>
      <c r="G27" s="10">
        <v>7.2170034924105204</v>
      </c>
      <c r="H27" s="16"/>
    </row>
    <row r="28" spans="1:10" s="18" customFormat="1" ht="12.75" x14ac:dyDescent="0.2">
      <c r="A28" s="18" t="s">
        <v>12</v>
      </c>
      <c r="B28" s="10">
        <v>603368</v>
      </c>
      <c r="C28" s="10">
        <f t="shared" ref="C28:C31" si="1">B28/B$33*100</f>
        <v>22.884884896274844</v>
      </c>
      <c r="D28" s="10">
        <v>51.5</v>
      </c>
      <c r="E28" s="10">
        <v>16.297468354430382</v>
      </c>
      <c r="F28" s="10">
        <v>3655.6666666666702</v>
      </c>
      <c r="G28" s="10">
        <v>21.219538150473582</v>
      </c>
      <c r="H28" s="16"/>
    </row>
    <row r="29" spans="1:10" s="18" customFormat="1" ht="12.75" x14ac:dyDescent="0.2">
      <c r="A29" s="18" t="s">
        <v>13</v>
      </c>
      <c r="B29" s="10">
        <v>1017978</v>
      </c>
      <c r="C29" s="10">
        <f t="shared" si="1"/>
        <v>38.610448941508459</v>
      </c>
      <c r="D29" s="10">
        <v>40.0833333333333</v>
      </c>
      <c r="E29" s="10">
        <v>12.684599156118134</v>
      </c>
      <c r="F29" s="10">
        <v>5509.5833333333303</v>
      </c>
      <c r="G29" s="10">
        <v>31.980709510772286</v>
      </c>
      <c r="H29" s="16"/>
    </row>
    <row r="30" spans="1:10" s="18" customFormat="1" ht="12.75" x14ac:dyDescent="0.2">
      <c r="A30" s="18" t="s">
        <v>14</v>
      </c>
      <c r="B30" s="10">
        <v>274489</v>
      </c>
      <c r="C30" s="10">
        <f t="shared" si="1"/>
        <v>10.410975010762231</v>
      </c>
      <c r="D30" s="10">
        <v>7.5</v>
      </c>
      <c r="E30" s="10">
        <v>2.3734177215189876</v>
      </c>
      <c r="F30" s="10">
        <v>1635.8333333333301</v>
      </c>
      <c r="G30" s="10">
        <v>9.4952934689020516</v>
      </c>
      <c r="H30" s="16"/>
    </row>
    <row r="31" spans="1:10" s="18" customFormat="1" ht="12.75" x14ac:dyDescent="0.2">
      <c r="A31" s="18" t="s">
        <v>15</v>
      </c>
      <c r="B31" s="10">
        <v>554868</v>
      </c>
      <c r="C31" s="10">
        <f t="shared" si="1"/>
        <v>21.045349293675223</v>
      </c>
      <c r="D31" s="10">
        <v>188.25</v>
      </c>
      <c r="E31" s="10">
        <v>59.572784810126578</v>
      </c>
      <c r="F31" s="10">
        <v>5183.4166666666697</v>
      </c>
      <c r="G31" s="10">
        <v>30.087455377441568</v>
      </c>
      <c r="H31" s="16"/>
    </row>
    <row r="32" spans="1:10" s="18" customFormat="1" ht="12.75" x14ac:dyDescent="0.2">
      <c r="A32" s="15"/>
      <c r="B32" s="21"/>
      <c r="C32" s="21"/>
      <c r="D32" s="21"/>
      <c r="E32" s="21"/>
      <c r="F32" s="21"/>
      <c r="G32" s="21"/>
      <c r="H32" s="16"/>
    </row>
    <row r="33" spans="1:10" s="15" customFormat="1" ht="12.75" x14ac:dyDescent="0.2">
      <c r="A33" s="15" t="s">
        <v>1</v>
      </c>
      <c r="B33" s="21">
        <v>2636535</v>
      </c>
      <c r="C33" s="21">
        <v>100</v>
      </c>
      <c r="D33" s="21">
        <v>316</v>
      </c>
      <c r="E33" s="21">
        <v>100</v>
      </c>
      <c r="F33" s="21">
        <v>17227.833333333299</v>
      </c>
      <c r="G33" s="21">
        <v>100</v>
      </c>
      <c r="H33" s="22"/>
      <c r="J33" s="44"/>
    </row>
    <row r="34" spans="1:10" s="18" customFormat="1" ht="12.75" x14ac:dyDescent="0.2">
      <c r="A34" s="14"/>
      <c r="B34" s="16"/>
      <c r="C34" s="20"/>
      <c r="D34" s="20"/>
      <c r="E34" s="20"/>
      <c r="F34" s="20"/>
      <c r="G34" s="20"/>
      <c r="H34" s="16"/>
    </row>
    <row r="35" spans="1:10" s="18" customFormat="1" ht="11.25" customHeight="1" x14ac:dyDescent="0.2">
      <c r="A35" s="14" t="s">
        <v>16</v>
      </c>
      <c r="B35" s="16"/>
      <c r="C35" s="20"/>
      <c r="D35" s="20"/>
      <c r="E35" s="20"/>
      <c r="F35" s="20"/>
      <c r="G35" s="20"/>
      <c r="H35" s="16"/>
    </row>
    <row r="36" spans="1:10" s="18" customFormat="1" ht="12.75" x14ac:dyDescent="0.2">
      <c r="B36" s="16"/>
      <c r="C36" s="20"/>
      <c r="D36" s="20"/>
      <c r="E36" s="20"/>
      <c r="F36" s="20"/>
      <c r="G36" s="20"/>
      <c r="H36" s="16"/>
    </row>
    <row r="37" spans="1:10" s="23" customFormat="1" ht="11.25" customHeight="1" x14ac:dyDescent="0.2">
      <c r="A37" s="14" t="s">
        <v>3</v>
      </c>
      <c r="B37" s="16"/>
      <c r="C37" s="20"/>
      <c r="D37" s="20"/>
      <c r="E37" s="20"/>
      <c r="F37" s="20"/>
      <c r="G37" s="20"/>
      <c r="H37" s="17"/>
    </row>
    <row r="38" spans="1:10" s="7" customFormat="1" ht="12.75" x14ac:dyDescent="0.2">
      <c r="A38" s="9"/>
      <c r="B38" s="9"/>
      <c r="C38" s="10"/>
      <c r="D38" s="10"/>
      <c r="E38" s="10"/>
      <c r="F38" s="10"/>
      <c r="G38" s="10"/>
    </row>
    <row r="39" spans="1:10" s="7" customFormat="1" ht="12.75" x14ac:dyDescent="0.2">
      <c r="A39" s="9"/>
      <c r="B39" s="9"/>
      <c r="C39" s="10"/>
      <c r="D39" s="10"/>
      <c r="E39" s="10"/>
      <c r="F39" s="10"/>
      <c r="G39" s="10"/>
    </row>
    <row r="40" spans="1:10" s="18" customFormat="1" ht="12.75" x14ac:dyDescent="0.2">
      <c r="A40" s="15" t="s">
        <v>19</v>
      </c>
      <c r="B40" s="22"/>
      <c r="C40" s="21"/>
      <c r="D40" s="20"/>
      <c r="E40" s="20"/>
      <c r="F40" s="20"/>
      <c r="G40" s="20"/>
      <c r="H40" s="16"/>
    </row>
    <row r="41" spans="1:10" s="18" customFormat="1" ht="12.75" x14ac:dyDescent="0.2">
      <c r="B41" s="13"/>
      <c r="C41" s="40"/>
      <c r="D41" s="20"/>
      <c r="E41" s="20"/>
      <c r="F41" s="20"/>
      <c r="G41" s="20"/>
      <c r="H41" s="16"/>
    </row>
    <row r="42" spans="1:10" s="18" customFormat="1" ht="11.25" customHeight="1" x14ac:dyDescent="0.2">
      <c r="A42" s="14" t="s">
        <v>10</v>
      </c>
      <c r="B42" s="13" t="s">
        <v>0</v>
      </c>
      <c r="C42" s="40" t="s">
        <v>8</v>
      </c>
      <c r="D42" s="40" t="s">
        <v>2</v>
      </c>
      <c r="E42" s="40" t="s">
        <v>8</v>
      </c>
      <c r="F42" s="40" t="s">
        <v>5</v>
      </c>
      <c r="G42" s="40" t="s">
        <v>8</v>
      </c>
      <c r="H42" s="16"/>
    </row>
    <row r="43" spans="1:10" s="18" customFormat="1" ht="1.1499999999999999" customHeight="1" x14ac:dyDescent="0.2">
      <c r="A43" s="14"/>
      <c r="B43" s="13"/>
      <c r="C43" s="41"/>
      <c r="D43" s="40"/>
      <c r="E43" s="40"/>
      <c r="F43" s="40"/>
      <c r="G43" s="40"/>
      <c r="H43" s="16"/>
    </row>
    <row r="44" spans="1:10" s="18" customFormat="1" ht="1.1499999999999999" customHeight="1" x14ac:dyDescent="0.2">
      <c r="A44" s="14"/>
      <c r="B44" s="13"/>
      <c r="C44" s="40"/>
      <c r="D44" s="40"/>
      <c r="E44" s="40"/>
      <c r="F44" s="40"/>
      <c r="G44" s="40"/>
      <c r="H44" s="16"/>
    </row>
    <row r="45" spans="1:10" s="18" customFormat="1" ht="11.25" customHeight="1" x14ac:dyDescent="0.2">
      <c r="A45" s="14"/>
      <c r="B45" s="13"/>
      <c r="C45" s="40"/>
      <c r="D45" s="40" t="s">
        <v>9</v>
      </c>
      <c r="E45" s="40"/>
      <c r="F45" s="42" t="s">
        <v>6</v>
      </c>
      <c r="G45" s="42"/>
      <c r="H45" s="16"/>
    </row>
    <row r="46" spans="1:10" s="18" customFormat="1" ht="12.75" x14ac:dyDescent="0.2">
      <c r="B46" s="10"/>
      <c r="C46" s="10"/>
      <c r="D46" s="20"/>
      <c r="E46" s="20"/>
      <c r="F46" s="20"/>
      <c r="G46" s="20"/>
      <c r="H46" s="16"/>
    </row>
    <row r="47" spans="1:10" s="18" customFormat="1" ht="12.75" x14ac:dyDescent="0.2">
      <c r="A47" s="18" t="s">
        <v>11</v>
      </c>
      <c r="B47" s="37">
        <v>200815</v>
      </c>
      <c r="C47" s="10">
        <f>B47/B$53*100</f>
        <v>7.9216775029329316</v>
      </c>
      <c r="D47" s="10">
        <v>35.25</v>
      </c>
      <c r="E47" s="10">
        <v>10.837817063797067</v>
      </c>
      <c r="F47" s="10">
        <v>1464</v>
      </c>
      <c r="G47" s="10">
        <v>8.418349010719405</v>
      </c>
      <c r="H47" s="16"/>
    </row>
    <row r="48" spans="1:10" s="18" customFormat="1" ht="12.75" x14ac:dyDescent="0.2">
      <c r="A48" s="18" t="s">
        <v>12</v>
      </c>
      <c r="B48" s="37">
        <v>618093</v>
      </c>
      <c r="C48" s="10">
        <f t="shared" ref="C48:C51" si="2">B48/B$53*100</f>
        <v>24.382309154297861</v>
      </c>
      <c r="D48" s="10">
        <v>53.4166666666667</v>
      </c>
      <c r="E48" s="10">
        <v>16.423264155777598</v>
      </c>
      <c r="F48" s="10">
        <v>3935.6666666666702</v>
      </c>
      <c r="G48" s="10">
        <v>22.631021577769605</v>
      </c>
      <c r="H48" s="16"/>
    </row>
    <row r="49" spans="1:10" s="18" customFormat="1" ht="12.75" x14ac:dyDescent="0.2">
      <c r="A49" s="18" t="s">
        <v>13</v>
      </c>
      <c r="B49" s="37">
        <v>939832</v>
      </c>
      <c r="C49" s="10">
        <f t="shared" si="2"/>
        <v>37.074152881689429</v>
      </c>
      <c r="D49" s="10">
        <v>39.6666666666667</v>
      </c>
      <c r="E49" s="10">
        <v>12.19574686138867</v>
      </c>
      <c r="F49" s="10">
        <v>5423.8333333333303</v>
      </c>
      <c r="G49" s="10">
        <v>31.188334683042058</v>
      </c>
      <c r="H49" s="16"/>
    </row>
    <row r="50" spans="1:10" s="18" customFormat="1" ht="12.75" x14ac:dyDescent="0.2">
      <c r="A50" s="18" t="s">
        <v>14</v>
      </c>
      <c r="B50" s="37">
        <v>265254</v>
      </c>
      <c r="C50" s="10">
        <f t="shared" si="2"/>
        <v>10.463643873032254</v>
      </c>
      <c r="D50" s="10">
        <v>6.75</v>
      </c>
      <c r="E50" s="10">
        <v>2.0753266717909278</v>
      </c>
      <c r="F50" s="10">
        <v>1532.25</v>
      </c>
      <c r="G50" s="10">
        <v>8.8108027811986407</v>
      </c>
      <c r="H50" s="16"/>
    </row>
    <row r="51" spans="1:10" s="18" customFormat="1" ht="12.75" x14ac:dyDescent="0.2">
      <c r="A51" s="18" t="s">
        <v>15</v>
      </c>
      <c r="B51" s="10">
        <v>511012</v>
      </c>
      <c r="C51" s="10">
        <f t="shared" si="2"/>
        <v>20.158216588047523</v>
      </c>
      <c r="D51" s="10">
        <v>190.166666666667</v>
      </c>
      <c r="E51" s="10">
        <v>58.467845247245741</v>
      </c>
      <c r="F51" s="10">
        <v>5034.8333333333303</v>
      </c>
      <c r="G51" s="10">
        <v>28.951491947270302</v>
      </c>
      <c r="H51" s="16"/>
    </row>
    <row r="52" spans="1:10" s="18" customFormat="1" ht="4.1500000000000004" customHeight="1" x14ac:dyDescent="0.2">
      <c r="B52" s="21"/>
      <c r="C52" s="10"/>
      <c r="D52" s="20"/>
      <c r="E52" s="20"/>
      <c r="F52" s="20"/>
      <c r="G52" s="20"/>
      <c r="H52" s="16"/>
    </row>
    <row r="53" spans="1:10" s="15" customFormat="1" ht="12.75" x14ac:dyDescent="0.2">
      <c r="A53" s="15" t="s">
        <v>1</v>
      </c>
      <c r="B53" s="21">
        <v>2535006</v>
      </c>
      <c r="C53" s="21">
        <v>100</v>
      </c>
      <c r="D53" s="21">
        <v>325.25</v>
      </c>
      <c r="E53" s="21">
        <v>100</v>
      </c>
      <c r="F53" s="21">
        <v>17390.583333333299</v>
      </c>
      <c r="G53" s="21">
        <v>100</v>
      </c>
      <c r="H53" s="22"/>
      <c r="J53" s="44"/>
    </row>
    <row r="54" spans="1:10" s="7" customFormat="1" ht="12.75" x14ac:dyDescent="0.2">
      <c r="A54" s="9"/>
      <c r="B54" s="9"/>
      <c r="C54" s="10"/>
      <c r="D54" s="10"/>
      <c r="E54" s="10"/>
      <c r="F54" s="10"/>
      <c r="G54" s="10"/>
    </row>
    <row r="55" spans="1:10" s="7" customFormat="1" ht="14.25" customHeight="1" x14ac:dyDescent="0.2">
      <c r="A55" s="9"/>
      <c r="B55" s="9"/>
      <c r="C55" s="10"/>
      <c r="D55" s="10"/>
      <c r="E55" s="10"/>
      <c r="F55" s="10"/>
      <c r="G55" s="10"/>
    </row>
    <row r="56" spans="1:10" ht="12.75" x14ac:dyDescent="0.2">
      <c r="A56" s="15" t="s">
        <v>20</v>
      </c>
    </row>
    <row r="57" spans="1:10" ht="12.75" x14ac:dyDescent="0.2">
      <c r="A57" s="14"/>
      <c r="B57" s="13"/>
      <c r="C57" s="40"/>
      <c r="D57" s="40"/>
      <c r="E57" s="40"/>
      <c r="F57" s="40"/>
      <c r="G57" s="40"/>
    </row>
    <row r="58" spans="1:10" s="18" customFormat="1" ht="11.25" customHeight="1" x14ac:dyDescent="0.2">
      <c r="A58" s="14" t="s">
        <v>10</v>
      </c>
      <c r="B58" s="13" t="s">
        <v>0</v>
      </c>
      <c r="C58" s="40" t="s">
        <v>8</v>
      </c>
      <c r="D58" s="40" t="s">
        <v>2</v>
      </c>
      <c r="E58" s="40" t="s">
        <v>8</v>
      </c>
      <c r="F58" s="40" t="s">
        <v>5</v>
      </c>
      <c r="G58" s="40" t="s">
        <v>8</v>
      </c>
      <c r="H58" s="16"/>
    </row>
    <row r="59" spans="1:10" s="18" customFormat="1" ht="1.1499999999999999" customHeight="1" x14ac:dyDescent="0.2">
      <c r="A59" s="14"/>
      <c r="B59" s="13"/>
      <c r="C59" s="41"/>
      <c r="D59" s="40"/>
      <c r="E59" s="40"/>
      <c r="F59" s="40"/>
      <c r="G59" s="40"/>
      <c r="H59" s="16"/>
    </row>
    <row r="60" spans="1:10" s="18" customFormat="1" ht="1.1499999999999999" customHeight="1" x14ac:dyDescent="0.2">
      <c r="A60" s="14"/>
      <c r="B60" s="13"/>
      <c r="C60" s="40"/>
      <c r="D60" s="40"/>
      <c r="E60" s="40"/>
      <c r="F60" s="40"/>
      <c r="G60" s="40"/>
      <c r="H60" s="16"/>
    </row>
    <row r="61" spans="1:10" s="18" customFormat="1" ht="11.25" customHeight="1" x14ac:dyDescent="0.2">
      <c r="A61" s="14"/>
      <c r="B61" s="13"/>
      <c r="C61" s="40"/>
      <c r="D61" s="40" t="s">
        <v>9</v>
      </c>
      <c r="E61" s="40"/>
      <c r="F61" s="42" t="s">
        <v>6</v>
      </c>
      <c r="G61" s="42"/>
      <c r="H61" s="16"/>
    </row>
    <row r="62" spans="1:10" ht="12.75" x14ac:dyDescent="0.2">
      <c r="B62" s="10"/>
      <c r="C62" s="10"/>
      <c r="D62" s="10"/>
      <c r="E62" s="10"/>
      <c r="F62" s="10"/>
      <c r="G62" s="10"/>
    </row>
    <row r="63" spans="1:10" ht="12.75" x14ac:dyDescent="0.2">
      <c r="A63" s="18" t="s">
        <v>11</v>
      </c>
      <c r="B63" s="10">
        <v>219318</v>
      </c>
      <c r="C63" s="10">
        <f>B63/B$69*100</f>
        <v>8.9410987720757298</v>
      </c>
      <c r="D63" s="10">
        <v>39.3333333333333</v>
      </c>
      <c r="E63" s="10">
        <v>11.802950737684423</v>
      </c>
      <c r="F63" s="10">
        <v>1734.9166666666699</v>
      </c>
      <c r="G63" s="10">
        <v>9.8616834825446631</v>
      </c>
    </row>
    <row r="64" spans="1:10" ht="12.75" x14ac:dyDescent="0.2">
      <c r="A64" s="18" t="s">
        <v>12</v>
      </c>
      <c r="B64" s="10">
        <v>623760</v>
      </c>
      <c r="C64" s="10">
        <f t="shared" ref="C64:C67" si="3">B64/B$69*100</f>
        <v>25.42928428159092</v>
      </c>
      <c r="D64" s="10">
        <v>56.0833333333333</v>
      </c>
      <c r="E64" s="10">
        <v>16.829207301825463</v>
      </c>
      <c r="F64" s="10">
        <v>4152</v>
      </c>
      <c r="G64" s="10">
        <v>23.600966320875372</v>
      </c>
    </row>
    <row r="65" spans="1:10" ht="12.75" x14ac:dyDescent="0.2">
      <c r="A65" s="18" t="s">
        <v>13</v>
      </c>
      <c r="B65" s="10">
        <v>879097</v>
      </c>
      <c r="C65" s="10">
        <f t="shared" si="3"/>
        <v>35.838796210231074</v>
      </c>
      <c r="D65" s="10">
        <v>38.4166666666667</v>
      </c>
      <c r="E65" s="10">
        <v>11.527881970492645</v>
      </c>
      <c r="F65" s="10">
        <v>5218.8333333333303</v>
      </c>
      <c r="G65" s="10">
        <v>29.665103500544721</v>
      </c>
    </row>
    <row r="66" spans="1:10" ht="12.75" x14ac:dyDescent="0.2">
      <c r="A66" s="18" t="s">
        <v>14</v>
      </c>
      <c r="B66" s="10">
        <v>265500</v>
      </c>
      <c r="C66" s="10">
        <f t="shared" si="3"/>
        <v>10.823834450369356</v>
      </c>
      <c r="D66" s="10">
        <v>6.8333333333333304</v>
      </c>
      <c r="E66" s="10">
        <v>2.0505126281570405</v>
      </c>
      <c r="F66" s="10">
        <v>1541.1666666666699</v>
      </c>
      <c r="G66" s="10">
        <v>8.7603618966415802</v>
      </c>
    </row>
    <row r="67" spans="1:10" s="18" customFormat="1" ht="12.75" x14ac:dyDescent="0.2">
      <c r="A67" s="18" t="s">
        <v>15</v>
      </c>
      <c r="B67" s="10">
        <v>465245</v>
      </c>
      <c r="C67" s="10">
        <f t="shared" si="3"/>
        <v>18.966986285732922</v>
      </c>
      <c r="D67" s="10">
        <v>192.583333333333</v>
      </c>
      <c r="E67" s="10">
        <v>57.789447361840416</v>
      </c>
      <c r="F67" s="10">
        <v>4945.5833333333303</v>
      </c>
      <c r="G67" s="10">
        <v>28.111884799393668</v>
      </c>
      <c r="H67" s="16"/>
    </row>
    <row r="68" spans="1:10" ht="4.1500000000000004" customHeight="1" x14ac:dyDescent="0.2">
      <c r="A68" s="15"/>
      <c r="B68" s="21"/>
      <c r="C68" s="21"/>
      <c r="D68" s="21"/>
      <c r="E68" s="21"/>
      <c r="F68" s="21"/>
      <c r="G68" s="21"/>
    </row>
    <row r="69" spans="1:10" s="3" customFormat="1" ht="12.75" x14ac:dyDescent="0.2">
      <c r="A69" s="15" t="s">
        <v>1</v>
      </c>
      <c r="B69" s="21">
        <v>2452920</v>
      </c>
      <c r="C69" s="21">
        <v>100</v>
      </c>
      <c r="D69" s="21">
        <v>333.25</v>
      </c>
      <c r="E69" s="21">
        <v>100</v>
      </c>
      <c r="F69" s="21">
        <v>17592.5</v>
      </c>
      <c r="G69" s="21">
        <v>100</v>
      </c>
      <c r="H69" s="4"/>
      <c r="J69" s="44"/>
    </row>
    <row r="70" spans="1:10" ht="12.75" x14ac:dyDescent="0.2">
      <c r="A70" s="14"/>
    </row>
    <row r="71" spans="1:10" s="18" customFormat="1" ht="11.25" customHeight="1" x14ac:dyDescent="0.2">
      <c r="A71" s="14" t="s">
        <v>16</v>
      </c>
      <c r="B71" s="16"/>
      <c r="C71" s="20"/>
      <c r="D71" s="20"/>
      <c r="E71" s="20"/>
      <c r="F71" s="20"/>
      <c r="G71" s="20"/>
      <c r="H71" s="16"/>
    </row>
    <row r="72" spans="1:10" ht="12.75" x14ac:dyDescent="0.2"/>
    <row r="73" spans="1:10" s="6" customFormat="1" ht="11.25" customHeight="1" x14ac:dyDescent="0.2">
      <c r="A73" s="14" t="s">
        <v>3</v>
      </c>
      <c r="B73" s="16"/>
      <c r="C73" s="20"/>
      <c r="D73" s="20"/>
      <c r="E73" s="20"/>
      <c r="F73" s="20"/>
      <c r="G73" s="20"/>
      <c r="H73" s="5"/>
    </row>
    <row r="74" spans="1:10" ht="12.75" x14ac:dyDescent="0.2"/>
  </sheetData>
  <pageMargins left="0.78740157480314965" right="0.78740157480314965" top="0.78740157480314965" bottom="0.78740157480314965" header="0.39370078740157483" footer="0.39370078740157483"/>
  <pageSetup paperSize="9" orientation="landscape" r:id="rId1"/>
  <headerFooter alignWithMargins="0">
    <oddFooter>&amp;L&amp;8&amp;D&amp;C&amp;8&amp;P/&amp;N&amp;R&amp;8&amp;F</oddFooter>
  </headerFooter>
  <rowBreaks count="1" manualBreakCount="1">
    <brk id="3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74"/>
  <sheetViews>
    <sheetView showGridLines="0" zoomScaleNormal="100" workbookViewId="0"/>
  </sheetViews>
  <sheetFormatPr baseColWidth="10" defaultColWidth="11.42578125" defaultRowHeight="10.15" customHeight="1" x14ac:dyDescent="0.2"/>
  <cols>
    <col min="1" max="1" width="21.42578125" style="18" customWidth="1"/>
    <col min="2" max="2" width="11" style="16" customWidth="1"/>
    <col min="3" max="3" width="13.140625" style="20" customWidth="1"/>
    <col min="4" max="7" width="11" style="20" customWidth="1"/>
    <col min="8" max="8" width="11.42578125" style="2"/>
    <col min="9" max="16384" width="11.42578125" style="1"/>
  </cols>
  <sheetData>
    <row r="1" spans="1:8" s="8" customFormat="1" ht="43.15" customHeight="1" x14ac:dyDescent="0.2">
      <c r="A1" s="9"/>
      <c r="B1" s="9"/>
      <c r="C1" s="10"/>
      <c r="D1" s="10"/>
      <c r="E1" s="10"/>
      <c r="F1" s="10"/>
      <c r="G1" s="10"/>
    </row>
    <row r="2" spans="1:8" s="8" customFormat="1" ht="13.15" customHeight="1" thickBot="1" x14ac:dyDescent="0.25">
      <c r="A2" s="35"/>
      <c r="B2" s="36"/>
      <c r="C2" s="36"/>
      <c r="D2" s="36"/>
      <c r="E2" s="36"/>
      <c r="F2" s="36"/>
      <c r="G2" s="36"/>
    </row>
    <row r="3" spans="1:8" s="7" customFormat="1" ht="13.5" thickTop="1" x14ac:dyDescent="0.2">
      <c r="A3" s="9"/>
      <c r="B3" s="9"/>
      <c r="C3" s="10"/>
      <c r="D3" s="10"/>
      <c r="E3" s="10"/>
      <c r="F3" s="10"/>
      <c r="G3" s="10"/>
    </row>
    <row r="4" spans="1:8" s="18" customFormat="1" ht="12.75" x14ac:dyDescent="0.2">
      <c r="A4" s="15" t="s">
        <v>21</v>
      </c>
      <c r="B4" s="16"/>
      <c r="C4" s="20"/>
      <c r="D4" s="20"/>
      <c r="E4" s="20"/>
      <c r="F4" s="20"/>
      <c r="G4" s="20"/>
      <c r="H4" s="16"/>
    </row>
    <row r="5" spans="1:8" s="18" customFormat="1" ht="12.75" x14ac:dyDescent="0.2">
      <c r="A5" s="14"/>
      <c r="B5" s="13"/>
      <c r="C5" s="40"/>
      <c r="D5" s="40"/>
      <c r="E5" s="40"/>
      <c r="F5" s="40"/>
      <c r="G5" s="40"/>
      <c r="H5" s="16"/>
    </row>
    <row r="6" spans="1:8" s="18" customFormat="1" ht="11.25" customHeight="1" x14ac:dyDescent="0.2">
      <c r="A6" s="14" t="s">
        <v>10</v>
      </c>
      <c r="B6" s="13" t="s">
        <v>0</v>
      </c>
      <c r="C6" s="40" t="s">
        <v>8</v>
      </c>
      <c r="D6" s="40" t="s">
        <v>2</v>
      </c>
      <c r="E6" s="40" t="s">
        <v>8</v>
      </c>
      <c r="F6" s="40" t="s">
        <v>5</v>
      </c>
      <c r="G6" s="40" t="s">
        <v>8</v>
      </c>
      <c r="H6" s="16"/>
    </row>
    <row r="7" spans="1:8" s="18" customFormat="1" ht="1.1499999999999999" customHeight="1" x14ac:dyDescent="0.2">
      <c r="A7" s="14"/>
      <c r="B7" s="13"/>
      <c r="C7" s="41"/>
      <c r="D7" s="40"/>
      <c r="E7" s="40"/>
      <c r="F7" s="40"/>
      <c r="G7" s="40"/>
      <c r="H7" s="16"/>
    </row>
    <row r="8" spans="1:8" s="18" customFormat="1" ht="1.1499999999999999" customHeight="1" x14ac:dyDescent="0.2">
      <c r="A8" s="14"/>
      <c r="B8" s="13"/>
      <c r="C8" s="40"/>
      <c r="D8" s="40"/>
      <c r="E8" s="40"/>
      <c r="F8" s="40"/>
      <c r="G8" s="40"/>
      <c r="H8" s="16"/>
    </row>
    <row r="9" spans="1:8" s="18" customFormat="1" ht="11.25" customHeight="1" x14ac:dyDescent="0.2">
      <c r="A9" s="14"/>
      <c r="B9" s="13"/>
      <c r="C9" s="40"/>
      <c r="D9" s="40" t="s">
        <v>9</v>
      </c>
      <c r="E9" s="40"/>
      <c r="F9" s="42" t="s">
        <v>6</v>
      </c>
      <c r="G9" s="42"/>
      <c r="H9" s="16"/>
    </row>
    <row r="10" spans="1:8" s="18" customFormat="1" ht="12.75" x14ac:dyDescent="0.2">
      <c r="B10" s="10"/>
      <c r="C10" s="10"/>
      <c r="D10" s="10"/>
      <c r="E10" s="10"/>
      <c r="F10" s="10"/>
      <c r="G10" s="10"/>
      <c r="H10" s="16"/>
    </row>
    <row r="11" spans="1:8" s="18" customFormat="1" ht="12.75" x14ac:dyDescent="0.2">
      <c r="A11" s="18" t="s">
        <v>11</v>
      </c>
      <c r="B11" s="10">
        <v>200121</v>
      </c>
      <c r="C11" s="10">
        <f>B11/B$17*100</f>
        <v>7.6895588592981445</v>
      </c>
      <c r="D11" s="10">
        <v>24.6666666666667</v>
      </c>
      <c r="E11" s="10">
        <v>8.4450784593437955</v>
      </c>
      <c r="F11" s="10">
        <v>1257.25</v>
      </c>
      <c r="G11" s="10">
        <v>7.2459452579810071</v>
      </c>
      <c r="H11" s="16"/>
    </row>
    <row r="12" spans="1:8" s="18" customFormat="1" ht="12.75" x14ac:dyDescent="0.2">
      <c r="A12" s="18" t="s">
        <v>12</v>
      </c>
      <c r="B12" s="10">
        <v>688379</v>
      </c>
      <c r="C12" s="10">
        <f t="shared" ref="C12:C15" si="0">B12/B$17*100</f>
        <v>26.450651545838756</v>
      </c>
      <c r="D12" s="10">
        <v>69.1666666666667</v>
      </c>
      <c r="E12" s="10">
        <v>23.680456490727515</v>
      </c>
      <c r="F12" s="10">
        <v>4540.9166666666697</v>
      </c>
      <c r="G12" s="10">
        <v>26.170796251915114</v>
      </c>
      <c r="H12" s="16"/>
    </row>
    <row r="13" spans="1:8" s="18" customFormat="1" ht="12.75" x14ac:dyDescent="0.2">
      <c r="A13" s="18" t="s">
        <v>13</v>
      </c>
      <c r="B13" s="10">
        <v>1025098</v>
      </c>
      <c r="C13" s="10">
        <f t="shared" si="0"/>
        <v>39.388926737068125</v>
      </c>
      <c r="D13" s="10">
        <v>38.3333333333333</v>
      </c>
      <c r="E13" s="10">
        <v>13.124108416547761</v>
      </c>
      <c r="F13" s="10">
        <v>5805.1666666666697</v>
      </c>
      <c r="G13" s="10">
        <v>33.457084812187524</v>
      </c>
      <c r="H13" s="16"/>
    </row>
    <row r="14" spans="1:8" s="18" customFormat="1" ht="12.75" x14ac:dyDescent="0.2">
      <c r="A14" s="18" t="s">
        <v>14</v>
      </c>
      <c r="B14" s="10">
        <v>287617</v>
      </c>
      <c r="C14" s="10">
        <f t="shared" si="0"/>
        <v>11.051553062570918</v>
      </c>
      <c r="D14" s="10">
        <v>8</v>
      </c>
      <c r="E14" s="10">
        <v>2.7389443651925784</v>
      </c>
      <c r="F14" s="10">
        <v>1744</v>
      </c>
      <c r="G14" s="10">
        <v>10.051245599458243</v>
      </c>
      <c r="H14" s="16"/>
    </row>
    <row r="15" spans="1:8" s="18" customFormat="1" ht="12.75" x14ac:dyDescent="0.2">
      <c r="A15" s="18" t="s">
        <v>15</v>
      </c>
      <c r="B15" s="10">
        <v>401288</v>
      </c>
      <c r="C15" s="10">
        <f t="shared" si="0"/>
        <v>15.419309795224059</v>
      </c>
      <c r="D15" s="10">
        <v>151.916666666667</v>
      </c>
      <c r="E15" s="10">
        <v>52.011412268188352</v>
      </c>
      <c r="F15" s="10">
        <v>4003.75</v>
      </c>
      <c r="G15" s="10">
        <v>23.074928078458111</v>
      </c>
      <c r="H15" s="16"/>
    </row>
    <row r="16" spans="1:8" s="18" customFormat="1" ht="12.75" x14ac:dyDescent="0.2">
      <c r="A16" s="15"/>
      <c r="B16" s="21"/>
      <c r="C16" s="21"/>
      <c r="D16" s="21"/>
      <c r="E16" s="21"/>
      <c r="F16" s="21"/>
      <c r="G16" s="21"/>
      <c r="H16" s="16"/>
    </row>
    <row r="17" spans="1:10" s="15" customFormat="1" ht="12.75" x14ac:dyDescent="0.2">
      <c r="A17" s="15" t="s">
        <v>1</v>
      </c>
      <c r="B17" s="21">
        <v>2602503</v>
      </c>
      <c r="C17" s="21">
        <v>100</v>
      </c>
      <c r="D17" s="21">
        <v>292.08333333333297</v>
      </c>
      <c r="E17" s="21">
        <v>100</v>
      </c>
      <c r="F17" s="21">
        <v>17351.083333333299</v>
      </c>
      <c r="G17" s="21">
        <v>100</v>
      </c>
      <c r="H17" s="22"/>
      <c r="J17" s="44"/>
    </row>
    <row r="18" spans="1:10" s="12" customFormat="1" ht="14.25" customHeight="1" x14ac:dyDescent="0.2">
      <c r="A18" s="9"/>
      <c r="B18" s="9"/>
      <c r="C18" s="10"/>
      <c r="D18" s="10"/>
      <c r="E18" s="10"/>
      <c r="F18" s="10"/>
      <c r="G18" s="10"/>
    </row>
    <row r="19" spans="1:10" s="12" customFormat="1" ht="14.25" customHeight="1" x14ac:dyDescent="0.2">
      <c r="A19" s="9"/>
      <c r="B19" s="9"/>
      <c r="C19" s="10"/>
      <c r="D19" s="10"/>
      <c r="E19" s="10"/>
      <c r="F19" s="10"/>
      <c r="G19" s="10"/>
    </row>
    <row r="20" spans="1:10" s="18" customFormat="1" ht="12.75" x14ac:dyDescent="0.2">
      <c r="A20" s="15" t="s">
        <v>22</v>
      </c>
      <c r="B20" s="16"/>
      <c r="C20" s="20"/>
      <c r="D20" s="20"/>
      <c r="E20" s="20"/>
      <c r="F20" s="20"/>
      <c r="G20" s="20"/>
      <c r="H20" s="16"/>
    </row>
    <row r="21" spans="1:10" s="18" customFormat="1" ht="12.75" x14ac:dyDescent="0.2">
      <c r="A21" s="14"/>
      <c r="B21" s="13"/>
      <c r="C21" s="40"/>
      <c r="D21" s="40"/>
      <c r="E21" s="40"/>
      <c r="F21" s="40"/>
      <c r="G21" s="40"/>
      <c r="H21" s="16"/>
    </row>
    <row r="22" spans="1:10" s="18" customFormat="1" ht="11.25" customHeight="1" x14ac:dyDescent="0.2">
      <c r="A22" s="14" t="s">
        <v>10</v>
      </c>
      <c r="B22" s="13" t="s">
        <v>0</v>
      </c>
      <c r="C22" s="40" t="s">
        <v>8</v>
      </c>
      <c r="D22" s="40" t="s">
        <v>2</v>
      </c>
      <c r="E22" s="40" t="s">
        <v>8</v>
      </c>
      <c r="F22" s="40" t="s">
        <v>5</v>
      </c>
      <c r="G22" s="40" t="s">
        <v>8</v>
      </c>
      <c r="H22" s="16"/>
    </row>
    <row r="23" spans="1:10" s="18" customFormat="1" ht="1.1499999999999999" customHeight="1" x14ac:dyDescent="0.2">
      <c r="A23" s="14"/>
      <c r="B23" s="13"/>
      <c r="C23" s="41"/>
      <c r="D23" s="40"/>
      <c r="E23" s="40"/>
      <c r="F23" s="40"/>
      <c r="G23" s="40"/>
      <c r="H23" s="16"/>
    </row>
    <row r="24" spans="1:10" s="18" customFormat="1" ht="1.1499999999999999" customHeight="1" x14ac:dyDescent="0.2">
      <c r="A24" s="14"/>
      <c r="B24" s="13"/>
      <c r="C24" s="40"/>
      <c r="D24" s="40"/>
      <c r="E24" s="40"/>
      <c r="F24" s="40"/>
      <c r="G24" s="40"/>
      <c r="H24" s="16"/>
    </row>
    <row r="25" spans="1:10" s="18" customFormat="1" ht="11.25" customHeight="1" x14ac:dyDescent="0.2">
      <c r="A25" s="14"/>
      <c r="B25" s="13"/>
      <c r="C25" s="40"/>
      <c r="D25" s="40" t="s">
        <v>9</v>
      </c>
      <c r="E25" s="40"/>
      <c r="F25" s="42" t="s">
        <v>6</v>
      </c>
      <c r="G25" s="42"/>
      <c r="H25" s="16"/>
    </row>
    <row r="26" spans="1:10" s="18" customFormat="1" ht="12.75" x14ac:dyDescent="0.2">
      <c r="B26" s="16"/>
      <c r="C26" s="10"/>
      <c r="D26" s="10"/>
      <c r="E26" s="10"/>
      <c r="F26" s="10"/>
      <c r="G26" s="10"/>
      <c r="H26" s="16"/>
    </row>
    <row r="27" spans="1:10" s="18" customFormat="1" ht="12.75" x14ac:dyDescent="0.2">
      <c r="A27" s="18" t="s">
        <v>11</v>
      </c>
      <c r="B27" s="10">
        <v>192071</v>
      </c>
      <c r="C27" s="10">
        <f>B27/B$33*100</f>
        <v>7.8236373064212801</v>
      </c>
      <c r="D27" s="10">
        <v>21.5</v>
      </c>
      <c r="E27" s="10">
        <v>7.1766342141863753</v>
      </c>
      <c r="F27" s="10">
        <v>1204.75</v>
      </c>
      <c r="G27" s="10">
        <v>6.9535898262203801</v>
      </c>
      <c r="H27" s="16"/>
    </row>
    <row r="28" spans="1:10" s="18" customFormat="1" ht="12.75" x14ac:dyDescent="0.2">
      <c r="A28" s="18" t="s">
        <v>12</v>
      </c>
      <c r="B28" s="10">
        <v>645370</v>
      </c>
      <c r="C28" s="10">
        <f t="shared" ref="C28:C31" si="1">B28/B$33*100</f>
        <v>26.287887335647241</v>
      </c>
      <c r="D28" s="10">
        <v>57.4166666666667</v>
      </c>
      <c r="E28" s="10">
        <v>19.165507649513238</v>
      </c>
      <c r="F28" s="10">
        <v>4201.3333333333303</v>
      </c>
      <c r="G28" s="10">
        <v>24.24930377524565</v>
      </c>
      <c r="H28" s="16"/>
    </row>
    <row r="29" spans="1:10" s="18" customFormat="1" ht="12.75" x14ac:dyDescent="0.2">
      <c r="A29" s="18" t="s">
        <v>13</v>
      </c>
      <c r="B29" s="10">
        <v>854304</v>
      </c>
      <c r="C29" s="10">
        <f t="shared" si="1"/>
        <v>34.798406034356702</v>
      </c>
      <c r="D29" s="10">
        <v>37.9166666666667</v>
      </c>
      <c r="E29" s="10">
        <v>12.656467315716293</v>
      </c>
      <c r="F29" s="10">
        <v>5340.4166666666697</v>
      </c>
      <c r="G29" s="10">
        <v>30.823877983906289</v>
      </c>
      <c r="H29" s="16"/>
    </row>
    <row r="30" spans="1:10" s="18" customFormat="1" ht="12.75" x14ac:dyDescent="0.2">
      <c r="A30" s="18" t="s">
        <v>14</v>
      </c>
      <c r="B30" s="10">
        <v>270977</v>
      </c>
      <c r="C30" s="10">
        <f t="shared" si="1"/>
        <v>11.037719209990676</v>
      </c>
      <c r="D30" s="10">
        <v>7.9166666666666696</v>
      </c>
      <c r="E30" s="10">
        <v>2.6425591098748291</v>
      </c>
      <c r="F30" s="10">
        <v>1735.25</v>
      </c>
      <c r="G30" s="10">
        <v>10.015535792445664</v>
      </c>
      <c r="H30" s="16"/>
    </row>
    <row r="31" spans="1:10" s="18" customFormat="1" ht="12.75" x14ac:dyDescent="0.2">
      <c r="A31" s="18" t="s">
        <v>15</v>
      </c>
      <c r="B31" s="10">
        <v>492287</v>
      </c>
      <c r="C31" s="10">
        <f t="shared" si="1"/>
        <v>20.052350113584104</v>
      </c>
      <c r="D31" s="10">
        <v>174.833333333333</v>
      </c>
      <c r="E31" s="10">
        <v>58.358831710709261</v>
      </c>
      <c r="F31" s="10">
        <v>4843.8333333333303</v>
      </c>
      <c r="G31" s="10">
        <v>27.957692622182023</v>
      </c>
      <c r="H31" s="16"/>
    </row>
    <row r="32" spans="1:10" s="18" customFormat="1" ht="12.75" x14ac:dyDescent="0.2">
      <c r="A32" s="15"/>
      <c r="B32" s="21"/>
      <c r="C32" s="21"/>
      <c r="D32" s="21"/>
      <c r="E32" s="21"/>
      <c r="F32" s="21"/>
      <c r="G32" s="21"/>
      <c r="H32" s="16"/>
    </row>
    <row r="33" spans="1:10" s="15" customFormat="1" ht="12.75" x14ac:dyDescent="0.2">
      <c r="A33" s="15" t="s">
        <v>1</v>
      </c>
      <c r="B33" s="21">
        <v>2455009</v>
      </c>
      <c r="C33" s="21">
        <v>100</v>
      </c>
      <c r="D33" s="21">
        <v>299.58333333333297</v>
      </c>
      <c r="E33" s="21">
        <v>100</v>
      </c>
      <c r="F33" s="21">
        <v>17325.583333333299</v>
      </c>
      <c r="G33" s="21">
        <v>100</v>
      </c>
      <c r="H33" s="22"/>
      <c r="J33" s="44"/>
    </row>
    <row r="34" spans="1:10" s="18" customFormat="1" ht="12.75" x14ac:dyDescent="0.2">
      <c r="A34" s="14"/>
      <c r="B34" s="16"/>
      <c r="C34" s="20"/>
      <c r="D34" s="20"/>
      <c r="E34" s="20"/>
      <c r="F34" s="20"/>
      <c r="G34" s="20"/>
      <c r="H34" s="16"/>
    </row>
    <row r="35" spans="1:10" s="18" customFormat="1" ht="11.25" customHeight="1" x14ac:dyDescent="0.2">
      <c r="A35" s="14" t="s">
        <v>16</v>
      </c>
      <c r="B35" s="16"/>
      <c r="C35" s="20"/>
      <c r="D35" s="20"/>
      <c r="E35" s="20"/>
      <c r="F35" s="20"/>
      <c r="G35" s="20"/>
      <c r="H35" s="16"/>
    </row>
    <row r="36" spans="1:10" s="18" customFormat="1" ht="12.75" x14ac:dyDescent="0.2">
      <c r="B36" s="16"/>
      <c r="C36" s="20"/>
      <c r="D36" s="20"/>
      <c r="E36" s="20"/>
      <c r="F36" s="20"/>
      <c r="G36" s="20"/>
      <c r="H36" s="16"/>
    </row>
    <row r="37" spans="1:10" s="23" customFormat="1" ht="11.25" customHeight="1" x14ac:dyDescent="0.2">
      <c r="A37" s="14" t="s">
        <v>3</v>
      </c>
      <c r="B37" s="16"/>
      <c r="C37" s="20"/>
      <c r="D37" s="20"/>
      <c r="E37" s="20"/>
      <c r="F37" s="20"/>
      <c r="G37" s="20"/>
      <c r="H37" s="17"/>
    </row>
    <row r="38" spans="1:10" s="7" customFormat="1" ht="12.75" x14ac:dyDescent="0.2">
      <c r="A38" s="9"/>
      <c r="B38" s="9"/>
      <c r="C38" s="10"/>
      <c r="D38" s="10"/>
      <c r="E38" s="10"/>
      <c r="F38" s="10"/>
      <c r="G38" s="10"/>
    </row>
    <row r="39" spans="1:10" s="7" customFormat="1" ht="12.75" x14ac:dyDescent="0.2">
      <c r="A39" s="9"/>
      <c r="B39" s="9"/>
      <c r="C39" s="10"/>
      <c r="D39" s="10"/>
      <c r="E39" s="10"/>
      <c r="F39" s="10"/>
      <c r="G39" s="10"/>
    </row>
    <row r="40" spans="1:10" s="18" customFormat="1" ht="12.75" x14ac:dyDescent="0.2">
      <c r="A40" s="15" t="s">
        <v>23</v>
      </c>
      <c r="B40" s="22"/>
      <c r="C40" s="21"/>
      <c r="D40" s="20"/>
      <c r="E40" s="20"/>
      <c r="F40" s="20"/>
      <c r="G40" s="20"/>
      <c r="H40" s="16"/>
    </row>
    <row r="41" spans="1:10" s="18" customFormat="1" ht="12.75" x14ac:dyDescent="0.2">
      <c r="B41" s="13"/>
      <c r="C41" s="40"/>
      <c r="D41" s="20"/>
      <c r="E41" s="20"/>
      <c r="F41" s="20"/>
      <c r="G41" s="20"/>
      <c r="H41" s="16"/>
    </row>
    <row r="42" spans="1:10" s="18" customFormat="1" ht="11.25" customHeight="1" x14ac:dyDescent="0.2">
      <c r="A42" s="14" t="s">
        <v>10</v>
      </c>
      <c r="B42" s="13" t="s">
        <v>0</v>
      </c>
      <c r="C42" s="40" t="s">
        <v>8</v>
      </c>
      <c r="D42" s="40" t="s">
        <v>2</v>
      </c>
      <c r="E42" s="40" t="s">
        <v>8</v>
      </c>
      <c r="F42" s="40" t="s">
        <v>5</v>
      </c>
      <c r="G42" s="40" t="s">
        <v>8</v>
      </c>
      <c r="H42" s="16"/>
    </row>
    <row r="43" spans="1:10" s="18" customFormat="1" ht="1.1499999999999999" customHeight="1" x14ac:dyDescent="0.2">
      <c r="A43" s="14"/>
      <c r="B43" s="13"/>
      <c r="C43" s="41"/>
      <c r="D43" s="40"/>
      <c r="E43" s="40"/>
      <c r="F43" s="40"/>
      <c r="G43" s="40"/>
      <c r="H43" s="16"/>
    </row>
    <row r="44" spans="1:10" s="18" customFormat="1" ht="1.1499999999999999" customHeight="1" x14ac:dyDescent="0.2">
      <c r="A44" s="14"/>
      <c r="B44" s="13"/>
      <c r="C44" s="40"/>
      <c r="D44" s="40"/>
      <c r="E44" s="40"/>
      <c r="F44" s="40"/>
      <c r="G44" s="40"/>
      <c r="H44" s="16"/>
    </row>
    <row r="45" spans="1:10" s="18" customFormat="1" ht="11.25" customHeight="1" x14ac:dyDescent="0.2">
      <c r="A45" s="14"/>
      <c r="B45" s="13"/>
      <c r="C45" s="40"/>
      <c r="D45" s="40" t="s">
        <v>9</v>
      </c>
      <c r="E45" s="40"/>
      <c r="F45" s="42" t="s">
        <v>6</v>
      </c>
      <c r="G45" s="42"/>
      <c r="H45" s="16"/>
    </row>
    <row r="46" spans="1:10" s="18" customFormat="1" ht="12.75" x14ac:dyDescent="0.2">
      <c r="B46" s="10"/>
      <c r="C46" s="10"/>
      <c r="D46" s="20"/>
      <c r="E46" s="20"/>
      <c r="F46" s="20"/>
      <c r="G46" s="20"/>
      <c r="H46" s="16"/>
    </row>
    <row r="47" spans="1:10" s="18" customFormat="1" ht="12.75" x14ac:dyDescent="0.2">
      <c r="A47" s="18" t="s">
        <v>11</v>
      </c>
      <c r="B47" s="37">
        <v>196895</v>
      </c>
      <c r="C47" s="10">
        <f>B47/B$53*100</f>
        <v>7.6787659375488708</v>
      </c>
      <c r="D47" s="10">
        <v>23.75</v>
      </c>
      <c r="E47" s="10">
        <v>7.6716016150740165</v>
      </c>
      <c r="F47" s="10">
        <v>1246.8333333333301</v>
      </c>
      <c r="G47" s="10">
        <v>7.0262604252761127</v>
      </c>
      <c r="H47" s="16"/>
    </row>
    <row r="48" spans="1:10" s="18" customFormat="1" ht="12.75" x14ac:dyDescent="0.2">
      <c r="A48" s="18" t="s">
        <v>12</v>
      </c>
      <c r="B48" s="37">
        <v>668277</v>
      </c>
      <c r="C48" s="10">
        <f t="shared" ref="C48:C51" si="2">B48/B$53*100</f>
        <v>26.062331011185385</v>
      </c>
      <c r="D48" s="10">
        <v>58.8333333333333</v>
      </c>
      <c r="E48" s="10">
        <v>19.004037685060535</v>
      </c>
      <c r="F48" s="10">
        <v>4283.8333333333303</v>
      </c>
      <c r="G48" s="10">
        <v>24.140619129912082</v>
      </c>
      <c r="H48" s="16"/>
    </row>
    <row r="49" spans="1:10" s="18" customFormat="1" ht="12.75" x14ac:dyDescent="0.2">
      <c r="A49" s="18" t="s">
        <v>13</v>
      </c>
      <c r="B49" s="37">
        <v>920031</v>
      </c>
      <c r="C49" s="10">
        <f t="shared" si="2"/>
        <v>35.880559203072835</v>
      </c>
      <c r="D49" s="10">
        <v>38.4166666666667</v>
      </c>
      <c r="E49" s="10">
        <v>12.409152086137279</v>
      </c>
      <c r="F49" s="10">
        <v>5541.5</v>
      </c>
      <c r="G49" s="10">
        <v>31.227928469456767</v>
      </c>
      <c r="H49" s="16"/>
    </row>
    <row r="50" spans="1:10" s="18" customFormat="1" ht="12.75" x14ac:dyDescent="0.2">
      <c r="A50" s="18" t="s">
        <v>14</v>
      </c>
      <c r="B50" s="37">
        <v>265762</v>
      </c>
      <c r="C50" s="10">
        <f t="shared" si="2"/>
        <v>10.364530298356296</v>
      </c>
      <c r="D50" s="10">
        <v>7.9166666666666696</v>
      </c>
      <c r="E50" s="10">
        <v>2.5572005383580065</v>
      </c>
      <c r="F50" s="10">
        <v>1693.5</v>
      </c>
      <c r="G50" s="10">
        <v>9.5433541212713227</v>
      </c>
      <c r="H50" s="16"/>
    </row>
    <row r="51" spans="1:10" s="18" customFormat="1" ht="12.75" x14ac:dyDescent="0.2">
      <c r="A51" s="18" t="s">
        <v>15</v>
      </c>
      <c r="B51" s="10">
        <v>513184</v>
      </c>
      <c r="C51" s="10">
        <f t="shared" si="2"/>
        <v>20.013813549836613</v>
      </c>
      <c r="D51" s="10">
        <v>180.666666666667</v>
      </c>
      <c r="E51" s="10">
        <v>58.358008075370172</v>
      </c>
      <c r="F51" s="10">
        <v>4979.6666666666697</v>
      </c>
      <c r="G51" s="10">
        <v>28.061837854083727</v>
      </c>
      <c r="H51" s="16"/>
    </row>
    <row r="52" spans="1:10" s="18" customFormat="1" ht="4.1500000000000004" customHeight="1" x14ac:dyDescent="0.2">
      <c r="B52" s="21"/>
      <c r="C52" s="10"/>
      <c r="D52" s="20"/>
      <c r="E52" s="20"/>
      <c r="F52" s="20"/>
      <c r="G52" s="20"/>
      <c r="H52" s="16"/>
    </row>
    <row r="53" spans="1:10" s="15" customFormat="1" ht="12.75" x14ac:dyDescent="0.2">
      <c r="A53" s="15" t="s">
        <v>1</v>
      </c>
      <c r="B53" s="21">
        <v>2564149</v>
      </c>
      <c r="C53" s="21">
        <v>100</v>
      </c>
      <c r="D53" s="21">
        <v>309.58333333333297</v>
      </c>
      <c r="E53" s="21">
        <v>100</v>
      </c>
      <c r="F53" s="21">
        <v>17745.333333333299</v>
      </c>
      <c r="G53" s="21">
        <v>100</v>
      </c>
      <c r="H53" s="22"/>
      <c r="J53" s="44"/>
    </row>
    <row r="54" spans="1:10" s="7" customFormat="1" ht="12.75" x14ac:dyDescent="0.2">
      <c r="A54" s="9"/>
      <c r="B54" s="9"/>
      <c r="C54" s="10"/>
      <c r="D54" s="10"/>
      <c r="E54" s="10"/>
      <c r="F54" s="10"/>
      <c r="G54" s="10"/>
    </row>
    <row r="55" spans="1:10" s="7" customFormat="1" ht="14.25" customHeight="1" x14ac:dyDescent="0.2">
      <c r="A55" s="9"/>
      <c r="B55" s="9"/>
      <c r="C55" s="10"/>
      <c r="D55" s="10"/>
      <c r="E55" s="10"/>
      <c r="F55" s="10"/>
      <c r="G55" s="10"/>
    </row>
    <row r="56" spans="1:10" ht="12.75" x14ac:dyDescent="0.2">
      <c r="A56" s="15" t="s">
        <v>24</v>
      </c>
    </row>
    <row r="57" spans="1:10" ht="12.75" x14ac:dyDescent="0.2">
      <c r="A57" s="14"/>
      <c r="B57" s="13"/>
      <c r="C57" s="40"/>
      <c r="D57" s="40"/>
      <c r="E57" s="40"/>
      <c r="F57" s="40"/>
      <c r="G57" s="40"/>
    </row>
    <row r="58" spans="1:10" s="18" customFormat="1" ht="11.25" customHeight="1" x14ac:dyDescent="0.2">
      <c r="A58" s="14" t="s">
        <v>10</v>
      </c>
      <c r="B58" s="13" t="s">
        <v>0</v>
      </c>
      <c r="C58" s="40" t="s">
        <v>8</v>
      </c>
      <c r="D58" s="40" t="s">
        <v>2</v>
      </c>
      <c r="E58" s="40" t="s">
        <v>8</v>
      </c>
      <c r="F58" s="40" t="s">
        <v>5</v>
      </c>
      <c r="G58" s="40" t="s">
        <v>8</v>
      </c>
      <c r="H58" s="16"/>
    </row>
    <row r="59" spans="1:10" s="18" customFormat="1" ht="1.1499999999999999" customHeight="1" x14ac:dyDescent="0.2">
      <c r="A59" s="14"/>
      <c r="B59" s="13"/>
      <c r="C59" s="41"/>
      <c r="D59" s="40"/>
      <c r="E59" s="40"/>
      <c r="F59" s="40"/>
      <c r="G59" s="40"/>
      <c r="H59" s="16"/>
    </row>
    <row r="60" spans="1:10" s="18" customFormat="1" ht="1.1499999999999999" customHeight="1" x14ac:dyDescent="0.2">
      <c r="A60" s="14"/>
      <c r="B60" s="13"/>
      <c r="C60" s="40"/>
      <c r="D60" s="40"/>
      <c r="E60" s="40"/>
      <c r="F60" s="40"/>
      <c r="G60" s="40"/>
      <c r="H60" s="16"/>
    </row>
    <row r="61" spans="1:10" s="18" customFormat="1" ht="11.25" customHeight="1" x14ac:dyDescent="0.2">
      <c r="A61" s="14"/>
      <c r="B61" s="13"/>
      <c r="C61" s="40"/>
      <c r="D61" s="40" t="s">
        <v>9</v>
      </c>
      <c r="E61" s="40"/>
      <c r="F61" s="42" t="s">
        <v>6</v>
      </c>
      <c r="G61" s="42"/>
      <c r="H61" s="16"/>
    </row>
    <row r="62" spans="1:10" ht="12.75" x14ac:dyDescent="0.2">
      <c r="B62" s="10"/>
      <c r="C62" s="10"/>
      <c r="D62" s="10"/>
      <c r="E62" s="10"/>
      <c r="F62" s="10"/>
      <c r="G62" s="10"/>
    </row>
    <row r="63" spans="1:10" ht="12.75" x14ac:dyDescent="0.2">
      <c r="A63" s="18" t="s">
        <v>11</v>
      </c>
      <c r="B63" s="10">
        <v>151257</v>
      </c>
      <c r="C63" s="10">
        <f>B63/B$69*100</f>
        <v>5.8025483229205586</v>
      </c>
      <c r="D63" s="10">
        <v>23.3333333333333</v>
      </c>
      <c r="E63" s="10">
        <v>7.5187969924811933</v>
      </c>
      <c r="F63" s="10">
        <v>1008</v>
      </c>
      <c r="G63" s="10">
        <v>5.7461818009073431</v>
      </c>
    </row>
    <row r="64" spans="1:10" ht="12.75" x14ac:dyDescent="0.2">
      <c r="A64" s="18" t="s">
        <v>12</v>
      </c>
      <c r="B64" s="10">
        <v>673175</v>
      </c>
      <c r="C64" s="10">
        <f t="shared" ref="C64:C67" si="3">B64/B$69*100</f>
        <v>25.824460800373188</v>
      </c>
      <c r="D64" s="10">
        <v>56.5</v>
      </c>
      <c r="E64" s="10">
        <v>18.206229860365202</v>
      </c>
      <c r="F64" s="10">
        <v>4152.8333333333303</v>
      </c>
      <c r="G64" s="10">
        <v>23.673546946628335</v>
      </c>
    </row>
    <row r="65" spans="1:10" ht="12.75" x14ac:dyDescent="0.2">
      <c r="A65" s="18" t="s">
        <v>13</v>
      </c>
      <c r="B65" s="10">
        <v>945848</v>
      </c>
      <c r="C65" s="10">
        <f t="shared" si="3"/>
        <v>36.284791620472205</v>
      </c>
      <c r="D65" s="10">
        <v>38.75</v>
      </c>
      <c r="E65" s="10">
        <v>12.486573576799142</v>
      </c>
      <c r="F65" s="10">
        <v>5355</v>
      </c>
      <c r="G65" s="10">
        <v>30.526590817320258</v>
      </c>
    </row>
    <row r="66" spans="1:10" ht="12.75" x14ac:dyDescent="0.2">
      <c r="A66" s="18" t="s">
        <v>14</v>
      </c>
      <c r="B66" s="10">
        <v>277027</v>
      </c>
      <c r="C66" s="10">
        <f t="shared" si="3"/>
        <v>10.627359753622732</v>
      </c>
      <c r="D66" s="10">
        <v>8.25</v>
      </c>
      <c r="E66" s="10">
        <v>2.6584317937701401</v>
      </c>
      <c r="F66" s="10">
        <v>1729.1666666666699</v>
      </c>
      <c r="G66" s="10">
        <v>9.857248046364715</v>
      </c>
    </row>
    <row r="67" spans="1:10" s="18" customFormat="1" ht="12.75" x14ac:dyDescent="0.2">
      <c r="A67" s="18" t="s">
        <v>15</v>
      </c>
      <c r="B67" s="10">
        <v>559427</v>
      </c>
      <c r="C67" s="10">
        <f t="shared" si="3"/>
        <v>21.460839502611314</v>
      </c>
      <c r="D67" s="10">
        <v>183.5</v>
      </c>
      <c r="E67" s="10">
        <v>59.129967776584323</v>
      </c>
      <c r="F67" s="10">
        <v>5297.0833333333303</v>
      </c>
      <c r="G67" s="10">
        <v>30.196432388779353</v>
      </c>
      <c r="H67" s="16"/>
    </row>
    <row r="68" spans="1:10" ht="4.1500000000000004" customHeight="1" x14ac:dyDescent="0.2">
      <c r="A68" s="15"/>
      <c r="B68" s="21"/>
      <c r="C68" s="21"/>
      <c r="D68" s="21"/>
      <c r="E68" s="21"/>
      <c r="F68" s="21"/>
      <c r="G68" s="21"/>
    </row>
    <row r="69" spans="1:10" s="3" customFormat="1" ht="12.75" x14ac:dyDescent="0.2">
      <c r="A69" s="15" t="s">
        <v>1</v>
      </c>
      <c r="B69" s="21">
        <v>2606734</v>
      </c>
      <c r="C69" s="21">
        <v>100</v>
      </c>
      <c r="D69" s="21">
        <v>310.33333333333297</v>
      </c>
      <c r="E69" s="21">
        <v>100</v>
      </c>
      <c r="F69" s="21">
        <v>17542.083333333299</v>
      </c>
      <c r="G69" s="21">
        <v>100</v>
      </c>
      <c r="H69" s="4"/>
      <c r="J69" s="44"/>
    </row>
    <row r="70" spans="1:10" ht="12.75" x14ac:dyDescent="0.2">
      <c r="A70" s="14"/>
    </row>
    <row r="71" spans="1:10" s="18" customFormat="1" ht="11.25" customHeight="1" x14ac:dyDescent="0.2">
      <c r="A71" s="14" t="s">
        <v>16</v>
      </c>
      <c r="B71" s="16"/>
      <c r="C71" s="20"/>
      <c r="D71" s="20"/>
      <c r="E71" s="20"/>
      <c r="F71" s="20"/>
      <c r="G71" s="20"/>
      <c r="H71" s="16"/>
    </row>
    <row r="72" spans="1:10" ht="12.75" x14ac:dyDescent="0.2"/>
    <row r="73" spans="1:10" s="6" customFormat="1" ht="11.25" customHeight="1" x14ac:dyDescent="0.2">
      <c r="A73" s="14" t="s">
        <v>3</v>
      </c>
      <c r="B73" s="16"/>
      <c r="C73" s="20"/>
      <c r="D73" s="20"/>
      <c r="E73" s="20"/>
      <c r="F73" s="20"/>
      <c r="G73" s="20"/>
      <c r="H73" s="5"/>
    </row>
    <row r="74" spans="1:10" ht="12.75" x14ac:dyDescent="0.2"/>
  </sheetData>
  <phoneticPr fontId="2" type="noConversion"/>
  <pageMargins left="0.78740157480314965" right="0.78740157480314965" top="0.78740157480314965" bottom="0.78740157480314965" header="0.39370078740157483" footer="0.39370078740157483"/>
  <pageSetup paperSize="9" orientation="landscape" r:id="rId1"/>
  <headerFooter alignWithMargins="0">
    <oddFooter>&amp;L&amp;8&amp;D&amp;C&amp;8&amp;P/&amp;N&amp;R&amp;8&amp;F</oddFooter>
  </headerFooter>
  <rowBreaks count="1" manualBreakCount="1">
    <brk id="39"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73"/>
  <sheetViews>
    <sheetView showGridLines="0" zoomScaleNormal="100" workbookViewId="0">
      <selection activeCell="K41" sqref="K41"/>
    </sheetView>
  </sheetViews>
  <sheetFormatPr baseColWidth="10" defaultColWidth="11.42578125" defaultRowHeight="10.15" customHeight="1" x14ac:dyDescent="0.2"/>
  <cols>
    <col min="1" max="1" width="21.42578125" style="18" customWidth="1"/>
    <col min="2" max="2" width="11" style="16" customWidth="1"/>
    <col min="3" max="3" width="13.140625" style="20" customWidth="1"/>
    <col min="4" max="7" width="11" style="20" customWidth="1"/>
    <col min="8" max="8" width="11.42578125" style="16" customWidth="1"/>
    <col min="9" max="9" width="11.42578125" style="18"/>
    <col min="10" max="10" width="11.42578125" style="1"/>
    <col min="11" max="16384" width="11.42578125" style="18"/>
  </cols>
  <sheetData>
    <row r="1" spans="1:10" s="8" customFormat="1" ht="43.15" customHeight="1" x14ac:dyDescent="0.2">
      <c r="A1" s="9"/>
      <c r="B1" s="9"/>
      <c r="C1" s="10"/>
      <c r="D1" s="10"/>
      <c r="E1" s="10"/>
      <c r="F1" s="10"/>
      <c r="G1" s="10"/>
    </row>
    <row r="2" spans="1:10" s="8" customFormat="1" ht="13.15" customHeight="1" thickBot="1" x14ac:dyDescent="0.25">
      <c r="A2" s="35"/>
      <c r="B2" s="36"/>
      <c r="C2" s="36"/>
      <c r="D2" s="36"/>
      <c r="E2" s="36"/>
      <c r="F2" s="36"/>
      <c r="G2" s="36"/>
    </row>
    <row r="3" spans="1:10" s="8" customFormat="1" ht="14.25" customHeight="1" thickTop="1" x14ac:dyDescent="0.2">
      <c r="A3" s="9"/>
      <c r="B3" s="9"/>
      <c r="C3" s="10"/>
      <c r="D3" s="10"/>
      <c r="E3" s="10"/>
      <c r="F3" s="10"/>
      <c r="G3" s="10"/>
      <c r="J3" s="7"/>
    </row>
    <row r="4" spans="1:10" s="28" customFormat="1" ht="12.75" customHeight="1" x14ac:dyDescent="0.2">
      <c r="A4" s="15" t="s">
        <v>25</v>
      </c>
      <c r="B4" s="16"/>
      <c r="C4" s="20"/>
      <c r="D4" s="20"/>
      <c r="E4" s="20"/>
      <c r="F4" s="20"/>
      <c r="G4" s="20"/>
      <c r="H4" s="27"/>
      <c r="J4" s="18"/>
    </row>
    <row r="5" spans="1:10" s="28" customFormat="1" ht="12.75" x14ac:dyDescent="0.2">
      <c r="A5" s="18"/>
      <c r="B5" s="16"/>
      <c r="C5" s="20"/>
      <c r="D5" s="20"/>
      <c r="E5" s="20"/>
      <c r="F5" s="20"/>
      <c r="G5" s="20"/>
      <c r="H5" s="27"/>
      <c r="J5" s="18"/>
    </row>
    <row r="6" spans="1:10" ht="11.25" customHeight="1" x14ac:dyDescent="0.2">
      <c r="A6" s="14" t="s">
        <v>10</v>
      </c>
      <c r="B6" s="13" t="s">
        <v>0</v>
      </c>
      <c r="C6" s="40" t="s">
        <v>8</v>
      </c>
      <c r="D6" s="40" t="s">
        <v>2</v>
      </c>
      <c r="E6" s="40" t="s">
        <v>8</v>
      </c>
      <c r="F6" s="40" t="s">
        <v>5</v>
      </c>
      <c r="G6" s="40" t="s">
        <v>8</v>
      </c>
      <c r="H6" s="18"/>
      <c r="J6" s="18"/>
    </row>
    <row r="7" spans="1:10" ht="1.1499999999999999" customHeight="1" x14ac:dyDescent="0.2">
      <c r="A7" s="14"/>
      <c r="B7" s="13"/>
      <c r="C7" s="41"/>
      <c r="D7" s="40"/>
      <c r="E7" s="40"/>
      <c r="F7" s="40"/>
      <c r="G7" s="40"/>
      <c r="H7" s="18"/>
      <c r="J7" s="18"/>
    </row>
    <row r="8" spans="1:10" ht="1.1499999999999999" customHeight="1" x14ac:dyDescent="0.2">
      <c r="A8" s="14"/>
      <c r="B8" s="13"/>
      <c r="C8" s="40"/>
      <c r="D8" s="40"/>
      <c r="E8" s="40"/>
      <c r="F8" s="40"/>
      <c r="G8" s="40"/>
      <c r="H8" s="18"/>
      <c r="J8" s="18"/>
    </row>
    <row r="9" spans="1:10" ht="11.25" customHeight="1" x14ac:dyDescent="0.2">
      <c r="A9" s="14"/>
      <c r="B9" s="13"/>
      <c r="C9" s="40"/>
      <c r="D9" s="40" t="s">
        <v>9</v>
      </c>
      <c r="E9" s="40"/>
      <c r="F9" s="42" t="s">
        <v>6</v>
      </c>
      <c r="G9" s="42"/>
      <c r="H9" s="18"/>
      <c r="J9" s="18"/>
    </row>
    <row r="10" spans="1:10" s="28" customFormat="1" ht="12.75" x14ac:dyDescent="0.2">
      <c r="A10" s="18"/>
      <c r="B10" s="16"/>
      <c r="C10" s="20"/>
      <c r="D10" s="20"/>
      <c r="E10" s="20"/>
      <c r="F10" s="20"/>
      <c r="G10" s="20"/>
      <c r="H10" s="27"/>
      <c r="J10" s="18"/>
    </row>
    <row r="11" spans="1:10" s="28" customFormat="1" ht="12.75" customHeight="1" x14ac:dyDescent="0.2">
      <c r="A11" s="18" t="s">
        <v>11</v>
      </c>
      <c r="B11" s="10">
        <v>243253</v>
      </c>
      <c r="C11" s="10">
        <f>B11/B$17*100</f>
        <v>8.7013832971987437</v>
      </c>
      <c r="D11" s="10">
        <v>20.5833333333333</v>
      </c>
      <c r="E11" s="10">
        <v>7.3293768545993956</v>
      </c>
      <c r="F11" s="10">
        <v>1556.25</v>
      </c>
      <c r="G11" s="10">
        <v>8.257939561168449</v>
      </c>
      <c r="H11" s="27"/>
      <c r="J11" s="18"/>
    </row>
    <row r="12" spans="1:10" s="28" customFormat="1" ht="12.75" customHeight="1" x14ac:dyDescent="0.2">
      <c r="A12" s="18" t="s">
        <v>12</v>
      </c>
      <c r="B12" s="10">
        <v>793979</v>
      </c>
      <c r="C12" s="10">
        <f t="shared" ref="C12:C15" si="0">B12/B$17*100</f>
        <v>28.401358293326538</v>
      </c>
      <c r="D12" s="10">
        <v>72.75</v>
      </c>
      <c r="E12" s="10">
        <v>25.905044510385761</v>
      </c>
      <c r="F12" s="10">
        <v>5255.6666666666697</v>
      </c>
      <c r="G12" s="10">
        <v>27.888178433401446</v>
      </c>
      <c r="H12" s="27"/>
      <c r="J12" s="18"/>
    </row>
    <row r="13" spans="1:10" s="28" customFormat="1" ht="12.75" customHeight="1" x14ac:dyDescent="0.2">
      <c r="A13" s="18" t="s">
        <v>13</v>
      </c>
      <c r="B13" s="10">
        <v>890187</v>
      </c>
      <c r="C13" s="10">
        <f t="shared" si="0"/>
        <v>31.842806843835259</v>
      </c>
      <c r="D13" s="10">
        <v>33.5</v>
      </c>
      <c r="E13" s="10">
        <v>11.928783382789318</v>
      </c>
      <c r="F13" s="10">
        <v>5221.5</v>
      </c>
      <c r="G13" s="10">
        <v>27.70687962643602</v>
      </c>
      <c r="H13" s="27"/>
      <c r="J13" s="18"/>
    </row>
    <row r="14" spans="1:10" s="28" customFormat="1" ht="12.75" customHeight="1" x14ac:dyDescent="0.2">
      <c r="A14" s="18" t="s">
        <v>14</v>
      </c>
      <c r="B14" s="10">
        <v>334138</v>
      </c>
      <c r="C14" s="10">
        <f t="shared" si="0"/>
        <v>11.952423247233925</v>
      </c>
      <c r="D14" s="10">
        <v>9</v>
      </c>
      <c r="E14" s="10">
        <v>3.2047477744807122</v>
      </c>
      <c r="F14" s="10">
        <v>1967</v>
      </c>
      <c r="G14" s="10">
        <v>10.437504974662385</v>
      </c>
      <c r="H14" s="27"/>
      <c r="J14" s="18"/>
    </row>
    <row r="15" spans="1:10" s="28" customFormat="1" ht="12.75" customHeight="1" x14ac:dyDescent="0.2">
      <c r="A15" s="18" t="s">
        <v>15</v>
      </c>
      <c r="B15" s="10">
        <v>534010</v>
      </c>
      <c r="C15" s="10">
        <f t="shared" si="0"/>
        <v>19.102028318405534</v>
      </c>
      <c r="D15" s="10">
        <v>145</v>
      </c>
      <c r="E15" s="10">
        <v>51.632047477744813</v>
      </c>
      <c r="F15" s="10">
        <v>4845.0833333333303</v>
      </c>
      <c r="G15" s="10">
        <v>25.709497404331699</v>
      </c>
      <c r="H15" s="27"/>
      <c r="J15" s="18"/>
    </row>
    <row r="16" spans="1:10" s="28" customFormat="1" ht="4.1500000000000004" customHeight="1" x14ac:dyDescent="0.2">
      <c r="A16" s="18"/>
      <c r="B16" s="16"/>
      <c r="C16" s="20"/>
      <c r="D16" s="20"/>
      <c r="E16" s="20"/>
      <c r="F16" s="20"/>
      <c r="G16" s="20"/>
      <c r="H16" s="27"/>
      <c r="J16" s="18"/>
    </row>
    <row r="17" spans="1:10" s="30" customFormat="1" ht="12.75" customHeight="1" x14ac:dyDescent="0.2">
      <c r="A17" s="15" t="s">
        <v>1</v>
      </c>
      <c r="B17" s="21">
        <v>2795567</v>
      </c>
      <c r="C17" s="21">
        <v>100</v>
      </c>
      <c r="D17" s="21">
        <v>280.83333333333297</v>
      </c>
      <c r="E17" s="21">
        <v>100</v>
      </c>
      <c r="F17" s="21">
        <v>18845.5</v>
      </c>
      <c r="G17" s="21">
        <v>100</v>
      </c>
      <c r="H17" s="29"/>
      <c r="J17" s="44"/>
    </row>
    <row r="18" spans="1:10" s="28" customFormat="1" ht="12.75" customHeight="1" x14ac:dyDescent="0.2">
      <c r="A18" s="18"/>
      <c r="B18" s="16"/>
      <c r="C18" s="20"/>
      <c r="D18" s="20"/>
      <c r="E18" s="20"/>
      <c r="F18" s="20"/>
      <c r="G18" s="20"/>
      <c r="H18" s="27"/>
      <c r="J18" s="12"/>
    </row>
    <row r="19" spans="1:10" ht="11.25" customHeight="1" x14ac:dyDescent="0.2">
      <c r="A19" s="14" t="s">
        <v>16</v>
      </c>
      <c r="J19" s="12"/>
    </row>
    <row r="20" spans="1:10" s="8" customFormat="1" ht="12.75" customHeight="1" x14ac:dyDescent="0.2">
      <c r="A20" s="9"/>
      <c r="B20" s="9"/>
      <c r="C20" s="10"/>
      <c r="D20" s="10"/>
      <c r="E20" s="10"/>
      <c r="F20" s="10"/>
      <c r="G20" s="10"/>
      <c r="J20" s="18"/>
    </row>
    <row r="21" spans="1:10" s="23" customFormat="1" ht="11.25" customHeight="1" x14ac:dyDescent="0.2">
      <c r="A21" s="14" t="s">
        <v>3</v>
      </c>
      <c r="B21" s="16"/>
      <c r="C21" s="20"/>
      <c r="D21" s="20"/>
      <c r="E21" s="20"/>
      <c r="F21" s="20"/>
      <c r="G21" s="20"/>
      <c r="H21" s="17"/>
      <c r="J21" s="18"/>
    </row>
    <row r="22" spans="1:10" s="8" customFormat="1" ht="14.25" customHeight="1" x14ac:dyDescent="0.2">
      <c r="A22" s="9"/>
      <c r="B22" s="9"/>
      <c r="C22" s="10"/>
      <c r="D22" s="10"/>
      <c r="E22" s="10"/>
      <c r="F22" s="10"/>
      <c r="G22" s="10"/>
      <c r="J22" s="18"/>
    </row>
    <row r="23" spans="1:10" s="8" customFormat="1" ht="14.25" customHeight="1" x14ac:dyDescent="0.2">
      <c r="A23" s="9"/>
      <c r="B23" s="9"/>
      <c r="C23" s="10"/>
      <c r="D23" s="10"/>
      <c r="E23" s="10"/>
      <c r="F23" s="10"/>
      <c r="G23" s="10"/>
      <c r="J23" s="18"/>
    </row>
    <row r="24" spans="1:10" ht="12.75" customHeight="1" x14ac:dyDescent="0.2">
      <c r="A24" s="15" t="s">
        <v>26</v>
      </c>
      <c r="J24" s="18"/>
    </row>
    <row r="25" spans="1:10" ht="12.75" x14ac:dyDescent="0.2">
      <c r="J25" s="18"/>
    </row>
    <row r="26" spans="1:10" ht="11.25" customHeight="1" x14ac:dyDescent="0.2">
      <c r="A26" s="14" t="s">
        <v>10</v>
      </c>
      <c r="B26" s="13" t="s">
        <v>0</v>
      </c>
      <c r="C26" s="40" t="s">
        <v>8</v>
      </c>
      <c r="D26" s="40" t="s">
        <v>2</v>
      </c>
      <c r="E26" s="40" t="s">
        <v>8</v>
      </c>
      <c r="F26" s="40" t="s">
        <v>5</v>
      </c>
      <c r="G26" s="40" t="s">
        <v>8</v>
      </c>
      <c r="H26" s="18"/>
      <c r="J26" s="18"/>
    </row>
    <row r="27" spans="1:10" ht="1.1499999999999999" customHeight="1" x14ac:dyDescent="0.2">
      <c r="A27" s="14"/>
      <c r="B27" s="13"/>
      <c r="C27" s="41"/>
      <c r="D27" s="40"/>
      <c r="E27" s="40"/>
      <c r="F27" s="40"/>
      <c r="G27" s="40"/>
      <c r="H27" s="18"/>
      <c r="J27" s="18"/>
    </row>
    <row r="28" spans="1:10" ht="1.1499999999999999" customHeight="1" x14ac:dyDescent="0.2">
      <c r="A28" s="14"/>
      <c r="B28" s="13"/>
      <c r="C28" s="40"/>
      <c r="D28" s="40"/>
      <c r="E28" s="40"/>
      <c r="F28" s="40"/>
      <c r="G28" s="40"/>
      <c r="H28" s="18"/>
      <c r="J28" s="18"/>
    </row>
    <row r="29" spans="1:10" ht="11.25" customHeight="1" x14ac:dyDescent="0.2">
      <c r="A29" s="14"/>
      <c r="B29" s="13"/>
      <c r="C29" s="40"/>
      <c r="D29" s="40" t="s">
        <v>9</v>
      </c>
      <c r="E29" s="40"/>
      <c r="F29" s="42" t="s">
        <v>6</v>
      </c>
      <c r="G29" s="42"/>
      <c r="H29" s="18"/>
      <c r="J29" s="18"/>
    </row>
    <row r="30" spans="1:10" ht="12.75" x14ac:dyDescent="0.2">
      <c r="J30" s="18"/>
    </row>
    <row r="31" spans="1:10" ht="12.75" customHeight="1" x14ac:dyDescent="0.2">
      <c r="A31" s="18" t="s">
        <v>11</v>
      </c>
      <c r="B31" s="10">
        <v>256537</v>
      </c>
      <c r="C31" s="10">
        <f>B31/B$37*100</f>
        <v>9.5928219395271963</v>
      </c>
      <c r="D31" s="10">
        <v>24.5833333333333</v>
      </c>
      <c r="E31" s="10">
        <v>8.7278106508875624</v>
      </c>
      <c r="F31" s="10">
        <v>1689.5833333333301</v>
      </c>
      <c r="G31" s="10">
        <v>9.2785816927061706</v>
      </c>
      <c r="J31" s="18"/>
    </row>
    <row r="32" spans="1:10" ht="12.75" customHeight="1" x14ac:dyDescent="0.2">
      <c r="A32" s="18" t="s">
        <v>12</v>
      </c>
      <c r="B32" s="10">
        <v>708673</v>
      </c>
      <c r="C32" s="10">
        <f t="shared" ref="C32:C35" si="1">B32/B$37*100</f>
        <v>26.499779378220516</v>
      </c>
      <c r="D32" s="10">
        <v>72.8333333333333</v>
      </c>
      <c r="E32" s="10">
        <v>25.857988165680467</v>
      </c>
      <c r="F32" s="10">
        <v>4996.4166666666697</v>
      </c>
      <c r="G32" s="10">
        <v>27.438516525256979</v>
      </c>
      <c r="J32" s="18"/>
    </row>
    <row r="33" spans="1:10" ht="12.75" customHeight="1" x14ac:dyDescent="0.2">
      <c r="A33" s="18" t="s">
        <v>13</v>
      </c>
      <c r="B33" s="10">
        <v>908960</v>
      </c>
      <c r="C33" s="10">
        <f t="shared" si="1"/>
        <v>33.989215708270699</v>
      </c>
      <c r="D33" s="10">
        <v>33.5</v>
      </c>
      <c r="E33" s="10">
        <v>11.893491124260356</v>
      </c>
      <c r="F33" s="10">
        <v>5245.9166666666697</v>
      </c>
      <c r="G33" s="10">
        <v>28.808680450680523</v>
      </c>
      <c r="J33" s="18"/>
    </row>
    <row r="34" spans="1:10" ht="12.75" customHeight="1" x14ac:dyDescent="0.2">
      <c r="A34" s="18" t="s">
        <v>14</v>
      </c>
      <c r="B34" s="10">
        <v>293711</v>
      </c>
      <c r="C34" s="10">
        <f t="shared" si="1"/>
        <v>10.982888724357393</v>
      </c>
      <c r="D34" s="10">
        <v>8</v>
      </c>
      <c r="E34" s="10">
        <v>2.8402366863905328</v>
      </c>
      <c r="F34" s="10">
        <v>1698</v>
      </c>
      <c r="G34" s="10">
        <v>9.324802987451605</v>
      </c>
      <c r="J34" s="18"/>
    </row>
    <row r="35" spans="1:10" s="28" customFormat="1" ht="12.75" customHeight="1" x14ac:dyDescent="0.2">
      <c r="A35" s="18" t="s">
        <v>15</v>
      </c>
      <c r="B35" s="10">
        <v>506379</v>
      </c>
      <c r="C35" s="10">
        <f t="shared" si="1"/>
        <v>18.935294249624196</v>
      </c>
      <c r="D35" s="10">
        <v>142.75</v>
      </c>
      <c r="E35" s="10">
        <v>50.68047337278108</v>
      </c>
      <c r="F35" s="10">
        <v>4579.5833333333303</v>
      </c>
      <c r="G35" s="10">
        <v>25.149418343904724</v>
      </c>
      <c r="H35" s="27"/>
      <c r="J35" s="18"/>
    </row>
    <row r="36" spans="1:10" ht="4.1500000000000004" customHeight="1" x14ac:dyDescent="0.2">
      <c r="J36" s="18"/>
    </row>
    <row r="37" spans="1:10" s="15" customFormat="1" ht="12.75" customHeight="1" x14ac:dyDescent="0.2">
      <c r="A37" s="15" t="s">
        <v>1</v>
      </c>
      <c r="B37" s="21">
        <v>2674260</v>
      </c>
      <c r="C37" s="21">
        <v>100</v>
      </c>
      <c r="D37" s="21">
        <v>281.66666666666703</v>
      </c>
      <c r="E37" s="21">
        <v>100</v>
      </c>
      <c r="F37" s="21">
        <v>18209.5</v>
      </c>
      <c r="G37" s="21">
        <v>100</v>
      </c>
      <c r="H37" s="22"/>
      <c r="J37" s="44"/>
    </row>
    <row r="38" spans="1:10" ht="12.75" customHeight="1" x14ac:dyDescent="0.2">
      <c r="J38" s="7"/>
    </row>
    <row r="39" spans="1:10" ht="11.25" customHeight="1" x14ac:dyDescent="0.2">
      <c r="A39" s="14" t="s">
        <v>16</v>
      </c>
      <c r="J39" s="7"/>
    </row>
    <row r="40" spans="1:10" s="8" customFormat="1" ht="12.75" customHeight="1" x14ac:dyDescent="0.2">
      <c r="A40" s="9"/>
      <c r="B40" s="9"/>
      <c r="C40" s="10"/>
      <c r="D40" s="10"/>
      <c r="E40" s="10"/>
      <c r="F40" s="10"/>
      <c r="G40" s="10"/>
      <c r="J40" s="18"/>
    </row>
    <row r="41" spans="1:10" s="23" customFormat="1" ht="11.25" customHeight="1" x14ac:dyDescent="0.2">
      <c r="A41" s="14" t="s">
        <v>3</v>
      </c>
      <c r="B41" s="16"/>
      <c r="C41" s="20"/>
      <c r="D41" s="20"/>
      <c r="E41" s="20"/>
      <c r="F41" s="20"/>
      <c r="G41" s="20"/>
      <c r="H41" s="17"/>
      <c r="J41" s="18"/>
    </row>
    <row r="42" spans="1:10" s="8" customFormat="1" ht="14.25" customHeight="1" x14ac:dyDescent="0.2">
      <c r="A42" s="9"/>
      <c r="B42" s="9"/>
      <c r="C42" s="10"/>
      <c r="D42" s="10"/>
      <c r="E42" s="10"/>
      <c r="F42" s="10"/>
      <c r="G42" s="10"/>
      <c r="J42" s="18"/>
    </row>
    <row r="43" spans="1:10" s="8" customFormat="1" ht="14.25" customHeight="1" x14ac:dyDescent="0.2">
      <c r="A43" s="9"/>
      <c r="B43" s="9"/>
      <c r="C43" s="10"/>
      <c r="D43" s="10"/>
      <c r="E43" s="10"/>
      <c r="F43" s="10"/>
      <c r="G43" s="10"/>
      <c r="J43" s="18"/>
    </row>
    <row r="44" spans="1:10" ht="12.75" customHeight="1" x14ac:dyDescent="0.2">
      <c r="A44" s="15" t="s">
        <v>27</v>
      </c>
      <c r="J44" s="18"/>
    </row>
    <row r="45" spans="1:10" ht="12.75" x14ac:dyDescent="0.2">
      <c r="A45" s="14"/>
      <c r="B45" s="13"/>
      <c r="C45" s="40"/>
      <c r="D45" s="40"/>
      <c r="E45" s="40"/>
      <c r="F45" s="40"/>
      <c r="G45" s="40"/>
      <c r="J45" s="18"/>
    </row>
    <row r="46" spans="1:10" ht="11.25" customHeight="1" x14ac:dyDescent="0.2">
      <c r="A46" s="14" t="s">
        <v>10</v>
      </c>
      <c r="B46" s="13" t="s">
        <v>0</v>
      </c>
      <c r="C46" s="40" t="s">
        <v>8</v>
      </c>
      <c r="D46" s="40" t="s">
        <v>2</v>
      </c>
      <c r="E46" s="40" t="s">
        <v>8</v>
      </c>
      <c r="F46" s="40" t="s">
        <v>5</v>
      </c>
      <c r="G46" s="40" t="s">
        <v>8</v>
      </c>
      <c r="H46" s="18"/>
      <c r="J46" s="18"/>
    </row>
    <row r="47" spans="1:10" ht="1.1499999999999999" customHeight="1" x14ac:dyDescent="0.2">
      <c r="A47" s="14"/>
      <c r="B47" s="13"/>
      <c r="C47" s="41"/>
      <c r="D47" s="40"/>
      <c r="E47" s="40"/>
      <c r="F47" s="40"/>
      <c r="G47" s="40"/>
      <c r="H47" s="18"/>
      <c r="J47" s="18"/>
    </row>
    <row r="48" spans="1:10" ht="1.1499999999999999" customHeight="1" x14ac:dyDescent="0.2">
      <c r="A48" s="14"/>
      <c r="B48" s="13"/>
      <c r="C48" s="40"/>
      <c r="D48" s="40"/>
      <c r="E48" s="40"/>
      <c r="F48" s="40"/>
      <c r="G48" s="40"/>
      <c r="H48" s="18"/>
      <c r="J48" s="18"/>
    </row>
    <row r="49" spans="1:10" ht="11.25" customHeight="1" x14ac:dyDescent="0.2">
      <c r="A49" s="14"/>
      <c r="B49" s="13"/>
      <c r="C49" s="40"/>
      <c r="D49" s="40" t="s">
        <v>9</v>
      </c>
      <c r="E49" s="40"/>
      <c r="F49" s="42" t="s">
        <v>6</v>
      </c>
      <c r="G49" s="42"/>
      <c r="H49" s="18"/>
      <c r="J49" s="18"/>
    </row>
    <row r="50" spans="1:10" ht="12.75" x14ac:dyDescent="0.2">
      <c r="B50" s="10"/>
      <c r="C50" s="10"/>
      <c r="D50" s="10"/>
      <c r="E50" s="10"/>
      <c r="F50" s="10"/>
      <c r="G50" s="10"/>
      <c r="J50" s="18"/>
    </row>
    <row r="51" spans="1:10" ht="12.75" customHeight="1" x14ac:dyDescent="0.2">
      <c r="A51" s="18" t="s">
        <v>11</v>
      </c>
      <c r="B51" s="10">
        <v>279676</v>
      </c>
      <c r="C51" s="10">
        <f>B51/B$57*100</f>
        <v>10.531175254999066</v>
      </c>
      <c r="D51" s="10">
        <v>27.1666666666667</v>
      </c>
      <c r="E51" s="10">
        <v>9.4438006952491431</v>
      </c>
      <c r="F51" s="10">
        <v>1823.1666666666699</v>
      </c>
      <c r="G51" s="10">
        <v>10.27435215884438</v>
      </c>
      <c r="J51" s="18"/>
    </row>
    <row r="52" spans="1:10" ht="12.75" customHeight="1" x14ac:dyDescent="0.2">
      <c r="A52" s="18" t="s">
        <v>12</v>
      </c>
      <c r="B52" s="10">
        <v>672485</v>
      </c>
      <c r="C52" s="10">
        <f t="shared" ref="C52:C55" si="2">B52/B$57*100</f>
        <v>25.322363704279404</v>
      </c>
      <c r="D52" s="10">
        <v>71.3333333333333</v>
      </c>
      <c r="E52" s="10">
        <v>24.797219003476233</v>
      </c>
      <c r="F52" s="10">
        <v>4444.75</v>
      </c>
      <c r="G52" s="10">
        <v>25.04813607716801</v>
      </c>
      <c r="J52" s="18"/>
    </row>
    <row r="53" spans="1:10" ht="12.75" customHeight="1" x14ac:dyDescent="0.2">
      <c r="A53" s="18" t="s">
        <v>13</v>
      </c>
      <c r="B53" s="10">
        <v>900365</v>
      </c>
      <c r="C53" s="10">
        <f t="shared" si="2"/>
        <v>33.903165121309065</v>
      </c>
      <c r="D53" s="10">
        <v>33.9166666666667</v>
      </c>
      <c r="E53" s="10">
        <v>11.790266512166871</v>
      </c>
      <c r="F53" s="10">
        <v>5192.75</v>
      </c>
      <c r="G53" s="10">
        <v>29.263447576289821</v>
      </c>
      <c r="J53" s="18"/>
    </row>
    <row r="54" spans="1:10" ht="12.75" customHeight="1" x14ac:dyDescent="0.2">
      <c r="A54" s="18" t="s">
        <v>14</v>
      </c>
      <c r="B54" s="10">
        <v>296652</v>
      </c>
      <c r="C54" s="10">
        <f t="shared" si="2"/>
        <v>11.170405046360727</v>
      </c>
      <c r="D54" s="10">
        <v>8</v>
      </c>
      <c r="E54" s="10">
        <v>2.7809965237543453</v>
      </c>
      <c r="F54" s="10">
        <v>1713.3333333333301</v>
      </c>
      <c r="G54" s="10">
        <v>9.6553926495035949</v>
      </c>
      <c r="J54" s="7"/>
    </row>
    <row r="55" spans="1:10" s="28" customFormat="1" ht="12.75" customHeight="1" x14ac:dyDescent="0.2">
      <c r="A55" s="18" t="s">
        <v>15</v>
      </c>
      <c r="B55" s="10">
        <v>506518</v>
      </c>
      <c r="C55" s="10">
        <f t="shared" si="2"/>
        <v>19.072890873051733</v>
      </c>
      <c r="D55" s="10">
        <v>147.25</v>
      </c>
      <c r="E55" s="10">
        <v>51.187717265353413</v>
      </c>
      <c r="F55" s="10">
        <v>4570.8333333333303</v>
      </c>
      <c r="G55" s="10">
        <v>25.758671538194207</v>
      </c>
      <c r="H55" s="27"/>
      <c r="J55" s="7"/>
    </row>
    <row r="56" spans="1:10" ht="4.1500000000000004" customHeight="1" x14ac:dyDescent="0.2">
      <c r="A56" s="15"/>
      <c r="B56" s="21"/>
      <c r="C56" s="21"/>
      <c r="D56" s="21"/>
      <c r="E56" s="21"/>
      <c r="F56" s="21"/>
      <c r="G56" s="21"/>
    </row>
    <row r="57" spans="1:10" s="15" customFormat="1" ht="12.75" customHeight="1" x14ac:dyDescent="0.2">
      <c r="A57" s="15" t="s">
        <v>1</v>
      </c>
      <c r="B57" s="21">
        <v>2655696</v>
      </c>
      <c r="C57" s="21">
        <v>100</v>
      </c>
      <c r="D57" s="21">
        <v>287.66666666666703</v>
      </c>
      <c r="E57" s="21">
        <v>100</v>
      </c>
      <c r="F57" s="21">
        <v>17744.833333333299</v>
      </c>
      <c r="G57" s="21">
        <v>100</v>
      </c>
      <c r="H57" s="22"/>
      <c r="J57" s="44"/>
    </row>
    <row r="58" spans="1:10" ht="12.75" customHeight="1" x14ac:dyDescent="0.2">
      <c r="A58" s="14"/>
      <c r="J58" s="18"/>
    </row>
    <row r="59" spans="1:10" ht="11.25" customHeight="1" x14ac:dyDescent="0.2">
      <c r="A59" s="14" t="s">
        <v>16</v>
      </c>
      <c r="B59" s="17"/>
      <c r="C59" s="43"/>
      <c r="D59" s="43"/>
      <c r="E59" s="43"/>
      <c r="F59" s="43"/>
      <c r="G59" s="43"/>
      <c r="J59" s="18"/>
    </row>
    <row r="60" spans="1:10" ht="12.75" customHeight="1" x14ac:dyDescent="0.2">
      <c r="J60" s="18"/>
    </row>
    <row r="61" spans="1:10" s="23" customFormat="1" ht="11.25" customHeight="1" x14ac:dyDescent="0.2">
      <c r="A61" s="14" t="s">
        <v>3</v>
      </c>
      <c r="B61" s="16"/>
      <c r="C61" s="20"/>
      <c r="D61" s="20"/>
      <c r="E61" s="20"/>
      <c r="F61" s="20"/>
      <c r="G61" s="20"/>
      <c r="H61" s="17"/>
      <c r="J61" s="18"/>
    </row>
    <row r="62" spans="1:10" ht="12.75" x14ac:dyDescent="0.2"/>
    <row r="67" spans="1:10" ht="10.15" customHeight="1" x14ac:dyDescent="0.2">
      <c r="J67" s="18"/>
    </row>
    <row r="69" spans="1:10" ht="10.15" customHeight="1" x14ac:dyDescent="0.2">
      <c r="J69" s="44"/>
    </row>
    <row r="71" spans="1:10" ht="10.15" customHeight="1" x14ac:dyDescent="0.2">
      <c r="J71" s="18"/>
    </row>
    <row r="73" spans="1:10" s="16" customFormat="1" ht="10.15" customHeight="1" x14ac:dyDescent="0.2">
      <c r="A73" s="18"/>
      <c r="C73" s="20"/>
      <c r="D73" s="20"/>
      <c r="E73" s="20"/>
      <c r="F73" s="20"/>
      <c r="G73" s="20"/>
      <c r="J73" s="6"/>
    </row>
  </sheetData>
  <pageMargins left="0.78740157480314965" right="0.78740157480314965" top="0.78740157480314965" bottom="0.78740157480314965" header="0.39370078740157483" footer="0.39370078740157483"/>
  <pageSetup paperSize="9" orientation="landscape" r:id="rId1"/>
  <headerFooter alignWithMargins="0">
    <oddFooter>&amp;L&amp;8&amp;D&amp;C&amp;8&amp;P/&amp;N&amp;R&amp;8&amp;F</oddFooter>
  </headerFooter>
  <rowBreaks count="1" manualBreakCount="1">
    <brk id="43"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85"/>
  <sheetViews>
    <sheetView showGridLines="0" tabSelected="1" zoomScaleNormal="100" workbookViewId="0"/>
  </sheetViews>
  <sheetFormatPr baseColWidth="10" defaultColWidth="11.42578125" defaultRowHeight="10.15" customHeight="1" x14ac:dyDescent="0.2"/>
  <cols>
    <col min="1" max="1" width="26.140625" style="18" customWidth="1"/>
    <col min="2" max="2" width="9.7109375" style="16" customWidth="1"/>
    <col min="3" max="3" width="11.7109375" style="16" customWidth="1"/>
    <col min="4" max="6" width="9.7109375" style="16" customWidth="1"/>
    <col min="7" max="7" width="10.85546875" style="16" customWidth="1"/>
    <col min="8" max="16384" width="11.42578125" style="28"/>
  </cols>
  <sheetData>
    <row r="1" spans="1:7" s="8" customFormat="1" ht="43.15" customHeight="1" x14ac:dyDescent="0.2">
      <c r="A1" s="9"/>
      <c r="B1" s="9"/>
      <c r="C1" s="10"/>
      <c r="D1" s="10"/>
      <c r="E1" s="10"/>
      <c r="F1" s="10"/>
      <c r="G1" s="11"/>
    </row>
    <row r="2" spans="1:7" s="8" customFormat="1" ht="13.15" customHeight="1" thickBot="1" x14ac:dyDescent="0.25">
      <c r="A2" s="35"/>
      <c r="B2" s="36"/>
      <c r="C2" s="36"/>
      <c r="D2" s="36"/>
      <c r="E2" s="36"/>
      <c r="F2" s="36"/>
      <c r="G2" s="36"/>
    </row>
    <row r="3" spans="1:7" s="8" customFormat="1" ht="14.25" customHeight="1" thickTop="1" x14ac:dyDescent="0.2">
      <c r="A3" s="9"/>
      <c r="B3" s="9"/>
      <c r="C3" s="10"/>
      <c r="D3" s="10"/>
      <c r="E3" s="10"/>
      <c r="F3" s="10"/>
      <c r="G3" s="11"/>
    </row>
    <row r="4" spans="1:7" ht="12.75" customHeight="1" x14ac:dyDescent="0.2">
      <c r="A4" s="15" t="s">
        <v>28</v>
      </c>
    </row>
    <row r="5" spans="1:7" ht="12.75" x14ac:dyDescent="0.2"/>
    <row r="6" spans="1:7" ht="11.25" customHeight="1" x14ac:dyDescent="0.2">
      <c r="A6" s="14" t="s">
        <v>10</v>
      </c>
      <c r="B6" s="13" t="s">
        <v>0</v>
      </c>
      <c r="C6" s="13" t="s">
        <v>8</v>
      </c>
      <c r="D6" s="13" t="s">
        <v>2</v>
      </c>
      <c r="E6" s="13" t="s">
        <v>8</v>
      </c>
      <c r="F6" s="13" t="s">
        <v>5</v>
      </c>
      <c r="G6" s="13" t="s">
        <v>8</v>
      </c>
    </row>
    <row r="7" spans="1:7" ht="1.1499999999999999" customHeight="1" x14ac:dyDescent="0.2">
      <c r="A7" s="14"/>
      <c r="B7" s="13"/>
      <c r="C7" s="14"/>
      <c r="D7" s="13"/>
      <c r="E7" s="13"/>
      <c r="F7" s="13"/>
      <c r="G7" s="13"/>
    </row>
    <row r="8" spans="1:7" ht="1.1499999999999999" customHeight="1" x14ac:dyDescent="0.2">
      <c r="A8" s="14"/>
      <c r="B8" s="13"/>
      <c r="C8" s="13"/>
      <c r="D8" s="13"/>
      <c r="E8" s="13"/>
      <c r="F8" s="13"/>
      <c r="G8" s="13"/>
    </row>
    <row r="9" spans="1:7" ht="11.25" customHeight="1" x14ac:dyDescent="0.2">
      <c r="A9" s="14"/>
      <c r="B9" s="13"/>
      <c r="C9" s="13"/>
      <c r="D9" s="13" t="s">
        <v>9</v>
      </c>
      <c r="E9" s="13"/>
      <c r="F9" s="24" t="s">
        <v>6</v>
      </c>
      <c r="G9" s="24"/>
    </row>
    <row r="10" spans="1:7" ht="11.25" customHeight="1" x14ac:dyDescent="0.2">
      <c r="A10" s="14"/>
      <c r="B10" s="13"/>
      <c r="C10" s="13"/>
      <c r="D10" s="13"/>
      <c r="E10" s="13"/>
      <c r="F10" s="24"/>
      <c r="G10" s="24"/>
    </row>
    <row r="11" spans="1:7" s="8" customFormat="1" ht="14.25" customHeight="1" x14ac:dyDescent="0.2">
      <c r="A11" s="18" t="s">
        <v>11</v>
      </c>
      <c r="B11" s="10">
        <v>104595</v>
      </c>
      <c r="C11" s="38">
        <f>B11/B$17*100</f>
        <v>3.3586388577770014</v>
      </c>
      <c r="D11" s="10">
        <v>6</v>
      </c>
      <c r="E11" s="38">
        <v>2.3429873088187438</v>
      </c>
      <c r="F11" s="10">
        <v>789</v>
      </c>
      <c r="G11" s="38">
        <v>3.7231909020125991</v>
      </c>
    </row>
    <row r="12" spans="1:7" s="8" customFormat="1" ht="14.25" customHeight="1" x14ac:dyDescent="0.2">
      <c r="A12" s="18" t="s">
        <v>12</v>
      </c>
      <c r="B12" s="10">
        <v>894040</v>
      </c>
      <c r="C12" s="38">
        <f t="shared" ref="C12:C15" si="0">B12/B$17*100</f>
        <v>28.708422815688611</v>
      </c>
      <c r="D12" s="10">
        <v>64.6666666666667</v>
      </c>
      <c r="E12" s="38">
        <v>25.252196550602036</v>
      </c>
      <c r="F12" s="10">
        <v>6418.1666666666697</v>
      </c>
      <c r="G12" s="38">
        <v>30.286514247064485</v>
      </c>
    </row>
    <row r="13" spans="1:7" s="8" customFormat="1" ht="14.25" customHeight="1" x14ac:dyDescent="0.2">
      <c r="A13" s="18" t="s">
        <v>13</v>
      </c>
      <c r="B13" s="10">
        <v>1091441</v>
      </c>
      <c r="C13" s="38">
        <f t="shared" si="0"/>
        <v>35.047145213164953</v>
      </c>
      <c r="D13" s="10">
        <v>40.5833333333333</v>
      </c>
      <c r="E13" s="38">
        <v>15.84770582492677</v>
      </c>
      <c r="F13" s="10">
        <v>6201.9166666666697</v>
      </c>
      <c r="G13" s="38">
        <v>29.266057932032513</v>
      </c>
    </row>
    <row r="14" spans="1:7" s="8" customFormat="1" ht="14.25" customHeight="1" x14ac:dyDescent="0.2">
      <c r="A14" s="18" t="s">
        <v>14</v>
      </c>
      <c r="B14" s="10">
        <v>405888</v>
      </c>
      <c r="C14" s="38">
        <f t="shared" si="0"/>
        <v>13.033426155221489</v>
      </c>
      <c r="D14" s="10">
        <v>9.8333333333333304</v>
      </c>
      <c r="E14" s="38">
        <v>3.8398958672307186</v>
      </c>
      <c r="F14" s="10">
        <v>2253.8333333333298</v>
      </c>
      <c r="G14" s="38">
        <v>10.635553563142439</v>
      </c>
    </row>
    <row r="15" spans="1:7" s="8" customFormat="1" ht="14.25" customHeight="1" x14ac:dyDescent="0.2">
      <c r="A15" s="18" t="s">
        <v>15</v>
      </c>
      <c r="B15" s="10">
        <v>618244</v>
      </c>
      <c r="C15" s="38">
        <f t="shared" si="0"/>
        <v>19.852366958147947</v>
      </c>
      <c r="D15" s="10">
        <v>135</v>
      </c>
      <c r="E15" s="38">
        <v>52.717214448421743</v>
      </c>
      <c r="F15" s="10">
        <v>5528.5833333333303</v>
      </c>
      <c r="G15" s="38">
        <v>26.088683355747968</v>
      </c>
    </row>
    <row r="16" spans="1:7" s="8" customFormat="1" ht="4.1500000000000004" customHeight="1" x14ac:dyDescent="0.2">
      <c r="A16" s="9"/>
      <c r="B16" s="10"/>
      <c r="C16" s="38"/>
      <c r="D16" s="10"/>
      <c r="E16" s="38"/>
      <c r="F16" s="10"/>
      <c r="G16" s="38"/>
    </row>
    <row r="17" spans="1:10" s="8" customFormat="1" ht="10.15" customHeight="1" x14ac:dyDescent="0.2">
      <c r="A17" s="31" t="s">
        <v>1</v>
      </c>
      <c r="B17" s="32">
        <v>3114208</v>
      </c>
      <c r="C17" s="39">
        <v>100</v>
      </c>
      <c r="D17" s="32">
        <v>256</v>
      </c>
      <c r="E17" s="39">
        <v>100</v>
      </c>
      <c r="F17" s="32">
        <v>21192</v>
      </c>
      <c r="G17" s="39">
        <v>100</v>
      </c>
      <c r="J17" s="44"/>
    </row>
    <row r="18" spans="1:10" s="8" customFormat="1" ht="14.25" customHeight="1" x14ac:dyDescent="0.2">
      <c r="A18" s="9"/>
      <c r="B18" s="9"/>
      <c r="C18" s="10"/>
      <c r="D18" s="10"/>
      <c r="E18" s="10"/>
      <c r="F18" s="10"/>
      <c r="G18" s="11"/>
    </row>
    <row r="19" spans="1:10" s="18" customFormat="1" ht="11.25" customHeight="1" x14ac:dyDescent="0.2">
      <c r="A19" s="14" t="s">
        <v>16</v>
      </c>
      <c r="B19" s="16"/>
      <c r="C19" s="16"/>
      <c r="D19" s="16"/>
      <c r="E19" s="16"/>
      <c r="F19" s="16"/>
      <c r="G19" s="16"/>
      <c r="H19" s="16"/>
    </row>
    <row r="20" spans="1:10" s="26" customFormat="1" ht="11.25" customHeight="1" x14ac:dyDescent="0.2">
      <c r="A20" s="14" t="s">
        <v>7</v>
      </c>
      <c r="B20" s="13"/>
      <c r="C20" s="13"/>
      <c r="D20" s="13"/>
      <c r="E20" s="13"/>
      <c r="F20" s="13"/>
      <c r="G20" s="13"/>
    </row>
    <row r="21" spans="1:10" s="8" customFormat="1" ht="14.25" customHeight="1" x14ac:dyDescent="0.2">
      <c r="A21" s="9"/>
      <c r="B21" s="9"/>
      <c r="C21" s="10"/>
      <c r="D21" s="10"/>
      <c r="E21" s="10"/>
      <c r="F21" s="10"/>
      <c r="G21" s="11"/>
    </row>
    <row r="22" spans="1:10" s="8" customFormat="1" ht="14.25" customHeight="1" x14ac:dyDescent="0.2">
      <c r="A22" s="9"/>
      <c r="B22" s="9"/>
      <c r="C22" s="10"/>
      <c r="D22" s="10"/>
      <c r="E22" s="10"/>
      <c r="F22" s="10"/>
      <c r="G22" s="11"/>
    </row>
    <row r="23" spans="1:10" ht="12.75" customHeight="1" x14ac:dyDescent="0.2">
      <c r="A23" s="15" t="s">
        <v>29</v>
      </c>
    </row>
    <row r="24" spans="1:10" ht="12.75" x14ac:dyDescent="0.2"/>
    <row r="25" spans="1:10" ht="11.25" customHeight="1" x14ac:dyDescent="0.2">
      <c r="A25" s="14" t="s">
        <v>10</v>
      </c>
      <c r="B25" s="13" t="s">
        <v>0</v>
      </c>
      <c r="C25" s="13" t="s">
        <v>8</v>
      </c>
      <c r="D25" s="13" t="s">
        <v>2</v>
      </c>
      <c r="E25" s="13" t="s">
        <v>8</v>
      </c>
      <c r="F25" s="13" t="s">
        <v>5</v>
      </c>
      <c r="G25" s="13" t="s">
        <v>8</v>
      </c>
    </row>
    <row r="26" spans="1:10" ht="1.1499999999999999" customHeight="1" x14ac:dyDescent="0.2">
      <c r="A26" s="14"/>
      <c r="B26" s="13"/>
      <c r="C26" s="14"/>
      <c r="D26" s="13"/>
      <c r="E26" s="13"/>
      <c r="F26" s="13"/>
      <c r="G26" s="13"/>
    </row>
    <row r="27" spans="1:10" ht="1.1499999999999999" customHeight="1" x14ac:dyDescent="0.2">
      <c r="A27" s="14"/>
      <c r="B27" s="13"/>
      <c r="C27" s="13"/>
      <c r="D27" s="13"/>
      <c r="E27" s="13"/>
      <c r="F27" s="13"/>
      <c r="G27" s="13"/>
    </row>
    <row r="28" spans="1:10" ht="11.25" customHeight="1" x14ac:dyDescent="0.2">
      <c r="A28" s="14"/>
      <c r="B28" s="13"/>
      <c r="C28" s="13"/>
      <c r="D28" s="13" t="s">
        <v>9</v>
      </c>
      <c r="E28" s="13"/>
      <c r="F28" s="24" t="s">
        <v>6</v>
      </c>
      <c r="G28" s="24"/>
    </row>
    <row r="29" spans="1:10" ht="11.25" customHeight="1" x14ac:dyDescent="0.2">
      <c r="A29" s="14"/>
      <c r="B29" s="13"/>
      <c r="C29" s="13"/>
      <c r="D29" s="13"/>
      <c r="E29" s="13"/>
      <c r="F29" s="24"/>
      <c r="G29" s="24"/>
    </row>
    <row r="30" spans="1:10" s="8" customFormat="1" ht="14.25" customHeight="1" x14ac:dyDescent="0.2">
      <c r="A30" s="18" t="s">
        <v>11</v>
      </c>
      <c r="B30" s="10">
        <v>104968</v>
      </c>
      <c r="C30" s="38">
        <f>B30/B$36*100</f>
        <v>3.5646391383576335</v>
      </c>
      <c r="D30" s="10">
        <v>7.9166666666666696</v>
      </c>
      <c r="E30" s="38">
        <v>3.0904359141184132</v>
      </c>
      <c r="F30" s="10">
        <v>853.5</v>
      </c>
      <c r="G30" s="38">
        <v>4.0659798725659506</v>
      </c>
    </row>
    <row r="31" spans="1:10" s="8" customFormat="1" ht="14.25" customHeight="1" x14ac:dyDescent="0.2">
      <c r="A31" s="18" t="s">
        <v>12</v>
      </c>
      <c r="B31" s="10">
        <v>798562</v>
      </c>
      <c r="C31" s="38">
        <f t="shared" ref="C31:C34" si="1">B31/B$36*100</f>
        <v>27.118601474784203</v>
      </c>
      <c r="D31" s="10">
        <v>63.8333333333333</v>
      </c>
      <c r="E31" s="38">
        <v>24.918672739102131</v>
      </c>
      <c r="F31" s="10">
        <v>6241.1666666666697</v>
      </c>
      <c r="G31" s="38">
        <v>29.732229698882485</v>
      </c>
    </row>
    <row r="32" spans="1:10" s="8" customFormat="1" ht="14.25" customHeight="1" x14ac:dyDescent="0.2">
      <c r="A32" s="18" t="s">
        <v>13</v>
      </c>
      <c r="B32" s="10">
        <v>1055152</v>
      </c>
      <c r="C32" s="38">
        <f t="shared" si="1"/>
        <v>35.832216638559686</v>
      </c>
      <c r="D32" s="10">
        <v>41.1666666666667</v>
      </c>
      <c r="E32" s="38">
        <v>16.070266753415758</v>
      </c>
      <c r="F32" s="10">
        <v>6192.5</v>
      </c>
      <c r="G32" s="38">
        <v>29.500387066039419</v>
      </c>
    </row>
    <row r="33" spans="1:10" s="8" customFormat="1" ht="14.25" customHeight="1" x14ac:dyDescent="0.2">
      <c r="A33" s="18" t="s">
        <v>14</v>
      </c>
      <c r="B33" s="10">
        <v>379450</v>
      </c>
      <c r="C33" s="38">
        <f t="shared" si="1"/>
        <v>12.885853984545806</v>
      </c>
      <c r="D33" s="10">
        <v>9.75</v>
      </c>
      <c r="E33" s="38">
        <v>3.8061158100195183</v>
      </c>
      <c r="F33" s="10">
        <v>2241.75</v>
      </c>
      <c r="G33" s="38">
        <v>10.679449770737808</v>
      </c>
    </row>
    <row r="34" spans="1:10" s="8" customFormat="1" ht="14.25" customHeight="1" x14ac:dyDescent="0.2">
      <c r="A34" s="18" t="s">
        <v>15</v>
      </c>
      <c r="B34" s="10">
        <v>606570</v>
      </c>
      <c r="C34" s="38">
        <f t="shared" si="1"/>
        <v>20.598688763752666</v>
      </c>
      <c r="D34" s="10">
        <v>133.5</v>
      </c>
      <c r="E34" s="38">
        <v>52.114508783344171</v>
      </c>
      <c r="F34" s="10">
        <v>5462.3333333333303</v>
      </c>
      <c r="G34" s="38">
        <v>26.021953591774338</v>
      </c>
    </row>
    <row r="35" spans="1:10" s="8" customFormat="1" ht="4.1500000000000004" customHeight="1" x14ac:dyDescent="0.2">
      <c r="A35" s="9"/>
      <c r="B35" s="10"/>
      <c r="C35" s="38"/>
      <c r="D35" s="10"/>
      <c r="E35" s="38"/>
      <c r="F35" s="10"/>
      <c r="G35" s="38"/>
    </row>
    <row r="36" spans="1:10" s="8" customFormat="1" ht="10.15" customHeight="1" x14ac:dyDescent="0.2">
      <c r="A36" s="31" t="s">
        <v>1</v>
      </c>
      <c r="B36" s="32">
        <v>2944702</v>
      </c>
      <c r="C36" s="39">
        <v>100</v>
      </c>
      <c r="D36" s="32">
        <v>256.16666666666703</v>
      </c>
      <c r="E36" s="39">
        <v>100</v>
      </c>
      <c r="F36" s="32">
        <v>20991.25</v>
      </c>
      <c r="G36" s="39">
        <v>100</v>
      </c>
      <c r="J36" s="44"/>
    </row>
    <row r="37" spans="1:10" s="8" customFormat="1" ht="14.25" customHeight="1" x14ac:dyDescent="0.2">
      <c r="A37" s="9"/>
      <c r="B37" s="9"/>
      <c r="C37" s="10"/>
      <c r="D37" s="10"/>
      <c r="E37" s="10"/>
      <c r="F37" s="10"/>
      <c r="G37" s="11"/>
    </row>
    <row r="38" spans="1:10" s="18" customFormat="1" ht="11.25" customHeight="1" x14ac:dyDescent="0.2">
      <c r="A38" s="14" t="s">
        <v>16</v>
      </c>
      <c r="B38" s="16"/>
      <c r="C38" s="16"/>
      <c r="D38" s="16"/>
      <c r="E38" s="16"/>
      <c r="F38" s="16"/>
      <c r="G38" s="16"/>
      <c r="H38" s="16"/>
    </row>
    <row r="39" spans="1:10" s="26" customFormat="1" ht="11.25" customHeight="1" x14ac:dyDescent="0.2">
      <c r="A39" s="14" t="s">
        <v>7</v>
      </c>
      <c r="B39" s="13"/>
      <c r="C39" s="13"/>
      <c r="D39" s="13"/>
      <c r="E39" s="13"/>
      <c r="F39" s="13"/>
      <c r="G39" s="13"/>
    </row>
    <row r="40" spans="1:10" s="8" customFormat="1" ht="14.25" customHeight="1" x14ac:dyDescent="0.2">
      <c r="A40" s="9"/>
      <c r="B40" s="9"/>
      <c r="C40" s="10"/>
      <c r="D40" s="10"/>
      <c r="E40" s="10"/>
      <c r="F40" s="10"/>
      <c r="G40" s="11"/>
    </row>
    <row r="41" spans="1:10" s="8" customFormat="1" ht="14.25" customHeight="1" x14ac:dyDescent="0.2">
      <c r="A41" s="9"/>
      <c r="B41" s="9"/>
      <c r="C41" s="10"/>
      <c r="D41" s="10"/>
      <c r="E41" s="10"/>
      <c r="F41" s="10"/>
      <c r="G41" s="11"/>
    </row>
    <row r="42" spans="1:10" ht="12.75" customHeight="1" x14ac:dyDescent="0.2">
      <c r="A42" s="15" t="s">
        <v>30</v>
      </c>
    </row>
    <row r="43" spans="1:10" ht="12.75" x14ac:dyDescent="0.2"/>
    <row r="44" spans="1:10" ht="11.25" customHeight="1" x14ac:dyDescent="0.2">
      <c r="A44" s="14" t="s">
        <v>10</v>
      </c>
      <c r="B44" s="13" t="s">
        <v>0</v>
      </c>
      <c r="C44" s="13" t="s">
        <v>8</v>
      </c>
      <c r="D44" s="13" t="s">
        <v>2</v>
      </c>
      <c r="E44" s="13" t="s">
        <v>8</v>
      </c>
      <c r="F44" s="13" t="s">
        <v>5</v>
      </c>
      <c r="G44" s="13" t="s">
        <v>8</v>
      </c>
    </row>
    <row r="45" spans="1:10" ht="1.1499999999999999" customHeight="1" x14ac:dyDescent="0.2">
      <c r="A45" s="14"/>
      <c r="B45" s="13"/>
      <c r="C45" s="14"/>
      <c r="D45" s="13"/>
      <c r="E45" s="13"/>
      <c r="F45" s="13"/>
      <c r="G45" s="13"/>
    </row>
    <row r="46" spans="1:10" ht="1.1499999999999999" customHeight="1" x14ac:dyDescent="0.2">
      <c r="A46" s="14"/>
      <c r="B46" s="13"/>
      <c r="C46" s="13"/>
      <c r="D46" s="13"/>
      <c r="E46" s="13"/>
      <c r="F46" s="13"/>
      <c r="G46" s="13"/>
    </row>
    <row r="47" spans="1:10" ht="11.25" customHeight="1" x14ac:dyDescent="0.2">
      <c r="A47" s="14"/>
      <c r="B47" s="13"/>
      <c r="C47" s="13"/>
      <c r="D47" s="13" t="s">
        <v>9</v>
      </c>
      <c r="E47" s="13"/>
      <c r="F47" s="24" t="s">
        <v>6</v>
      </c>
      <c r="G47" s="24"/>
    </row>
    <row r="48" spans="1:10" ht="11.25" customHeight="1" x14ac:dyDescent="0.2">
      <c r="A48" s="14"/>
      <c r="B48" s="13"/>
      <c r="C48" s="13"/>
      <c r="D48" s="13"/>
      <c r="E48" s="13"/>
      <c r="F48" s="24"/>
      <c r="G48" s="24"/>
    </row>
    <row r="49" spans="1:10" s="8" customFormat="1" ht="14.25" customHeight="1" x14ac:dyDescent="0.2">
      <c r="A49" s="18" t="s">
        <v>11</v>
      </c>
      <c r="B49" s="10">
        <v>104275</v>
      </c>
      <c r="C49" s="38">
        <f>B49/B$55*100</f>
        <v>3.5819608637927396</v>
      </c>
      <c r="D49" s="10">
        <v>5.9166666666666696</v>
      </c>
      <c r="E49" s="38">
        <v>2.2999676060900596</v>
      </c>
      <c r="F49" s="10">
        <v>809.75</v>
      </c>
      <c r="G49" s="38">
        <v>4.2414533645284083</v>
      </c>
    </row>
    <row r="50" spans="1:10" s="8" customFormat="1" ht="14.25" customHeight="1" x14ac:dyDescent="0.2">
      <c r="A50" s="18" t="s">
        <v>12</v>
      </c>
      <c r="B50" s="10">
        <v>796888</v>
      </c>
      <c r="C50" s="38">
        <f t="shared" ref="C50:C53" si="2">B50/B$55*100</f>
        <v>27.373978698883416</v>
      </c>
      <c r="D50" s="10">
        <v>65.1666666666667</v>
      </c>
      <c r="E50" s="38">
        <v>25.332037576935583</v>
      </c>
      <c r="F50" s="10">
        <v>5169.25</v>
      </c>
      <c r="G50" s="38">
        <v>27.076422111254679</v>
      </c>
    </row>
    <row r="51" spans="1:10" s="8" customFormat="1" ht="14.25" customHeight="1" x14ac:dyDescent="0.2">
      <c r="A51" s="18" t="s">
        <v>13</v>
      </c>
      <c r="B51" s="10">
        <v>1056482</v>
      </c>
      <c r="C51" s="38">
        <f t="shared" si="2"/>
        <v>36.291317931445512</v>
      </c>
      <c r="D51" s="10">
        <v>39.0833333333333</v>
      </c>
      <c r="E51" s="38">
        <v>15.192743764172342</v>
      </c>
      <c r="F51" s="10">
        <v>6020.25</v>
      </c>
      <c r="G51" s="38">
        <v>31.533942102873912</v>
      </c>
    </row>
    <row r="52" spans="1:10" s="8" customFormat="1" ht="14.25" customHeight="1" x14ac:dyDescent="0.2">
      <c r="A52" s="18" t="s">
        <v>14</v>
      </c>
      <c r="B52" s="10">
        <v>370160</v>
      </c>
      <c r="C52" s="38">
        <f t="shared" si="2"/>
        <v>12.715402861103048</v>
      </c>
      <c r="D52" s="10">
        <v>9.75</v>
      </c>
      <c r="E52" s="38">
        <v>3.7900874635568562</v>
      </c>
      <c r="F52" s="10">
        <v>2017.75</v>
      </c>
      <c r="G52" s="38">
        <v>10.568931801515525</v>
      </c>
    </row>
    <row r="53" spans="1:10" s="8" customFormat="1" ht="14.25" customHeight="1" x14ac:dyDescent="0.2">
      <c r="A53" s="18" t="s">
        <v>15</v>
      </c>
      <c r="B53" s="10">
        <v>583310</v>
      </c>
      <c r="C53" s="38">
        <f t="shared" si="2"/>
        <v>20.037339644775283</v>
      </c>
      <c r="D53" s="10">
        <v>137.333333333333</v>
      </c>
      <c r="E53" s="38">
        <v>53.385163589245167</v>
      </c>
      <c r="F53" s="10">
        <v>5074.3333333333303</v>
      </c>
      <c r="G53" s="38">
        <v>26.579250619827487</v>
      </c>
    </row>
    <row r="54" spans="1:10" s="8" customFormat="1" ht="4.1500000000000004" customHeight="1" x14ac:dyDescent="0.2">
      <c r="A54" s="9"/>
      <c r="B54" s="10"/>
      <c r="C54" s="38"/>
      <c r="D54" s="10"/>
      <c r="E54" s="38"/>
      <c r="F54" s="10"/>
      <c r="G54" s="38"/>
    </row>
    <row r="55" spans="1:10" s="8" customFormat="1" ht="10.15" customHeight="1" x14ac:dyDescent="0.2">
      <c r="A55" s="31" t="s">
        <v>1</v>
      </c>
      <c r="B55" s="32">
        <v>2911115</v>
      </c>
      <c r="C55" s="39">
        <v>100</v>
      </c>
      <c r="D55" s="32">
        <v>257.25</v>
      </c>
      <c r="E55" s="39">
        <v>100</v>
      </c>
      <c r="F55" s="32">
        <v>19091.333333333299</v>
      </c>
      <c r="G55" s="39">
        <v>100</v>
      </c>
      <c r="J55" s="44"/>
    </row>
    <row r="56" spans="1:10" s="8" customFormat="1" ht="14.25" customHeight="1" x14ac:dyDescent="0.2">
      <c r="A56" s="9"/>
      <c r="B56" s="9"/>
      <c r="C56" s="10"/>
      <c r="D56" s="10"/>
      <c r="E56" s="10"/>
      <c r="F56" s="10"/>
      <c r="G56" s="11"/>
    </row>
    <row r="57" spans="1:10" s="18" customFormat="1" ht="11.25" customHeight="1" x14ac:dyDescent="0.2">
      <c r="A57" s="14" t="s">
        <v>16</v>
      </c>
      <c r="B57" s="16"/>
      <c r="C57" s="16"/>
      <c r="D57" s="16"/>
      <c r="E57" s="16"/>
      <c r="F57" s="16"/>
      <c r="G57" s="16"/>
      <c r="H57" s="16"/>
    </row>
    <row r="58" spans="1:10" s="26" customFormat="1" ht="11.25" customHeight="1" x14ac:dyDescent="0.2">
      <c r="A58" s="14" t="s">
        <v>7</v>
      </c>
      <c r="B58" s="13"/>
      <c r="C58" s="13"/>
      <c r="D58" s="13"/>
      <c r="E58" s="13"/>
      <c r="F58" s="13"/>
      <c r="G58" s="13"/>
    </row>
    <row r="59" spans="1:10" s="8" customFormat="1" ht="14.25" customHeight="1" x14ac:dyDescent="0.2">
      <c r="A59" s="9"/>
      <c r="B59" s="9"/>
      <c r="C59" s="10"/>
      <c r="D59" s="10"/>
      <c r="E59" s="10"/>
      <c r="F59" s="10"/>
      <c r="G59" s="11"/>
    </row>
    <row r="60" spans="1:10" s="8" customFormat="1" ht="14.25" customHeight="1" x14ac:dyDescent="0.2">
      <c r="A60" s="9"/>
      <c r="B60" s="9"/>
      <c r="C60" s="10"/>
      <c r="D60" s="10"/>
      <c r="E60" s="10"/>
      <c r="F60" s="10"/>
      <c r="G60" s="11"/>
    </row>
    <row r="61" spans="1:10" ht="12.75" customHeight="1" x14ac:dyDescent="0.2">
      <c r="A61" s="15" t="s">
        <v>31</v>
      </c>
    </row>
    <row r="62" spans="1:10" ht="12.75" x14ac:dyDescent="0.2"/>
    <row r="63" spans="1:10" ht="11.25" customHeight="1" x14ac:dyDescent="0.2">
      <c r="A63" s="14" t="s">
        <v>10</v>
      </c>
      <c r="B63" s="13" t="s">
        <v>0</v>
      </c>
      <c r="C63" s="13" t="s">
        <v>8</v>
      </c>
      <c r="D63" s="13" t="s">
        <v>2</v>
      </c>
      <c r="E63" s="13" t="s">
        <v>8</v>
      </c>
      <c r="F63" s="13" t="s">
        <v>5</v>
      </c>
      <c r="G63" s="13" t="s">
        <v>8</v>
      </c>
    </row>
    <row r="64" spans="1:10" ht="1.1499999999999999" customHeight="1" x14ac:dyDescent="0.2">
      <c r="A64" s="14"/>
      <c r="B64" s="13"/>
      <c r="C64" s="14"/>
      <c r="D64" s="13"/>
      <c r="E64" s="13"/>
      <c r="F64" s="13"/>
      <c r="G64" s="13"/>
    </row>
    <row r="65" spans="1:10" ht="1.1499999999999999" customHeight="1" x14ac:dyDescent="0.2">
      <c r="A65" s="14"/>
      <c r="B65" s="13"/>
      <c r="C65" s="13"/>
      <c r="D65" s="13"/>
      <c r="E65" s="13"/>
      <c r="F65" s="13"/>
      <c r="G65" s="13"/>
    </row>
    <row r="66" spans="1:10" ht="11.25" customHeight="1" x14ac:dyDescent="0.2">
      <c r="A66" s="14"/>
      <c r="B66" s="13"/>
      <c r="C66" s="13"/>
      <c r="D66" s="13" t="s">
        <v>9</v>
      </c>
      <c r="E66" s="13"/>
      <c r="F66" s="24" t="s">
        <v>6</v>
      </c>
      <c r="G66" s="24"/>
    </row>
    <row r="67" spans="1:10" ht="11.25" customHeight="1" x14ac:dyDescent="0.2">
      <c r="A67" s="14"/>
      <c r="B67" s="13"/>
      <c r="C67" s="13"/>
      <c r="D67" s="13"/>
      <c r="E67" s="13"/>
      <c r="F67" s="24"/>
      <c r="G67" s="24"/>
    </row>
    <row r="68" spans="1:10" s="8" customFormat="1" ht="14.25" customHeight="1" x14ac:dyDescent="0.2">
      <c r="A68" s="18" t="s">
        <v>11</v>
      </c>
      <c r="B68" s="10">
        <v>169300</v>
      </c>
      <c r="C68" s="38">
        <f>B68/B$74*100</f>
        <v>6.3170298243656759</v>
      </c>
      <c r="D68" s="10">
        <v>8</v>
      </c>
      <c r="E68" s="38">
        <v>3.1516743269862113</v>
      </c>
      <c r="F68" s="10">
        <v>1055</v>
      </c>
      <c r="G68" s="38">
        <v>5.8599445480760792</v>
      </c>
    </row>
    <row r="69" spans="1:10" s="8" customFormat="1" ht="14.25" customHeight="1" x14ac:dyDescent="0.2">
      <c r="A69" s="18" t="s">
        <v>12</v>
      </c>
      <c r="B69" s="10">
        <v>746817</v>
      </c>
      <c r="C69" s="38">
        <f t="shared" ref="C69:C72" si="3">B69/B$74*100</f>
        <v>27.865713303858836</v>
      </c>
      <c r="D69" s="10">
        <v>64.4166666666667</v>
      </c>
      <c r="E69" s="38">
        <v>25.377544320420231</v>
      </c>
      <c r="F69" s="10">
        <v>4897.8333333333303</v>
      </c>
      <c r="G69" s="38">
        <v>27.204769420902309</v>
      </c>
    </row>
    <row r="70" spans="1:10" s="8" customFormat="1" ht="14.25" customHeight="1" x14ac:dyDescent="0.2">
      <c r="A70" s="18" t="s">
        <v>13</v>
      </c>
      <c r="B70" s="10">
        <v>906682</v>
      </c>
      <c r="C70" s="38">
        <f t="shared" si="3"/>
        <v>33.830698376937505</v>
      </c>
      <c r="D70" s="10">
        <v>36.5</v>
      </c>
      <c r="E70" s="38">
        <v>14.379514116874587</v>
      </c>
      <c r="F70" s="10">
        <v>5287.5</v>
      </c>
      <c r="G70" s="38">
        <v>29.36915336298793</v>
      </c>
    </row>
    <row r="71" spans="1:10" s="8" customFormat="1" ht="14.25" customHeight="1" x14ac:dyDescent="0.2">
      <c r="A71" s="18" t="s">
        <v>14</v>
      </c>
      <c r="B71" s="10">
        <v>338728</v>
      </c>
      <c r="C71" s="38">
        <f t="shared" si="3"/>
        <v>12.638835666554854</v>
      </c>
      <c r="D71" s="10">
        <v>9.4166666666666696</v>
      </c>
      <c r="E71" s="38">
        <v>3.7097833223900203</v>
      </c>
      <c r="F71" s="10">
        <v>1971</v>
      </c>
      <c r="G71" s="38">
        <v>10.947820572756353</v>
      </c>
    </row>
    <row r="72" spans="1:10" s="8" customFormat="1" ht="14.25" customHeight="1" x14ac:dyDescent="0.2">
      <c r="A72" s="18" t="s">
        <v>15</v>
      </c>
      <c r="B72" s="10">
        <v>518530</v>
      </c>
      <c r="C72" s="38">
        <f t="shared" si="3"/>
        <v>19.347722828283128</v>
      </c>
      <c r="D72" s="10">
        <v>135.5</v>
      </c>
      <c r="E72" s="38">
        <v>53.38148391332895</v>
      </c>
      <c r="F72" s="10">
        <v>4792.25</v>
      </c>
      <c r="G72" s="38">
        <v>26.618312095277336</v>
      </c>
    </row>
    <row r="73" spans="1:10" s="8" customFormat="1" ht="4.1500000000000004" customHeight="1" x14ac:dyDescent="0.2">
      <c r="A73" s="9"/>
      <c r="B73" s="10"/>
      <c r="C73" s="38"/>
      <c r="D73" s="10"/>
      <c r="E73" s="38"/>
      <c r="F73" s="10"/>
      <c r="G73" s="38"/>
    </row>
    <row r="74" spans="1:10" s="33" customFormat="1" ht="14.25" customHeight="1" x14ac:dyDescent="0.2">
      <c r="A74" s="31" t="s">
        <v>1</v>
      </c>
      <c r="B74" s="32">
        <v>2680057</v>
      </c>
      <c r="C74" s="39">
        <v>100</v>
      </c>
      <c r="D74" s="32">
        <v>253.833333333333</v>
      </c>
      <c r="E74" s="39">
        <v>100</v>
      </c>
      <c r="F74" s="32">
        <v>18003.583333333299</v>
      </c>
      <c r="G74" s="39">
        <v>100</v>
      </c>
      <c r="J74" s="44"/>
    </row>
    <row r="75" spans="1:10" s="8" customFormat="1" ht="14.25" customHeight="1" x14ac:dyDescent="0.2">
      <c r="A75" s="9"/>
      <c r="B75" s="9"/>
      <c r="C75" s="10"/>
      <c r="D75" s="10"/>
      <c r="E75" s="10"/>
      <c r="F75" s="10"/>
      <c r="G75" s="11"/>
    </row>
    <row r="76" spans="1:10" s="18" customFormat="1" ht="11.25" customHeight="1" x14ac:dyDescent="0.2">
      <c r="A76" s="14" t="s">
        <v>16</v>
      </c>
      <c r="B76" s="16"/>
      <c r="C76" s="16"/>
      <c r="D76" s="16"/>
      <c r="E76" s="16"/>
      <c r="F76" s="16"/>
      <c r="G76" s="16"/>
      <c r="H76" s="16"/>
    </row>
    <row r="77" spans="1:10" s="26" customFormat="1" ht="11.25" customHeight="1" x14ac:dyDescent="0.2">
      <c r="A77" s="14" t="s">
        <v>7</v>
      </c>
      <c r="B77" s="13"/>
      <c r="C77" s="13"/>
      <c r="D77" s="13"/>
      <c r="E77" s="13"/>
      <c r="F77" s="13"/>
      <c r="G77" s="13"/>
    </row>
    <row r="78" spans="1:10" s="8" customFormat="1" ht="14.25" customHeight="1" x14ac:dyDescent="0.2">
      <c r="A78" s="9"/>
      <c r="B78" s="9"/>
      <c r="C78" s="10"/>
      <c r="D78" s="10"/>
      <c r="E78" s="10"/>
      <c r="F78" s="10"/>
      <c r="G78" s="11"/>
    </row>
    <row r="79" spans="1:10" ht="12.75" customHeight="1" x14ac:dyDescent="0.2">
      <c r="A79" s="15" t="s">
        <v>32</v>
      </c>
    </row>
    <row r="80" spans="1:10" ht="12.75" x14ac:dyDescent="0.2"/>
    <row r="81" spans="1:10" ht="11.25" customHeight="1" x14ac:dyDescent="0.2">
      <c r="A81" s="14" t="s">
        <v>10</v>
      </c>
      <c r="B81" s="13" t="s">
        <v>0</v>
      </c>
      <c r="C81" s="13" t="s">
        <v>8</v>
      </c>
      <c r="D81" s="13" t="s">
        <v>2</v>
      </c>
      <c r="E81" s="13" t="s">
        <v>8</v>
      </c>
      <c r="F81" s="13" t="s">
        <v>5</v>
      </c>
      <c r="G81" s="13" t="s">
        <v>8</v>
      </c>
    </row>
    <row r="82" spans="1:10" ht="1.1499999999999999" customHeight="1" x14ac:dyDescent="0.2">
      <c r="A82" s="14"/>
      <c r="B82" s="13"/>
      <c r="C82" s="14"/>
      <c r="D82" s="13"/>
      <c r="E82" s="13"/>
      <c r="F82" s="13"/>
      <c r="G82" s="13"/>
    </row>
    <row r="83" spans="1:10" ht="1.1499999999999999" customHeight="1" x14ac:dyDescent="0.2">
      <c r="A83" s="14"/>
      <c r="B83" s="13"/>
      <c r="C83" s="13"/>
      <c r="D83" s="13"/>
      <c r="E83" s="13"/>
      <c r="F83" s="13"/>
      <c r="G83" s="13"/>
    </row>
    <row r="84" spans="1:10" ht="11.25" customHeight="1" x14ac:dyDescent="0.2">
      <c r="A84" s="14"/>
      <c r="B84" s="13"/>
      <c r="C84" s="13"/>
      <c r="D84" s="13" t="s">
        <v>9</v>
      </c>
      <c r="E84" s="13"/>
      <c r="F84" s="24" t="s">
        <v>6</v>
      </c>
      <c r="G84" s="24"/>
    </row>
    <row r="85" spans="1:10" ht="11.25" customHeight="1" x14ac:dyDescent="0.2">
      <c r="A85" s="14"/>
      <c r="B85" s="13"/>
      <c r="C85" s="13"/>
      <c r="D85" s="13"/>
      <c r="E85" s="13"/>
      <c r="F85" s="24"/>
      <c r="G85" s="24"/>
    </row>
    <row r="86" spans="1:10" s="8" customFormat="1" ht="14.25" customHeight="1" x14ac:dyDescent="0.2">
      <c r="A86" s="18" t="s">
        <v>11</v>
      </c>
      <c r="B86" s="10">
        <v>141644</v>
      </c>
      <c r="C86" s="38">
        <f>B86/B$92*100</f>
        <v>6.7907348687005058</v>
      </c>
      <c r="D86" s="10">
        <v>10.5</v>
      </c>
      <c r="E86" s="38">
        <v>4.2798913043478191</v>
      </c>
      <c r="F86" s="10">
        <v>1109.1666666666699</v>
      </c>
      <c r="G86" s="38">
        <v>6.4075099289926758</v>
      </c>
    </row>
    <row r="87" spans="1:10" s="8" customFormat="1" ht="14.25" customHeight="1" x14ac:dyDescent="0.2">
      <c r="A87" s="18" t="s">
        <v>12</v>
      </c>
      <c r="B87" s="10">
        <v>613284</v>
      </c>
      <c r="C87" s="38">
        <f t="shared" ref="C87:C90" si="4">B87/B$92*100</f>
        <v>29.402227014318438</v>
      </c>
      <c r="D87" s="10">
        <v>63.6666666666667</v>
      </c>
      <c r="E87" s="38">
        <v>25.951086956521713</v>
      </c>
      <c r="F87" s="10">
        <v>4735.3333333333303</v>
      </c>
      <c r="G87" s="38">
        <v>27.355397761463447</v>
      </c>
    </row>
    <row r="88" spans="1:10" s="8" customFormat="1" ht="14.25" customHeight="1" x14ac:dyDescent="0.2">
      <c r="A88" s="18" t="s">
        <v>13</v>
      </c>
      <c r="B88" s="10">
        <v>712818</v>
      </c>
      <c r="C88" s="38">
        <f t="shared" si="4"/>
        <v>34.174112900210083</v>
      </c>
      <c r="D88" s="10">
        <v>34.75</v>
      </c>
      <c r="E88" s="38">
        <v>14.164402173913022</v>
      </c>
      <c r="F88" s="10">
        <v>5076.5</v>
      </c>
      <c r="G88" s="38">
        <v>29.32627271633168</v>
      </c>
    </row>
    <row r="89" spans="1:10" s="8" customFormat="1" ht="14.25" customHeight="1" x14ac:dyDescent="0.2">
      <c r="A89" s="18" t="s">
        <v>14</v>
      </c>
      <c r="B89" s="10">
        <v>236942</v>
      </c>
      <c r="C89" s="38">
        <f t="shared" si="4"/>
        <v>11.359537299565355</v>
      </c>
      <c r="D89" s="10">
        <v>8</v>
      </c>
      <c r="E89" s="38">
        <v>3.2608695652173862</v>
      </c>
      <c r="G89" s="38">
        <v>9.4836923817547394</v>
      </c>
    </row>
    <row r="90" spans="1:10" s="8" customFormat="1" ht="14.25" customHeight="1" x14ac:dyDescent="0.2">
      <c r="A90" s="18" t="s">
        <v>15</v>
      </c>
      <c r="B90" s="10">
        <v>381154</v>
      </c>
      <c r="C90" s="38">
        <f t="shared" si="4"/>
        <v>18.273387917205618</v>
      </c>
      <c r="D90" s="10">
        <v>128.416666666667</v>
      </c>
      <c r="E90" s="38">
        <v>52.343750000000057</v>
      </c>
      <c r="F90" s="10">
        <v>1641.6666666666699</v>
      </c>
      <c r="G90" s="38">
        <v>27.427127211457446</v>
      </c>
    </row>
    <row r="91" spans="1:10" s="8" customFormat="1" ht="4.1500000000000004" customHeight="1" x14ac:dyDescent="0.2">
      <c r="A91" s="9"/>
      <c r="B91" s="10"/>
      <c r="C91" s="38"/>
      <c r="D91" s="10"/>
      <c r="E91" s="38"/>
      <c r="F91" s="10"/>
      <c r="G91" s="38"/>
    </row>
    <row r="92" spans="1:10" s="33" customFormat="1" ht="14.25" customHeight="1" x14ac:dyDescent="0.2">
      <c r="A92" s="31" t="s">
        <v>1</v>
      </c>
      <c r="B92" s="32">
        <v>2085842</v>
      </c>
      <c r="C92" s="39">
        <v>100</v>
      </c>
      <c r="D92" s="32">
        <v>245.333333333333</v>
      </c>
      <c r="E92" s="39">
        <v>100</v>
      </c>
      <c r="F92" s="32">
        <v>17310.416666666701</v>
      </c>
      <c r="G92" s="39">
        <v>100</v>
      </c>
      <c r="J92" s="44"/>
    </row>
    <row r="93" spans="1:10" s="8" customFormat="1" ht="14.25" customHeight="1" x14ac:dyDescent="0.2">
      <c r="A93" s="9"/>
      <c r="B93" s="9"/>
      <c r="C93" s="10"/>
      <c r="D93" s="10"/>
      <c r="E93" s="10"/>
      <c r="F93" s="10"/>
      <c r="G93" s="11"/>
    </row>
    <row r="94" spans="1:10" s="18" customFormat="1" ht="11.25" customHeight="1" x14ac:dyDescent="0.2">
      <c r="A94" s="14" t="s">
        <v>16</v>
      </c>
      <c r="B94" s="16"/>
      <c r="C94" s="16"/>
      <c r="D94" s="16"/>
      <c r="E94" s="16"/>
      <c r="F94" s="16"/>
      <c r="G94" s="16"/>
      <c r="H94" s="16"/>
    </row>
    <row r="95" spans="1:10" s="26" customFormat="1" ht="11.25" customHeight="1" x14ac:dyDescent="0.2">
      <c r="A95" s="14" t="s">
        <v>7</v>
      </c>
      <c r="B95" s="13"/>
      <c r="C95" s="13"/>
      <c r="D95" s="13"/>
      <c r="E95" s="13"/>
      <c r="F95" s="13"/>
      <c r="G95" s="13"/>
    </row>
    <row r="96" spans="1:10" s="8" customFormat="1" ht="14.25" customHeight="1" x14ac:dyDescent="0.2">
      <c r="A96" s="9"/>
      <c r="B96" s="9"/>
      <c r="C96" s="10"/>
      <c r="D96" s="10"/>
      <c r="E96" s="10"/>
      <c r="F96" s="10"/>
      <c r="G96" s="11"/>
    </row>
    <row r="97" spans="1:10" ht="12.75" customHeight="1" x14ac:dyDescent="0.2">
      <c r="A97" s="15" t="s">
        <v>33</v>
      </c>
      <c r="J97" s="44"/>
    </row>
    <row r="98" spans="1:10" ht="12.75" x14ac:dyDescent="0.2"/>
    <row r="99" spans="1:10" ht="11.25" customHeight="1" x14ac:dyDescent="0.2">
      <c r="A99" s="14" t="s">
        <v>10</v>
      </c>
      <c r="B99" s="13" t="s">
        <v>0</v>
      </c>
      <c r="C99" s="13" t="s">
        <v>8</v>
      </c>
      <c r="D99" s="13" t="s">
        <v>2</v>
      </c>
      <c r="E99" s="13" t="s">
        <v>8</v>
      </c>
      <c r="F99" s="13" t="s">
        <v>5</v>
      </c>
      <c r="G99" s="13" t="s">
        <v>8</v>
      </c>
    </row>
    <row r="100" spans="1:10" ht="1.1499999999999999" customHeight="1" x14ac:dyDescent="0.2">
      <c r="A100" s="14"/>
      <c r="B100" s="13"/>
      <c r="C100" s="14"/>
      <c r="D100" s="13"/>
      <c r="E100" s="13"/>
      <c r="F100" s="13"/>
      <c r="G100" s="13"/>
    </row>
    <row r="101" spans="1:10" ht="1.1499999999999999" customHeight="1" x14ac:dyDescent="0.2">
      <c r="A101" s="14"/>
      <c r="B101" s="13"/>
      <c r="C101" s="13"/>
      <c r="D101" s="13"/>
      <c r="E101" s="13"/>
      <c r="F101" s="13"/>
      <c r="G101" s="13"/>
    </row>
    <row r="102" spans="1:10" ht="11.25" customHeight="1" x14ac:dyDescent="0.2">
      <c r="A102" s="14"/>
      <c r="B102" s="13"/>
      <c r="C102" s="13"/>
      <c r="D102" s="13" t="s">
        <v>9</v>
      </c>
      <c r="E102" s="13"/>
      <c r="F102" s="24" t="s">
        <v>6</v>
      </c>
      <c r="G102" s="24"/>
    </row>
    <row r="103" spans="1:10" s="8" customFormat="1" ht="14.25" customHeight="1" x14ac:dyDescent="0.2">
      <c r="A103" s="9"/>
      <c r="B103" s="9"/>
      <c r="C103" s="10"/>
      <c r="D103" s="10"/>
      <c r="E103" s="10"/>
      <c r="F103" s="10"/>
      <c r="G103" s="11"/>
    </row>
    <row r="104" spans="1:10" s="8" customFormat="1" ht="14.25" customHeight="1" x14ac:dyDescent="0.2">
      <c r="A104" s="18" t="s">
        <v>11</v>
      </c>
      <c r="B104" s="10">
        <v>114422</v>
      </c>
      <c r="C104" s="38">
        <f>B104/B$110*100</f>
        <v>7.4743559343402186</v>
      </c>
      <c r="D104" s="10">
        <v>12.0833333333333</v>
      </c>
      <c r="E104" s="38">
        <v>4.9202578893790117</v>
      </c>
      <c r="F104" s="10">
        <v>1102.1666666666699</v>
      </c>
      <c r="G104" s="38">
        <v>6.5560281156748026</v>
      </c>
    </row>
    <row r="105" spans="1:10" s="8" customFormat="1" ht="14.25" customHeight="1" x14ac:dyDescent="0.2">
      <c r="A105" s="18" t="s">
        <v>12</v>
      </c>
      <c r="B105" s="10">
        <v>483151</v>
      </c>
      <c r="C105" s="38">
        <f t="shared" ref="C105:C108" si="5">B105/B$110*100</f>
        <v>31.560736082505201</v>
      </c>
      <c r="D105" s="10">
        <v>66.5833333333333</v>
      </c>
      <c r="E105" s="38">
        <v>27.112317611129921</v>
      </c>
      <c r="F105" s="10">
        <v>4816.0833333333303</v>
      </c>
      <c r="G105" s="38">
        <v>28.647552766459437</v>
      </c>
    </row>
    <row r="106" spans="1:10" s="8" customFormat="1" ht="14.25" customHeight="1" x14ac:dyDescent="0.2">
      <c r="A106" s="18" t="s">
        <v>13</v>
      </c>
      <c r="B106" s="10">
        <v>411512</v>
      </c>
      <c r="C106" s="38">
        <f t="shared" si="5"/>
        <v>26.881081953227625</v>
      </c>
      <c r="D106" s="10">
        <v>30.0833333333333</v>
      </c>
      <c r="E106" s="38">
        <v>12.249745503902249</v>
      </c>
      <c r="F106" s="10">
        <v>4508.9166666666697</v>
      </c>
      <c r="G106" s="38">
        <v>26.820430459308614</v>
      </c>
    </row>
    <row r="107" spans="1:10" s="8" customFormat="1" ht="14.25" customHeight="1" x14ac:dyDescent="0.2">
      <c r="A107" s="18" t="s">
        <v>14</v>
      </c>
      <c r="B107" s="10">
        <v>172224</v>
      </c>
      <c r="C107" s="38">
        <f t="shared" si="5"/>
        <v>11.250139627307771</v>
      </c>
      <c r="D107" s="10">
        <v>8.1666666666666696</v>
      </c>
      <c r="E107" s="38">
        <v>3.3254156769596177</v>
      </c>
      <c r="F107" s="10">
        <v>1704.6666666666699</v>
      </c>
      <c r="G107" s="38">
        <v>10.139884404524697</v>
      </c>
    </row>
    <row r="108" spans="1:10" s="8" customFormat="1" ht="14.25" customHeight="1" x14ac:dyDescent="0.2">
      <c r="A108" s="18" t="s">
        <v>15</v>
      </c>
      <c r="B108" s="10">
        <v>349552</v>
      </c>
      <c r="C108" s="38">
        <f t="shared" si="5"/>
        <v>22.833686402619179</v>
      </c>
      <c r="D108" s="10">
        <v>128.666666666667</v>
      </c>
      <c r="E108" s="38">
        <v>52.392263318629197</v>
      </c>
      <c r="F108" s="10">
        <v>4679.6666666666697</v>
      </c>
      <c r="G108" s="38">
        <v>27.836104254032463</v>
      </c>
    </row>
    <row r="109" spans="1:10" s="8" customFormat="1" ht="4.1500000000000004" customHeight="1" x14ac:dyDescent="0.2">
      <c r="A109" s="9"/>
      <c r="B109" s="10"/>
      <c r="C109" s="38"/>
      <c r="D109" s="10"/>
      <c r="E109" s="38"/>
      <c r="F109" s="10"/>
      <c r="G109" s="38"/>
    </row>
    <row r="110" spans="1:10" s="33" customFormat="1" ht="14.25" customHeight="1" x14ac:dyDescent="0.2">
      <c r="A110" s="31" t="s">
        <v>1</v>
      </c>
      <c r="B110" s="32">
        <v>1530861</v>
      </c>
      <c r="C110" s="39">
        <v>100</v>
      </c>
      <c r="D110" s="32">
        <v>245.583333333333</v>
      </c>
      <c r="E110" s="39">
        <v>100</v>
      </c>
      <c r="F110" s="32">
        <v>16811.5</v>
      </c>
      <c r="G110" s="39">
        <v>100</v>
      </c>
      <c r="J110" s="44"/>
    </row>
    <row r="111" spans="1:10" s="25" customFormat="1" ht="12.75" customHeight="1" x14ac:dyDescent="0.2"/>
    <row r="112" spans="1:10" s="18" customFormat="1" ht="11.25" customHeight="1" x14ac:dyDescent="0.2">
      <c r="A112" s="14" t="s">
        <v>16</v>
      </c>
      <c r="B112" s="16"/>
      <c r="C112" s="16"/>
      <c r="D112" s="16"/>
      <c r="E112" s="16"/>
      <c r="F112" s="16"/>
      <c r="G112" s="16"/>
      <c r="H112" s="16"/>
    </row>
    <row r="113" spans="1:10" s="26" customFormat="1" ht="11.25" customHeight="1" x14ac:dyDescent="0.2">
      <c r="A113" s="14" t="s">
        <v>7</v>
      </c>
      <c r="B113" s="13"/>
      <c r="C113" s="13"/>
      <c r="D113" s="13"/>
      <c r="E113" s="13"/>
      <c r="F113" s="13"/>
      <c r="G113" s="13"/>
    </row>
    <row r="114" spans="1:10" s="8" customFormat="1" ht="12" customHeight="1" x14ac:dyDescent="0.2">
      <c r="A114" s="9"/>
      <c r="B114" s="9"/>
      <c r="C114" s="10"/>
      <c r="D114" s="10"/>
      <c r="E114" s="10"/>
      <c r="F114" s="10"/>
      <c r="G114" s="11"/>
    </row>
    <row r="115" spans="1:10" ht="12.75" customHeight="1" x14ac:dyDescent="0.2">
      <c r="A115" s="15" t="s">
        <v>34</v>
      </c>
    </row>
    <row r="116" spans="1:10" ht="12.75" x14ac:dyDescent="0.2"/>
    <row r="117" spans="1:10" ht="11.25" customHeight="1" x14ac:dyDescent="0.2">
      <c r="A117" s="14" t="s">
        <v>10</v>
      </c>
      <c r="B117" s="13" t="s">
        <v>0</v>
      </c>
      <c r="C117" s="13" t="s">
        <v>8</v>
      </c>
      <c r="D117" s="13" t="s">
        <v>2</v>
      </c>
      <c r="E117" s="13" t="s">
        <v>8</v>
      </c>
      <c r="F117" s="13" t="s">
        <v>5</v>
      </c>
      <c r="G117" s="13" t="s">
        <v>8</v>
      </c>
    </row>
    <row r="118" spans="1:10" ht="1.1499999999999999" customHeight="1" x14ac:dyDescent="0.2">
      <c r="A118" s="14"/>
      <c r="B118" s="13"/>
      <c r="C118" s="14"/>
      <c r="D118" s="13"/>
      <c r="E118" s="13"/>
      <c r="F118" s="13"/>
      <c r="G118" s="13"/>
    </row>
    <row r="119" spans="1:10" ht="1.1499999999999999" customHeight="1" x14ac:dyDescent="0.2">
      <c r="A119" s="14"/>
      <c r="B119" s="13"/>
      <c r="C119" s="13"/>
      <c r="D119" s="13"/>
      <c r="E119" s="13"/>
      <c r="F119" s="13"/>
      <c r="G119" s="13"/>
    </row>
    <row r="120" spans="1:10" ht="11.25" customHeight="1" x14ac:dyDescent="0.2">
      <c r="A120" s="14"/>
      <c r="B120" s="13"/>
      <c r="C120" s="13"/>
      <c r="D120" s="13" t="s">
        <v>9</v>
      </c>
      <c r="E120" s="13"/>
      <c r="F120" s="24" t="s">
        <v>6</v>
      </c>
      <c r="G120" s="24"/>
    </row>
    <row r="121" spans="1:10" ht="12.75" x14ac:dyDescent="0.2"/>
    <row r="122" spans="1:10" ht="12.75" customHeight="1" x14ac:dyDescent="0.2">
      <c r="A122" s="18" t="s">
        <v>11</v>
      </c>
      <c r="B122" s="10">
        <v>198976</v>
      </c>
      <c r="C122" s="38">
        <f>B122/B$128*100</f>
        <v>6.7236250048997155</v>
      </c>
      <c r="D122" s="10">
        <v>12.8333333333333</v>
      </c>
      <c r="E122" s="38">
        <v>4.7123623011015798</v>
      </c>
      <c r="F122" s="10">
        <v>1171.1666666666699</v>
      </c>
      <c r="G122" s="38">
        <v>6.1897987676777619</v>
      </c>
    </row>
    <row r="123" spans="1:10" ht="12.75" customHeight="1" x14ac:dyDescent="0.2">
      <c r="A123" s="18" t="s">
        <v>12</v>
      </c>
      <c r="B123" s="10">
        <v>884921</v>
      </c>
      <c r="C123" s="38">
        <f t="shared" ref="C123:C126" si="6">B123/B$128*100</f>
        <v>29.902485540773061</v>
      </c>
      <c r="D123" s="10">
        <v>72.8333333333333</v>
      </c>
      <c r="E123" s="38">
        <v>26.744186046511619</v>
      </c>
      <c r="F123" s="10">
        <v>5707.5</v>
      </c>
      <c r="G123" s="38">
        <v>30.165029002294631</v>
      </c>
    </row>
    <row r="124" spans="1:10" ht="12.75" customHeight="1" x14ac:dyDescent="0.2">
      <c r="A124" s="18" t="s">
        <v>13</v>
      </c>
      <c r="B124" s="10">
        <v>945686</v>
      </c>
      <c r="C124" s="38">
        <f t="shared" si="6"/>
        <v>31.955803897875079</v>
      </c>
      <c r="D124" s="10">
        <v>31.9166666666667</v>
      </c>
      <c r="E124" s="38">
        <v>11.719706242350075</v>
      </c>
      <c r="F124" s="10">
        <v>5243.9166666666697</v>
      </c>
      <c r="G124" s="38">
        <v>27.714918674659007</v>
      </c>
    </row>
    <row r="125" spans="1:10" ht="12.75" customHeight="1" x14ac:dyDescent="0.2">
      <c r="A125" s="18" t="s">
        <v>14</v>
      </c>
      <c r="B125" s="10">
        <v>373625</v>
      </c>
      <c r="C125" s="38">
        <f t="shared" si="6"/>
        <v>12.625213053110205</v>
      </c>
      <c r="D125" s="10">
        <v>9</v>
      </c>
      <c r="E125" s="38">
        <v>3.3047735618115062</v>
      </c>
      <c r="F125" s="10">
        <v>1879.8333333333301</v>
      </c>
      <c r="G125" s="38">
        <v>9.9352127936014174</v>
      </c>
    </row>
    <row r="126" spans="1:10" ht="12.75" customHeight="1" x14ac:dyDescent="0.2">
      <c r="A126" s="18" t="s">
        <v>15</v>
      </c>
      <c r="B126" s="10">
        <v>556148</v>
      </c>
      <c r="C126" s="38">
        <f t="shared" si="6"/>
        <v>18.792872503341943</v>
      </c>
      <c r="D126" s="10">
        <v>145.75</v>
      </c>
      <c r="E126" s="38">
        <v>53.518971848225213</v>
      </c>
      <c r="F126" s="10">
        <v>4918.5</v>
      </c>
      <c r="G126" s="38">
        <v>25.995040761767175</v>
      </c>
    </row>
    <row r="127" spans="1:10" ht="4.1500000000000004" customHeight="1" x14ac:dyDescent="0.2">
      <c r="B127" s="10"/>
      <c r="C127" s="38"/>
      <c r="D127" s="10"/>
      <c r="E127" s="38"/>
      <c r="F127" s="10"/>
      <c r="G127" s="38"/>
    </row>
    <row r="128" spans="1:10" s="30" customFormat="1" ht="12.75" customHeight="1" x14ac:dyDescent="0.2">
      <c r="A128" s="15" t="s">
        <v>1</v>
      </c>
      <c r="B128" s="32">
        <v>2959356</v>
      </c>
      <c r="C128" s="39">
        <v>100</v>
      </c>
      <c r="D128" s="32">
        <v>272.33333333333297</v>
      </c>
      <c r="E128" s="39">
        <v>100</v>
      </c>
      <c r="F128" s="32">
        <v>18920.916666666701</v>
      </c>
      <c r="G128" s="39">
        <v>100</v>
      </c>
      <c r="J128" s="44"/>
    </row>
    <row r="129" spans="1:8" s="25" customFormat="1" ht="12.75" customHeight="1" x14ac:dyDescent="0.2"/>
    <row r="130" spans="1:8" s="18" customFormat="1" ht="11.25" customHeight="1" x14ac:dyDescent="0.2">
      <c r="A130" s="14" t="s">
        <v>16</v>
      </c>
      <c r="B130" s="16"/>
      <c r="C130" s="16"/>
      <c r="D130" s="16"/>
      <c r="E130" s="16"/>
      <c r="F130" s="16"/>
      <c r="G130" s="16"/>
      <c r="H130" s="16"/>
    </row>
    <row r="131" spans="1:8" s="26" customFormat="1" ht="11.25" customHeight="1" x14ac:dyDescent="0.2">
      <c r="A131" s="14" t="s">
        <v>7</v>
      </c>
      <c r="B131" s="13"/>
      <c r="C131" s="13"/>
      <c r="D131" s="13"/>
      <c r="E131" s="13"/>
      <c r="F131" s="13"/>
      <c r="G131" s="13"/>
    </row>
    <row r="132" spans="1:8" s="26" customFormat="1" ht="12" customHeight="1" x14ac:dyDescent="0.2">
      <c r="A132" s="14"/>
      <c r="B132" s="13"/>
      <c r="C132" s="13"/>
      <c r="D132" s="13"/>
      <c r="E132" s="13"/>
      <c r="F132" s="13"/>
      <c r="G132" s="13"/>
    </row>
    <row r="133" spans="1:8" s="8" customFormat="1" ht="12" customHeight="1" x14ac:dyDescent="0.2">
      <c r="A133" s="9"/>
      <c r="B133" s="9"/>
      <c r="C133" s="10"/>
      <c r="D133" s="10"/>
      <c r="E133" s="10"/>
      <c r="F133" s="10"/>
      <c r="G133" s="11"/>
    </row>
    <row r="134" spans="1:8" ht="12.75" customHeight="1" x14ac:dyDescent="0.2">
      <c r="A134" s="15" t="s">
        <v>35</v>
      </c>
    </row>
    <row r="135" spans="1:8" ht="12.75" x14ac:dyDescent="0.2"/>
    <row r="136" spans="1:8" ht="11.25" customHeight="1" x14ac:dyDescent="0.2">
      <c r="A136" s="14" t="s">
        <v>10</v>
      </c>
      <c r="B136" s="13" t="s">
        <v>0</v>
      </c>
      <c r="C136" s="13" t="s">
        <v>8</v>
      </c>
      <c r="D136" s="13" t="s">
        <v>2</v>
      </c>
      <c r="E136" s="13" t="s">
        <v>8</v>
      </c>
      <c r="F136" s="13" t="s">
        <v>5</v>
      </c>
      <c r="G136" s="13" t="s">
        <v>8</v>
      </c>
    </row>
    <row r="137" spans="1:8" ht="1.1499999999999999" customHeight="1" x14ac:dyDescent="0.2">
      <c r="A137" s="14"/>
      <c r="B137" s="13"/>
      <c r="C137" s="14"/>
      <c r="D137" s="13"/>
      <c r="E137" s="13"/>
      <c r="F137" s="13"/>
      <c r="G137" s="13"/>
    </row>
    <row r="138" spans="1:8" ht="1.1499999999999999" customHeight="1" x14ac:dyDescent="0.2">
      <c r="A138" s="14"/>
      <c r="B138" s="13"/>
      <c r="C138" s="13"/>
      <c r="D138" s="13"/>
      <c r="E138" s="13"/>
      <c r="F138" s="13"/>
      <c r="G138" s="13"/>
    </row>
    <row r="139" spans="1:8" ht="11.25" customHeight="1" x14ac:dyDescent="0.2">
      <c r="A139" s="14"/>
      <c r="B139" s="13"/>
      <c r="C139" s="13"/>
      <c r="D139" s="13" t="s">
        <v>9</v>
      </c>
      <c r="E139" s="13"/>
      <c r="F139" s="24" t="s">
        <v>6</v>
      </c>
      <c r="G139" s="24"/>
    </row>
    <row r="140" spans="1:8" ht="12.75" x14ac:dyDescent="0.2"/>
    <row r="141" spans="1:8" ht="12.75" customHeight="1" x14ac:dyDescent="0.2">
      <c r="A141" s="18" t="s">
        <v>11</v>
      </c>
      <c r="B141" s="10">
        <v>202988</v>
      </c>
      <c r="C141" s="38">
        <f>B141/B$147*100</f>
        <v>6.9693943100973268</v>
      </c>
      <c r="D141" s="10">
        <v>13.75</v>
      </c>
      <c r="E141" s="38">
        <v>5.0289545870161607</v>
      </c>
      <c r="F141" s="10">
        <v>1183.8333333333301</v>
      </c>
      <c r="G141" s="38">
        <v>6.3117019291432843</v>
      </c>
    </row>
    <row r="142" spans="1:8" ht="12.75" customHeight="1" x14ac:dyDescent="0.2">
      <c r="A142" s="18" t="s">
        <v>12</v>
      </c>
      <c r="B142" s="10">
        <v>895627</v>
      </c>
      <c r="C142" s="38">
        <f t="shared" ref="C142:C145" si="7">B142/B$147*100</f>
        <v>30.75047647038021</v>
      </c>
      <c r="D142" s="10">
        <v>72.8333333333333</v>
      </c>
      <c r="E142" s="38">
        <v>26.63822005486135</v>
      </c>
      <c r="F142" s="10">
        <v>5585.1666666666697</v>
      </c>
      <c r="G142" s="38">
        <v>29.777761980504199</v>
      </c>
    </row>
    <row r="143" spans="1:8" ht="12.75" customHeight="1" x14ac:dyDescent="0.2">
      <c r="A143" s="18" t="s">
        <v>13</v>
      </c>
      <c r="B143" s="10">
        <v>932529</v>
      </c>
      <c r="C143" s="38">
        <f t="shared" si="7"/>
        <v>32.017470523384389</v>
      </c>
      <c r="D143" s="10">
        <v>32.75</v>
      </c>
      <c r="E143" s="38">
        <v>11.978055470893038</v>
      </c>
      <c r="F143" s="10">
        <v>5418.9166666666697</v>
      </c>
      <c r="G143" s="38">
        <v>28.891386832775005</v>
      </c>
    </row>
    <row r="144" spans="1:8" ht="12.75" customHeight="1" x14ac:dyDescent="0.2">
      <c r="A144" s="18" t="s">
        <v>14</v>
      </c>
      <c r="B144" s="10">
        <v>358854</v>
      </c>
      <c r="C144" s="38">
        <f t="shared" si="7"/>
        <v>12.320900869783761</v>
      </c>
      <c r="D144" s="10">
        <v>9</v>
      </c>
      <c r="E144" s="38">
        <v>3.2916793660469414</v>
      </c>
      <c r="F144" s="10">
        <v>1879</v>
      </c>
      <c r="G144" s="38">
        <v>10.018038511778347</v>
      </c>
    </row>
    <row r="145" spans="1:10" ht="12.75" customHeight="1" x14ac:dyDescent="0.2">
      <c r="A145" s="18" t="s">
        <v>15</v>
      </c>
      <c r="B145" s="10">
        <v>522565</v>
      </c>
      <c r="C145" s="38">
        <f t="shared" si="7"/>
        <v>17.941757826354316</v>
      </c>
      <c r="D145" s="10">
        <v>145.083333333333</v>
      </c>
      <c r="E145" s="38">
        <v>53.063090521182524</v>
      </c>
      <c r="F145" s="10">
        <v>4689.25</v>
      </c>
      <c r="G145" s="38">
        <v>25.001110745799153</v>
      </c>
    </row>
    <row r="146" spans="1:10" ht="4.1500000000000004" customHeight="1" x14ac:dyDescent="0.2">
      <c r="B146" s="10"/>
      <c r="C146" s="38"/>
      <c r="D146" s="10"/>
      <c r="E146" s="38"/>
      <c r="F146" s="10"/>
      <c r="G146" s="38"/>
    </row>
    <row r="147" spans="1:10" s="30" customFormat="1" ht="12.75" customHeight="1" x14ac:dyDescent="0.2">
      <c r="A147" s="15" t="s">
        <v>1</v>
      </c>
      <c r="B147" s="32">
        <v>2912563</v>
      </c>
      <c r="C147" s="39">
        <v>100</v>
      </c>
      <c r="D147" s="32">
        <v>273.41666666666703</v>
      </c>
      <c r="E147" s="39">
        <v>100</v>
      </c>
      <c r="F147" s="32">
        <v>18756.166666666701</v>
      </c>
      <c r="G147" s="39">
        <v>100</v>
      </c>
      <c r="J147" s="44"/>
    </row>
    <row r="148" spans="1:10" s="25" customFormat="1" ht="12.75" customHeight="1" x14ac:dyDescent="0.2"/>
    <row r="149" spans="1:10" s="18" customFormat="1" ht="11.25" customHeight="1" x14ac:dyDescent="0.2">
      <c r="A149" s="14" t="s">
        <v>16</v>
      </c>
      <c r="B149" s="16"/>
      <c r="C149" s="16"/>
      <c r="D149" s="16"/>
      <c r="E149" s="16"/>
      <c r="F149" s="16"/>
      <c r="G149" s="16"/>
      <c r="H149" s="16"/>
    </row>
    <row r="150" spans="1:10" s="26" customFormat="1" ht="11.25" customHeight="1" x14ac:dyDescent="0.2">
      <c r="A150" s="14" t="s">
        <v>7</v>
      </c>
      <c r="B150" s="13"/>
      <c r="C150" s="13"/>
      <c r="D150" s="13"/>
      <c r="E150" s="13"/>
      <c r="F150" s="13"/>
      <c r="G150" s="13"/>
    </row>
    <row r="151" spans="1:10" s="8" customFormat="1" ht="12" customHeight="1" x14ac:dyDescent="0.2">
      <c r="A151" s="9"/>
      <c r="B151" s="9"/>
      <c r="C151" s="10"/>
      <c r="D151" s="10"/>
      <c r="E151" s="10"/>
      <c r="F151" s="10"/>
      <c r="G151" s="11"/>
    </row>
    <row r="152" spans="1:10" s="8" customFormat="1" ht="12" customHeight="1" x14ac:dyDescent="0.2">
      <c r="A152" s="9"/>
      <c r="B152" s="9"/>
      <c r="C152" s="10"/>
      <c r="D152" s="10"/>
      <c r="E152" s="10"/>
      <c r="F152" s="10"/>
      <c r="G152" s="11"/>
    </row>
    <row r="153" spans="1:10" ht="12.75" customHeight="1" x14ac:dyDescent="0.2">
      <c r="A153" s="15" t="s">
        <v>36</v>
      </c>
    </row>
    <row r="154" spans="1:10" ht="12.75" x14ac:dyDescent="0.2"/>
    <row r="155" spans="1:10" ht="11.25" customHeight="1" x14ac:dyDescent="0.2">
      <c r="A155" s="14" t="s">
        <v>10</v>
      </c>
      <c r="B155" s="13" t="s">
        <v>0</v>
      </c>
      <c r="C155" s="13" t="s">
        <v>8</v>
      </c>
      <c r="D155" s="13" t="s">
        <v>2</v>
      </c>
      <c r="E155" s="13" t="s">
        <v>8</v>
      </c>
      <c r="F155" s="13" t="s">
        <v>5</v>
      </c>
      <c r="G155" s="13" t="s">
        <v>8</v>
      </c>
    </row>
    <row r="156" spans="1:10" ht="1.1499999999999999" customHeight="1" x14ac:dyDescent="0.2">
      <c r="A156" s="14"/>
      <c r="B156" s="13"/>
      <c r="C156" s="14"/>
      <c r="D156" s="13"/>
      <c r="E156" s="13"/>
      <c r="F156" s="13"/>
      <c r="G156" s="13"/>
    </row>
    <row r="157" spans="1:10" ht="1.1499999999999999" customHeight="1" x14ac:dyDescent="0.2">
      <c r="A157" s="14"/>
      <c r="B157" s="13"/>
      <c r="C157" s="13"/>
      <c r="D157" s="13"/>
      <c r="E157" s="13"/>
      <c r="F157" s="13"/>
      <c r="G157" s="13"/>
    </row>
    <row r="158" spans="1:10" ht="11.25" customHeight="1" x14ac:dyDescent="0.2">
      <c r="A158" s="14"/>
      <c r="B158" s="13"/>
      <c r="C158" s="13"/>
      <c r="D158" s="13" t="s">
        <v>4</v>
      </c>
      <c r="E158" s="13"/>
      <c r="F158" s="24" t="s">
        <v>6</v>
      </c>
      <c r="G158" s="24"/>
    </row>
    <row r="159" spans="1:10" ht="12.75" x14ac:dyDescent="0.2"/>
    <row r="160" spans="1:10" ht="12.75" customHeight="1" x14ac:dyDescent="0.2">
      <c r="A160" s="18" t="s">
        <v>11</v>
      </c>
      <c r="B160" s="10">
        <v>234253</v>
      </c>
      <c r="C160" s="19">
        <f>B160/B$166*100</f>
        <v>8.1068295140878792</v>
      </c>
      <c r="D160" s="10">
        <v>17.6666666666667</v>
      </c>
      <c r="E160" s="10">
        <v>6.2408007065057438</v>
      </c>
      <c r="F160" s="10">
        <v>1473.25</v>
      </c>
      <c r="G160" s="10">
        <v>7.6522529541617939</v>
      </c>
    </row>
    <row r="161" spans="1:10" ht="12.75" customHeight="1" x14ac:dyDescent="0.2">
      <c r="A161" s="18" t="s">
        <v>12</v>
      </c>
      <c r="B161" s="10">
        <v>858129</v>
      </c>
      <c r="C161" s="19">
        <f t="shared" ref="C161:C164" si="8">B161/B$166*100</f>
        <v>29.697401971777175</v>
      </c>
      <c r="D161" s="10">
        <v>74.25</v>
      </c>
      <c r="E161" s="10">
        <v>26.229025610833052</v>
      </c>
      <c r="F161" s="10">
        <v>5638.1666666666697</v>
      </c>
      <c r="G161" s="10">
        <v>29.285374193827646</v>
      </c>
    </row>
    <row r="162" spans="1:10" ht="12.75" customHeight="1" x14ac:dyDescent="0.2">
      <c r="A162" s="18" t="s">
        <v>13</v>
      </c>
      <c r="B162" s="10">
        <v>922832</v>
      </c>
      <c r="C162" s="19">
        <f t="shared" si="8"/>
        <v>31.936588620614238</v>
      </c>
      <c r="D162" s="10">
        <v>33.5</v>
      </c>
      <c r="E162" s="10">
        <v>11.833971151015586</v>
      </c>
      <c r="F162" s="10">
        <v>5500</v>
      </c>
      <c r="G162" s="10">
        <v>28.567718478119712</v>
      </c>
    </row>
    <row r="163" spans="1:10" ht="12.75" customHeight="1" x14ac:dyDescent="0.2">
      <c r="A163" s="18" t="s">
        <v>14</v>
      </c>
      <c r="B163" s="10">
        <v>352050</v>
      </c>
      <c r="C163" s="19">
        <f t="shared" si="8"/>
        <v>12.183448367511359</v>
      </c>
      <c r="D163" s="10">
        <v>9</v>
      </c>
      <c r="E163" s="10">
        <v>3.1792758316161276</v>
      </c>
      <c r="F163" s="10">
        <v>1893.6666666666699</v>
      </c>
      <c r="G163" s="10">
        <v>9.8359520408605068</v>
      </c>
    </row>
    <row r="164" spans="1:10" ht="12.75" customHeight="1" x14ac:dyDescent="0.2">
      <c r="A164" s="18" t="s">
        <v>15</v>
      </c>
      <c r="B164" s="10">
        <v>522312</v>
      </c>
      <c r="C164" s="38">
        <f t="shared" si="8"/>
        <v>18.075731526009353</v>
      </c>
      <c r="D164" s="10">
        <v>148.666666666667</v>
      </c>
      <c r="E164" s="38">
        <v>52.516926700029487</v>
      </c>
      <c r="F164" s="10">
        <v>4747.4166666666697</v>
      </c>
      <c r="G164" s="38">
        <v>24.658702333030348</v>
      </c>
    </row>
    <row r="165" spans="1:10" ht="4.1500000000000004" customHeight="1" x14ac:dyDescent="0.2"/>
    <row r="166" spans="1:10" s="30" customFormat="1" ht="12.75" customHeight="1" x14ac:dyDescent="0.2">
      <c r="A166" s="15" t="s">
        <v>1</v>
      </c>
      <c r="B166" s="21">
        <v>2889576</v>
      </c>
      <c r="C166" s="34">
        <v>100</v>
      </c>
      <c r="D166" s="21">
        <v>283.08333333333297</v>
      </c>
      <c r="E166" s="34">
        <v>100</v>
      </c>
      <c r="F166" s="21">
        <v>19252.5</v>
      </c>
      <c r="G166" s="34">
        <v>100</v>
      </c>
      <c r="J166" s="44"/>
    </row>
    <row r="167" spans="1:10" ht="12.75" customHeight="1" x14ac:dyDescent="0.2"/>
    <row r="168" spans="1:10" s="25" customFormat="1" ht="11.25" customHeight="1" x14ac:dyDescent="0.2">
      <c r="A168" s="45" t="s">
        <v>37</v>
      </c>
      <c r="B168" s="45"/>
      <c r="C168" s="45"/>
      <c r="D168" s="45"/>
      <c r="E168" s="45"/>
      <c r="F168" s="45"/>
      <c r="G168" s="45"/>
    </row>
    <row r="169" spans="1:10" s="25" customFormat="1" ht="11.25" customHeight="1" x14ac:dyDescent="0.2">
      <c r="A169" s="45"/>
      <c r="B169" s="45"/>
      <c r="C169" s="45"/>
      <c r="D169" s="45"/>
      <c r="E169" s="45"/>
      <c r="F169" s="45"/>
      <c r="G169" s="45"/>
    </row>
    <row r="170" spans="1:10" s="25" customFormat="1" ht="11.25" customHeight="1" x14ac:dyDescent="0.2">
      <c r="A170" s="45"/>
      <c r="B170" s="45"/>
      <c r="C170" s="45"/>
      <c r="D170" s="45"/>
      <c r="E170" s="45"/>
      <c r="F170" s="45"/>
      <c r="G170" s="45"/>
    </row>
    <row r="171" spans="1:10" s="25" customFormat="1" ht="11.25" customHeight="1" x14ac:dyDescent="0.2">
      <c r="A171" s="45"/>
      <c r="B171" s="45"/>
      <c r="C171" s="45"/>
      <c r="D171" s="45"/>
      <c r="E171" s="45"/>
      <c r="F171" s="45"/>
      <c r="G171" s="45"/>
    </row>
    <row r="172" spans="1:10" s="25" customFormat="1" ht="12.75" customHeight="1" x14ac:dyDescent="0.2">
      <c r="A172" s="14"/>
      <c r="B172" s="13"/>
      <c r="C172" s="13"/>
      <c r="D172" s="13"/>
      <c r="E172" s="13"/>
      <c r="F172" s="13"/>
      <c r="G172" s="13"/>
    </row>
    <row r="173" spans="1:10" s="26" customFormat="1" ht="11.25" customHeight="1" x14ac:dyDescent="0.2">
      <c r="A173" s="14" t="s">
        <v>7</v>
      </c>
      <c r="B173" s="13"/>
      <c r="C173" s="13"/>
      <c r="D173" s="13"/>
      <c r="E173" s="13"/>
      <c r="F173" s="13"/>
      <c r="G173" s="13"/>
    </row>
    <row r="174" spans="1:10" ht="12.75" x14ac:dyDescent="0.2">
      <c r="A174" s="23"/>
    </row>
    <row r="185" spans="1:7" s="27" customFormat="1" ht="10.15" customHeight="1" x14ac:dyDescent="0.2">
      <c r="A185" s="18"/>
      <c r="B185" s="16"/>
      <c r="C185" s="16"/>
      <c r="D185" s="16"/>
      <c r="E185" s="16"/>
      <c r="F185" s="16"/>
      <c r="G185" s="16"/>
    </row>
  </sheetData>
  <mergeCells count="1">
    <mergeCell ref="A168:G171"/>
  </mergeCells>
  <pageMargins left="0.78740157480314965" right="0.78740157480314965" top="0.78740157480314965" bottom="0.78740157480314965" header="0.39370078740157483" footer="0.39370078740157483"/>
  <pageSetup paperSize="9" orientation="landscape" r:id="rId1"/>
  <headerFooter alignWithMargins="0">
    <oddFooter>&amp;L&amp;8&amp;D&amp;C&amp;8&amp;P/&amp;N&amp;R&amp;8&amp;F</oddFooter>
  </headerFooter>
  <rowBreaks count="3" manualBreakCount="3">
    <brk id="41" max="16383" man="1"/>
    <brk id="96" max="16383" man="1"/>
    <brk id="13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5</vt:i4>
      </vt:variant>
    </vt:vector>
  </HeadingPairs>
  <TitlesOfParts>
    <vt:vector size="9" baseType="lpstr">
      <vt:lpstr>2006-09</vt:lpstr>
      <vt:lpstr>2010-13</vt:lpstr>
      <vt:lpstr>2014-16</vt:lpstr>
      <vt:lpstr>2017-25</vt:lpstr>
      <vt:lpstr>'2006-09'!Impression_des_titres</vt:lpstr>
      <vt:lpstr>'2010-13'!Impression_des_titres</vt:lpstr>
      <vt:lpstr>'2014-16'!Impression_des_titres</vt:lpstr>
      <vt:lpstr>'2017-25'!Impression_des_titres</vt:lpstr>
      <vt:lpstr>'2017-25'!Zone_d_impression</vt:lpstr>
    </vt:vector>
  </TitlesOfParts>
  <Company>Etat de Vaud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Christina Maier</dc:creator>
  <cp:lastModifiedBy>Brunner Isabelle</cp:lastModifiedBy>
  <cp:lastPrinted>2026-03-26T14:36:29Z</cp:lastPrinted>
  <dcterms:created xsi:type="dcterms:W3CDTF">2007-10-08T14:12:30Z</dcterms:created>
  <dcterms:modified xsi:type="dcterms:W3CDTF">2026-03-26T14:38:05Z</dcterms:modified>
</cp:coreProperties>
</file>