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2_banques-assurances\1203_Assurances-privées\"/>
    </mc:Choice>
  </mc:AlternateContent>
  <xr:revisionPtr revIDLastSave="0" documentId="13_ncr:1_{3EF82C55-1413-427A-9520-B796EB045C07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5" r:id="rId1"/>
    <sheet name="Annuaire" sheetId="3" r:id="rId2"/>
  </sheets>
  <definedNames>
    <definedName name="_xlnm.Print_Titles" localSheetId="0">Serie!$1:$11</definedName>
    <definedName name="_xlnm.Print_Area" localSheetId="0">Serie!$A$1:$J$99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7" i="5" l="1"/>
  <c r="J46" i="5"/>
  <c r="J81" i="5"/>
  <c r="J40" i="5"/>
  <c r="J80" i="5"/>
  <c r="J39" i="5"/>
  <c r="J79" i="5"/>
  <c r="J38" i="5"/>
  <c r="J67" i="5"/>
  <c r="J26" i="5"/>
  <c r="J66" i="5"/>
  <c r="J25" i="5"/>
  <c r="J65" i="5"/>
  <c r="J24" i="5"/>
  <c r="J57" i="5"/>
  <c r="J58" i="5"/>
  <c r="J59" i="5"/>
  <c r="J60" i="5"/>
  <c r="J61" i="5"/>
  <c r="J62" i="5"/>
  <c r="J63" i="5"/>
  <c r="J64" i="5"/>
  <c r="J16" i="5"/>
  <c r="J17" i="5"/>
  <c r="J18" i="5"/>
  <c r="J19" i="5"/>
  <c r="J20" i="5"/>
  <c r="J21" i="5"/>
  <c r="J22" i="5"/>
  <c r="J23" i="5"/>
</calcChain>
</file>

<file path=xl/sharedStrings.xml><?xml version="1.0" encoding="utf-8"?>
<sst xmlns="http://schemas.openxmlformats.org/spreadsheetml/2006/main" count="42" uniqueCount="28">
  <si>
    <t>Primes nettes (1)</t>
  </si>
  <si>
    <t>Indemnités</t>
  </si>
  <si>
    <t>Incendie</t>
  </si>
  <si>
    <t>Total</t>
  </si>
  <si>
    <t>Assurance des bâtiments</t>
  </si>
  <si>
    <t>Assurance mobilière</t>
  </si>
  <si>
    <t>...</t>
  </si>
  <si>
    <t>Source : Établissement cantonal d'assurance</t>
  </si>
  <si>
    <t>Eléments naturels</t>
  </si>
  <si>
    <t>Indice annuel (1990 = 100)</t>
  </si>
  <si>
    <t>Source: ECA</t>
  </si>
  <si>
    <t xml:space="preserve">   Incendie</t>
  </si>
  <si>
    <t xml:space="preserve">   Elements naturels</t>
  </si>
  <si>
    <t>Capitaux assurés (indexés)</t>
  </si>
  <si>
    <t>Assurances des bâtiments et mobilière</t>
  </si>
  <si>
    <t>En millions de francs</t>
  </si>
  <si>
    <t>T12.03.01</t>
  </si>
  <si>
    <r>
      <t xml:space="preserve">Indice annuel </t>
    </r>
    <r>
      <rPr>
        <i/>
        <sz val="6.5"/>
        <color rgb="FF4D4D4D"/>
        <rFont val="Arial Narrow"/>
        <family val="2"/>
      </rPr>
      <t>(1)</t>
    </r>
  </si>
  <si>
    <r>
      <t xml:space="preserve">Capitaux assurés </t>
    </r>
    <r>
      <rPr>
        <i/>
        <sz val="6.5"/>
        <color rgb="FF4D4D4D"/>
        <rFont val="Arial Narrow"/>
        <family val="2"/>
      </rPr>
      <t>(2)</t>
    </r>
  </si>
  <si>
    <r>
      <t xml:space="preserve">Primes nettes </t>
    </r>
    <r>
      <rPr>
        <i/>
        <sz val="6.5"/>
        <color rgb="FF4D4D4D"/>
        <rFont val="Arial Narrow"/>
        <family val="2"/>
      </rPr>
      <t>(3)</t>
    </r>
  </si>
  <si>
    <t xml:space="preserve">Nombre </t>
  </si>
  <si>
    <t>En milliers de francs</t>
  </si>
  <si>
    <t>1) Y compris timbre fédéral et sans réduction exceptionnelle annuelle. Dès 2003, timbre fédéral non compris. 2) Nouvel indice dès 1990 (base 100 de 1990 = 800 de l'indice ayant pour base 1939). 3) Dès 1994, les indemnités ne sont plus des dommages payés mais des dommages présumés.</t>
  </si>
  <si>
    <r>
      <t xml:space="preserve">1994 </t>
    </r>
    <r>
      <rPr>
        <sz val="8"/>
        <rFont val="Arial"/>
        <family val="2"/>
      </rPr>
      <t>(3)</t>
    </r>
  </si>
  <si>
    <t>(2)</t>
  </si>
  <si>
    <t>Assurances des bâtiments et mobilière contre l'incendie, Vaud, 1985-2023</t>
  </si>
  <si>
    <t>contre l'incendie, Vaud, 2023</t>
  </si>
  <si>
    <t>1) Indice annuel : 1990 = 100. 2) Capitaux assurés indexés. 3) Timbre fédéral non compris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</si>
</sst>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,##0.0"/>
    <numFmt numFmtId="166" formatCode="_ * #,##0_ ;_ * \-#,##0_ ;_ * &quot;-&quot;??_ ;_ @_ "/>
  </numFmts>
  <fonts count="30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i/>
      <sz val="8"/>
      <color rgb="FF4D4D4D"/>
      <name val="Arial Narrow"/>
      <family val="2"/>
    </font>
    <font>
      <sz val="6"/>
      <color rgb="FF4D4D4D"/>
      <name val="Arial Narrow"/>
      <family val="2"/>
    </font>
    <font>
      <sz val="7.5"/>
      <color rgb="FF4D4D4D"/>
      <name val="Arial Narrow"/>
      <family val="2"/>
    </font>
    <font>
      <sz val="9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0" xfId="1" applyNumberFormat="1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1" fillId="0" borderId="3" xfId="1" applyNumberFormat="1" applyFont="1" applyFill="1" applyBorder="1" applyAlignment="1">
      <alignment horizontal="left" vertical="center"/>
    </xf>
    <xf numFmtId="3" fontId="11" fillId="0" borderId="3" xfId="1" applyNumberFormat="1" applyFont="1" applyFill="1" applyBorder="1" applyAlignment="1">
      <alignment horizontal="right" vertical="center"/>
    </xf>
    <xf numFmtId="166" fontId="11" fillId="0" borderId="3" xfId="1" applyNumberFormat="1" applyFont="1" applyFill="1" applyBorder="1" applyAlignment="1">
      <alignment horizontal="right" vertical="center"/>
    </xf>
    <xf numFmtId="166" fontId="11" fillId="0" borderId="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3" fontId="21" fillId="0" borderId="4" xfId="0" applyNumberFormat="1" applyFont="1" applyFill="1" applyBorder="1" applyAlignment="1">
      <alignment horizontal="right" vertical="center"/>
    </xf>
    <xf numFmtId="49" fontId="19" fillId="2" borderId="0" xfId="0" applyNumberFormat="1" applyFont="1" applyFill="1" applyBorder="1" applyAlignment="1">
      <alignment vertical="center"/>
    </xf>
    <xf numFmtId="49" fontId="19" fillId="2" borderId="0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  <xf numFmtId="0" fontId="23" fillId="0" borderId="0" xfId="0" applyFont="1" applyFill="1" applyBorder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523875</xdr:colOff>
      <xdr:row>1</xdr:row>
      <xdr:rowOff>136072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910B98F-C830-436F-8C4F-9C9E0688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371600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GridLines="0" tabSelected="1" zoomScaleNormal="100" workbookViewId="0">
      <pane ySplit="10" topLeftCell="A77" activePane="bottomLeft" state="frozen"/>
      <selection pane="bottomLeft" activeCell="A6" sqref="A6"/>
    </sheetView>
  </sheetViews>
  <sheetFormatPr baseColWidth="10" defaultColWidth="11.44140625" defaultRowHeight="12.55" x14ac:dyDescent="0.2"/>
  <cols>
    <col min="1" max="1" width="13.88671875" style="22" customWidth="1"/>
    <col min="2" max="2" width="11.88671875" style="20" customWidth="1"/>
    <col min="3" max="3" width="3.33203125" style="20" bestFit="1" customWidth="1"/>
    <col min="4" max="4" width="13" style="20" customWidth="1"/>
    <col min="5" max="5" width="1.44140625" style="20" customWidth="1"/>
    <col min="6" max="6" width="10.44140625" style="20" customWidth="1"/>
    <col min="7" max="7" width="3.44140625" style="20" customWidth="1"/>
    <col min="8" max="8" width="6.44140625" style="20" customWidth="1"/>
    <col min="9" max="9" width="13.5546875" style="20" customWidth="1"/>
    <col min="10" max="10" width="8.6640625" style="20" customWidth="1"/>
    <col min="11" max="11" width="4.33203125" style="20" customWidth="1"/>
    <col min="12" max="14" width="11.44140625" style="20"/>
    <col min="15" max="16384" width="11.44140625" style="21"/>
  </cols>
  <sheetData>
    <row r="1" spans="1:14" s="45" customFormat="1" ht="42.9" customHeight="1" x14ac:dyDescent="0.2">
      <c r="A1" s="42"/>
      <c r="B1" s="42"/>
      <c r="C1" s="43"/>
      <c r="D1" s="43"/>
      <c r="E1" s="43"/>
      <c r="F1" s="44"/>
      <c r="J1" s="50"/>
    </row>
    <row r="2" spans="1:14" s="45" customFormat="1" ht="13.15" thickBot="1" x14ac:dyDescent="0.25">
      <c r="A2" s="46"/>
      <c r="B2" s="46"/>
      <c r="C2" s="47"/>
      <c r="D2" s="47"/>
      <c r="E2" s="47"/>
      <c r="F2" s="48"/>
      <c r="G2" s="49"/>
      <c r="H2" s="49"/>
      <c r="I2" s="49"/>
      <c r="J2" s="49"/>
    </row>
    <row r="3" spans="1:14" s="45" customFormat="1" ht="13.15" thickTop="1" x14ac:dyDescent="0.2">
      <c r="A3" s="42"/>
      <c r="B3" s="42"/>
      <c r="C3" s="43"/>
      <c r="D3" s="43"/>
      <c r="E3" s="43"/>
      <c r="F3" s="44"/>
    </row>
    <row r="4" spans="1:14" s="18" customFormat="1" ht="13.15" x14ac:dyDescent="0.2">
      <c r="A4" s="16" t="s">
        <v>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18" customFormat="1" ht="11.3" customHeight="1" x14ac:dyDescent="0.2">
      <c r="A5" s="60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s="33" customFormat="1" ht="5.95" customHeight="1" x14ac:dyDescent="0.2">
      <c r="A6" s="3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37" customFormat="1" ht="23.95" customHeight="1" x14ac:dyDescent="0.2">
      <c r="A7" s="35"/>
      <c r="B7" s="34" t="s">
        <v>9</v>
      </c>
      <c r="C7" s="36"/>
      <c r="D7" s="34" t="s">
        <v>13</v>
      </c>
      <c r="E7" s="34"/>
      <c r="F7" s="34" t="s">
        <v>0</v>
      </c>
      <c r="G7" s="34"/>
      <c r="H7" s="36"/>
      <c r="I7" s="36"/>
      <c r="J7" s="34" t="s">
        <v>1</v>
      </c>
    </row>
    <row r="8" spans="1:14" s="37" customFormat="1" ht="2.0499999999999998" customHeight="1" x14ac:dyDescent="0.2">
      <c r="A8" s="38"/>
      <c r="B8" s="39"/>
      <c r="C8" s="38"/>
      <c r="D8" s="39"/>
      <c r="E8" s="39"/>
      <c r="F8" s="38"/>
      <c r="G8" s="38"/>
      <c r="H8" s="40"/>
      <c r="I8" s="40"/>
      <c r="J8" s="40"/>
    </row>
    <row r="9" spans="1:14" s="37" customFormat="1" ht="2.0499999999999998" customHeight="1" x14ac:dyDescent="0.2">
      <c r="A9" s="38"/>
      <c r="B9" s="39"/>
      <c r="C9" s="38"/>
      <c r="D9" s="39"/>
      <c r="E9" s="39"/>
      <c r="F9" s="38"/>
      <c r="G9" s="38"/>
      <c r="H9" s="38"/>
      <c r="I9" s="38"/>
      <c r="J9" s="38"/>
    </row>
    <row r="10" spans="1:14" s="37" customFormat="1" ht="11.3" customHeight="1" x14ac:dyDescent="0.2">
      <c r="A10" s="40"/>
      <c r="B10" s="41"/>
      <c r="C10" s="40"/>
      <c r="D10" s="41"/>
      <c r="E10" s="41"/>
      <c r="F10" s="40"/>
      <c r="G10" s="40"/>
      <c r="H10" s="41" t="s">
        <v>2</v>
      </c>
      <c r="I10" s="41" t="s">
        <v>8</v>
      </c>
      <c r="J10" s="41" t="s">
        <v>3</v>
      </c>
    </row>
    <row r="11" spans="1:14" s="33" customFormat="1" x14ac:dyDescent="0.2">
      <c r="A11" s="3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15" x14ac:dyDescent="0.2">
      <c r="A12" s="16" t="s">
        <v>4</v>
      </c>
      <c r="B12" s="17"/>
      <c r="D12" s="17"/>
      <c r="E12" s="17"/>
      <c r="F12" s="17"/>
      <c r="G12" s="17"/>
      <c r="H12" s="17"/>
      <c r="I12" s="17"/>
      <c r="J12" s="17"/>
    </row>
    <row r="13" spans="1:14" x14ac:dyDescent="0.2">
      <c r="A13" s="19">
        <v>1985</v>
      </c>
      <c r="B13" s="24">
        <v>700</v>
      </c>
      <c r="C13" s="25"/>
      <c r="D13" s="24">
        <v>84866466</v>
      </c>
      <c r="E13" s="24"/>
      <c r="F13" s="24">
        <v>51474</v>
      </c>
      <c r="G13" s="24"/>
      <c r="H13" s="24">
        <v>22080</v>
      </c>
      <c r="I13" s="24">
        <v>3168</v>
      </c>
      <c r="J13" s="24">
        <v>25248</v>
      </c>
      <c r="K13" s="25"/>
    </row>
    <row r="14" spans="1:14" x14ac:dyDescent="0.2">
      <c r="A14" s="19">
        <v>1986</v>
      </c>
      <c r="B14" s="24">
        <v>735</v>
      </c>
      <c r="C14" s="25"/>
      <c r="D14" s="24">
        <v>91958765</v>
      </c>
      <c r="E14" s="24"/>
      <c r="F14" s="24">
        <v>47478</v>
      </c>
      <c r="G14" s="24"/>
      <c r="H14" s="24">
        <v>22008</v>
      </c>
      <c r="I14" s="24">
        <v>6114</v>
      </c>
      <c r="J14" s="24">
        <v>28122</v>
      </c>
      <c r="K14" s="25"/>
    </row>
    <row r="15" spans="1:14" x14ac:dyDescent="0.2">
      <c r="A15" s="19">
        <v>1987</v>
      </c>
      <c r="B15" s="24">
        <v>735</v>
      </c>
      <c r="C15" s="25"/>
      <c r="D15" s="24">
        <v>95290659</v>
      </c>
      <c r="E15" s="24"/>
      <c r="F15" s="24">
        <v>52110</v>
      </c>
      <c r="G15" s="24"/>
      <c r="H15" s="24">
        <v>20509</v>
      </c>
      <c r="I15" s="24">
        <v>3546</v>
      </c>
      <c r="J15" s="24">
        <v>24055</v>
      </c>
      <c r="K15" s="25"/>
    </row>
    <row r="16" spans="1:14" x14ac:dyDescent="0.2">
      <c r="A16" s="19">
        <v>1988</v>
      </c>
      <c r="B16" s="24">
        <v>770</v>
      </c>
      <c r="C16" s="25"/>
      <c r="D16" s="24">
        <v>103932745</v>
      </c>
      <c r="E16" s="24"/>
      <c r="F16" s="24">
        <v>57056</v>
      </c>
      <c r="G16" s="24"/>
      <c r="H16" s="24">
        <v>22068</v>
      </c>
      <c r="I16" s="24">
        <v>2338</v>
      </c>
      <c r="J16" s="24">
        <f t="shared" ref="J16:J23" si="0">SUM(H16:I16)</f>
        <v>24406</v>
      </c>
      <c r="K16" s="25"/>
    </row>
    <row r="17" spans="1:14" x14ac:dyDescent="0.2">
      <c r="A17" s="19">
        <v>1989</v>
      </c>
      <c r="B17" s="24">
        <v>800</v>
      </c>
      <c r="C17" s="25"/>
      <c r="D17" s="24">
        <v>112635414</v>
      </c>
      <c r="E17" s="24"/>
      <c r="F17" s="24">
        <v>58376</v>
      </c>
      <c r="G17" s="24"/>
      <c r="H17" s="24">
        <v>20581</v>
      </c>
      <c r="I17" s="24">
        <v>997</v>
      </c>
      <c r="J17" s="24">
        <f t="shared" si="0"/>
        <v>21578</v>
      </c>
      <c r="K17" s="25"/>
    </row>
    <row r="18" spans="1:14" x14ac:dyDescent="0.2">
      <c r="A18" s="19">
        <v>1990</v>
      </c>
      <c r="B18" s="24">
        <v>100</v>
      </c>
      <c r="C18" s="91" t="s">
        <v>24</v>
      </c>
      <c r="D18" s="24">
        <v>117276803</v>
      </c>
      <c r="E18" s="24"/>
      <c r="F18" s="24">
        <v>57152</v>
      </c>
      <c r="G18" s="24"/>
      <c r="H18" s="24">
        <v>25455</v>
      </c>
      <c r="I18" s="24">
        <v>10460</v>
      </c>
      <c r="J18" s="24">
        <f t="shared" si="0"/>
        <v>35915</v>
      </c>
      <c r="K18" s="25"/>
    </row>
    <row r="19" spans="1:14" x14ac:dyDescent="0.2">
      <c r="A19" s="19">
        <v>1991</v>
      </c>
      <c r="B19" s="24">
        <v>105</v>
      </c>
      <c r="C19" s="25"/>
      <c r="D19" s="24">
        <v>127421305</v>
      </c>
      <c r="E19" s="24"/>
      <c r="F19" s="24">
        <v>77227</v>
      </c>
      <c r="G19" s="24"/>
      <c r="H19" s="24">
        <v>36173</v>
      </c>
      <c r="I19" s="24">
        <v>4021</v>
      </c>
      <c r="J19" s="24">
        <f t="shared" si="0"/>
        <v>40194</v>
      </c>
      <c r="K19" s="25"/>
    </row>
    <row r="20" spans="1:14" x14ac:dyDescent="0.2">
      <c r="A20" s="19">
        <v>1992</v>
      </c>
      <c r="B20" s="24">
        <v>108</v>
      </c>
      <c r="C20" s="25"/>
      <c r="D20" s="24">
        <v>135632127</v>
      </c>
      <c r="E20" s="24"/>
      <c r="F20" s="24">
        <v>81714</v>
      </c>
      <c r="G20" s="24"/>
      <c r="H20" s="24">
        <v>33141</v>
      </c>
      <c r="I20" s="24">
        <v>5375</v>
      </c>
      <c r="J20" s="24">
        <f t="shared" si="0"/>
        <v>38516</v>
      </c>
      <c r="K20" s="25"/>
    </row>
    <row r="21" spans="1:14" x14ac:dyDescent="0.2">
      <c r="A21" s="19">
        <v>1993</v>
      </c>
      <c r="B21" s="24">
        <v>108</v>
      </c>
      <c r="C21" s="25"/>
      <c r="D21" s="24">
        <v>140530247</v>
      </c>
      <c r="E21" s="24"/>
      <c r="F21" s="24">
        <v>83652</v>
      </c>
      <c r="G21" s="24"/>
      <c r="H21" s="24">
        <v>21517</v>
      </c>
      <c r="I21" s="24">
        <v>3197</v>
      </c>
      <c r="J21" s="24">
        <f t="shared" si="0"/>
        <v>24714</v>
      </c>
      <c r="K21" s="25"/>
    </row>
    <row r="22" spans="1:14" x14ac:dyDescent="0.2">
      <c r="A22" s="90" t="s">
        <v>23</v>
      </c>
      <c r="B22" s="24">
        <v>108</v>
      </c>
      <c r="C22" s="25"/>
      <c r="D22" s="24">
        <v>144279233</v>
      </c>
      <c r="E22" s="24"/>
      <c r="F22" s="24">
        <v>84738</v>
      </c>
      <c r="G22" s="24"/>
      <c r="H22" s="24">
        <v>29686</v>
      </c>
      <c r="I22" s="24">
        <v>10878</v>
      </c>
      <c r="J22" s="24">
        <f t="shared" si="0"/>
        <v>40564</v>
      </c>
      <c r="K22" s="25"/>
    </row>
    <row r="23" spans="1:14" x14ac:dyDescent="0.2">
      <c r="A23" s="19">
        <v>1995</v>
      </c>
      <c r="B23" s="24">
        <v>108</v>
      </c>
      <c r="C23" s="25"/>
      <c r="D23" s="24">
        <v>147581713</v>
      </c>
      <c r="E23" s="24"/>
      <c r="F23" s="24">
        <v>85916</v>
      </c>
      <c r="G23" s="24"/>
      <c r="H23" s="24">
        <v>26873</v>
      </c>
      <c r="I23" s="24">
        <v>10555</v>
      </c>
      <c r="J23" s="24">
        <f t="shared" si="0"/>
        <v>37428</v>
      </c>
      <c r="K23" s="25"/>
    </row>
    <row r="24" spans="1:14" x14ac:dyDescent="0.2">
      <c r="A24" s="19">
        <v>1996</v>
      </c>
      <c r="B24" s="24">
        <v>108</v>
      </c>
      <c r="C24" s="25"/>
      <c r="D24" s="24">
        <v>149677754</v>
      </c>
      <c r="E24" s="24"/>
      <c r="F24" s="24">
        <v>86455</v>
      </c>
      <c r="G24" s="24"/>
      <c r="H24" s="24">
        <v>21080</v>
      </c>
      <c r="I24" s="24">
        <v>6596</v>
      </c>
      <c r="J24" s="24">
        <f>SUM(H24:I24)</f>
        <v>27676</v>
      </c>
      <c r="K24" s="25"/>
    </row>
    <row r="25" spans="1:14" x14ac:dyDescent="0.2">
      <c r="A25" s="19">
        <v>1997</v>
      </c>
      <c r="B25" s="24">
        <v>108</v>
      </c>
      <c r="C25" s="25"/>
      <c r="D25" s="24">
        <v>151041783</v>
      </c>
      <c r="E25" s="24"/>
      <c r="F25" s="24">
        <v>87673</v>
      </c>
      <c r="G25" s="24"/>
      <c r="H25" s="24">
        <v>23426</v>
      </c>
      <c r="I25" s="24">
        <v>5208</v>
      </c>
      <c r="J25" s="24">
        <f>SUM(H25:I25)</f>
        <v>28634</v>
      </c>
      <c r="K25" s="25"/>
      <c r="N25" s="17"/>
    </row>
    <row r="26" spans="1:14" x14ac:dyDescent="0.2">
      <c r="A26" s="19">
        <v>1998</v>
      </c>
      <c r="B26" s="24">
        <v>108</v>
      </c>
      <c r="C26" s="25"/>
      <c r="D26" s="24">
        <v>152434401</v>
      </c>
      <c r="E26" s="24"/>
      <c r="F26" s="24">
        <v>88239</v>
      </c>
      <c r="G26" s="24"/>
      <c r="H26" s="24">
        <v>22177</v>
      </c>
      <c r="I26" s="24">
        <v>3975</v>
      </c>
      <c r="J26" s="24">
        <f>SUM(H26:I26)</f>
        <v>26152</v>
      </c>
      <c r="K26" s="25"/>
    </row>
    <row r="27" spans="1:14" x14ac:dyDescent="0.2">
      <c r="A27" s="19">
        <v>1999</v>
      </c>
      <c r="B27" s="24">
        <v>108</v>
      </c>
      <c r="C27" s="25"/>
      <c r="D27" s="24">
        <v>153878113</v>
      </c>
      <c r="E27" s="24"/>
      <c r="F27" s="24">
        <v>88592</v>
      </c>
      <c r="G27" s="24"/>
      <c r="H27" s="24">
        <v>24773</v>
      </c>
      <c r="I27" s="24">
        <v>76360</v>
      </c>
      <c r="J27" s="24">
        <v>101133</v>
      </c>
      <c r="K27" s="25"/>
    </row>
    <row r="28" spans="1:14" x14ac:dyDescent="0.2">
      <c r="A28" s="19">
        <v>2000</v>
      </c>
      <c r="B28" s="24">
        <v>108</v>
      </c>
      <c r="C28" s="25"/>
      <c r="D28" s="24">
        <v>155384707</v>
      </c>
      <c r="E28" s="24"/>
      <c r="F28" s="24">
        <v>89274</v>
      </c>
      <c r="G28" s="24"/>
      <c r="H28" s="24">
        <v>32576</v>
      </c>
      <c r="I28" s="24">
        <v>9927</v>
      </c>
      <c r="J28" s="24">
        <v>42503</v>
      </c>
      <c r="K28" s="25"/>
    </row>
    <row r="29" spans="1:14" x14ac:dyDescent="0.2">
      <c r="A29" s="19">
        <v>2001</v>
      </c>
      <c r="B29" s="24">
        <v>108</v>
      </c>
      <c r="C29" s="25"/>
      <c r="D29" s="24">
        <v>158270064</v>
      </c>
      <c r="E29" s="24"/>
      <c r="F29" s="24">
        <v>89730</v>
      </c>
      <c r="G29" s="24"/>
      <c r="H29" s="24">
        <v>44673</v>
      </c>
      <c r="I29" s="24">
        <v>6970</v>
      </c>
      <c r="J29" s="24">
        <v>51643</v>
      </c>
      <c r="K29" s="25"/>
    </row>
    <row r="30" spans="1:14" x14ac:dyDescent="0.2">
      <c r="A30" s="19">
        <v>2002</v>
      </c>
      <c r="B30" s="24">
        <v>110</v>
      </c>
      <c r="C30" s="25"/>
      <c r="D30" s="24">
        <v>163239863</v>
      </c>
      <c r="E30" s="24"/>
      <c r="F30" s="24">
        <v>91312</v>
      </c>
      <c r="G30" s="24"/>
      <c r="H30" s="24">
        <v>41251</v>
      </c>
      <c r="I30" s="24">
        <v>4205</v>
      </c>
      <c r="J30" s="24">
        <v>45456</v>
      </c>
      <c r="K30" s="25"/>
    </row>
    <row r="31" spans="1:14" x14ac:dyDescent="0.2">
      <c r="A31" s="19">
        <v>2003</v>
      </c>
      <c r="B31" s="24">
        <v>110</v>
      </c>
      <c r="C31" s="25"/>
      <c r="D31" s="24">
        <v>165803542</v>
      </c>
      <c r="E31" s="24"/>
      <c r="F31" s="24">
        <v>92491</v>
      </c>
      <c r="G31" s="24"/>
      <c r="H31" s="24">
        <v>33403</v>
      </c>
      <c r="I31" s="24">
        <v>16284</v>
      </c>
      <c r="J31" s="24">
        <v>49687</v>
      </c>
      <c r="K31" s="25"/>
    </row>
    <row r="32" spans="1:14" x14ac:dyDescent="0.2">
      <c r="A32" s="19">
        <v>2004</v>
      </c>
      <c r="B32" s="24">
        <v>110</v>
      </c>
      <c r="C32" s="25"/>
      <c r="D32" s="24">
        <v>169126969</v>
      </c>
      <c r="E32" s="24"/>
      <c r="F32" s="24">
        <v>110441</v>
      </c>
      <c r="G32" s="24"/>
      <c r="H32" s="24">
        <v>36833</v>
      </c>
      <c r="I32" s="24">
        <v>6260</v>
      </c>
      <c r="J32" s="24">
        <v>43093</v>
      </c>
      <c r="K32" s="25"/>
    </row>
    <row r="33" spans="1:11" x14ac:dyDescent="0.2">
      <c r="A33" s="19">
        <v>2005</v>
      </c>
      <c r="B33" s="24">
        <v>110</v>
      </c>
      <c r="C33" s="25"/>
      <c r="D33" s="24">
        <v>171907960</v>
      </c>
      <c r="E33" s="24"/>
      <c r="F33" s="24">
        <v>112251</v>
      </c>
      <c r="G33" s="24"/>
      <c r="H33" s="24">
        <v>37130</v>
      </c>
      <c r="I33" s="24">
        <v>99149</v>
      </c>
      <c r="J33" s="24">
        <v>136279</v>
      </c>
      <c r="K33" s="25"/>
    </row>
    <row r="34" spans="1:11" x14ac:dyDescent="0.2">
      <c r="A34" s="19">
        <v>2006</v>
      </c>
      <c r="B34" s="24">
        <v>110</v>
      </c>
      <c r="C34" s="25"/>
      <c r="D34" s="24">
        <v>175240754</v>
      </c>
      <c r="E34" s="24"/>
      <c r="F34" s="24">
        <v>114449</v>
      </c>
      <c r="G34" s="24"/>
      <c r="H34" s="24">
        <v>30116</v>
      </c>
      <c r="I34" s="24">
        <v>2651</v>
      </c>
      <c r="J34" s="24">
        <v>32767</v>
      </c>
      <c r="K34" s="25"/>
    </row>
    <row r="35" spans="1:11" x14ac:dyDescent="0.2">
      <c r="A35" s="19">
        <v>2007</v>
      </c>
      <c r="B35" s="24">
        <v>113</v>
      </c>
      <c r="C35" s="25"/>
      <c r="D35" s="24">
        <v>183694385</v>
      </c>
      <c r="E35" s="24"/>
      <c r="F35" s="24">
        <v>119874</v>
      </c>
      <c r="G35" s="24"/>
      <c r="H35" s="24">
        <v>33584</v>
      </c>
      <c r="I35" s="24">
        <v>9799</v>
      </c>
      <c r="J35" s="24">
        <v>43383</v>
      </c>
      <c r="K35" s="25"/>
    </row>
    <row r="36" spans="1:11" x14ac:dyDescent="0.2">
      <c r="A36" s="19">
        <v>2008</v>
      </c>
      <c r="B36" s="24">
        <v>113</v>
      </c>
      <c r="C36" s="25"/>
      <c r="D36" s="24">
        <v>187704571</v>
      </c>
      <c r="E36" s="24"/>
      <c r="F36" s="24">
        <v>122463</v>
      </c>
      <c r="G36" s="24"/>
      <c r="H36" s="24">
        <v>27916</v>
      </c>
      <c r="I36" s="24">
        <v>8698</v>
      </c>
      <c r="J36" s="24">
        <v>36614</v>
      </c>
      <c r="K36" s="25"/>
    </row>
    <row r="37" spans="1:11" x14ac:dyDescent="0.2">
      <c r="A37" s="19">
        <v>2009</v>
      </c>
      <c r="B37" s="24">
        <v>117</v>
      </c>
      <c r="C37" s="25"/>
      <c r="D37" s="24">
        <v>198644348</v>
      </c>
      <c r="E37" s="24"/>
      <c r="F37" s="24">
        <v>129636</v>
      </c>
      <c r="G37" s="24"/>
      <c r="H37" s="24">
        <v>61615</v>
      </c>
      <c r="I37" s="24">
        <v>67700</v>
      </c>
      <c r="J37" s="24">
        <v>129315</v>
      </c>
      <c r="K37" s="25"/>
    </row>
    <row r="38" spans="1:11" x14ac:dyDescent="0.2">
      <c r="A38" s="19">
        <v>2010</v>
      </c>
      <c r="B38" s="24">
        <v>117</v>
      </c>
      <c r="C38" s="25"/>
      <c r="D38" s="24">
        <v>203280452</v>
      </c>
      <c r="E38" s="24"/>
      <c r="F38" s="24">
        <v>132700</v>
      </c>
      <c r="G38" s="24"/>
      <c r="H38" s="24">
        <v>31999</v>
      </c>
      <c r="I38" s="24">
        <v>6536</v>
      </c>
      <c r="J38" s="24">
        <f>SUM(H38:I38)</f>
        <v>38535</v>
      </c>
      <c r="K38" s="25"/>
    </row>
    <row r="39" spans="1:11" x14ac:dyDescent="0.2">
      <c r="A39" s="19">
        <v>2011</v>
      </c>
      <c r="B39" s="24">
        <v>117</v>
      </c>
      <c r="C39" s="25"/>
      <c r="D39" s="24">
        <v>208428537.88390002</v>
      </c>
      <c r="E39" s="24"/>
      <c r="F39" s="24">
        <v>135955.48092999999</v>
      </c>
      <c r="G39" s="24"/>
      <c r="H39" s="24">
        <v>41845.06764999999</v>
      </c>
      <c r="I39" s="24">
        <v>7061.5442499999999</v>
      </c>
      <c r="J39" s="24">
        <f>SUM(H39:I39)</f>
        <v>48906.611899999989</v>
      </c>
      <c r="K39" s="25"/>
    </row>
    <row r="40" spans="1:11" x14ac:dyDescent="0.2">
      <c r="A40" s="19">
        <v>2012</v>
      </c>
      <c r="B40" s="51">
        <v>120</v>
      </c>
      <c r="C40" s="52"/>
      <c r="D40" s="51">
        <v>218787388</v>
      </c>
      <c r="E40" s="51"/>
      <c r="F40" s="51">
        <v>142908</v>
      </c>
      <c r="G40" s="51"/>
      <c r="H40" s="51">
        <v>45817</v>
      </c>
      <c r="I40" s="51">
        <v>13732</v>
      </c>
      <c r="J40" s="51">
        <f>SUM(H40:I40)</f>
        <v>59549</v>
      </c>
      <c r="K40" s="25"/>
    </row>
    <row r="41" spans="1:11" x14ac:dyDescent="0.2">
      <c r="A41" s="19">
        <v>2013</v>
      </c>
      <c r="B41" s="51">
        <v>120</v>
      </c>
      <c r="C41" s="51"/>
      <c r="D41" s="51">
        <v>224122387</v>
      </c>
      <c r="E41" s="51"/>
      <c r="F41" s="51">
        <v>146371</v>
      </c>
      <c r="G41" s="51"/>
      <c r="H41" s="51">
        <v>39356</v>
      </c>
      <c r="I41" s="51">
        <v>116262</v>
      </c>
      <c r="J41" s="51">
        <v>155618</v>
      </c>
      <c r="K41" s="25"/>
    </row>
    <row r="42" spans="1:11" x14ac:dyDescent="0.2">
      <c r="A42" s="19">
        <v>2014</v>
      </c>
      <c r="B42" s="51">
        <v>120</v>
      </c>
      <c r="C42" s="51"/>
      <c r="D42" s="51">
        <v>230075146</v>
      </c>
      <c r="E42" s="51"/>
      <c r="F42" s="51">
        <v>150237</v>
      </c>
      <c r="G42" s="51"/>
      <c r="H42" s="51">
        <v>36032</v>
      </c>
      <c r="I42" s="51">
        <v>12058</v>
      </c>
      <c r="J42" s="51">
        <v>48090</v>
      </c>
      <c r="K42" s="25"/>
    </row>
    <row r="43" spans="1:11" x14ac:dyDescent="0.2">
      <c r="A43" s="19">
        <v>2015</v>
      </c>
      <c r="B43" s="51">
        <v>125</v>
      </c>
      <c r="C43" s="51"/>
      <c r="D43" s="51">
        <v>244358234</v>
      </c>
      <c r="E43" s="51"/>
      <c r="F43" s="51">
        <v>159382</v>
      </c>
      <c r="G43" s="51"/>
      <c r="H43" s="51">
        <v>34729</v>
      </c>
      <c r="I43" s="51">
        <v>12631</v>
      </c>
      <c r="J43" s="51">
        <v>47360</v>
      </c>
      <c r="K43" s="25"/>
    </row>
    <row r="44" spans="1:11" x14ac:dyDescent="0.2">
      <c r="A44" s="19">
        <v>2016</v>
      </c>
      <c r="B44" s="51">
        <v>125</v>
      </c>
      <c r="C44" s="51"/>
      <c r="D44" s="51">
        <v>249358014</v>
      </c>
      <c r="E44" s="51"/>
      <c r="F44" s="51">
        <v>162647</v>
      </c>
      <c r="G44" s="51"/>
      <c r="H44" s="51">
        <v>29855</v>
      </c>
      <c r="I44" s="51">
        <v>5347</v>
      </c>
      <c r="J44" s="51">
        <v>35202</v>
      </c>
      <c r="K44" s="25"/>
    </row>
    <row r="45" spans="1:11" x14ac:dyDescent="0.2">
      <c r="A45" s="19">
        <v>2017</v>
      </c>
      <c r="B45" s="51">
        <v>125</v>
      </c>
      <c r="C45" s="51"/>
      <c r="D45" s="51">
        <v>254334690</v>
      </c>
      <c r="E45" s="51"/>
      <c r="F45" s="51">
        <v>165724</v>
      </c>
      <c r="G45" s="51"/>
      <c r="H45" s="51">
        <v>41968</v>
      </c>
      <c r="I45" s="51">
        <v>8861</v>
      </c>
      <c r="J45" s="51">
        <v>50829</v>
      </c>
      <c r="K45" s="25"/>
    </row>
    <row r="46" spans="1:11" x14ac:dyDescent="0.2">
      <c r="A46" s="19">
        <v>2018</v>
      </c>
      <c r="B46" s="51">
        <v>125</v>
      </c>
      <c r="C46" s="51"/>
      <c r="D46" s="51">
        <v>258693071</v>
      </c>
      <c r="E46" s="51"/>
      <c r="F46" s="51">
        <v>168388</v>
      </c>
      <c r="G46" s="51"/>
      <c r="H46" s="51">
        <v>33578</v>
      </c>
      <c r="I46" s="51">
        <v>43018</v>
      </c>
      <c r="J46" s="51">
        <f>SUM(H46:I46)</f>
        <v>76596</v>
      </c>
      <c r="K46" s="25"/>
    </row>
    <row r="47" spans="1:11" x14ac:dyDescent="0.2">
      <c r="A47" s="22">
        <v>2019</v>
      </c>
      <c r="B47" s="25">
        <v>125</v>
      </c>
      <c r="C47" s="25"/>
      <c r="D47" s="25">
        <v>264039995</v>
      </c>
      <c r="E47" s="25"/>
      <c r="F47" s="25">
        <v>171700</v>
      </c>
      <c r="G47" s="25"/>
      <c r="H47" s="25">
        <v>32051</v>
      </c>
      <c r="I47" s="25">
        <v>19402</v>
      </c>
      <c r="J47" s="25">
        <v>51453</v>
      </c>
      <c r="K47" s="25"/>
    </row>
    <row r="48" spans="1:11" x14ac:dyDescent="0.2">
      <c r="A48" s="22">
        <v>2020</v>
      </c>
      <c r="B48" s="25">
        <v>125</v>
      </c>
      <c r="C48" s="25"/>
      <c r="D48" s="25">
        <v>268262149</v>
      </c>
      <c r="E48" s="25"/>
      <c r="F48" s="25">
        <v>174284</v>
      </c>
      <c r="G48" s="25"/>
      <c r="H48" s="25">
        <v>32893</v>
      </c>
      <c r="I48" s="25">
        <v>9008</v>
      </c>
      <c r="J48" s="25">
        <v>41901</v>
      </c>
      <c r="K48" s="25"/>
    </row>
    <row r="49" spans="1:11" x14ac:dyDescent="0.2">
      <c r="A49" s="22">
        <v>2021</v>
      </c>
      <c r="B49" s="25">
        <v>125</v>
      </c>
      <c r="C49" s="25"/>
      <c r="D49" s="25">
        <v>273206636</v>
      </c>
      <c r="E49" s="25"/>
      <c r="F49" s="25">
        <v>177542</v>
      </c>
      <c r="G49" s="25"/>
      <c r="H49" s="25">
        <v>24084</v>
      </c>
      <c r="I49" s="25">
        <v>28837</v>
      </c>
      <c r="J49" s="25">
        <v>52921</v>
      </c>
      <c r="K49" s="25"/>
    </row>
    <row r="50" spans="1:11" x14ac:dyDescent="0.2">
      <c r="A50" s="22">
        <v>2022</v>
      </c>
      <c r="B50" s="25">
        <v>125</v>
      </c>
      <c r="C50" s="25"/>
      <c r="D50" s="25">
        <v>277590817</v>
      </c>
      <c r="E50" s="25"/>
      <c r="F50" s="25">
        <v>180191</v>
      </c>
      <c r="G50" s="25"/>
      <c r="H50" s="25">
        <v>38325</v>
      </c>
      <c r="I50" s="25">
        <v>11856</v>
      </c>
      <c r="J50" s="25">
        <v>50181</v>
      </c>
      <c r="K50" s="25"/>
    </row>
    <row r="51" spans="1:11" x14ac:dyDescent="0.2">
      <c r="A51" s="22">
        <v>2023</v>
      </c>
      <c r="B51" s="25">
        <v>135</v>
      </c>
      <c r="C51" s="25"/>
      <c r="D51" s="25">
        <v>302622106</v>
      </c>
      <c r="E51" s="25"/>
      <c r="F51" s="25">
        <v>196534</v>
      </c>
      <c r="G51" s="25"/>
      <c r="H51" s="25">
        <v>34324</v>
      </c>
      <c r="I51" s="25">
        <v>32457</v>
      </c>
      <c r="J51" s="25">
        <v>66781</v>
      </c>
      <c r="K51" s="25"/>
    </row>
    <row r="52" spans="1:1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s="22" customFormat="1" ht="13.15" x14ac:dyDescent="0.2">
      <c r="A53" s="16" t="s">
        <v>5</v>
      </c>
      <c r="B53" s="19"/>
      <c r="D53" s="19"/>
      <c r="E53" s="19"/>
      <c r="F53" s="19"/>
      <c r="G53" s="19"/>
      <c r="H53" s="19"/>
      <c r="I53" s="19"/>
      <c r="J53" s="19"/>
    </row>
    <row r="54" spans="1:11" x14ac:dyDescent="0.2">
      <c r="A54" s="19">
        <v>1985</v>
      </c>
      <c r="B54" s="24" t="s">
        <v>6</v>
      </c>
      <c r="C54" s="25"/>
      <c r="D54" s="24">
        <v>35006415</v>
      </c>
      <c r="E54" s="24"/>
      <c r="F54" s="24">
        <v>28502</v>
      </c>
      <c r="G54" s="24"/>
      <c r="H54" s="24">
        <v>18073</v>
      </c>
      <c r="I54" s="24">
        <v>1016</v>
      </c>
      <c r="J54" s="24">
        <v>19089</v>
      </c>
      <c r="K54" s="25"/>
    </row>
    <row r="55" spans="1:11" x14ac:dyDescent="0.2">
      <c r="A55" s="19">
        <v>1986</v>
      </c>
      <c r="B55" s="24" t="s">
        <v>6</v>
      </c>
      <c r="C55" s="25"/>
      <c r="D55" s="24">
        <v>37029405</v>
      </c>
      <c r="E55" s="24"/>
      <c r="F55" s="24">
        <v>22485</v>
      </c>
      <c r="G55" s="24"/>
      <c r="H55" s="24">
        <v>9331</v>
      </c>
      <c r="I55" s="24">
        <v>1136</v>
      </c>
      <c r="J55" s="24">
        <v>10467</v>
      </c>
      <c r="K55" s="25"/>
    </row>
    <row r="56" spans="1:11" x14ac:dyDescent="0.2">
      <c r="A56" s="19">
        <v>1987</v>
      </c>
      <c r="B56" s="24" t="s">
        <v>6</v>
      </c>
      <c r="C56" s="25"/>
      <c r="D56" s="24">
        <v>38699261</v>
      </c>
      <c r="E56" s="24"/>
      <c r="F56" s="24">
        <v>25240</v>
      </c>
      <c r="G56" s="24"/>
      <c r="H56" s="24">
        <v>17127</v>
      </c>
      <c r="I56" s="24">
        <v>2007</v>
      </c>
      <c r="J56" s="24">
        <v>19134</v>
      </c>
      <c r="K56" s="25"/>
    </row>
    <row r="57" spans="1:11" x14ac:dyDescent="0.2">
      <c r="A57" s="19">
        <v>1988</v>
      </c>
      <c r="B57" s="24" t="s">
        <v>6</v>
      </c>
      <c r="C57" s="25"/>
      <c r="D57" s="24">
        <v>40814186</v>
      </c>
      <c r="E57" s="24"/>
      <c r="F57" s="24">
        <v>26948</v>
      </c>
      <c r="G57" s="24"/>
      <c r="H57" s="24">
        <v>10068</v>
      </c>
      <c r="I57" s="24">
        <v>1060</v>
      </c>
      <c r="J57" s="24">
        <f t="shared" ref="J57:J64" si="1">SUM(H57:I57)</f>
        <v>11128</v>
      </c>
      <c r="K57" s="25"/>
    </row>
    <row r="58" spans="1:11" x14ac:dyDescent="0.2">
      <c r="A58" s="19">
        <v>1989</v>
      </c>
      <c r="B58" s="24" t="s">
        <v>6</v>
      </c>
      <c r="C58" s="25"/>
      <c r="D58" s="24">
        <v>43041467</v>
      </c>
      <c r="E58" s="24"/>
      <c r="F58" s="24">
        <v>27079</v>
      </c>
      <c r="G58" s="24"/>
      <c r="H58" s="24">
        <v>13199</v>
      </c>
      <c r="I58" s="24">
        <v>515</v>
      </c>
      <c r="J58" s="24">
        <f t="shared" si="1"/>
        <v>13714</v>
      </c>
      <c r="K58" s="25"/>
    </row>
    <row r="59" spans="1:11" x14ac:dyDescent="0.2">
      <c r="A59" s="19">
        <v>1990</v>
      </c>
      <c r="B59" s="24">
        <v>100</v>
      </c>
      <c r="C59" s="25"/>
      <c r="D59" s="24">
        <v>45801795</v>
      </c>
      <c r="E59" s="24"/>
      <c r="F59" s="24">
        <v>27061</v>
      </c>
      <c r="G59" s="24"/>
      <c r="H59" s="24">
        <v>15079</v>
      </c>
      <c r="I59" s="24">
        <v>3938</v>
      </c>
      <c r="J59" s="24">
        <f t="shared" si="1"/>
        <v>19017</v>
      </c>
      <c r="K59" s="25"/>
    </row>
    <row r="60" spans="1:11" x14ac:dyDescent="0.2">
      <c r="A60" s="19">
        <v>1991</v>
      </c>
      <c r="B60" s="24">
        <v>104</v>
      </c>
      <c r="C60" s="25"/>
      <c r="D60" s="24">
        <v>48954988</v>
      </c>
      <c r="E60" s="24"/>
      <c r="F60" s="24">
        <v>35333</v>
      </c>
      <c r="G60" s="24"/>
      <c r="H60" s="24">
        <v>24241</v>
      </c>
      <c r="I60" s="24">
        <v>2431</v>
      </c>
      <c r="J60" s="24">
        <f t="shared" si="1"/>
        <v>26672</v>
      </c>
      <c r="K60" s="25"/>
    </row>
    <row r="61" spans="1:11" x14ac:dyDescent="0.2">
      <c r="A61" s="19">
        <v>1992</v>
      </c>
      <c r="B61" s="24">
        <v>108</v>
      </c>
      <c r="C61" s="25"/>
      <c r="D61" s="24">
        <v>51897972</v>
      </c>
      <c r="E61" s="24"/>
      <c r="F61" s="24">
        <v>36601</v>
      </c>
      <c r="G61" s="24"/>
      <c r="H61" s="24">
        <v>24270</v>
      </c>
      <c r="I61" s="24">
        <v>1940</v>
      </c>
      <c r="J61" s="24">
        <f t="shared" si="1"/>
        <v>26210</v>
      </c>
      <c r="K61" s="25"/>
    </row>
    <row r="62" spans="1:11" x14ac:dyDescent="0.2">
      <c r="A62" s="19">
        <v>1993</v>
      </c>
      <c r="B62" s="24">
        <v>112</v>
      </c>
      <c r="C62" s="25"/>
      <c r="D62" s="24">
        <v>52096976</v>
      </c>
      <c r="E62" s="24"/>
      <c r="F62" s="24">
        <v>35957</v>
      </c>
      <c r="G62" s="24"/>
      <c r="H62" s="24">
        <v>17902</v>
      </c>
      <c r="I62" s="24">
        <v>5770</v>
      </c>
      <c r="J62" s="24">
        <f t="shared" si="1"/>
        <v>23672</v>
      </c>
      <c r="K62" s="25"/>
    </row>
    <row r="63" spans="1:11" x14ac:dyDescent="0.2">
      <c r="A63" s="90" t="s">
        <v>23</v>
      </c>
      <c r="B63" s="24">
        <v>112</v>
      </c>
      <c r="C63" s="25"/>
      <c r="D63" s="24">
        <v>58937682</v>
      </c>
      <c r="E63" s="24"/>
      <c r="F63" s="24">
        <v>39576</v>
      </c>
      <c r="G63" s="24"/>
      <c r="H63" s="24">
        <v>23577</v>
      </c>
      <c r="I63" s="24">
        <v>3760</v>
      </c>
      <c r="J63" s="24">
        <f t="shared" si="1"/>
        <v>27337</v>
      </c>
      <c r="K63" s="25"/>
    </row>
    <row r="64" spans="1:11" x14ac:dyDescent="0.2">
      <c r="A64" s="19">
        <v>1995</v>
      </c>
      <c r="B64" s="24">
        <v>112</v>
      </c>
      <c r="C64" s="25"/>
      <c r="D64" s="24">
        <v>60138665</v>
      </c>
      <c r="E64" s="24"/>
      <c r="F64" s="24">
        <v>39787</v>
      </c>
      <c r="G64" s="24"/>
      <c r="H64" s="24">
        <v>21608</v>
      </c>
      <c r="I64" s="24">
        <v>3231</v>
      </c>
      <c r="J64" s="24">
        <f t="shared" si="1"/>
        <v>24839</v>
      </c>
      <c r="K64" s="25"/>
    </row>
    <row r="65" spans="1:11" x14ac:dyDescent="0.2">
      <c r="A65" s="19">
        <v>1996</v>
      </c>
      <c r="B65" s="24">
        <v>112</v>
      </c>
      <c r="C65" s="25"/>
      <c r="D65" s="24">
        <v>61168714</v>
      </c>
      <c r="E65" s="24"/>
      <c r="F65" s="24">
        <v>40713</v>
      </c>
      <c r="G65" s="24"/>
      <c r="H65" s="24">
        <v>17862</v>
      </c>
      <c r="I65" s="24">
        <v>3422</v>
      </c>
      <c r="J65" s="24">
        <f>SUM(H65:I65)</f>
        <v>21284</v>
      </c>
      <c r="K65" s="25"/>
    </row>
    <row r="66" spans="1:11" x14ac:dyDescent="0.2">
      <c r="A66" s="19">
        <v>1997</v>
      </c>
      <c r="B66" s="24">
        <v>112</v>
      </c>
      <c r="C66" s="25"/>
      <c r="D66" s="24">
        <v>62307238</v>
      </c>
      <c r="E66" s="24"/>
      <c r="F66" s="24">
        <v>41435</v>
      </c>
      <c r="G66" s="24"/>
      <c r="H66" s="24">
        <v>17089</v>
      </c>
      <c r="I66" s="24">
        <v>2934</v>
      </c>
      <c r="J66" s="24">
        <f>SUM(H66:I66)</f>
        <v>20023</v>
      </c>
      <c r="K66" s="25"/>
    </row>
    <row r="67" spans="1:11" x14ac:dyDescent="0.2">
      <c r="A67" s="19">
        <v>1998</v>
      </c>
      <c r="B67" s="24">
        <v>114</v>
      </c>
      <c r="C67" s="25"/>
      <c r="D67" s="24">
        <v>64569685</v>
      </c>
      <c r="E67" s="24"/>
      <c r="F67" s="24">
        <v>42453</v>
      </c>
      <c r="G67" s="24"/>
      <c r="H67" s="24">
        <v>14199</v>
      </c>
      <c r="I67" s="24">
        <v>1387</v>
      </c>
      <c r="J67" s="24">
        <f>SUM(H67:I67)</f>
        <v>15586</v>
      </c>
      <c r="K67" s="25"/>
    </row>
    <row r="68" spans="1:11" x14ac:dyDescent="0.2">
      <c r="A68" s="19">
        <v>1999</v>
      </c>
      <c r="B68" s="24">
        <v>114</v>
      </c>
      <c r="C68" s="25"/>
      <c r="D68" s="24">
        <v>65371533</v>
      </c>
      <c r="E68" s="24"/>
      <c r="F68" s="24">
        <v>42767</v>
      </c>
      <c r="G68" s="24"/>
      <c r="H68" s="24">
        <v>17458</v>
      </c>
      <c r="I68" s="24">
        <v>12868</v>
      </c>
      <c r="J68" s="24">
        <v>30326</v>
      </c>
      <c r="K68" s="25"/>
    </row>
    <row r="69" spans="1:11" x14ac:dyDescent="0.2">
      <c r="A69" s="19">
        <v>2000</v>
      </c>
      <c r="B69" s="24">
        <v>114</v>
      </c>
      <c r="C69" s="25"/>
      <c r="D69" s="24">
        <v>67872288</v>
      </c>
      <c r="E69" s="24"/>
      <c r="F69" s="24">
        <v>43684</v>
      </c>
      <c r="G69" s="24"/>
      <c r="H69" s="24">
        <v>26330</v>
      </c>
      <c r="I69" s="24">
        <v>3131</v>
      </c>
      <c r="J69" s="24">
        <v>29461</v>
      </c>
      <c r="K69" s="25"/>
    </row>
    <row r="70" spans="1:11" x14ac:dyDescent="0.2">
      <c r="A70" s="19">
        <v>2001</v>
      </c>
      <c r="B70" s="24">
        <v>114</v>
      </c>
      <c r="C70" s="25"/>
      <c r="D70" s="24">
        <v>69026600</v>
      </c>
      <c r="E70" s="24"/>
      <c r="F70" s="24">
        <v>44794</v>
      </c>
      <c r="G70" s="24"/>
      <c r="H70" s="24">
        <v>50190</v>
      </c>
      <c r="I70" s="24">
        <v>2199</v>
      </c>
      <c r="J70" s="24">
        <v>52389</v>
      </c>
      <c r="K70" s="25"/>
    </row>
    <row r="71" spans="1:11" x14ac:dyDescent="0.2">
      <c r="A71" s="19">
        <v>2002</v>
      </c>
      <c r="B71" s="24">
        <v>114</v>
      </c>
      <c r="C71" s="25"/>
      <c r="D71" s="24">
        <v>70754738</v>
      </c>
      <c r="E71" s="24"/>
      <c r="F71" s="24">
        <v>45852</v>
      </c>
      <c r="G71" s="24"/>
      <c r="H71" s="24">
        <v>21892</v>
      </c>
      <c r="I71" s="24">
        <v>2152</v>
      </c>
      <c r="J71" s="24">
        <v>24044</v>
      </c>
      <c r="K71" s="25"/>
    </row>
    <row r="72" spans="1:11" x14ac:dyDescent="0.2">
      <c r="A72" s="19">
        <v>2003</v>
      </c>
      <c r="B72" s="24">
        <v>114</v>
      </c>
      <c r="C72" s="25"/>
      <c r="D72" s="24">
        <v>70984083</v>
      </c>
      <c r="E72" s="24"/>
      <c r="F72" s="24">
        <v>46086</v>
      </c>
      <c r="G72" s="24"/>
      <c r="H72" s="24">
        <v>23158</v>
      </c>
      <c r="I72" s="24">
        <v>7450</v>
      </c>
      <c r="J72" s="24">
        <v>30608</v>
      </c>
      <c r="K72" s="25"/>
    </row>
    <row r="73" spans="1:11" x14ac:dyDescent="0.2">
      <c r="A73" s="19">
        <v>2004</v>
      </c>
      <c r="B73" s="24">
        <v>114</v>
      </c>
      <c r="C73" s="25"/>
      <c r="D73" s="24">
        <v>72300471</v>
      </c>
      <c r="E73" s="24"/>
      <c r="F73" s="24">
        <v>52746</v>
      </c>
      <c r="G73" s="24"/>
      <c r="H73" s="24">
        <v>24851</v>
      </c>
      <c r="I73" s="24">
        <v>3178</v>
      </c>
      <c r="J73" s="24">
        <v>28029</v>
      </c>
      <c r="K73" s="25"/>
    </row>
    <row r="74" spans="1:11" x14ac:dyDescent="0.2">
      <c r="A74" s="19">
        <v>2005</v>
      </c>
      <c r="B74" s="24">
        <v>114</v>
      </c>
      <c r="C74" s="25"/>
      <c r="D74" s="24">
        <v>73234354</v>
      </c>
      <c r="E74" s="24"/>
      <c r="F74" s="24">
        <v>53469</v>
      </c>
      <c r="G74" s="24"/>
      <c r="H74" s="24">
        <v>20517</v>
      </c>
      <c r="I74" s="24">
        <v>11700</v>
      </c>
      <c r="J74" s="24">
        <v>32217</v>
      </c>
      <c r="K74" s="25"/>
    </row>
    <row r="75" spans="1:11" x14ac:dyDescent="0.2">
      <c r="A75" s="19">
        <v>2006</v>
      </c>
      <c r="B75" s="24">
        <v>114</v>
      </c>
      <c r="C75" s="25"/>
      <c r="D75" s="24">
        <v>74348542</v>
      </c>
      <c r="E75" s="24"/>
      <c r="F75" s="24">
        <v>54194</v>
      </c>
      <c r="G75" s="24"/>
      <c r="H75" s="24">
        <v>17624</v>
      </c>
      <c r="I75" s="24">
        <v>1177</v>
      </c>
      <c r="J75" s="24">
        <v>18801</v>
      </c>
      <c r="K75" s="25"/>
    </row>
    <row r="76" spans="1:11" x14ac:dyDescent="0.2">
      <c r="A76" s="19">
        <v>2007</v>
      </c>
      <c r="B76" s="24">
        <v>114</v>
      </c>
      <c r="C76" s="25"/>
      <c r="D76" s="24">
        <v>75829592</v>
      </c>
      <c r="E76" s="24"/>
      <c r="F76" s="24">
        <v>55336</v>
      </c>
      <c r="G76" s="24"/>
      <c r="H76" s="24">
        <v>19874</v>
      </c>
      <c r="I76" s="24">
        <v>7100</v>
      </c>
      <c r="J76" s="24">
        <v>26974</v>
      </c>
      <c r="K76" s="25"/>
    </row>
    <row r="77" spans="1:11" x14ac:dyDescent="0.2">
      <c r="A77" s="19">
        <v>2008</v>
      </c>
      <c r="B77" s="24">
        <v>114</v>
      </c>
      <c r="C77" s="25"/>
      <c r="D77" s="24">
        <v>77708587</v>
      </c>
      <c r="E77" s="24"/>
      <c r="F77" s="24">
        <v>56676</v>
      </c>
      <c r="G77" s="24"/>
      <c r="H77" s="24">
        <v>16309</v>
      </c>
      <c r="I77" s="24">
        <v>6016</v>
      </c>
      <c r="J77" s="24">
        <v>22325</v>
      </c>
      <c r="K77" s="25"/>
    </row>
    <row r="78" spans="1:11" x14ac:dyDescent="0.2">
      <c r="A78" s="19">
        <v>2009</v>
      </c>
      <c r="B78" s="24">
        <v>114</v>
      </c>
      <c r="C78" s="25"/>
      <c r="D78" s="24">
        <v>79708158</v>
      </c>
      <c r="E78" s="24"/>
      <c r="F78" s="24">
        <v>58115</v>
      </c>
      <c r="G78" s="24"/>
      <c r="H78" s="24">
        <v>28832</v>
      </c>
      <c r="I78" s="24">
        <v>11046</v>
      </c>
      <c r="J78" s="24">
        <v>39878</v>
      </c>
      <c r="K78" s="25"/>
    </row>
    <row r="79" spans="1:11" x14ac:dyDescent="0.2">
      <c r="A79" s="19">
        <v>2010</v>
      </c>
      <c r="B79" s="24">
        <v>114</v>
      </c>
      <c r="C79" s="25"/>
      <c r="D79" s="24">
        <v>80757685</v>
      </c>
      <c r="E79" s="24"/>
      <c r="F79" s="24">
        <v>59081</v>
      </c>
      <c r="G79" s="24"/>
      <c r="H79" s="24">
        <v>16475</v>
      </c>
      <c r="I79" s="24">
        <v>1889</v>
      </c>
      <c r="J79" s="24">
        <f>SUM(H79:I79)</f>
        <v>18364</v>
      </c>
      <c r="K79" s="25"/>
    </row>
    <row r="80" spans="1:11" x14ac:dyDescent="0.2">
      <c r="A80" s="19">
        <v>2011</v>
      </c>
      <c r="B80" s="24">
        <v>114</v>
      </c>
      <c r="C80" s="25"/>
      <c r="D80" s="24">
        <v>81749265.173460007</v>
      </c>
      <c r="E80" s="24"/>
      <c r="F80" s="24">
        <v>59494.558769157011</v>
      </c>
      <c r="G80" s="24"/>
      <c r="H80" s="24">
        <v>22810.970650000017</v>
      </c>
      <c r="I80" s="24">
        <v>1286.25595</v>
      </c>
      <c r="J80" s="24">
        <f>SUM(H80:I80)</f>
        <v>24097.226600000016</v>
      </c>
      <c r="K80" s="25"/>
    </row>
    <row r="81" spans="1:14" x14ac:dyDescent="0.2">
      <c r="A81" s="19">
        <v>2012</v>
      </c>
      <c r="B81" s="51">
        <v>114</v>
      </c>
      <c r="C81" s="52"/>
      <c r="D81" s="51">
        <v>82916196</v>
      </c>
      <c r="E81" s="51"/>
      <c r="F81" s="51">
        <v>60303</v>
      </c>
      <c r="G81" s="51"/>
      <c r="H81" s="51">
        <v>20915</v>
      </c>
      <c r="I81" s="51">
        <v>3715</v>
      </c>
      <c r="J81" s="51">
        <f>SUM(H81:I81)</f>
        <v>24630</v>
      </c>
      <c r="K81" s="25"/>
    </row>
    <row r="82" spans="1:14" x14ac:dyDescent="0.2">
      <c r="A82" s="19">
        <v>2013</v>
      </c>
      <c r="B82" s="51">
        <v>114</v>
      </c>
      <c r="C82" s="51"/>
      <c r="D82" s="51">
        <v>84534884</v>
      </c>
      <c r="E82" s="51"/>
      <c r="F82" s="51">
        <v>61609</v>
      </c>
      <c r="G82" s="51"/>
      <c r="H82" s="51">
        <v>20267</v>
      </c>
      <c r="I82" s="51">
        <v>22142</v>
      </c>
      <c r="J82" s="51">
        <v>42409</v>
      </c>
      <c r="K82" s="25"/>
    </row>
    <row r="83" spans="1:14" x14ac:dyDescent="0.2">
      <c r="A83" s="19">
        <v>2014</v>
      </c>
      <c r="B83" s="51">
        <v>114</v>
      </c>
      <c r="C83" s="51"/>
      <c r="D83" s="51">
        <v>85829398</v>
      </c>
      <c r="E83" s="51"/>
      <c r="F83" s="51">
        <v>62741</v>
      </c>
      <c r="G83" s="51"/>
      <c r="H83" s="51">
        <v>15690</v>
      </c>
      <c r="I83" s="51">
        <v>3158</v>
      </c>
      <c r="J83" s="51">
        <v>18848</v>
      </c>
      <c r="K83" s="25"/>
    </row>
    <row r="84" spans="1:14" x14ac:dyDescent="0.2">
      <c r="A84" s="19">
        <v>2015</v>
      </c>
      <c r="B84" s="51">
        <v>114</v>
      </c>
      <c r="C84" s="51"/>
      <c r="D84" s="51">
        <v>87579171</v>
      </c>
      <c r="E84" s="51"/>
      <c r="F84" s="51">
        <v>63947</v>
      </c>
      <c r="G84" s="51"/>
      <c r="H84" s="51">
        <v>16909</v>
      </c>
      <c r="I84" s="51">
        <v>3057</v>
      </c>
      <c r="J84" s="51">
        <v>19966</v>
      </c>
      <c r="K84" s="25"/>
    </row>
    <row r="85" spans="1:14" s="18" customFormat="1" x14ac:dyDescent="0.2">
      <c r="A85" s="19">
        <v>2016</v>
      </c>
      <c r="B85" s="51">
        <v>114</v>
      </c>
      <c r="C85" s="51"/>
      <c r="D85" s="51">
        <v>88580136</v>
      </c>
      <c r="E85" s="51"/>
      <c r="F85" s="51">
        <v>64664</v>
      </c>
      <c r="G85" s="51"/>
      <c r="H85" s="51">
        <v>22712</v>
      </c>
      <c r="I85" s="51">
        <v>2308</v>
      </c>
      <c r="J85" s="51">
        <v>25020</v>
      </c>
      <c r="K85" s="24"/>
      <c r="L85" s="17"/>
      <c r="M85" s="17"/>
      <c r="N85" s="17"/>
    </row>
    <row r="86" spans="1:14" s="18" customFormat="1" x14ac:dyDescent="0.2">
      <c r="A86" s="19">
        <v>2017</v>
      </c>
      <c r="B86" s="51">
        <v>114</v>
      </c>
      <c r="C86" s="51"/>
      <c r="D86" s="51">
        <v>91368659</v>
      </c>
      <c r="E86" s="51"/>
      <c r="F86" s="51">
        <v>65227</v>
      </c>
      <c r="G86" s="51"/>
      <c r="H86" s="51">
        <v>16001</v>
      </c>
      <c r="I86" s="51">
        <v>1990</v>
      </c>
      <c r="J86" s="51">
        <v>17991</v>
      </c>
      <c r="K86" s="24"/>
      <c r="L86" s="17"/>
      <c r="M86" s="17"/>
      <c r="N86" s="17"/>
    </row>
    <row r="87" spans="1:14" s="18" customFormat="1" x14ac:dyDescent="0.2">
      <c r="A87" s="19">
        <v>2018</v>
      </c>
      <c r="B87" s="51">
        <v>114</v>
      </c>
      <c r="C87" s="51"/>
      <c r="D87" s="51">
        <v>91991504</v>
      </c>
      <c r="E87" s="51"/>
      <c r="F87" s="51">
        <v>65810</v>
      </c>
      <c r="G87" s="51"/>
      <c r="H87" s="51">
        <v>14170</v>
      </c>
      <c r="I87" s="51">
        <v>17194</v>
      </c>
      <c r="J87" s="51">
        <f>SUM(H87:I87)</f>
        <v>31364</v>
      </c>
      <c r="K87" s="24"/>
      <c r="L87" s="17"/>
      <c r="M87" s="17"/>
      <c r="N87" s="17"/>
    </row>
    <row r="88" spans="1:14" x14ac:dyDescent="0.2">
      <c r="A88" s="22">
        <v>2019</v>
      </c>
      <c r="B88" s="24">
        <v>114</v>
      </c>
      <c r="C88" s="24"/>
      <c r="D88" s="24">
        <v>93256002</v>
      </c>
      <c r="E88" s="24">
        <v>93256002</v>
      </c>
      <c r="F88" s="24">
        <v>66565</v>
      </c>
      <c r="G88" s="24"/>
      <c r="H88" s="24">
        <v>16345</v>
      </c>
      <c r="I88" s="24">
        <v>5819</v>
      </c>
      <c r="J88" s="24">
        <v>22164</v>
      </c>
      <c r="K88" s="25"/>
    </row>
    <row r="89" spans="1:14" x14ac:dyDescent="0.2">
      <c r="A89" s="22">
        <v>2020</v>
      </c>
      <c r="B89" s="24">
        <v>114</v>
      </c>
      <c r="C89" s="24"/>
      <c r="D89" s="24">
        <v>93767684</v>
      </c>
      <c r="E89" s="24"/>
      <c r="F89" s="24">
        <v>66857</v>
      </c>
      <c r="G89" s="24"/>
      <c r="H89" s="24">
        <v>11775</v>
      </c>
      <c r="I89" s="24">
        <v>1629</v>
      </c>
      <c r="J89" s="24">
        <v>13404</v>
      </c>
      <c r="K89" s="25"/>
    </row>
    <row r="90" spans="1:14" x14ac:dyDescent="0.2">
      <c r="A90" s="19">
        <v>2021</v>
      </c>
      <c r="B90" s="24">
        <v>114</v>
      </c>
      <c r="C90" s="24"/>
      <c r="D90" s="24">
        <v>93206918</v>
      </c>
      <c r="E90" s="24"/>
      <c r="F90" s="24">
        <v>67331</v>
      </c>
      <c r="G90" s="24"/>
      <c r="H90" s="24">
        <v>12886</v>
      </c>
      <c r="I90" s="24">
        <v>8958</v>
      </c>
      <c r="J90" s="24">
        <v>21844</v>
      </c>
      <c r="K90" s="25"/>
    </row>
    <row r="91" spans="1:14" x14ac:dyDescent="0.2">
      <c r="A91" s="19">
        <v>2022</v>
      </c>
      <c r="B91" s="24">
        <v>114</v>
      </c>
      <c r="C91" s="24"/>
      <c r="D91" s="24">
        <v>93669878</v>
      </c>
      <c r="E91" s="24"/>
      <c r="F91" s="24">
        <v>67821</v>
      </c>
      <c r="G91" s="24"/>
      <c r="H91" s="24">
        <v>13253</v>
      </c>
      <c r="I91" s="24">
        <v>3014</v>
      </c>
      <c r="J91" s="24">
        <v>16267</v>
      </c>
      <c r="K91" s="25"/>
    </row>
    <row r="92" spans="1:14" x14ac:dyDescent="0.2">
      <c r="A92" s="19">
        <v>2023</v>
      </c>
      <c r="B92" s="24">
        <v>114</v>
      </c>
      <c r="C92" s="24"/>
      <c r="D92" s="24">
        <v>95177934</v>
      </c>
      <c r="E92" s="24"/>
      <c r="F92" s="24">
        <v>68784</v>
      </c>
      <c r="G92" s="24"/>
      <c r="H92" s="24">
        <v>18106</v>
      </c>
      <c r="I92" s="24">
        <v>5804</v>
      </c>
      <c r="J92" s="24">
        <v>23910</v>
      </c>
      <c r="K92" s="25"/>
    </row>
    <row r="93" spans="1:14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1:14" s="27" customFormat="1" ht="11.3" customHeight="1" x14ac:dyDescent="0.2">
      <c r="A94" s="92" t="s">
        <v>22</v>
      </c>
      <c r="B94" s="93"/>
      <c r="C94" s="93"/>
      <c r="D94" s="93"/>
      <c r="E94" s="93"/>
      <c r="F94" s="93"/>
      <c r="G94" s="93"/>
      <c r="H94" s="93"/>
      <c r="I94" s="93"/>
      <c r="J94" s="93"/>
      <c r="K94" s="29"/>
      <c r="L94" s="26"/>
      <c r="M94" s="26"/>
      <c r="N94" s="26"/>
    </row>
    <row r="95" spans="1:14" s="27" customFormat="1" ht="11.3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29"/>
      <c r="L95" s="26"/>
      <c r="M95" s="26"/>
      <c r="N95" s="26"/>
    </row>
    <row r="96" spans="1:14" s="27" customFormat="1" ht="11.3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29"/>
      <c r="L96" s="26"/>
      <c r="M96" s="26"/>
      <c r="N96" s="26"/>
    </row>
    <row r="97" spans="1:14" s="27" customFormat="1" ht="10.65" x14ac:dyDescent="0.2">
      <c r="A97" s="28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s="31" customFormat="1" ht="11.3" customHeight="1" x14ac:dyDescent="0.2">
      <c r="A98" s="28" t="s">
        <v>7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s="27" customFormat="1" ht="10.65" x14ac:dyDescent="0.2">
      <c r="A99" s="60"/>
      <c r="B99" s="61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</sheetData>
  <mergeCells count="1">
    <mergeCell ref="A94:J96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693" verticalDpi="1693" r:id="rId1"/>
  <headerFooter alignWithMargins="0">
    <oddFooter>&amp;L&amp;8&amp;D&amp;C&amp;8&amp;P/&amp;N&amp;R&amp;8&amp;F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showGridLines="0" zoomScale="150" workbookViewId="0">
      <selection activeCell="A5" sqref="A5"/>
    </sheetView>
  </sheetViews>
  <sheetFormatPr baseColWidth="10" defaultColWidth="11.44140625" defaultRowHeight="11.3" x14ac:dyDescent="0.2"/>
  <cols>
    <col min="1" max="1" width="27.5546875" style="11" customWidth="1"/>
    <col min="2" max="2" width="7.44140625" style="12" customWidth="1"/>
    <col min="3" max="3" width="8.88671875" style="11" customWidth="1"/>
    <col min="4" max="4" width="9.5546875" style="54" bestFit="1" customWidth="1"/>
    <col min="5" max="6" width="7.5546875" style="11" customWidth="1"/>
    <col min="7" max="7" width="11.44140625" style="11" bestFit="1" customWidth="1"/>
    <col min="8" max="8" width="6.44140625" style="11" customWidth="1"/>
    <col min="9" max="16384" width="11.44140625" style="11"/>
  </cols>
  <sheetData>
    <row r="1" spans="1:6" ht="4.4000000000000004" customHeight="1" x14ac:dyDescent="0.2">
      <c r="A1" s="80"/>
      <c r="B1" s="81"/>
    </row>
    <row r="2" spans="1:6" s="1" customFormat="1" ht="10.199999999999999" customHeight="1" x14ac:dyDescent="0.2">
      <c r="A2" s="82" t="s">
        <v>14</v>
      </c>
      <c r="B2" s="83"/>
      <c r="D2" s="53"/>
    </row>
    <row r="3" spans="1:6" s="1" customFormat="1" ht="10.199999999999999" customHeight="1" x14ac:dyDescent="0.2">
      <c r="A3" s="82" t="s">
        <v>26</v>
      </c>
      <c r="B3" s="84"/>
      <c r="D3" s="53"/>
    </row>
    <row r="4" spans="1:6" s="2" customFormat="1" ht="8.4499999999999993" customHeight="1" x14ac:dyDescent="0.2">
      <c r="A4" s="85" t="s">
        <v>15</v>
      </c>
      <c r="B4" s="86" t="s">
        <v>16</v>
      </c>
      <c r="D4" s="54"/>
    </row>
    <row r="5" spans="1:6" s="5" customFormat="1" ht="5.95" customHeight="1" x14ac:dyDescent="0.2">
      <c r="A5" s="87"/>
      <c r="B5" s="88"/>
      <c r="D5" s="54"/>
    </row>
    <row r="6" spans="1:6" s="2" customFormat="1" ht="8.4499999999999993" customHeight="1" x14ac:dyDescent="0.2">
      <c r="A6" s="78"/>
      <c r="B6" s="79" t="s">
        <v>20</v>
      </c>
      <c r="D6" s="55"/>
    </row>
    <row r="7" spans="1:6" s="5" customFormat="1" ht="8.3000000000000007" customHeight="1" x14ac:dyDescent="0.2">
      <c r="A7" s="64"/>
      <c r="B7" s="66"/>
      <c r="D7" s="54"/>
    </row>
    <row r="8" spans="1:6" s="1" customFormat="1" ht="10.199999999999999" customHeight="1" x14ac:dyDescent="0.2">
      <c r="A8" s="62" t="s">
        <v>4</v>
      </c>
      <c r="B8" s="67"/>
      <c r="D8" s="53"/>
    </row>
    <row r="9" spans="1:6" s="5" customFormat="1" ht="4.4000000000000004" customHeight="1" x14ac:dyDescent="0.2">
      <c r="A9" s="64"/>
      <c r="B9" s="66"/>
      <c r="D9" s="54"/>
    </row>
    <row r="10" spans="1:6" s="14" customFormat="1" ht="10.199999999999999" customHeight="1" x14ac:dyDescent="0.2">
      <c r="A10" s="68" t="s">
        <v>17</v>
      </c>
      <c r="B10" s="69">
        <v>135</v>
      </c>
      <c r="C10" s="15"/>
      <c r="D10" s="56"/>
      <c r="F10" s="69"/>
    </row>
    <row r="11" spans="1:6" s="5" customFormat="1" ht="4.4000000000000004" customHeight="1" x14ac:dyDescent="0.2">
      <c r="A11" s="66"/>
      <c r="B11" s="71"/>
      <c r="C11" s="6"/>
      <c r="D11" s="57"/>
      <c r="F11" s="71"/>
    </row>
    <row r="12" spans="1:6" s="5" customFormat="1" ht="10.199999999999999" customHeight="1" x14ac:dyDescent="0.2">
      <c r="A12" s="66" t="s">
        <v>18</v>
      </c>
      <c r="B12" s="72">
        <v>303622</v>
      </c>
      <c r="C12" s="6"/>
      <c r="D12" s="56"/>
      <c r="F12" s="72"/>
    </row>
    <row r="13" spans="1:6" s="5" customFormat="1" ht="10.199999999999999" customHeight="1" x14ac:dyDescent="0.2">
      <c r="A13" s="66" t="s">
        <v>19</v>
      </c>
      <c r="B13" s="70">
        <v>196.5</v>
      </c>
      <c r="C13" s="6"/>
      <c r="D13" s="56"/>
      <c r="F13" s="70"/>
    </row>
    <row r="14" spans="1:6" s="5" customFormat="1" ht="4.4000000000000004" customHeight="1" x14ac:dyDescent="0.2">
      <c r="A14" s="66"/>
      <c r="B14" s="71"/>
      <c r="C14" s="6"/>
      <c r="D14" s="54"/>
      <c r="F14" s="71"/>
    </row>
    <row r="15" spans="1:6" s="5" customFormat="1" ht="10.199999999999999" customHeight="1" x14ac:dyDescent="0.2">
      <c r="A15" s="66" t="s">
        <v>1</v>
      </c>
      <c r="B15" s="70">
        <v>66.8</v>
      </c>
      <c r="C15" s="6"/>
      <c r="D15" s="56"/>
      <c r="F15" s="70"/>
    </row>
    <row r="16" spans="1:6" s="5" customFormat="1" ht="10.199999999999999" customHeight="1" x14ac:dyDescent="0.2">
      <c r="A16" s="66" t="s">
        <v>11</v>
      </c>
      <c r="B16" s="70">
        <v>34.299999999999997</v>
      </c>
      <c r="C16" s="6"/>
      <c r="D16" s="56"/>
      <c r="F16" s="89"/>
    </row>
    <row r="17" spans="1:12" s="5" customFormat="1" ht="10.199999999999999" customHeight="1" x14ac:dyDescent="0.2">
      <c r="A17" s="66" t="s">
        <v>12</v>
      </c>
      <c r="B17" s="70">
        <v>32.5</v>
      </c>
      <c r="C17" s="6"/>
      <c r="D17" s="56"/>
      <c r="F17" s="89"/>
    </row>
    <row r="18" spans="1:12" s="5" customFormat="1" ht="10.199999999999999" customHeight="1" x14ac:dyDescent="0.2">
      <c r="A18" s="66"/>
      <c r="B18" s="66"/>
      <c r="D18" s="54"/>
      <c r="E18" s="13"/>
      <c r="F18" s="66"/>
    </row>
    <row r="19" spans="1:12" s="1" customFormat="1" ht="10.199999999999999" customHeight="1" x14ac:dyDescent="0.2">
      <c r="A19" s="62" t="s">
        <v>5</v>
      </c>
      <c r="B19" s="67"/>
      <c r="D19" s="53"/>
      <c r="E19" s="13"/>
      <c r="F19" s="67"/>
    </row>
    <row r="20" spans="1:12" s="5" customFormat="1" ht="4.4000000000000004" customHeight="1" x14ac:dyDescent="0.2">
      <c r="A20" s="65"/>
      <c r="B20" s="65"/>
      <c r="C20" s="4"/>
      <c r="D20" s="58"/>
      <c r="E20" s="13"/>
      <c r="F20" s="65"/>
    </row>
    <row r="21" spans="1:12" s="14" customFormat="1" ht="10.199999999999999" customHeight="1" x14ac:dyDescent="0.2">
      <c r="A21" s="68" t="s">
        <v>17</v>
      </c>
      <c r="B21" s="69">
        <v>114</v>
      </c>
      <c r="C21" s="15"/>
      <c r="D21" s="56"/>
      <c r="E21" s="24"/>
      <c r="F21" s="69"/>
      <c r="G21" s="24"/>
      <c r="H21" s="24"/>
      <c r="I21" s="24"/>
      <c r="J21" s="24"/>
      <c r="K21" s="24"/>
      <c r="L21" s="24"/>
    </row>
    <row r="22" spans="1:12" s="5" customFormat="1" ht="4.4000000000000004" customHeight="1" x14ac:dyDescent="0.2">
      <c r="A22" s="66"/>
      <c r="B22" s="71"/>
      <c r="C22" s="6"/>
      <c r="D22" s="57"/>
      <c r="E22" s="25"/>
      <c r="F22" s="71"/>
      <c r="G22" s="25"/>
      <c r="H22" s="25"/>
      <c r="I22" s="25"/>
      <c r="J22" s="25"/>
      <c r="K22" s="25"/>
      <c r="L22" s="25"/>
    </row>
    <row r="23" spans="1:12" s="5" customFormat="1" ht="10.199999999999999" customHeight="1" x14ac:dyDescent="0.2">
      <c r="A23" s="66" t="s">
        <v>18</v>
      </c>
      <c r="B23" s="72">
        <v>95178</v>
      </c>
      <c r="C23" s="6"/>
      <c r="D23" s="56"/>
      <c r="E23" s="24"/>
      <c r="F23" s="72"/>
      <c r="G23" s="24"/>
      <c r="H23" s="24"/>
      <c r="I23" s="24"/>
      <c r="J23" s="24"/>
      <c r="K23" s="24"/>
      <c r="L23" s="24"/>
    </row>
    <row r="24" spans="1:12" s="5" customFormat="1" ht="10.199999999999999" customHeight="1" x14ac:dyDescent="0.2">
      <c r="A24" s="66" t="s">
        <v>19</v>
      </c>
      <c r="B24" s="70">
        <v>68.8</v>
      </c>
      <c r="C24" s="6"/>
      <c r="D24" s="56"/>
      <c r="E24" s="24"/>
      <c r="F24" s="70"/>
      <c r="G24" s="24"/>
      <c r="H24" s="24"/>
      <c r="I24" s="24"/>
      <c r="J24" s="24"/>
      <c r="K24" s="24"/>
      <c r="L24" s="24"/>
    </row>
    <row r="25" spans="1:12" s="5" customFormat="1" ht="4.4000000000000004" customHeight="1" x14ac:dyDescent="0.2">
      <c r="A25" s="66"/>
      <c r="B25" s="71"/>
      <c r="C25" s="6"/>
      <c r="E25" s="24"/>
      <c r="F25" s="71"/>
      <c r="G25" s="24"/>
      <c r="H25" s="24"/>
      <c r="I25" s="24"/>
      <c r="J25" s="24"/>
      <c r="K25" s="24"/>
      <c r="L25" s="24"/>
    </row>
    <row r="26" spans="1:12" s="5" customFormat="1" ht="10.199999999999999" customHeight="1" x14ac:dyDescent="0.2">
      <c r="A26" s="66" t="s">
        <v>1</v>
      </c>
      <c r="B26" s="70">
        <v>23.900000000000002</v>
      </c>
      <c r="C26" s="6"/>
      <c r="D26" s="56"/>
      <c r="E26" s="24"/>
      <c r="F26" s="70"/>
      <c r="G26" s="24"/>
      <c r="H26" s="24"/>
      <c r="I26" s="24"/>
      <c r="J26" s="24"/>
      <c r="K26" s="24"/>
      <c r="L26" s="24"/>
    </row>
    <row r="27" spans="1:12" s="5" customFormat="1" ht="10.199999999999999" customHeight="1" x14ac:dyDescent="0.2">
      <c r="A27" s="66" t="s">
        <v>11</v>
      </c>
      <c r="B27" s="70">
        <v>18.100000000000001</v>
      </c>
      <c r="C27" s="6"/>
      <c r="D27" s="56"/>
      <c r="E27" s="24"/>
      <c r="F27" s="89"/>
      <c r="G27" s="24"/>
      <c r="H27" s="24"/>
      <c r="I27" s="24"/>
      <c r="J27" s="24"/>
      <c r="K27" s="24"/>
      <c r="L27" s="24"/>
    </row>
    <row r="28" spans="1:12" s="5" customFormat="1" ht="10.199999999999999" customHeight="1" x14ac:dyDescent="0.2">
      <c r="A28" s="66" t="s">
        <v>12</v>
      </c>
      <c r="B28" s="70">
        <v>5.8</v>
      </c>
      <c r="C28" s="6"/>
      <c r="D28" s="56"/>
      <c r="E28" s="24"/>
      <c r="F28" s="89"/>
      <c r="G28" s="24"/>
      <c r="H28" s="24"/>
      <c r="I28" s="24"/>
      <c r="J28" s="24"/>
      <c r="K28" s="24"/>
      <c r="L28" s="24"/>
    </row>
    <row r="29" spans="1:12" s="5" customFormat="1" ht="10.199999999999999" customHeight="1" x14ac:dyDescent="0.2">
      <c r="A29" s="76"/>
      <c r="B29" s="77"/>
      <c r="E29" s="24"/>
      <c r="F29" s="24"/>
      <c r="G29" s="24"/>
      <c r="H29" s="24"/>
      <c r="I29" s="24"/>
      <c r="J29" s="24"/>
      <c r="K29" s="24"/>
      <c r="L29" s="24"/>
    </row>
    <row r="30" spans="1:12" s="5" customFormat="1" ht="2.0499999999999998" customHeight="1" x14ac:dyDescent="0.2">
      <c r="A30" s="64"/>
      <c r="B30" s="71"/>
      <c r="E30" s="24"/>
      <c r="F30" s="24"/>
      <c r="G30" s="24"/>
      <c r="H30" s="24"/>
      <c r="I30" s="24"/>
      <c r="J30" s="24"/>
      <c r="K30" s="24"/>
      <c r="L30" s="24"/>
    </row>
    <row r="31" spans="1:12" s="2" customFormat="1" ht="8.4499999999999993" customHeight="1" x14ac:dyDescent="0.2">
      <c r="A31" s="94" t="s">
        <v>27</v>
      </c>
      <c r="B31" s="94"/>
      <c r="D31" s="54"/>
    </row>
    <row r="32" spans="1:12" s="2" customFormat="1" ht="8.4499999999999993" customHeight="1" x14ac:dyDescent="0.2">
      <c r="A32" s="94"/>
      <c r="B32" s="94"/>
      <c r="D32" s="54"/>
    </row>
    <row r="33" spans="1:13" s="8" customFormat="1" ht="10.050000000000001" customHeight="1" x14ac:dyDescent="0.2">
      <c r="A33" s="73"/>
      <c r="B33" s="74"/>
      <c r="D33" s="54"/>
    </row>
    <row r="34" spans="1:13" s="2" customFormat="1" ht="8.4499999999999993" customHeight="1" x14ac:dyDescent="0.2">
      <c r="A34" s="75" t="s">
        <v>10</v>
      </c>
      <c r="B34" s="63"/>
      <c r="D34" s="19"/>
      <c r="E34" s="24"/>
      <c r="F34" s="25"/>
      <c r="G34" s="24"/>
      <c r="H34" s="24"/>
      <c r="I34" s="24"/>
      <c r="J34" s="24"/>
      <c r="K34" s="24"/>
      <c r="L34" s="24"/>
      <c r="M34" s="24"/>
    </row>
    <row r="35" spans="1:13" s="8" customFormat="1" ht="12.55" x14ac:dyDescent="0.2">
      <c r="B35" s="9"/>
      <c r="D35" s="19"/>
      <c r="E35" s="24"/>
      <c r="F35" s="25"/>
      <c r="G35" s="24"/>
      <c r="H35" s="24"/>
      <c r="I35" s="24"/>
      <c r="J35" s="24"/>
      <c r="K35" s="24"/>
      <c r="L35" s="24"/>
      <c r="M35" s="24"/>
    </row>
    <row r="36" spans="1:13" s="8" customFormat="1" x14ac:dyDescent="0.2">
      <c r="A36" s="7"/>
      <c r="B36" s="7"/>
      <c r="C36" s="7"/>
      <c r="D36" s="59"/>
      <c r="E36" s="10"/>
      <c r="F36" s="7"/>
      <c r="G36" s="7"/>
      <c r="H36" s="7"/>
    </row>
    <row r="37" spans="1:13" ht="12.55" x14ac:dyDescent="0.2">
      <c r="D37" s="19"/>
      <c r="E37" s="24"/>
      <c r="F37" s="25"/>
      <c r="G37" s="24"/>
      <c r="H37" s="24"/>
      <c r="I37" s="24"/>
      <c r="J37" s="24"/>
      <c r="K37" s="24"/>
      <c r="L37" s="24"/>
      <c r="M37" s="24"/>
    </row>
    <row r="38" spans="1:13" ht="12.55" x14ac:dyDescent="0.2">
      <c r="A38" s="3"/>
      <c r="D38" s="19"/>
      <c r="E38" s="24"/>
      <c r="F38" s="25"/>
      <c r="G38" s="24"/>
      <c r="H38" s="24"/>
      <c r="I38" s="24"/>
      <c r="J38" s="24"/>
      <c r="K38" s="24"/>
      <c r="L38" s="24"/>
      <c r="M38" s="24"/>
    </row>
    <row r="39" spans="1:13" x14ac:dyDescent="0.2">
      <c r="B39" s="4"/>
      <c r="C39" s="4"/>
    </row>
  </sheetData>
  <mergeCells count="1">
    <mergeCell ref="A31:B32"/>
  </mergeCells>
  <phoneticPr fontId="0" type="noConversion"/>
  <pageMargins left="0.39370078740157483" right="5.1574803149606305" top="0.39370078740157483" bottom="3.4251968503937009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Serie</vt:lpstr>
      <vt:lpstr>Annuaire</vt:lpstr>
      <vt:lpstr>Serie!Impression_des_titres</vt:lpstr>
      <vt:lpstr>Serie!Zone_d_impression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2024-12-18T10:24:34Z</cp:lastPrinted>
  <dcterms:created xsi:type="dcterms:W3CDTF">1997-06-24T08:17:46Z</dcterms:created>
  <dcterms:modified xsi:type="dcterms:W3CDTF">2024-12-18T10:25:12Z</dcterms:modified>
</cp:coreProperties>
</file>