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Site_Internet_Typo3\Dom_13\Tableaux\"/>
    </mc:Choice>
  </mc:AlternateContent>
  <xr:revisionPtr revIDLastSave="0" documentId="13_ncr:1_{110B00B2-F77D-4D52-BAAC-2337BCF703D5}" xr6:coauthVersionLast="46" xr6:coauthVersionMax="46" xr10:uidLastSave="{00000000-0000-0000-0000-000000000000}"/>
  <bookViews>
    <workbookView xWindow="-113" yWindow="-113" windowWidth="24267" windowHeight="13148" xr2:uid="{00000000-000D-0000-FFFF-FFFF00000000}"/>
  </bookViews>
  <sheets>
    <sheet name="Prime moyenne" sheetId="1" r:id="rId1"/>
    <sheet name="Modèles d'assurance" sheetId="3" r:id="rId2"/>
    <sheet name="Franchises" sheetId="4" r:id="rId3"/>
    <sheet name="Division hospitalière" sheetId="2" r:id="rId4"/>
    <sheet name="Assurance complémentaire" sheetId="5" r:id="rId5"/>
  </sheets>
  <definedNames>
    <definedName name="_xlnm.Print_Area" localSheetId="3">'Division hospitalière'!$A$1:$I$31</definedName>
    <definedName name="_xlnm.Print_Area" localSheetId="1">'Modèles d''assurance'!$A$1:$M$30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C9" i="1"/>
  <c r="E10" i="1"/>
  <c r="C10" i="1"/>
  <c r="E11" i="1"/>
  <c r="C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ISAK Cube Produktion"/>
    <s v="[Erhebung Prämiengenehmigung].[Erhebung Name].&amp;[PG Finanz Definitiv]"/>
    <s v="[Geschäftsjahr].[Geschäftsjahr].&amp;[2017]"/>
    <s v="[Altersklasse].[Altersklasse Akro].&amp;[AKL-ERW]"/>
    <s v="[Measures].[Durchschnittsprämie]"/>
    <s v="[Kanton].[Kanton Akro].&amp;[VD]"/>
    <s v="[Geschäftsjahr].[Geschäftsjahr].&amp;[2015]"/>
    <s v="[Geschäftsjahr].[Geschäftsjahr].&amp;[2016]"/>
  </metadataStrings>
  <mdxMetadata count="6">
    <mdx n="0" f="v">
      <t c="4">
        <n x="1"/>
        <n x="2"/>
        <n x="3"/>
        <n x="4"/>
      </t>
    </mdx>
    <mdx n="0" f="v">
      <t c="5">
        <n x="1"/>
        <n x="2"/>
        <n x="3"/>
        <n x="5"/>
        <n x="4"/>
      </t>
    </mdx>
    <mdx n="0" f="v">
      <t c="4">
        <n x="6"/>
        <n x="3"/>
        <n x="5"/>
        <n x="4"/>
      </t>
    </mdx>
    <mdx n="0" f="v">
      <t c="4">
        <n x="7"/>
        <n x="3"/>
        <n x="5"/>
        <n x="4"/>
      </t>
    </mdx>
    <mdx n="0" f="v">
      <t c="3">
        <n x="6"/>
        <n x="3"/>
        <n x="4"/>
      </t>
    </mdx>
    <mdx n="0" f="v">
      <t c="3">
        <n x="7"/>
        <n x="3"/>
        <n x="4"/>
      </t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<sst xmlns="http://schemas.openxmlformats.org/spreadsheetml/2006/main" count="166" uniqueCount="53">
  <si>
    <t>Suisse</t>
  </si>
  <si>
    <t>Vaud</t>
  </si>
  <si>
    <t>1) Prime de référence: Assurance de base avec franchise ordinaire, couverture accidents incluse, des deux régions de prime.</t>
  </si>
  <si>
    <t>2) Adultes: assurés dès le début de l'année civile qui suit les 25 ans révolus.</t>
  </si>
  <si>
    <t>3) Les valeurs pour 1996 ont été révisées selon l'OFSP. Elles ont été estimées au moyen de la variation 1996/97 des primes moyennes.</t>
  </si>
  <si>
    <t>Médecin de famille</t>
  </si>
  <si>
    <t>HMO</t>
  </si>
  <si>
    <t>Part en %</t>
  </si>
  <si>
    <t>Ne sait pas, pas de réponse</t>
  </si>
  <si>
    <t>CHF 300.-</t>
  </si>
  <si>
    <t>CHF 500.-</t>
  </si>
  <si>
    <t>CHF 1'000.-</t>
  </si>
  <si>
    <t>CHF 1'500.-</t>
  </si>
  <si>
    <t>CHF 2'000.-</t>
  </si>
  <si>
    <t>CHF 2'500.-</t>
  </si>
  <si>
    <t>Ne sait pas</t>
  </si>
  <si>
    <t>Choix des franchises des personnes âgées de plus de 18 ans</t>
  </si>
  <si>
    <t>Modèles d'assurance maladie des personnes âgées de plus de 18 ans</t>
  </si>
  <si>
    <t>Division commune</t>
  </si>
  <si>
    <t>Personnes de plus de 18 ans ayant conclu une assurance pour médecine complémentaire</t>
  </si>
  <si>
    <t>Femmes</t>
  </si>
  <si>
    <t>15-39 ans</t>
  </si>
  <si>
    <t>40-64 ans</t>
  </si>
  <si>
    <t>Hommes</t>
  </si>
  <si>
    <t>65 ans ou plus</t>
  </si>
  <si>
    <t>Personnes de plus de 18 ans ayant recouru à la médecine complémentaire</t>
  </si>
  <si>
    <t>Vaud 2017</t>
  </si>
  <si>
    <t>Suisse 2017</t>
  </si>
  <si>
    <t>19-39 ans</t>
  </si>
  <si>
    <t>Source: OFSP, Statistique de l’assurance-maladie obligatoire</t>
  </si>
  <si>
    <t>Croissance annuelle vaudoise</t>
  </si>
  <si>
    <t>Croissance annuelle suisse</t>
  </si>
  <si>
    <t>1996 (3)</t>
  </si>
  <si>
    <t>( ) : nombre d'observations insuffisant (&lt;30). Il indique une représentativité statistique limitée ou un manque de fiabilité statistique.</t>
  </si>
  <si>
    <t xml:space="preserve"> </t>
  </si>
  <si>
    <t>Source: OFS, Enquête suisse sur la santé, calculs StatVD</t>
  </si>
  <si>
    <t xml:space="preserve">65 ans ou plus </t>
  </si>
  <si>
    <t>X</t>
  </si>
  <si>
    <t>*</t>
  </si>
  <si>
    <t>*: non indiqué car évident ou non pertinent</t>
  </si>
  <si>
    <t>Type de prestations en cas d'hospitalisation pour les personnes âgées de plus de 18 ans</t>
  </si>
  <si>
    <t>Assurance ordinaire</t>
  </si>
  <si>
    <t>X : nombre d'observations insuffisant (&lt;5), ne permet aucune représentativité statistique.</t>
  </si>
  <si>
    <t>Division privée ou semi-privée</t>
  </si>
  <si>
    <t>1) IC +/-: limites de l'intervalle de confiance à 95%. Elles indiquent avec une probabilité de 95% la zone dans laquelle se trouve la valeur effective.</t>
  </si>
  <si>
    <t>2) Autre type d'assurance pour traitement stationnaire, tel que le libre choix de l'hôpital dans toute la Suisse ou le libre choix de division au cas par cas p.ex.</t>
  </si>
  <si>
    <t>Autre (2) ou ne sait pas</t>
  </si>
  <si>
    <t>Consultation téléphonique au préalable</t>
  </si>
  <si>
    <t>Bonus</t>
  </si>
  <si>
    <t>Dernière mise à jour: Février 2022</t>
  </si>
  <si>
    <r>
      <t>Prime de référence</t>
    </r>
    <r>
      <rPr>
        <b/>
        <sz val="8"/>
        <color theme="1"/>
        <rFont val="Arial"/>
        <family val="2"/>
      </rPr>
      <t xml:space="preserve"> (1)</t>
    </r>
    <r>
      <rPr>
        <b/>
        <sz val="10"/>
        <color theme="1"/>
        <rFont val="Arial"/>
        <family val="2"/>
      </rPr>
      <t xml:space="preserve"> mensuelle moyenne "adulte"</t>
    </r>
    <r>
      <rPr>
        <b/>
        <sz val="8"/>
        <color theme="1"/>
        <rFont val="Arial"/>
        <family val="2"/>
      </rPr>
      <t xml:space="preserve"> (2)</t>
    </r>
    <r>
      <rPr>
        <b/>
        <sz val="10"/>
        <color theme="1"/>
        <rFont val="Arial"/>
        <family val="2"/>
      </rPr>
      <t>, Vaud et Suisse, depuis 1996 (en CHF)</t>
    </r>
  </si>
  <si>
    <r>
      <t xml:space="preserve">IC (+/-) en % </t>
    </r>
    <r>
      <rPr>
        <sz val="8"/>
        <color theme="1"/>
        <rFont val="Arial Narrow"/>
        <family val="2"/>
      </rPr>
      <t>(1)</t>
    </r>
  </si>
  <si>
    <r>
      <t>IC (+/-) en %</t>
    </r>
    <r>
      <rPr>
        <sz val="8"/>
        <color theme="1"/>
        <rFont val="Arial Narrow"/>
        <family val="2"/>
      </rPr>
      <t xml:space="preserve">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</si>
</sst>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C_H_F_-;\-* #,##0.00\ _C_H_F_-;_-* &quot;-&quot;??\ _C_H_F_-;_-@_-"/>
    <numFmt numFmtId="165" formatCode="0.0"/>
    <numFmt numFmtId="166" formatCode="\(0.0\)"/>
    <numFmt numFmtId="167" formatCode="_ * #,##0_ ;_ * \-#,##0_ ;_ * &quot;-&quot;??_ ;_ @_ "/>
    <numFmt numFmtId="168" formatCode="_ * #,##0.00_ ;_ * \-#,##0.00_ ;_ * &quot;-&quot;??_ ;_ @_ "/>
    <numFmt numFmtId="169" formatCode="0.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B050"/>
      <name val="Arial Narrow"/>
      <family val="2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B05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</cellStyleXfs>
  <cellXfs count="67">
    <xf numFmtId="0" fontId="0" fillId="0" borderId="0" xfId="0"/>
    <xf numFmtId="166" fontId="1" fillId="2" borderId="1" xfId="0" applyNumberFormat="1" applyFont="1" applyFill="1" applyBorder="1"/>
    <xf numFmtId="0" fontId="1" fillId="2" borderId="0" xfId="0" applyFont="1" applyFill="1"/>
    <xf numFmtId="1" fontId="1" fillId="2" borderId="0" xfId="0" applyNumberFormat="1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/>
    <xf numFmtId="165" fontId="1" fillId="2" borderId="1" xfId="0" applyNumberFormat="1" applyFont="1" applyFill="1" applyBorder="1"/>
    <xf numFmtId="165" fontId="5" fillId="2" borderId="1" xfId="0" applyNumberFormat="1" applyFont="1" applyFill="1" applyBorder="1" applyAlignment="1">
      <alignment horizontal="right" vertical="top"/>
    </xf>
    <xf numFmtId="0" fontId="4" fillId="2" borderId="0" xfId="0" applyFont="1" applyFill="1"/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/>
    <xf numFmtId="0" fontId="0" fillId="2" borderId="0" xfId="0" applyFill="1"/>
    <xf numFmtId="0" fontId="1" fillId="2" borderId="0" xfId="0" applyFont="1" applyFill="1" applyBorder="1"/>
    <xf numFmtId="165" fontId="1" fillId="2" borderId="0" xfId="0" applyNumberFormat="1" applyFont="1" applyFill="1" applyBorder="1"/>
    <xf numFmtId="0" fontId="7" fillId="2" borderId="6" xfId="1" applyNumberFormat="1" applyFont="1" applyFill="1" applyBorder="1" applyAlignment="1">
      <alignment horizontal="left" vertical="center"/>
    </xf>
    <xf numFmtId="3" fontId="7" fillId="2" borderId="6" xfId="1" applyNumberFormat="1" applyFont="1" applyFill="1" applyBorder="1" applyAlignment="1">
      <alignment horizontal="right" vertical="center"/>
    </xf>
    <xf numFmtId="3" fontId="8" fillId="2" borderId="0" xfId="1" applyNumberFormat="1" applyFont="1" applyFill="1" applyBorder="1" applyAlignment="1">
      <alignment horizontal="right" vertical="center"/>
    </xf>
    <xf numFmtId="167" fontId="8" fillId="2" borderId="0" xfId="1" applyNumberFormat="1" applyFont="1" applyFill="1" applyBorder="1" applyAlignment="1">
      <alignment horizontal="right" vertical="center"/>
    </xf>
    <xf numFmtId="167" fontId="8" fillId="2" borderId="0" xfId="1" applyNumberFormat="1" applyFont="1" applyFill="1" applyBorder="1" applyAlignment="1">
      <alignment vertical="center"/>
    </xf>
    <xf numFmtId="0" fontId="4" fillId="2" borderId="1" xfId="0" applyFont="1" applyFill="1" applyBorder="1"/>
    <xf numFmtId="0" fontId="7" fillId="2" borderId="0" xfId="1" applyNumberFormat="1" applyFont="1" applyFill="1" applyBorder="1" applyAlignment="1">
      <alignment horizontal="left" vertical="center"/>
    </xf>
    <xf numFmtId="3" fontId="7" fillId="2" borderId="0" xfId="1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/>
    <xf numFmtId="165" fontId="4" fillId="2" borderId="1" xfId="0" applyNumberFormat="1" applyFont="1" applyFill="1" applyBorder="1"/>
    <xf numFmtId="0" fontId="1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/>
    <xf numFmtId="165" fontId="1" fillId="2" borderId="7" xfId="0" applyNumberFormat="1" applyFon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0" fontId="14" fillId="2" borderId="0" xfId="0" applyFont="1" applyFill="1"/>
    <xf numFmtId="0" fontId="0" fillId="2" borderId="1" xfId="0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15" fillId="2" borderId="6" xfId="1" applyNumberFormat="1" applyFont="1" applyFill="1" applyBorder="1" applyAlignment="1">
      <alignment horizontal="left" vertical="center"/>
    </xf>
    <xf numFmtId="3" fontId="15" fillId="2" borderId="6" xfId="1" applyNumberFormat="1" applyFont="1" applyFill="1" applyBorder="1" applyAlignment="1">
      <alignment horizontal="right" vertical="center"/>
    </xf>
    <xf numFmtId="167" fontId="2" fillId="2" borderId="0" xfId="1" applyNumberFormat="1" applyFont="1" applyFill="1" applyBorder="1" applyAlignment="1">
      <alignment vertical="center"/>
    </xf>
    <xf numFmtId="0" fontId="1" fillId="2" borderId="3" xfId="0" applyFont="1" applyFill="1" applyBorder="1"/>
    <xf numFmtId="165" fontId="1" fillId="2" borderId="3" xfId="0" applyNumberFormat="1" applyFont="1" applyFill="1" applyBorder="1"/>
    <xf numFmtId="0" fontId="1" fillId="2" borderId="0" xfId="0" applyFont="1" applyFill="1" applyAlignment="1">
      <alignment horizontal="center"/>
    </xf>
    <xf numFmtId="165" fontId="1" fillId="2" borderId="9" xfId="0" applyNumberFormat="1" applyFont="1" applyFill="1" applyBorder="1"/>
    <xf numFmtId="0" fontId="13" fillId="2" borderId="0" xfId="0" applyFont="1" applyFill="1" applyAlignment="1">
      <alignment vertical="top" wrapText="1"/>
    </xf>
    <xf numFmtId="165" fontId="1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1" fontId="1" fillId="2" borderId="1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/>
    </xf>
    <xf numFmtId="0" fontId="16" fillId="2" borderId="0" xfId="0" applyFont="1" applyFill="1"/>
    <xf numFmtId="169" fontId="1" fillId="2" borderId="0" xfId="0" applyNumberFormat="1" applyFont="1" applyFill="1"/>
    <xf numFmtId="165" fontId="1" fillId="0" borderId="1" xfId="0" applyNumberFormat="1" applyFont="1" applyFill="1" applyBorder="1"/>
    <xf numFmtId="165" fontId="0" fillId="2" borderId="0" xfId="0" applyNumberFormat="1" applyFill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13" fillId="2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</cellXfs>
  <cellStyles count="3">
    <cellStyle name="Milliers" xfId="1" builtinId="3"/>
    <cellStyle name="Millier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43132</xdr:colOff>
      <xdr:row>0</xdr:row>
      <xdr:rowOff>69011</xdr:rowOff>
    </xdr:from>
    <xdr:to>
      <xdr:col>2</xdr:col>
      <xdr:colOff>216559</xdr:colOff>
      <xdr:row>3</xdr:row>
      <xdr:rowOff>108963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32" y="69011"/>
          <a:ext cx="1510521" cy="60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51758</xdr:colOff>
      <xdr:row>0</xdr:row>
      <xdr:rowOff>103517</xdr:rowOff>
    </xdr:from>
    <xdr:to>
      <xdr:col>2</xdr:col>
      <xdr:colOff>18151</xdr:colOff>
      <xdr:row>3</xdr:row>
      <xdr:rowOff>169348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8" y="103517"/>
          <a:ext cx="1510521" cy="60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25879</xdr:colOff>
      <xdr:row>0</xdr:row>
      <xdr:rowOff>60386</xdr:rowOff>
    </xdr:from>
    <xdr:to>
      <xdr:col>2</xdr:col>
      <xdr:colOff>276943</xdr:colOff>
      <xdr:row>3</xdr:row>
      <xdr:rowOff>126217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" y="60386"/>
          <a:ext cx="1510521" cy="60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77638</xdr:colOff>
      <xdr:row>0</xdr:row>
      <xdr:rowOff>43132</xdr:rowOff>
    </xdr:from>
    <xdr:to>
      <xdr:col>1</xdr:col>
      <xdr:colOff>656506</xdr:colOff>
      <xdr:row>3</xdr:row>
      <xdr:rowOff>108963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8" y="43132"/>
          <a:ext cx="1510521" cy="60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77639</xdr:colOff>
      <xdr:row>0</xdr:row>
      <xdr:rowOff>51759</xdr:rowOff>
    </xdr:from>
    <xdr:to>
      <xdr:col>2</xdr:col>
      <xdr:colOff>69911</xdr:colOff>
      <xdr:row>3</xdr:row>
      <xdr:rowOff>91711</xdr:rowOff>
    </xdr:to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" y="51759"/>
          <a:ext cx="1510521" cy="60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86"/>
  <sheetViews>
    <sheetView tabSelected="1" workbookViewId="0">
      <selection activeCell="A6" sqref="A6"/>
    </sheetView>
  </sheetViews>
  <sheetFormatPr baseColWidth="10" defaultColWidth="11" defaultRowHeight="13.15" x14ac:dyDescent="0.25"/>
  <cols>
    <col min="1" max="1" width="11" style="2"/>
    <col min="2" max="2" width="8.44140625" style="2" customWidth="1"/>
    <col min="3" max="3" width="18.44140625" style="2" customWidth="1"/>
    <col min="4" max="4" width="8.44140625" style="2" customWidth="1"/>
    <col min="5" max="5" width="17.33203125" style="2" customWidth="1"/>
    <col min="6" max="16384" width="11" style="2"/>
  </cols>
  <sheetData>
    <row r="4" spans="1:11" s="20" customFormat="1" ht="14.25" customHeight="1" thickBot="1" x14ac:dyDescent="0.35">
      <c r="A4" s="16"/>
      <c r="B4" s="16"/>
      <c r="C4" s="16"/>
      <c r="D4" s="17"/>
      <c r="E4" s="17"/>
    </row>
    <row r="5" spans="1:11" ht="13.8" thickTop="1" x14ac:dyDescent="0.25"/>
    <row r="6" spans="1:11" x14ac:dyDescent="0.25">
      <c r="A6" s="35" t="s">
        <v>50</v>
      </c>
      <c r="H6" s="33"/>
    </row>
    <row r="7" spans="1:11" x14ac:dyDescent="0.25">
      <c r="A7" s="10"/>
    </row>
    <row r="8" spans="1:11" ht="26.3" x14ac:dyDescent="0.25">
      <c r="A8" s="31"/>
      <c r="B8" s="50" t="s">
        <v>1</v>
      </c>
      <c r="C8" s="48" t="s">
        <v>30</v>
      </c>
      <c r="D8" s="50" t="s">
        <v>0</v>
      </c>
      <c r="E8" s="48" t="s">
        <v>31</v>
      </c>
      <c r="G8" s="33"/>
    </row>
    <row r="9" spans="1:11" x14ac:dyDescent="0.25">
      <c r="A9" s="30">
        <v>2022</v>
      </c>
      <c r="B9" s="49">
        <v>544.51937926887638</v>
      </c>
      <c r="C9" s="32">
        <f>(B9-B10)/B10*100</f>
        <v>0.31469657824309538</v>
      </c>
      <c r="D9" s="49">
        <v>485.97361047371515</v>
      </c>
      <c r="E9" s="47">
        <f>(D9-D10)/D10*100</f>
        <v>0.10777780998928925</v>
      </c>
      <c r="F9" s="3"/>
      <c r="G9" s="52"/>
      <c r="H9" s="3"/>
      <c r="I9" s="3"/>
      <c r="J9" s="3"/>
      <c r="K9" s="3"/>
    </row>
    <row r="10" spans="1:11" x14ac:dyDescent="0.25">
      <c r="A10" s="30">
        <v>2021</v>
      </c>
      <c r="B10" s="49">
        <v>542.81117108714386</v>
      </c>
      <c r="C10" s="32">
        <f>(B10-B11)/B11*100</f>
        <v>0.7365595033854957</v>
      </c>
      <c r="D10" s="49">
        <v>485.45040266114279</v>
      </c>
      <c r="E10" s="47">
        <f>(D10-D11)/D11*100</f>
        <v>0.78947725862120732</v>
      </c>
      <c r="F10" s="3"/>
      <c r="G10" s="52"/>
      <c r="H10" s="3"/>
      <c r="I10" s="3"/>
      <c r="J10" s="3"/>
      <c r="K10" s="3"/>
    </row>
    <row r="11" spans="1:11" x14ac:dyDescent="0.25">
      <c r="A11" s="30">
        <v>2020</v>
      </c>
      <c r="B11" s="49">
        <v>538.84227708700075</v>
      </c>
      <c r="C11" s="32">
        <f>(B11-B12)/B12*100</f>
        <v>-0.39387561651734609</v>
      </c>
      <c r="D11" s="49">
        <v>481.64790200816219</v>
      </c>
      <c r="E11" s="47">
        <f>(D11-D12)/D12*100</f>
        <v>0.79441507388092369</v>
      </c>
      <c r="F11" s="3"/>
      <c r="G11" s="52"/>
      <c r="H11" s="3"/>
      <c r="I11" s="3"/>
      <c r="J11" s="3"/>
      <c r="K11" s="3"/>
    </row>
    <row r="12" spans="1:11" x14ac:dyDescent="0.25">
      <c r="A12" s="30">
        <v>2019</v>
      </c>
      <c r="B12" s="49">
        <v>540.97303797551945</v>
      </c>
      <c r="C12" s="32">
        <f>(B12-B13)/B13*100</f>
        <v>2.7649335069636249</v>
      </c>
      <c r="D12" s="49">
        <v>477.85177547299708</v>
      </c>
      <c r="E12" s="47">
        <f>(D12-D13)/D13*100</f>
        <v>2.6883996263111376</v>
      </c>
      <c r="F12" s="3"/>
      <c r="G12" s="52"/>
      <c r="H12" s="3"/>
      <c r="I12" s="3"/>
      <c r="J12" s="3"/>
      <c r="K12" s="3"/>
    </row>
    <row r="13" spans="1:11" x14ac:dyDescent="0.25">
      <c r="A13" s="30">
        <v>2018</v>
      </c>
      <c r="B13" s="49">
        <v>526.41793218195551</v>
      </c>
      <c r="C13" s="32">
        <f t="shared" ref="C13:C34" si="0">(B13-B14)/B14*100</f>
        <v>6.4140038950545462</v>
      </c>
      <c r="D13" s="49">
        <v>465.34153537490755</v>
      </c>
      <c r="E13" s="47">
        <f t="shared" ref="E13:E34" si="1">(D13-D14)/D14*100</f>
        <v>4.0373905983379137</v>
      </c>
      <c r="F13" s="3"/>
      <c r="G13" s="52"/>
      <c r="H13" s="3"/>
      <c r="I13" s="3"/>
      <c r="J13" s="3"/>
      <c r="K13" s="3"/>
    </row>
    <row r="14" spans="1:11" x14ac:dyDescent="0.25">
      <c r="A14" s="30">
        <v>2017</v>
      </c>
      <c r="B14" s="49" vm="2">
        <v>494.68858694679761</v>
      </c>
      <c r="C14" s="32">
        <f t="shared" si="0"/>
        <v>4.9173175131195057</v>
      </c>
      <c r="D14" s="49" vm="1">
        <v>447.28297461003581</v>
      </c>
      <c r="E14" s="47">
        <f t="shared" si="1"/>
        <v>4.4710335426039238</v>
      </c>
      <c r="F14" s="3"/>
      <c r="H14" s="3"/>
    </row>
    <row r="15" spans="1:11" x14ac:dyDescent="0.25">
      <c r="A15" s="30">
        <v>2016</v>
      </c>
      <c r="B15" s="49" vm="4">
        <v>471.50327388511312</v>
      </c>
      <c r="C15" s="32">
        <f t="shared" si="0"/>
        <v>4.7172676799789652</v>
      </c>
      <c r="D15" s="49" vm="6">
        <v>428.14066200238278</v>
      </c>
      <c r="E15" s="47">
        <f t="shared" si="1"/>
        <v>3.9577305884495928</v>
      </c>
      <c r="F15" s="3"/>
      <c r="H15" s="3"/>
    </row>
    <row r="16" spans="1:11" x14ac:dyDescent="0.25">
      <c r="A16" s="30">
        <v>2015</v>
      </c>
      <c r="B16" s="49" vm="3">
        <v>450.26315557244095</v>
      </c>
      <c r="C16" s="32">
        <f t="shared" si="0"/>
        <v>3.4822727267782536</v>
      </c>
      <c r="D16" s="49" vm="5">
        <v>411.84110078096694</v>
      </c>
      <c r="E16" s="47">
        <f t="shared" si="1"/>
        <v>3.9676099833870255</v>
      </c>
      <c r="F16" s="3"/>
      <c r="H16" s="3"/>
    </row>
    <row r="17" spans="1:8" x14ac:dyDescent="0.25">
      <c r="A17" s="30">
        <v>2014</v>
      </c>
      <c r="B17" s="49">
        <v>435.11139029702207</v>
      </c>
      <c r="C17" s="32">
        <f t="shared" si="0"/>
        <v>1.6860954809429249</v>
      </c>
      <c r="D17" s="49">
        <v>396.12442841263254</v>
      </c>
      <c r="E17" s="47">
        <f t="shared" si="1"/>
        <v>2.1728885575201295</v>
      </c>
      <c r="F17" s="3"/>
      <c r="H17" s="3"/>
    </row>
    <row r="18" spans="1:8" x14ac:dyDescent="0.25">
      <c r="A18" s="30">
        <v>2013</v>
      </c>
      <c r="B18" s="49">
        <v>427.89664431413502</v>
      </c>
      <c r="C18" s="32">
        <f t="shared" si="0"/>
        <v>2.1654116991689549</v>
      </c>
      <c r="D18" s="49">
        <v>387.70013650893986</v>
      </c>
      <c r="E18" s="47">
        <f t="shared" si="1"/>
        <v>1.4913088770249396</v>
      </c>
      <c r="F18" s="3"/>
      <c r="H18" s="3"/>
    </row>
    <row r="19" spans="1:8" x14ac:dyDescent="0.25">
      <c r="A19" s="30">
        <v>2012</v>
      </c>
      <c r="B19" s="49">
        <v>418.8273087706998</v>
      </c>
      <c r="C19" s="32">
        <f t="shared" si="0"/>
        <v>1.45150895907711</v>
      </c>
      <c r="D19" s="49">
        <v>382.00328757086839</v>
      </c>
      <c r="E19" s="47">
        <f t="shared" si="1"/>
        <v>2.1896744573498532</v>
      </c>
      <c r="F19" s="3"/>
      <c r="H19" s="3"/>
    </row>
    <row r="20" spans="1:8" x14ac:dyDescent="0.25">
      <c r="A20" s="30">
        <v>2011</v>
      </c>
      <c r="B20" s="49">
        <v>412.83497216354249</v>
      </c>
      <c r="C20" s="32">
        <f t="shared" si="0"/>
        <v>4.3851885088205513</v>
      </c>
      <c r="D20" s="49">
        <v>373.81789265832555</v>
      </c>
      <c r="E20" s="47">
        <f t="shared" si="1"/>
        <v>6.4854034817302537</v>
      </c>
      <c r="F20" s="3"/>
      <c r="H20" s="3"/>
    </row>
    <row r="21" spans="1:8" x14ac:dyDescent="0.25">
      <c r="A21" s="30">
        <v>2010</v>
      </c>
      <c r="B21" s="49">
        <v>395.49190652528057</v>
      </c>
      <c r="C21" s="32">
        <f t="shared" si="0"/>
        <v>5.4769088923943787</v>
      </c>
      <c r="D21" s="49">
        <v>351.05082991253505</v>
      </c>
      <c r="E21" s="47">
        <f t="shared" si="1"/>
        <v>8.7299580623444584</v>
      </c>
      <c r="F21" s="3"/>
      <c r="H21" s="3"/>
    </row>
    <row r="22" spans="1:8" x14ac:dyDescent="0.25">
      <c r="A22" s="30">
        <v>2009</v>
      </c>
      <c r="B22" s="49">
        <v>374.95591279486035</v>
      </c>
      <c r="C22" s="32">
        <f t="shared" si="0"/>
        <v>1.3734764789117271</v>
      </c>
      <c r="D22" s="49">
        <v>322.86486279268746</v>
      </c>
      <c r="E22" s="47">
        <f t="shared" si="1"/>
        <v>2.6251310366656027</v>
      </c>
      <c r="F22" s="3"/>
      <c r="H22" s="3"/>
    </row>
    <row r="23" spans="1:8" x14ac:dyDescent="0.25">
      <c r="A23" s="30">
        <v>2008</v>
      </c>
      <c r="B23" s="49">
        <v>369.875756281142</v>
      </c>
      <c r="C23" s="32">
        <f t="shared" si="0"/>
        <v>-0.82107687307808697</v>
      </c>
      <c r="D23" s="49">
        <v>314.60604194243149</v>
      </c>
      <c r="E23" s="47">
        <f t="shared" si="1"/>
        <v>0.50975921488796261</v>
      </c>
      <c r="F23" s="3"/>
      <c r="H23" s="3"/>
    </row>
    <row r="24" spans="1:8" x14ac:dyDescent="0.25">
      <c r="A24" s="30">
        <v>2007</v>
      </c>
      <c r="B24" s="49">
        <v>372.93786282373941</v>
      </c>
      <c r="C24" s="32">
        <f t="shared" si="0"/>
        <v>0.72185741553147109</v>
      </c>
      <c r="D24" s="49">
        <v>313.01044236889447</v>
      </c>
      <c r="E24" s="47">
        <f t="shared" si="1"/>
        <v>2.1546672257792832</v>
      </c>
      <c r="F24" s="3"/>
      <c r="H24" s="3"/>
    </row>
    <row r="25" spans="1:8" x14ac:dyDescent="0.25">
      <c r="A25" s="30">
        <v>2006</v>
      </c>
      <c r="B25" s="49">
        <v>370.26507690894886</v>
      </c>
      <c r="C25" s="32">
        <f t="shared" si="0"/>
        <v>4.86216996756899</v>
      </c>
      <c r="D25" s="49">
        <v>306.40836181971781</v>
      </c>
      <c r="E25" s="47">
        <f t="shared" si="1"/>
        <v>5.5786656568933255</v>
      </c>
      <c r="F25" s="3"/>
      <c r="H25" s="3"/>
    </row>
    <row r="26" spans="1:8" x14ac:dyDescent="0.25">
      <c r="A26" s="30">
        <v>2005</v>
      </c>
      <c r="B26" s="49">
        <v>353.09690522660532</v>
      </c>
      <c r="C26" s="32">
        <f t="shared" si="0"/>
        <v>3.4261585315188454</v>
      </c>
      <c r="D26" s="49">
        <v>290.21806622890591</v>
      </c>
      <c r="E26" s="47">
        <f t="shared" si="1"/>
        <v>3.6567134184248493</v>
      </c>
      <c r="F26" s="3"/>
      <c r="H26" s="3"/>
    </row>
    <row r="27" spans="1:8" x14ac:dyDescent="0.25">
      <c r="A27" s="30">
        <v>2004</v>
      </c>
      <c r="B27" s="49">
        <v>341.4</v>
      </c>
      <c r="C27" s="32">
        <f t="shared" si="0"/>
        <v>0.79121993335024288</v>
      </c>
      <c r="D27" s="49">
        <v>279.98</v>
      </c>
      <c r="E27" s="47">
        <f t="shared" si="1"/>
        <v>4.2571845034158677</v>
      </c>
      <c r="F27" s="3"/>
      <c r="H27" s="3"/>
    </row>
    <row r="28" spans="1:8" x14ac:dyDescent="0.25">
      <c r="A28" s="30">
        <v>2003</v>
      </c>
      <c r="B28" s="49">
        <v>338.71998000000002</v>
      </c>
      <c r="C28" s="32">
        <f t="shared" si="0"/>
        <v>9.5746518929368456</v>
      </c>
      <c r="D28" s="49">
        <v>268.54743999999999</v>
      </c>
      <c r="E28" s="47">
        <f t="shared" si="1"/>
        <v>9.6056212975608908</v>
      </c>
      <c r="F28" s="3"/>
      <c r="H28" s="3"/>
    </row>
    <row r="29" spans="1:8" x14ac:dyDescent="0.25">
      <c r="A29" s="30">
        <v>2002</v>
      </c>
      <c r="B29" s="49">
        <v>309.12257</v>
      </c>
      <c r="C29" s="32">
        <f t="shared" si="0"/>
        <v>7.3304989410089947</v>
      </c>
      <c r="D29" s="49">
        <v>245.01247000000001</v>
      </c>
      <c r="E29" s="47">
        <f t="shared" si="1"/>
        <v>9.7381959063017867</v>
      </c>
      <c r="F29" s="3"/>
      <c r="H29" s="3"/>
    </row>
    <row r="30" spans="1:8" x14ac:dyDescent="0.25">
      <c r="A30" s="30">
        <v>2001</v>
      </c>
      <c r="B30" s="49">
        <v>288.01</v>
      </c>
      <c r="C30" s="32">
        <f t="shared" si="0"/>
        <v>4.7932833715460754</v>
      </c>
      <c r="D30" s="49">
        <v>223.27</v>
      </c>
      <c r="E30" s="47">
        <f t="shared" si="1"/>
        <v>5.4771648160833655</v>
      </c>
      <c r="F30" s="3"/>
      <c r="H30" s="3"/>
    </row>
    <row r="31" spans="1:8" x14ac:dyDescent="0.25">
      <c r="A31" s="30">
        <v>2000</v>
      </c>
      <c r="B31" s="49">
        <v>274.83631654030387</v>
      </c>
      <c r="C31" s="32">
        <f t="shared" si="0"/>
        <v>1.5371645463735388</v>
      </c>
      <c r="D31" s="49">
        <v>211.67614847185897</v>
      </c>
      <c r="E31" s="47">
        <f t="shared" si="1"/>
        <v>3.8190422962315522</v>
      </c>
      <c r="F31" s="3"/>
      <c r="H31" s="3"/>
    </row>
    <row r="32" spans="1:8" x14ac:dyDescent="0.25">
      <c r="A32" s="30">
        <v>1999</v>
      </c>
      <c r="B32" s="49">
        <v>270.67558737547967</v>
      </c>
      <c r="C32" s="32">
        <f t="shared" si="0"/>
        <v>2.8847009756137441</v>
      </c>
      <c r="D32" s="49">
        <v>203.88952141156713</v>
      </c>
      <c r="E32" s="47">
        <f t="shared" si="1"/>
        <v>3.3469373842196664</v>
      </c>
      <c r="F32" s="3"/>
      <c r="H32" s="3"/>
    </row>
    <row r="33" spans="1:8" x14ac:dyDescent="0.25">
      <c r="A33" s="30">
        <v>1998</v>
      </c>
      <c r="B33" s="49">
        <v>263.08633335060824</v>
      </c>
      <c r="C33" s="32">
        <f t="shared" si="0"/>
        <v>-0.73861030029056807</v>
      </c>
      <c r="D33" s="49">
        <v>197.28646689698576</v>
      </c>
      <c r="E33" s="47">
        <f t="shared" si="1"/>
        <v>4.905279835812804</v>
      </c>
      <c r="F33" s="3"/>
      <c r="H33" s="3"/>
    </row>
    <row r="34" spans="1:8" x14ac:dyDescent="0.25">
      <c r="A34" s="30">
        <v>1997</v>
      </c>
      <c r="B34" s="49">
        <v>265.0439754536082</v>
      </c>
      <c r="C34" s="32">
        <f t="shared" si="0"/>
        <v>4.2577198700370547</v>
      </c>
      <c r="D34" s="49">
        <v>188.06152293360134</v>
      </c>
      <c r="E34" s="47">
        <f t="shared" si="1"/>
        <v>8.6558371467537114</v>
      </c>
      <c r="F34" s="3"/>
      <c r="H34" s="3"/>
    </row>
    <row r="35" spans="1:8" x14ac:dyDescent="0.25">
      <c r="A35" s="30" t="s">
        <v>32</v>
      </c>
      <c r="B35" s="49">
        <v>254.22</v>
      </c>
      <c r="C35" s="32"/>
      <c r="D35" s="49">
        <v>173.08</v>
      </c>
      <c r="E35" s="44"/>
      <c r="F35" s="3"/>
      <c r="H35" s="3"/>
    </row>
    <row r="36" spans="1:8" x14ac:dyDescent="0.25">
      <c r="A36" s="26"/>
      <c r="B36" s="24"/>
      <c r="C36" s="24"/>
    </row>
    <row r="37" spans="1:8" x14ac:dyDescent="0.25">
      <c r="A37" s="27" t="s">
        <v>2</v>
      </c>
      <c r="B37" s="24"/>
      <c r="C37" s="3"/>
    </row>
    <row r="38" spans="1:8" x14ac:dyDescent="0.25">
      <c r="A38" s="27" t="s">
        <v>3</v>
      </c>
      <c r="B38" s="24"/>
      <c r="C38" s="3"/>
    </row>
    <row r="39" spans="1:8" x14ac:dyDescent="0.25">
      <c r="A39" s="27" t="s">
        <v>4</v>
      </c>
    </row>
    <row r="40" spans="1:8" ht="11.9" customHeight="1" x14ac:dyDescent="0.25">
      <c r="A40" s="27"/>
    </row>
    <row r="41" spans="1:8" x14ac:dyDescent="0.25">
      <c r="A41" s="28" t="s">
        <v>29</v>
      </c>
    </row>
    <row r="42" spans="1:8" ht="3.45" customHeight="1" x14ac:dyDescent="0.25">
      <c r="A42" s="29"/>
    </row>
    <row r="43" spans="1:8" x14ac:dyDescent="0.25">
      <c r="A43" s="27" t="s">
        <v>49</v>
      </c>
    </row>
    <row r="44" spans="1:8" x14ac:dyDescent="0.25">
      <c r="A44" s="4"/>
    </row>
    <row r="45" spans="1:8" x14ac:dyDescent="0.25">
      <c r="A45" s="4"/>
    </row>
    <row r="46" spans="1:8" x14ac:dyDescent="0.25">
      <c r="A46" s="4"/>
    </row>
    <row r="69" spans="1:5" x14ac:dyDescent="0.25">
      <c r="A69" s="14"/>
      <c r="B69" s="15"/>
      <c r="C69" s="15"/>
      <c r="D69" s="15"/>
      <c r="E69" s="15"/>
    </row>
    <row r="70" spans="1:5" x14ac:dyDescent="0.25">
      <c r="A70" s="14"/>
      <c r="B70" s="15"/>
      <c r="C70" s="15"/>
      <c r="D70" s="15"/>
      <c r="E70" s="15"/>
    </row>
    <row r="71" spans="1:5" x14ac:dyDescent="0.25">
      <c r="A71" s="14"/>
      <c r="B71" s="15"/>
      <c r="C71" s="15"/>
      <c r="D71" s="15"/>
      <c r="E71" s="15"/>
    </row>
    <row r="86" ht="37.450000000000003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Q30"/>
  <sheetViews>
    <sheetView zoomScaleNormal="100" workbookViewId="0">
      <selection activeCell="A7" sqref="A7"/>
    </sheetView>
  </sheetViews>
  <sheetFormatPr baseColWidth="10" defaultColWidth="11" defaultRowHeight="15.05" x14ac:dyDescent="0.3"/>
  <cols>
    <col min="1" max="1" width="11" style="13"/>
    <col min="2" max="13" width="11.44140625" style="13" customWidth="1"/>
    <col min="14" max="16384" width="11" style="13"/>
  </cols>
  <sheetData>
    <row r="5" spans="1:15" s="20" customFormat="1" ht="14.25" customHeight="1" thickBot="1" x14ac:dyDescent="0.35">
      <c r="A5" s="16"/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5" s="20" customFormat="1" ht="9.6999999999999993" customHeight="1" thickTop="1" x14ac:dyDescent="0.3">
      <c r="A6" s="22"/>
      <c r="B6" s="22"/>
      <c r="C6" s="22"/>
      <c r="D6" s="23"/>
      <c r="E6" s="23"/>
      <c r="F6" s="23"/>
      <c r="G6" s="23"/>
      <c r="H6" s="23"/>
      <c r="I6" s="23"/>
      <c r="J6" s="18"/>
      <c r="K6" s="19"/>
    </row>
    <row r="7" spans="1:15" s="2" customFormat="1" ht="13.15" x14ac:dyDescent="0.25">
      <c r="A7" s="34" t="s">
        <v>17</v>
      </c>
      <c r="J7" s="33"/>
    </row>
    <row r="8" spans="1:15" s="2" customFormat="1" ht="9.6999999999999993" customHeight="1" x14ac:dyDescent="0.25">
      <c r="A8" s="5"/>
    </row>
    <row r="9" spans="1:15" s="2" customFormat="1" ht="31.95" customHeight="1" x14ac:dyDescent="0.25">
      <c r="B9" s="58" t="s">
        <v>41</v>
      </c>
      <c r="C9" s="58"/>
      <c r="D9" s="57" t="s">
        <v>5</v>
      </c>
      <c r="E9" s="57"/>
      <c r="F9" s="57" t="s">
        <v>6</v>
      </c>
      <c r="G9" s="57"/>
      <c r="H9" s="59" t="s">
        <v>47</v>
      </c>
      <c r="I9" s="60"/>
      <c r="J9" s="57" t="s">
        <v>48</v>
      </c>
      <c r="K9" s="57"/>
      <c r="L9" s="57" t="s">
        <v>8</v>
      </c>
      <c r="M9" s="57"/>
    </row>
    <row r="10" spans="1:15" s="2" customFormat="1" ht="17.7" customHeight="1" x14ac:dyDescent="0.25">
      <c r="B10" s="6" t="s">
        <v>7</v>
      </c>
      <c r="C10" s="6" t="s">
        <v>51</v>
      </c>
      <c r="D10" s="6" t="s">
        <v>7</v>
      </c>
      <c r="E10" s="6" t="s">
        <v>51</v>
      </c>
      <c r="F10" s="6" t="s">
        <v>7</v>
      </c>
      <c r="G10" s="6" t="s">
        <v>51</v>
      </c>
      <c r="H10" s="6" t="s">
        <v>7</v>
      </c>
      <c r="I10" s="6" t="s">
        <v>51</v>
      </c>
      <c r="J10" s="6" t="s">
        <v>7</v>
      </c>
      <c r="K10" s="6" t="s">
        <v>51</v>
      </c>
      <c r="L10" s="6" t="s">
        <v>7</v>
      </c>
      <c r="M10" s="6" t="s">
        <v>51</v>
      </c>
    </row>
    <row r="11" spans="1:15" s="2" customFormat="1" ht="13.15" x14ac:dyDescent="0.25">
      <c r="A11" s="55">
        <v>2017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5" s="2" customFormat="1" ht="13.15" x14ac:dyDescent="0.25">
      <c r="A12" s="7" t="s">
        <v>1</v>
      </c>
      <c r="B12" s="8">
        <v>58.006900000000002</v>
      </c>
      <c r="C12" s="8">
        <v>2.8114496940000002</v>
      </c>
      <c r="D12" s="8">
        <v>26.1311</v>
      </c>
      <c r="E12" s="8">
        <v>2.4306980310999999</v>
      </c>
      <c r="F12" s="1">
        <v>2.5259</v>
      </c>
      <c r="G12" s="1">
        <v>0.98133913039999998</v>
      </c>
      <c r="H12" s="8">
        <v>6.3</v>
      </c>
      <c r="I12" s="8">
        <v>1.4</v>
      </c>
      <c r="J12" s="1">
        <v>0.6</v>
      </c>
      <c r="K12" s="1">
        <v>0.5</v>
      </c>
      <c r="L12" s="8">
        <v>6.5</v>
      </c>
      <c r="M12" s="8">
        <v>1.4</v>
      </c>
      <c r="O12" s="33"/>
    </row>
    <row r="13" spans="1:15" s="2" customFormat="1" ht="13.15" x14ac:dyDescent="0.25">
      <c r="A13" s="7" t="s">
        <v>0</v>
      </c>
      <c r="B13" s="9">
        <v>46.042400000000001</v>
      </c>
      <c r="C13" s="8">
        <v>0.87859999999999872</v>
      </c>
      <c r="D13" s="9">
        <v>35.665300000000002</v>
      </c>
      <c r="E13" s="8">
        <v>0.83789999999999765</v>
      </c>
      <c r="F13" s="9">
        <v>3.5985</v>
      </c>
      <c r="G13" s="8">
        <v>0.34289999999999976</v>
      </c>
      <c r="H13" s="8">
        <v>9.6380999999999997</v>
      </c>
      <c r="I13" s="8">
        <v>0.5343</v>
      </c>
      <c r="J13" s="9">
        <v>0.67830000000000001</v>
      </c>
      <c r="K13" s="8">
        <v>0.14710000000000001</v>
      </c>
      <c r="L13" s="9">
        <v>4.3773999999999997</v>
      </c>
      <c r="M13" s="8">
        <v>0.35960000000000036</v>
      </c>
    </row>
    <row r="14" spans="1:15" s="2" customFormat="1" ht="13.15" x14ac:dyDescent="0.25">
      <c r="A14" s="56">
        <v>2007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5" s="2" customFormat="1" ht="13.15" x14ac:dyDescent="0.25">
      <c r="A15" s="7" t="s">
        <v>1</v>
      </c>
      <c r="B15" s="8">
        <v>86.565600000000003</v>
      </c>
      <c r="C15" s="8">
        <v>2.5383572521</v>
      </c>
      <c r="D15" s="8">
        <v>3.6396000000000002</v>
      </c>
      <c r="E15" s="8">
        <v>1.3242849323999999</v>
      </c>
      <c r="F15" s="1">
        <v>1.3774</v>
      </c>
      <c r="G15" s="1">
        <v>0.72531952740000005</v>
      </c>
      <c r="H15" s="8">
        <v>3.4384000000000001</v>
      </c>
      <c r="I15" s="8">
        <v>1.2792667134</v>
      </c>
      <c r="J15" s="1">
        <v>0.92030000000000001</v>
      </c>
      <c r="K15" s="1">
        <v>0.62286217200000005</v>
      </c>
      <c r="L15" s="8">
        <v>4.0587999999999997</v>
      </c>
      <c r="M15" s="8">
        <v>1.6934142151</v>
      </c>
    </row>
    <row r="16" spans="1:15" s="2" customFormat="1" ht="13.15" x14ac:dyDescent="0.25">
      <c r="A16" s="7" t="s">
        <v>0</v>
      </c>
      <c r="B16" s="8">
        <v>80.3078</v>
      </c>
      <c r="C16" s="8">
        <v>0.93070000000000164</v>
      </c>
      <c r="D16" s="8">
        <v>8.7370000000000001</v>
      </c>
      <c r="E16" s="8">
        <v>0.61679999999999957</v>
      </c>
      <c r="F16" s="8">
        <v>2.7530000000000001</v>
      </c>
      <c r="G16" s="8">
        <v>0.38119999999999976</v>
      </c>
      <c r="H16" s="8">
        <v>2.5308999999999999</v>
      </c>
      <c r="I16" s="8">
        <v>0.41449999999999987</v>
      </c>
      <c r="J16" s="8">
        <v>0.98399999999999999</v>
      </c>
      <c r="K16" s="8">
        <v>0.21449999999999991</v>
      </c>
      <c r="L16" s="8">
        <v>4.6872999999999996</v>
      </c>
      <c r="M16" s="8">
        <v>0.54160000000000075</v>
      </c>
    </row>
    <row r="17" spans="1:17" s="2" customFormat="1" ht="13.15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7" s="2" customFormat="1" ht="13.15" x14ac:dyDescent="0.25">
      <c r="A18" s="55" t="s">
        <v>26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7" s="2" customFormat="1" ht="13.15" x14ac:dyDescent="0.25">
      <c r="A19" s="7" t="s">
        <v>23</v>
      </c>
      <c r="B19" s="8">
        <v>60.5</v>
      </c>
      <c r="C19" s="8">
        <v>4.0999999999999996</v>
      </c>
      <c r="D19" s="53">
        <v>23.287199999999999</v>
      </c>
      <c r="E19" s="8">
        <v>3.4323716764999999</v>
      </c>
      <c r="F19" s="1">
        <v>3.2</v>
      </c>
      <c r="G19" s="1">
        <v>1.7</v>
      </c>
      <c r="H19" s="8">
        <v>5.7118000000000002</v>
      </c>
      <c r="I19" s="8">
        <v>2.0286744224</v>
      </c>
      <c r="J19" s="1">
        <v>0.753</v>
      </c>
      <c r="K19" s="1">
        <v>0.74571057350000003</v>
      </c>
      <c r="L19" s="8">
        <v>6.6</v>
      </c>
      <c r="M19" s="8">
        <v>2.2000000000000002</v>
      </c>
    </row>
    <row r="20" spans="1:17" s="2" customFormat="1" ht="13.15" x14ac:dyDescent="0.25">
      <c r="A20" s="7" t="s">
        <v>20</v>
      </c>
      <c r="B20" s="8">
        <v>55.6</v>
      </c>
      <c r="C20" s="8">
        <v>3.8</v>
      </c>
      <c r="D20" s="53">
        <v>28.970500000000001</v>
      </c>
      <c r="E20" s="8">
        <v>3.4204499869</v>
      </c>
      <c r="F20" s="1">
        <v>1.8</v>
      </c>
      <c r="G20" s="1">
        <v>1</v>
      </c>
      <c r="H20" s="8">
        <v>6.8318000000000003</v>
      </c>
      <c r="I20" s="8">
        <v>1.8850257792</v>
      </c>
      <c r="J20" s="38" t="s">
        <v>37</v>
      </c>
      <c r="K20" s="38" t="s">
        <v>38</v>
      </c>
      <c r="L20" s="8">
        <v>6.4</v>
      </c>
      <c r="M20" s="8">
        <v>1.8</v>
      </c>
    </row>
    <row r="21" spans="1:17" s="2" customFormat="1" ht="13.15" x14ac:dyDescent="0.25">
      <c r="A21" s="7" t="s">
        <v>28</v>
      </c>
      <c r="B21" s="8">
        <v>54.683799999999998</v>
      </c>
      <c r="C21" s="8">
        <v>4.9651768417</v>
      </c>
      <c r="D21" s="53">
        <v>23.426400000000001</v>
      </c>
      <c r="E21" s="53">
        <v>4.0914966175999998</v>
      </c>
      <c r="F21" s="1">
        <v>3.9468999999999999</v>
      </c>
      <c r="G21" s="1">
        <v>2.1119622500999999</v>
      </c>
      <c r="H21" s="8">
        <v>7.0063000000000004</v>
      </c>
      <c r="I21" s="8">
        <v>2.5964567661000002</v>
      </c>
      <c r="J21" s="38" t="s">
        <v>37</v>
      </c>
      <c r="K21" s="38" t="s">
        <v>38</v>
      </c>
      <c r="L21" s="8">
        <v>10.328900000000001</v>
      </c>
      <c r="M21" s="8">
        <v>2.9050717719999999</v>
      </c>
    </row>
    <row r="22" spans="1:17" s="2" customFormat="1" ht="13.15" x14ac:dyDescent="0.25">
      <c r="A22" s="7" t="s">
        <v>22</v>
      </c>
      <c r="B22" s="8">
        <v>58.058199999999999</v>
      </c>
      <c r="C22" s="8">
        <v>4.0658582229000002</v>
      </c>
      <c r="D22" s="53">
        <v>28.6616</v>
      </c>
      <c r="E22" s="53">
        <v>3.6437586398000001</v>
      </c>
      <c r="F22" s="1">
        <v>1.2890999999999999</v>
      </c>
      <c r="G22" s="1">
        <v>0.93298317409999998</v>
      </c>
      <c r="H22" s="8">
        <v>7.2542</v>
      </c>
      <c r="I22" s="8">
        <v>2.0478459875000001</v>
      </c>
      <c r="J22" s="38" t="s">
        <v>37</v>
      </c>
      <c r="K22" s="38" t="s">
        <v>38</v>
      </c>
      <c r="L22" s="1">
        <v>4.1082000000000001</v>
      </c>
      <c r="M22" s="1">
        <v>1.7560473968999999</v>
      </c>
    </row>
    <row r="23" spans="1:17" s="2" customFormat="1" ht="13.15" x14ac:dyDescent="0.25">
      <c r="A23" s="7" t="s">
        <v>24</v>
      </c>
      <c r="B23" s="8">
        <v>65.259500000000003</v>
      </c>
      <c r="C23" s="8">
        <v>5.6655144378999998</v>
      </c>
      <c r="D23" s="53">
        <v>26.095199999999998</v>
      </c>
      <c r="E23" s="53">
        <v>5.1891667422000003</v>
      </c>
      <c r="F23" s="1">
        <v>2.3235999999999999</v>
      </c>
      <c r="G23" s="1">
        <v>1.7529243135000001</v>
      </c>
      <c r="H23" s="1">
        <v>2.3001</v>
      </c>
      <c r="I23" s="1">
        <v>1.6907970829000001</v>
      </c>
      <c r="J23" s="38" t="s">
        <v>37</v>
      </c>
      <c r="K23" s="38" t="s">
        <v>38</v>
      </c>
      <c r="L23" s="1">
        <v>3.5344000000000002</v>
      </c>
      <c r="M23" s="1">
        <v>2.3671960095000002</v>
      </c>
    </row>
    <row r="24" spans="1:17" s="2" customFormat="1" ht="13.15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7" x14ac:dyDescent="0.3">
      <c r="A25" s="36" t="s">
        <v>44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x14ac:dyDescent="0.3">
      <c r="A26" s="36" t="s">
        <v>33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x14ac:dyDescent="0.3">
      <c r="A27" s="36" t="s">
        <v>42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x14ac:dyDescent="0.3">
      <c r="A28" s="36" t="s">
        <v>39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0.050000000000001" customHeight="1" x14ac:dyDescent="0.3">
      <c r="A29" s="36" t="s">
        <v>34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3">
      <c r="A30" s="36" t="s">
        <v>35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</sheetData>
  <mergeCells count="9">
    <mergeCell ref="A18:M18"/>
    <mergeCell ref="A14:M14"/>
    <mergeCell ref="A11:M11"/>
    <mergeCell ref="L9:M9"/>
    <mergeCell ref="J9:K9"/>
    <mergeCell ref="F9:G9"/>
    <mergeCell ref="D9:E9"/>
    <mergeCell ref="B9:C9"/>
    <mergeCell ref="H9:I9"/>
  </mergeCells>
  <pageMargins left="0.7" right="0.7" top="0.75" bottom="0.75" header="0.3" footer="0.3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Q30"/>
  <sheetViews>
    <sheetView zoomScaleNormal="100" workbookViewId="0">
      <selection activeCell="A7" sqref="A7"/>
    </sheetView>
  </sheetViews>
  <sheetFormatPr baseColWidth="10" defaultColWidth="11" defaultRowHeight="15.05" x14ac:dyDescent="0.3"/>
  <cols>
    <col min="1" max="1" width="11" style="13"/>
    <col min="2" max="15" width="7.33203125" style="13" customWidth="1"/>
    <col min="16" max="16384" width="11" style="13"/>
  </cols>
  <sheetData>
    <row r="5" spans="1:15" s="20" customFormat="1" ht="7.55" customHeight="1" thickBot="1" x14ac:dyDescent="0.35">
      <c r="A5" s="16"/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.65" thickTop="1" x14ac:dyDescent="0.3"/>
    <row r="7" spans="1:15" s="2" customFormat="1" ht="13.15" x14ac:dyDescent="0.25">
      <c r="A7" s="35" t="s">
        <v>16</v>
      </c>
    </row>
    <row r="8" spans="1:15" s="2" customFormat="1" ht="9.6999999999999993" customHeight="1" x14ac:dyDescent="0.25">
      <c r="A8" s="10"/>
    </row>
    <row r="9" spans="1:15" s="2" customFormat="1" ht="13.15" x14ac:dyDescent="0.25">
      <c r="B9" s="62" t="s">
        <v>9</v>
      </c>
      <c r="C9" s="62"/>
      <c r="D9" s="62" t="s">
        <v>10</v>
      </c>
      <c r="E9" s="62"/>
      <c r="F9" s="62" t="s">
        <v>11</v>
      </c>
      <c r="G9" s="62"/>
      <c r="H9" s="62" t="s">
        <v>12</v>
      </c>
      <c r="I9" s="62"/>
      <c r="J9" s="62" t="s">
        <v>13</v>
      </c>
      <c r="K9" s="62"/>
      <c r="L9" s="62" t="s">
        <v>14</v>
      </c>
      <c r="M9" s="62"/>
      <c r="N9" s="62" t="s">
        <v>15</v>
      </c>
      <c r="O9" s="62"/>
    </row>
    <row r="10" spans="1:15" s="2" customFormat="1" ht="26.3" x14ac:dyDescent="0.25">
      <c r="B10" s="11" t="s">
        <v>7</v>
      </c>
      <c r="C10" s="6" t="s">
        <v>51</v>
      </c>
      <c r="D10" s="11" t="s">
        <v>7</v>
      </c>
      <c r="E10" s="6" t="s">
        <v>51</v>
      </c>
      <c r="F10" s="11" t="s">
        <v>7</v>
      </c>
      <c r="G10" s="6" t="s">
        <v>52</v>
      </c>
      <c r="H10" s="11" t="s">
        <v>7</v>
      </c>
      <c r="I10" s="6" t="s">
        <v>52</v>
      </c>
      <c r="J10" s="11" t="s">
        <v>7</v>
      </c>
      <c r="K10" s="6" t="s">
        <v>52</v>
      </c>
      <c r="L10" s="11" t="s">
        <v>7</v>
      </c>
      <c r="M10" s="6" t="s">
        <v>51</v>
      </c>
      <c r="N10" s="11" t="s">
        <v>7</v>
      </c>
      <c r="O10" s="6" t="s">
        <v>52</v>
      </c>
    </row>
    <row r="11" spans="1:15" s="2" customFormat="1" ht="13.15" x14ac:dyDescent="0.25">
      <c r="A11" s="63">
        <v>2017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61"/>
    </row>
    <row r="12" spans="1:15" s="2" customFormat="1" ht="13.15" x14ac:dyDescent="0.25">
      <c r="A12" s="7" t="s">
        <v>1</v>
      </c>
      <c r="B12" s="8">
        <v>28.6</v>
      </c>
      <c r="C12" s="8">
        <v>2.7</v>
      </c>
      <c r="D12" s="8">
        <v>18.100000000000001</v>
      </c>
      <c r="E12" s="8">
        <v>2.2999999999999998</v>
      </c>
      <c r="F12" s="9">
        <v>5.4</v>
      </c>
      <c r="G12" s="9">
        <v>1.4</v>
      </c>
      <c r="H12" s="8">
        <v>10.8</v>
      </c>
      <c r="I12" s="8">
        <v>1.9</v>
      </c>
      <c r="J12" s="9">
        <v>2.9</v>
      </c>
      <c r="K12" s="9">
        <v>1.1000000000000001</v>
      </c>
      <c r="L12" s="7">
        <v>29.2</v>
      </c>
      <c r="M12" s="7">
        <v>2.9</v>
      </c>
      <c r="N12" s="7">
        <v>3.9</v>
      </c>
      <c r="O12" s="7">
        <v>1.3</v>
      </c>
    </row>
    <row r="13" spans="1:15" s="2" customFormat="1" ht="13.15" x14ac:dyDescent="0.25">
      <c r="A13" s="7" t="s">
        <v>0</v>
      </c>
      <c r="B13" s="9">
        <v>37.088000000000001</v>
      </c>
      <c r="C13" s="8">
        <v>0.91210000000000235</v>
      </c>
      <c r="D13" s="9">
        <v>13.857699999999999</v>
      </c>
      <c r="E13" s="8">
        <v>0.64799999999999969</v>
      </c>
      <c r="F13" s="9">
        <v>5.0052000000000003</v>
      </c>
      <c r="G13" s="8">
        <v>0.41539999999999999</v>
      </c>
      <c r="H13" s="9">
        <v>10.421099999999999</v>
      </c>
      <c r="I13" s="8">
        <v>0.58700000000000152</v>
      </c>
      <c r="J13" s="9">
        <v>4.1268000000000002</v>
      </c>
      <c r="K13" s="8">
        <v>0.39849999999999941</v>
      </c>
      <c r="L13" s="8">
        <v>23.835799999999999</v>
      </c>
      <c r="M13" s="8">
        <v>0.83960000000000079</v>
      </c>
      <c r="N13" s="8">
        <v>5.6654</v>
      </c>
      <c r="O13" s="8">
        <v>0.44660000000000011</v>
      </c>
    </row>
    <row r="14" spans="1:15" s="2" customFormat="1" ht="13.15" x14ac:dyDescent="0.25">
      <c r="A14" s="56">
        <v>2007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2" customFormat="1" ht="13.15" x14ac:dyDescent="0.25">
      <c r="A15" s="7" t="s">
        <v>1</v>
      </c>
      <c r="B15" s="8">
        <v>23.4</v>
      </c>
      <c r="C15" s="8">
        <v>3.1</v>
      </c>
      <c r="D15" s="8">
        <v>25.6</v>
      </c>
      <c r="E15" s="8">
        <v>3.5</v>
      </c>
      <c r="F15" s="9">
        <v>6.5</v>
      </c>
      <c r="G15" s="9">
        <v>2</v>
      </c>
      <c r="H15" s="8">
        <v>16.7</v>
      </c>
      <c r="I15" s="8">
        <v>2.8</v>
      </c>
      <c r="J15" s="1">
        <v>2.1</v>
      </c>
      <c r="K15" s="1">
        <v>1</v>
      </c>
      <c r="L15" s="7">
        <v>15.3</v>
      </c>
      <c r="M15" s="7">
        <v>2.8</v>
      </c>
      <c r="N15" s="7">
        <v>9.1999999999999993</v>
      </c>
      <c r="O15" s="7">
        <v>2.2000000000000002</v>
      </c>
    </row>
    <row r="16" spans="1:15" s="2" customFormat="1" ht="13.15" x14ac:dyDescent="0.25">
      <c r="A16" s="12" t="s">
        <v>0</v>
      </c>
      <c r="B16" s="8">
        <v>31.575900000000001</v>
      </c>
      <c r="C16" s="8">
        <v>1.0815999999999981</v>
      </c>
      <c r="D16" s="8">
        <v>17.734300000000001</v>
      </c>
      <c r="E16" s="8">
        <v>0.85929999999999751</v>
      </c>
      <c r="F16" s="8">
        <v>5.6807999999999996</v>
      </c>
      <c r="G16" s="8">
        <v>0.55970000000000031</v>
      </c>
      <c r="H16" s="8">
        <v>17.187899999999999</v>
      </c>
      <c r="I16" s="8">
        <v>0.863900000000001</v>
      </c>
      <c r="J16" s="8">
        <v>2.4855999999999998</v>
      </c>
      <c r="K16" s="8">
        <v>0.34920000000000018</v>
      </c>
      <c r="L16" s="8">
        <v>11.232799999999999</v>
      </c>
      <c r="M16" s="8">
        <v>0.74849999999999994</v>
      </c>
      <c r="N16" s="8">
        <v>14.1027</v>
      </c>
      <c r="O16" s="8">
        <v>0.91009999999999991</v>
      </c>
    </row>
    <row r="18" spans="1:17" x14ac:dyDescent="0.3">
      <c r="A18" s="56" t="s">
        <v>26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1"/>
    </row>
    <row r="19" spans="1:17" x14ac:dyDescent="0.3">
      <c r="A19" s="12" t="s">
        <v>23</v>
      </c>
      <c r="B19" s="8">
        <v>23.710799999999999</v>
      </c>
      <c r="C19" s="8">
        <v>3.6738231560000001</v>
      </c>
      <c r="D19" s="8">
        <v>13.773899999999999</v>
      </c>
      <c r="E19" s="8">
        <v>2.9517474288000001</v>
      </c>
      <c r="F19" s="8">
        <v>6.3967999999999998</v>
      </c>
      <c r="G19" s="8">
        <v>2.2436589062999999</v>
      </c>
      <c r="H19" s="8">
        <v>13.008900000000001</v>
      </c>
      <c r="I19" s="8">
        <v>3.0656645706000001</v>
      </c>
      <c r="J19" s="1">
        <v>3.2298</v>
      </c>
      <c r="K19" s="1">
        <v>1.6756181432999999</v>
      </c>
      <c r="L19" s="8">
        <v>35.098399999999998</v>
      </c>
      <c r="M19" s="8">
        <v>4.4147041443999999</v>
      </c>
      <c r="N19" s="1">
        <v>4.1673999999999998</v>
      </c>
      <c r="O19" s="1">
        <v>1.9145738624999999</v>
      </c>
    </row>
    <row r="20" spans="1:17" x14ac:dyDescent="0.3">
      <c r="A20" s="12" t="s">
        <v>20</v>
      </c>
      <c r="B20" s="8">
        <v>33.4253</v>
      </c>
      <c r="C20" s="8">
        <v>3.8830852114000001</v>
      </c>
      <c r="D20" s="8">
        <v>22.4711</v>
      </c>
      <c r="E20" s="8">
        <v>3.4282442274</v>
      </c>
      <c r="F20" s="8">
        <v>4.4652000000000003</v>
      </c>
      <c r="G20" s="8">
        <v>1.7032429427</v>
      </c>
      <c r="H20" s="8">
        <v>8.6366999999999994</v>
      </c>
      <c r="I20" s="8">
        <v>2.3117177318</v>
      </c>
      <c r="J20" s="1">
        <v>2.5789</v>
      </c>
      <c r="K20" s="1">
        <v>1.3599218686000001</v>
      </c>
      <c r="L20" s="8">
        <v>23.328199999999999</v>
      </c>
      <c r="M20" s="8">
        <v>3.6338244502000001</v>
      </c>
      <c r="N20" s="1">
        <v>3.6141999999999999</v>
      </c>
      <c r="O20" s="1">
        <v>1.6111451617999999</v>
      </c>
    </row>
    <row r="21" spans="1:17" x14ac:dyDescent="0.3">
      <c r="A21" s="7" t="s">
        <v>28</v>
      </c>
      <c r="B21" s="8">
        <v>22.8672</v>
      </c>
      <c r="C21" s="8">
        <v>4.4882613858999996</v>
      </c>
      <c r="D21" s="8">
        <v>9.859</v>
      </c>
      <c r="E21" s="8">
        <v>3.0753752594999999</v>
      </c>
      <c r="F21" s="1">
        <v>5.4108000000000001</v>
      </c>
      <c r="G21" s="1">
        <v>2.6212612091</v>
      </c>
      <c r="H21" s="8">
        <v>8.8798999999999992</v>
      </c>
      <c r="I21" s="8">
        <v>3.1220367091000001</v>
      </c>
      <c r="J21" s="1">
        <v>4.7229000000000001</v>
      </c>
      <c r="K21" s="1">
        <v>2.3841195423000001</v>
      </c>
      <c r="L21" s="8">
        <v>40.562100000000001</v>
      </c>
      <c r="M21" s="8">
        <v>5.5458732941999997</v>
      </c>
      <c r="N21" s="1">
        <v>6.9587000000000003</v>
      </c>
      <c r="O21" s="1">
        <v>2.8246147564999999</v>
      </c>
      <c r="Q21" s="54"/>
    </row>
    <row r="22" spans="1:17" x14ac:dyDescent="0.3">
      <c r="A22" s="7" t="s">
        <v>22</v>
      </c>
      <c r="B22" s="8">
        <v>25.446200000000001</v>
      </c>
      <c r="C22" s="8">
        <v>3.7922624367000002</v>
      </c>
      <c r="D22" s="8">
        <v>20.5532</v>
      </c>
      <c r="E22" s="8">
        <v>3.6318457781000002</v>
      </c>
      <c r="F22" s="8">
        <v>6.0556000000000001</v>
      </c>
      <c r="G22" s="8">
        <v>2.0577653902000002</v>
      </c>
      <c r="H22" s="8">
        <v>14.428000000000001</v>
      </c>
      <c r="I22" s="8">
        <v>3.2176098766000001</v>
      </c>
      <c r="J22" s="1">
        <v>2.4998</v>
      </c>
      <c r="K22" s="1">
        <v>1.3592923271999999</v>
      </c>
      <c r="L22" s="8">
        <v>27.687000000000001</v>
      </c>
      <c r="M22" s="8">
        <v>3.9638779299000002</v>
      </c>
      <c r="N22" s="1">
        <v>2.6280000000000001</v>
      </c>
      <c r="O22" s="1">
        <v>1.4199277784</v>
      </c>
      <c r="Q22" s="54"/>
    </row>
    <row r="23" spans="1:17" x14ac:dyDescent="0.3">
      <c r="A23" s="7" t="s">
        <v>36</v>
      </c>
      <c r="B23" s="8">
        <v>46.584000000000003</v>
      </c>
      <c r="C23" s="8">
        <v>6.1898136289999997</v>
      </c>
      <c r="D23" s="8">
        <v>28.679600000000001</v>
      </c>
      <c r="E23" s="8">
        <v>5.6028512437</v>
      </c>
      <c r="F23" s="1">
        <v>4.0831</v>
      </c>
      <c r="G23" s="1">
        <v>2.5058683936000001</v>
      </c>
      <c r="H23" s="1">
        <v>6.5471000000000004</v>
      </c>
      <c r="I23" s="1">
        <v>3.1048102470000001</v>
      </c>
      <c r="J23" s="37" t="s">
        <v>37</v>
      </c>
      <c r="K23" s="37" t="s">
        <v>38</v>
      </c>
      <c r="L23" s="8">
        <v>10.651400000000001</v>
      </c>
      <c r="M23" s="8">
        <v>3.6657863228999998</v>
      </c>
      <c r="N23" s="37" t="s">
        <v>37</v>
      </c>
      <c r="O23" s="37" t="s">
        <v>38</v>
      </c>
      <c r="Q23" s="54"/>
    </row>
    <row r="25" spans="1:17" ht="12.05" customHeight="1" x14ac:dyDescent="0.3">
      <c r="A25" s="36" t="s">
        <v>44</v>
      </c>
    </row>
    <row r="26" spans="1:17" ht="12.05" customHeight="1" x14ac:dyDescent="0.3">
      <c r="A26" s="36" t="s">
        <v>33</v>
      </c>
    </row>
    <row r="27" spans="1:17" ht="12.05" customHeight="1" x14ac:dyDescent="0.3">
      <c r="A27" s="36" t="s">
        <v>42</v>
      </c>
      <c r="L27" s="51"/>
    </row>
    <row r="28" spans="1:17" ht="12.05" customHeight="1" x14ac:dyDescent="0.3">
      <c r="A28" s="36" t="s">
        <v>39</v>
      </c>
    </row>
    <row r="29" spans="1:17" ht="10.050000000000001" customHeight="1" x14ac:dyDescent="0.3"/>
    <row r="30" spans="1:17" ht="12.05" customHeight="1" x14ac:dyDescent="0.3">
      <c r="A30" s="36" t="s">
        <v>35</v>
      </c>
    </row>
  </sheetData>
  <mergeCells count="10">
    <mergeCell ref="A18:O18"/>
    <mergeCell ref="B9:C9"/>
    <mergeCell ref="A11:O11"/>
    <mergeCell ref="A14:O14"/>
    <mergeCell ref="N9:O9"/>
    <mergeCell ref="L9:M9"/>
    <mergeCell ref="J9:K9"/>
    <mergeCell ref="H9:I9"/>
    <mergeCell ref="F9:G9"/>
    <mergeCell ref="D9:E9"/>
  </mergeCell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I63"/>
  <sheetViews>
    <sheetView zoomScaleNormal="100" workbookViewId="0">
      <selection activeCell="A6" sqref="A6"/>
    </sheetView>
  </sheetViews>
  <sheetFormatPr baseColWidth="10" defaultColWidth="11" defaultRowHeight="15.05" x14ac:dyDescent="0.3"/>
  <cols>
    <col min="1" max="1" width="13.44140625" style="13" customWidth="1"/>
    <col min="2" max="2" width="11" style="13"/>
    <col min="3" max="3" width="12.44140625" style="13" customWidth="1"/>
    <col min="4" max="4" width="11" style="13"/>
    <col min="5" max="5" width="12" style="13" customWidth="1"/>
    <col min="6" max="6" width="11" style="13"/>
    <col min="7" max="7" width="11.88671875" style="13" customWidth="1"/>
    <col min="8" max="16384" width="11" style="13"/>
  </cols>
  <sheetData>
    <row r="4" spans="1:9" s="20" customFormat="1" ht="14.25" customHeight="1" thickBot="1" x14ac:dyDescent="0.35">
      <c r="A4" s="16"/>
      <c r="B4" s="16"/>
      <c r="C4" s="16"/>
      <c r="D4" s="17"/>
      <c r="E4" s="17"/>
      <c r="F4" s="17"/>
      <c r="G4" s="17"/>
      <c r="H4" s="18"/>
      <c r="I4" s="19"/>
    </row>
    <row r="5" spans="1:9" s="20" customFormat="1" ht="9.6999999999999993" customHeight="1" thickTop="1" x14ac:dyDescent="0.3">
      <c r="A5" s="22"/>
      <c r="B5" s="22"/>
      <c r="C5" s="22"/>
      <c r="D5" s="23"/>
      <c r="E5" s="23"/>
      <c r="F5" s="23"/>
      <c r="G5" s="23"/>
      <c r="H5" s="18"/>
      <c r="I5" s="19"/>
    </row>
    <row r="6" spans="1:9" x14ac:dyDescent="0.3">
      <c r="A6" s="35" t="s">
        <v>40</v>
      </c>
      <c r="B6" s="2"/>
      <c r="C6" s="2"/>
      <c r="D6" s="2"/>
      <c r="E6" s="2"/>
      <c r="F6" s="2"/>
      <c r="G6" s="2"/>
    </row>
    <row r="7" spans="1:9" ht="8.15" customHeight="1" x14ac:dyDescent="0.3">
      <c r="A7" s="2"/>
      <c r="B7" s="2"/>
      <c r="C7" s="2"/>
      <c r="D7" s="2"/>
      <c r="E7" s="2"/>
      <c r="F7" s="2"/>
      <c r="G7" s="2"/>
    </row>
    <row r="8" spans="1:9" ht="29.9" customHeight="1" x14ac:dyDescent="0.3">
      <c r="A8" s="2"/>
      <c r="B8" s="57" t="s">
        <v>18</v>
      </c>
      <c r="C8" s="57"/>
      <c r="D8" s="57" t="s">
        <v>43</v>
      </c>
      <c r="E8" s="57"/>
      <c r="F8" s="57" t="s">
        <v>46</v>
      </c>
      <c r="G8" s="57"/>
      <c r="H8" s="51"/>
    </row>
    <row r="9" spans="1:9" ht="15.05" customHeight="1" x14ac:dyDescent="0.3">
      <c r="A9" s="2"/>
      <c r="B9" s="6" t="s">
        <v>7</v>
      </c>
      <c r="C9" s="6" t="s">
        <v>52</v>
      </c>
      <c r="D9" s="6" t="s">
        <v>7</v>
      </c>
      <c r="E9" s="6" t="s">
        <v>52</v>
      </c>
      <c r="F9" s="6" t="s">
        <v>7</v>
      </c>
      <c r="G9" s="6" t="s">
        <v>52</v>
      </c>
    </row>
    <row r="10" spans="1:9" x14ac:dyDescent="0.3">
      <c r="A10" s="55">
        <v>2017</v>
      </c>
      <c r="B10" s="55"/>
      <c r="C10" s="55"/>
      <c r="D10" s="55"/>
      <c r="E10" s="55"/>
      <c r="F10" s="55"/>
      <c r="G10" s="55"/>
    </row>
    <row r="11" spans="1:9" x14ac:dyDescent="0.3">
      <c r="A11" s="7" t="s">
        <v>1</v>
      </c>
      <c r="B11" s="8">
        <v>57.539700000000003</v>
      </c>
      <c r="C11" s="8">
        <v>2.8484542178000001</v>
      </c>
      <c r="D11" s="8">
        <v>25.7563</v>
      </c>
      <c r="E11" s="8">
        <v>2.4487823030999998</v>
      </c>
      <c r="F11" s="8">
        <v>16.7041</v>
      </c>
      <c r="G11" s="8">
        <v>2.3073245186000002</v>
      </c>
    </row>
    <row r="12" spans="1:9" x14ac:dyDescent="0.3">
      <c r="A12" s="7" t="s">
        <v>0</v>
      </c>
      <c r="B12" s="8">
        <v>64.238399999999999</v>
      </c>
      <c r="C12" s="8">
        <v>0.84669999999999845</v>
      </c>
      <c r="D12" s="8">
        <v>26.258600000000001</v>
      </c>
      <c r="E12" s="8">
        <v>0.76849999999999952</v>
      </c>
      <c r="F12" s="8">
        <v>9.5030000000000001</v>
      </c>
      <c r="G12" s="8">
        <v>0.54340000000000011</v>
      </c>
    </row>
    <row r="13" spans="1:9" x14ac:dyDescent="0.3">
      <c r="A13" s="64">
        <v>2007</v>
      </c>
      <c r="B13" s="64"/>
      <c r="C13" s="64"/>
      <c r="D13" s="64"/>
      <c r="E13" s="64"/>
      <c r="F13" s="64"/>
      <c r="G13" s="64"/>
    </row>
    <row r="14" spans="1:9" x14ac:dyDescent="0.3">
      <c r="A14" s="7" t="s">
        <v>1</v>
      </c>
      <c r="B14" s="8">
        <v>63.620899999999999</v>
      </c>
      <c r="C14" s="8">
        <v>3.6126742558</v>
      </c>
      <c r="D14" s="8">
        <v>26.575099999999999</v>
      </c>
      <c r="E14" s="8">
        <v>3.1836939805000002</v>
      </c>
      <c r="F14" s="8">
        <v>9.8039000000000005</v>
      </c>
      <c r="G14" s="8">
        <v>2.5903876157000001</v>
      </c>
    </row>
    <row r="15" spans="1:9" x14ac:dyDescent="0.3">
      <c r="A15" s="7" t="s">
        <v>0</v>
      </c>
      <c r="B15" s="8">
        <v>63.905900000000003</v>
      </c>
      <c r="C15" s="8">
        <v>1.0811999999999955</v>
      </c>
      <c r="D15" s="8">
        <v>29.1295</v>
      </c>
      <c r="E15" s="8">
        <v>0.99159999999999826</v>
      </c>
      <c r="F15" s="8">
        <v>6.9645999999999999</v>
      </c>
      <c r="G15" s="8">
        <v>0.65899999999999981</v>
      </c>
    </row>
    <row r="16" spans="1:9" x14ac:dyDescent="0.3">
      <c r="A16" s="2"/>
      <c r="B16" s="2"/>
      <c r="C16" s="2"/>
      <c r="D16" s="2"/>
      <c r="E16" s="2"/>
      <c r="F16" s="2"/>
      <c r="G16" s="2"/>
    </row>
    <row r="17" spans="1:8" x14ac:dyDescent="0.3">
      <c r="A17" s="55" t="s">
        <v>26</v>
      </c>
      <c r="B17" s="55"/>
      <c r="C17" s="55"/>
      <c r="D17" s="55"/>
      <c r="E17" s="55"/>
      <c r="F17" s="55"/>
      <c r="G17" s="55"/>
    </row>
    <row r="18" spans="1:8" x14ac:dyDescent="0.3">
      <c r="A18" s="12" t="s">
        <v>23</v>
      </c>
      <c r="B18" s="8">
        <v>54.68</v>
      </c>
      <c r="C18" s="8">
        <v>4.249839508</v>
      </c>
      <c r="D18" s="8">
        <v>24.376899999999999</v>
      </c>
      <c r="E18" s="8">
        <v>3.5644377111000001</v>
      </c>
      <c r="F18" s="8">
        <v>20.943100000000001</v>
      </c>
      <c r="G18" s="8">
        <v>3.7072032136000002</v>
      </c>
    </row>
    <row r="19" spans="1:8" x14ac:dyDescent="0.3">
      <c r="A19" s="12" t="s">
        <v>20</v>
      </c>
      <c r="B19" s="8">
        <v>60.395000000000003</v>
      </c>
      <c r="C19" s="8">
        <v>3.7643046594</v>
      </c>
      <c r="D19" s="8">
        <v>27.133500000000002</v>
      </c>
      <c r="E19" s="8">
        <v>3.3549725805000001</v>
      </c>
      <c r="F19" s="8">
        <v>12.471500000000001</v>
      </c>
      <c r="G19" s="8">
        <v>2.6716133915000002</v>
      </c>
    </row>
    <row r="20" spans="1:8" x14ac:dyDescent="0.3">
      <c r="A20" s="7" t="s">
        <v>28</v>
      </c>
      <c r="B20" s="8">
        <v>50.819099999999999</v>
      </c>
      <c r="C20" s="8">
        <v>5.0142542929999996</v>
      </c>
      <c r="D20" s="8">
        <v>17.551600000000001</v>
      </c>
      <c r="E20" s="8">
        <v>3.8265521405</v>
      </c>
      <c r="F20" s="8">
        <v>31.629300000000001</v>
      </c>
      <c r="G20" s="8">
        <v>4.7066282114</v>
      </c>
    </row>
    <row r="21" spans="1:8" x14ac:dyDescent="0.3">
      <c r="A21" s="7" t="s">
        <v>22</v>
      </c>
      <c r="B21" s="8">
        <v>60.342599999999997</v>
      </c>
      <c r="C21" s="8">
        <v>4.0751174610999996</v>
      </c>
      <c r="D21" s="8">
        <v>29.956499999999998</v>
      </c>
      <c r="E21" s="8">
        <v>3.7550713620999998</v>
      </c>
      <c r="F21" s="8">
        <v>9.7007999999999992</v>
      </c>
      <c r="G21" s="8">
        <v>2.6607384964</v>
      </c>
    </row>
    <row r="22" spans="1:8" x14ac:dyDescent="0.3">
      <c r="A22" s="7" t="s">
        <v>36</v>
      </c>
      <c r="B22" s="8">
        <v>65.766300000000001</v>
      </c>
      <c r="C22" s="8">
        <v>5.6563894666000003</v>
      </c>
      <c r="D22" s="8">
        <v>33.942</v>
      </c>
      <c r="E22" s="8">
        <v>5.6464217551999996</v>
      </c>
      <c r="F22" s="38" t="s">
        <v>37</v>
      </c>
      <c r="G22" s="38" t="s">
        <v>38</v>
      </c>
    </row>
    <row r="23" spans="1:8" ht="5.5" customHeight="1" x14ac:dyDescent="0.3"/>
    <row r="24" spans="1:8" ht="10.199999999999999" customHeight="1" x14ac:dyDescent="0.3"/>
    <row r="25" spans="1:8" ht="12.05" customHeight="1" x14ac:dyDescent="0.3">
      <c r="A25" s="36" t="s">
        <v>44</v>
      </c>
    </row>
    <row r="26" spans="1:8" ht="12.05" customHeight="1" x14ac:dyDescent="0.3">
      <c r="A26" s="36" t="s">
        <v>42</v>
      </c>
      <c r="H26" s="51"/>
    </row>
    <row r="27" spans="1:8" ht="12.05" customHeight="1" x14ac:dyDescent="0.3">
      <c r="A27" s="36" t="s">
        <v>39</v>
      </c>
    </row>
    <row r="28" spans="1:8" ht="12.05" customHeight="1" x14ac:dyDescent="0.3">
      <c r="A28" s="36" t="s">
        <v>45</v>
      </c>
    </row>
    <row r="29" spans="1:8" ht="10.050000000000001" customHeight="1" x14ac:dyDescent="0.3"/>
    <row r="30" spans="1:8" ht="12.05" customHeight="1" x14ac:dyDescent="0.3">
      <c r="A30" s="36" t="s">
        <v>35</v>
      </c>
    </row>
    <row r="60" spans="1:1" x14ac:dyDescent="0.3">
      <c r="A60" s="36"/>
    </row>
    <row r="61" spans="1:1" x14ac:dyDescent="0.3">
      <c r="A61" s="36"/>
    </row>
    <row r="62" spans="1:1" x14ac:dyDescent="0.3">
      <c r="A62" s="36"/>
    </row>
    <row r="63" spans="1:1" x14ac:dyDescent="0.3">
      <c r="A63" s="36"/>
    </row>
  </sheetData>
  <mergeCells count="6">
    <mergeCell ref="A17:G17"/>
    <mergeCell ref="A13:G13"/>
    <mergeCell ref="A10:G10"/>
    <mergeCell ref="F8:G8"/>
    <mergeCell ref="D8:E8"/>
    <mergeCell ref="B8:C8"/>
  </mergeCells>
  <pageMargins left="0.7" right="0.7" top="0.75" bottom="0.75" header="0.3" footer="0.3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K37"/>
  <sheetViews>
    <sheetView zoomScaleNormal="100" workbookViewId="0">
      <selection activeCell="A6" sqref="A6:E6"/>
    </sheetView>
  </sheetViews>
  <sheetFormatPr baseColWidth="10" defaultColWidth="11" defaultRowHeight="13.15" x14ac:dyDescent="0.25"/>
  <cols>
    <col min="1" max="2" width="11" style="2"/>
    <col min="3" max="3" width="11.6640625" style="2" customWidth="1"/>
    <col min="4" max="4" width="11" style="2"/>
    <col min="5" max="5" width="12.44140625" style="2" customWidth="1"/>
    <col min="6" max="8" width="11" style="2"/>
    <col min="9" max="9" width="11.44140625" style="2" customWidth="1"/>
    <col min="10" max="10" width="11" style="2"/>
    <col min="11" max="11" width="12.44140625" style="2" customWidth="1"/>
    <col min="12" max="16384" width="11" style="2"/>
  </cols>
  <sheetData>
    <row r="4" spans="1:11" s="41" customFormat="1" ht="14.25" customHeight="1" thickBot="1" x14ac:dyDescent="0.35">
      <c r="A4" s="39"/>
      <c r="B4" s="39"/>
      <c r="C4" s="39"/>
      <c r="D4" s="40"/>
      <c r="E4" s="40"/>
      <c r="F4" s="40"/>
      <c r="G4" s="40"/>
      <c r="H4" s="40"/>
      <c r="I4" s="40"/>
      <c r="J4" s="40"/>
      <c r="K4" s="40"/>
    </row>
    <row r="5" spans="1:11" ht="13.8" thickTop="1" x14ac:dyDescent="0.25"/>
    <row r="6" spans="1:11" ht="28.2" customHeight="1" x14ac:dyDescent="0.25">
      <c r="A6" s="65" t="s">
        <v>19</v>
      </c>
      <c r="B6" s="65"/>
      <c r="C6" s="65"/>
      <c r="D6" s="65"/>
      <c r="E6" s="65"/>
      <c r="F6" s="46"/>
      <c r="G6" s="65" t="s">
        <v>25</v>
      </c>
      <c r="H6" s="65"/>
      <c r="I6" s="65"/>
      <c r="J6" s="65"/>
      <c r="K6" s="65"/>
    </row>
    <row r="7" spans="1:11" ht="8.4499999999999993" customHeight="1" x14ac:dyDescent="0.25">
      <c r="A7" s="10"/>
      <c r="G7" s="10"/>
    </row>
    <row r="8" spans="1:11" x14ac:dyDescent="0.25">
      <c r="B8" s="6" t="s">
        <v>7</v>
      </c>
      <c r="C8" s="6" t="s">
        <v>51</v>
      </c>
      <c r="H8" s="6" t="s">
        <v>7</v>
      </c>
      <c r="I8" s="6" t="s">
        <v>51</v>
      </c>
    </row>
    <row r="9" spans="1:11" x14ac:dyDescent="0.25">
      <c r="A9" s="55">
        <v>2017</v>
      </c>
      <c r="B9" s="55"/>
      <c r="C9" s="55"/>
      <c r="G9" s="55">
        <v>2017</v>
      </c>
      <c r="H9" s="55"/>
      <c r="I9" s="55"/>
    </row>
    <row r="10" spans="1:11" x14ac:dyDescent="0.25">
      <c r="A10" s="7" t="s">
        <v>1</v>
      </c>
      <c r="B10" s="25">
        <v>58.8</v>
      </c>
      <c r="C10" s="25">
        <v>2.9</v>
      </c>
      <c r="G10" s="7" t="s">
        <v>1</v>
      </c>
      <c r="H10" s="25">
        <v>38.320599999999999</v>
      </c>
      <c r="I10" s="25">
        <v>2.7737302315000001</v>
      </c>
      <c r="K10" s="33"/>
    </row>
    <row r="11" spans="1:11" x14ac:dyDescent="0.25">
      <c r="A11" s="42" t="s">
        <v>0</v>
      </c>
      <c r="B11" s="43">
        <v>56.457900000000002</v>
      </c>
      <c r="C11" s="43">
        <v>0.88400000000000034</v>
      </c>
      <c r="G11" s="42" t="s">
        <v>0</v>
      </c>
      <c r="H11" s="43">
        <v>28.794499999999999</v>
      </c>
      <c r="I11" s="43">
        <v>0.78819999999999979</v>
      </c>
    </row>
    <row r="12" spans="1:11" x14ac:dyDescent="0.25">
      <c r="A12" s="55">
        <v>2007</v>
      </c>
      <c r="B12" s="55"/>
      <c r="C12" s="55"/>
      <c r="G12" s="55">
        <v>2007</v>
      </c>
      <c r="H12" s="55"/>
      <c r="I12" s="55"/>
    </row>
    <row r="13" spans="1:11" x14ac:dyDescent="0.25">
      <c r="A13" s="7" t="s">
        <v>1</v>
      </c>
      <c r="B13" s="25">
        <v>54.280500000000004</v>
      </c>
      <c r="C13" s="25">
        <v>3.7869637461000001</v>
      </c>
      <c r="G13" s="7" t="s">
        <v>1</v>
      </c>
      <c r="H13" s="25">
        <v>28.662099999999999</v>
      </c>
      <c r="I13" s="25">
        <v>3.2932193060000001</v>
      </c>
    </row>
    <row r="14" spans="1:11" x14ac:dyDescent="0.25">
      <c r="A14" s="7" t="s">
        <v>0</v>
      </c>
      <c r="B14" s="8">
        <v>54.898800000000001</v>
      </c>
      <c r="C14" s="8">
        <v>1.1635999999999953</v>
      </c>
      <c r="G14" s="7" t="s">
        <v>0</v>
      </c>
      <c r="H14" s="8">
        <v>21.7027</v>
      </c>
      <c r="I14" s="8">
        <v>0.89750000000000085</v>
      </c>
    </row>
    <row r="15" spans="1:11" x14ac:dyDescent="0.25">
      <c r="A15" s="14"/>
      <c r="B15" s="45"/>
      <c r="C15" s="45"/>
      <c r="G15" s="14"/>
      <c r="H15" s="15"/>
      <c r="I15" s="15"/>
    </row>
    <row r="16" spans="1:11" ht="15.05" customHeight="1" x14ac:dyDescent="0.25">
      <c r="B16" s="66" t="s">
        <v>26</v>
      </c>
      <c r="C16" s="66"/>
      <c r="D16" s="66" t="s">
        <v>27</v>
      </c>
      <c r="E16" s="66"/>
      <c r="H16" s="66" t="s">
        <v>26</v>
      </c>
      <c r="I16" s="66"/>
      <c r="J16" s="66" t="s">
        <v>27</v>
      </c>
      <c r="K16" s="66"/>
    </row>
    <row r="17" spans="1:11" ht="15.05" customHeight="1" x14ac:dyDescent="0.25">
      <c r="B17" s="6" t="s">
        <v>7</v>
      </c>
      <c r="C17" s="6" t="s">
        <v>52</v>
      </c>
      <c r="D17" s="6" t="s">
        <v>7</v>
      </c>
      <c r="E17" s="6" t="s">
        <v>51</v>
      </c>
      <c r="H17" s="6" t="s">
        <v>7</v>
      </c>
      <c r="I17" s="6" t="s">
        <v>51</v>
      </c>
      <c r="J17" s="6" t="s">
        <v>7</v>
      </c>
      <c r="K17" s="6" t="s">
        <v>51</v>
      </c>
    </row>
    <row r="18" spans="1:11" x14ac:dyDescent="0.25">
      <c r="A18" s="21" t="s">
        <v>20</v>
      </c>
      <c r="B18" s="25">
        <v>64.836200000000005</v>
      </c>
      <c r="C18" s="25">
        <v>3.7532551921000001</v>
      </c>
      <c r="D18" s="25">
        <v>63.0715</v>
      </c>
      <c r="E18" s="25">
        <v>1.1779462606</v>
      </c>
      <c r="G18" s="21" t="s">
        <v>20</v>
      </c>
      <c r="H18" s="25">
        <v>45.8399</v>
      </c>
      <c r="I18" s="25">
        <v>3.8301071448999999</v>
      </c>
      <c r="J18" s="25">
        <v>36.987499999999997</v>
      </c>
      <c r="K18" s="25">
        <v>1.1484875064</v>
      </c>
    </row>
    <row r="19" spans="1:11" x14ac:dyDescent="0.25">
      <c r="A19" s="7" t="s">
        <v>21</v>
      </c>
      <c r="B19" s="8">
        <v>60.019399999999997</v>
      </c>
      <c r="C19" s="8">
        <v>6.5317464767000004</v>
      </c>
      <c r="D19" s="8">
        <v>55.720399999999998</v>
      </c>
      <c r="E19" s="8">
        <v>2.2045427122999999</v>
      </c>
      <c r="G19" s="7" t="s">
        <v>21</v>
      </c>
      <c r="H19" s="8">
        <v>50.372300000000003</v>
      </c>
      <c r="I19" s="8">
        <v>6.6628937736999996</v>
      </c>
      <c r="J19" s="8">
        <v>38.7791</v>
      </c>
      <c r="K19" s="8">
        <v>2.1330304776000002</v>
      </c>
    </row>
    <row r="20" spans="1:11" x14ac:dyDescent="0.25">
      <c r="A20" s="7" t="s">
        <v>22</v>
      </c>
      <c r="B20" s="8">
        <v>67.023799999999994</v>
      </c>
      <c r="C20" s="8">
        <v>5.6048070640000001</v>
      </c>
      <c r="D20" s="8">
        <v>68.084599999999995</v>
      </c>
      <c r="E20" s="8">
        <v>1.68582918</v>
      </c>
      <c r="G20" s="7" t="s">
        <v>22</v>
      </c>
      <c r="H20" s="8">
        <v>46.3065</v>
      </c>
      <c r="I20" s="8">
        <v>5.7119846254000004</v>
      </c>
      <c r="J20" s="8">
        <v>41.7181</v>
      </c>
      <c r="K20" s="8">
        <v>1.7318784003000001</v>
      </c>
    </row>
    <row r="21" spans="1:11" x14ac:dyDescent="0.25">
      <c r="A21" s="7" t="s">
        <v>24</v>
      </c>
      <c r="B21" s="8">
        <v>69.278099999999995</v>
      </c>
      <c r="C21" s="8">
        <v>7.6972055900000003</v>
      </c>
      <c r="D21" s="8">
        <v>64.512500000000003</v>
      </c>
      <c r="E21" s="8">
        <v>2.3156865243999998</v>
      </c>
      <c r="G21" s="7" t="s">
        <v>24</v>
      </c>
      <c r="H21" s="8">
        <v>36.750100000000003</v>
      </c>
      <c r="I21" s="8">
        <v>7.7769539301000004</v>
      </c>
      <c r="J21" s="8">
        <v>25.799600000000002</v>
      </c>
      <c r="K21" s="8">
        <v>2.0441970056000001</v>
      </c>
    </row>
    <row r="22" spans="1:11" x14ac:dyDescent="0.25">
      <c r="A22" s="21" t="s">
        <v>23</v>
      </c>
      <c r="B22" s="25">
        <v>52.8217</v>
      </c>
      <c r="C22" s="25">
        <v>4.2819222053999999</v>
      </c>
      <c r="D22" s="25">
        <v>49.664299999999997</v>
      </c>
      <c r="E22" s="25">
        <v>1.2988715628</v>
      </c>
      <c r="G22" s="21" t="s">
        <v>23</v>
      </c>
      <c r="H22" s="25">
        <v>30.7897</v>
      </c>
      <c r="I22" s="25">
        <v>3.9496007368999999</v>
      </c>
      <c r="J22" s="25">
        <v>20.364100000000001</v>
      </c>
      <c r="K22" s="25">
        <v>1.040819444</v>
      </c>
    </row>
    <row r="23" spans="1:11" x14ac:dyDescent="0.25">
      <c r="A23" s="7" t="s">
        <v>21</v>
      </c>
      <c r="B23" s="8">
        <v>44.965200000000003</v>
      </c>
      <c r="C23" s="8">
        <v>7.361411103</v>
      </c>
      <c r="D23" s="8">
        <v>42.437100000000001</v>
      </c>
      <c r="E23" s="8">
        <v>2.4034349084</v>
      </c>
      <c r="G23" s="7" t="s">
        <v>21</v>
      </c>
      <c r="H23" s="8">
        <v>30.797699999999999</v>
      </c>
      <c r="I23" s="8">
        <v>6.8871023404000002</v>
      </c>
      <c r="J23" s="8">
        <v>20.5121</v>
      </c>
      <c r="K23" s="8">
        <v>1.9494583564000001</v>
      </c>
    </row>
    <row r="24" spans="1:11" x14ac:dyDescent="0.25">
      <c r="A24" s="7" t="s">
        <v>22</v>
      </c>
      <c r="B24" s="8">
        <v>58.503700000000002</v>
      </c>
      <c r="C24" s="8">
        <v>6.0226691768</v>
      </c>
      <c r="D24" s="8">
        <v>53.117400000000004</v>
      </c>
      <c r="E24" s="8">
        <v>1.8756988477000001</v>
      </c>
      <c r="G24" s="7" t="s">
        <v>22</v>
      </c>
      <c r="H24" s="8">
        <v>35.585299999999997</v>
      </c>
      <c r="I24" s="8">
        <v>5.7292722015999997</v>
      </c>
      <c r="J24" s="8">
        <v>22.587299999999999</v>
      </c>
      <c r="K24" s="8">
        <v>1.5620561443000001</v>
      </c>
    </row>
    <row r="25" spans="1:11" x14ac:dyDescent="0.25">
      <c r="A25" s="7" t="s">
        <v>24</v>
      </c>
      <c r="B25" s="8">
        <v>58.175199999999997</v>
      </c>
      <c r="C25" s="8">
        <v>8.8942280882000002</v>
      </c>
      <c r="D25" s="8">
        <v>54.6601</v>
      </c>
      <c r="E25" s="8">
        <v>2.4936303896999998</v>
      </c>
      <c r="G25" s="7" t="s">
        <v>24</v>
      </c>
      <c r="H25" s="8">
        <v>16.5884</v>
      </c>
      <c r="I25" s="8">
        <v>6.6292232555000004</v>
      </c>
      <c r="J25" s="8">
        <v>15.2257</v>
      </c>
      <c r="K25" s="8">
        <v>1.7440375189999999</v>
      </c>
    </row>
    <row r="27" spans="1:11" ht="12.05" customHeight="1" x14ac:dyDescent="0.25">
      <c r="A27" s="36" t="s">
        <v>44</v>
      </c>
    </row>
    <row r="28" spans="1:11" ht="10.050000000000001" customHeight="1" x14ac:dyDescent="0.25">
      <c r="A28" s="36"/>
    </row>
    <row r="29" spans="1:11" ht="12.05" customHeight="1" x14ac:dyDescent="0.25">
      <c r="A29" s="36" t="s">
        <v>35</v>
      </c>
    </row>
    <row r="37" ht="8.4499999999999993" customHeight="1" x14ac:dyDescent="0.25"/>
  </sheetData>
  <mergeCells count="10">
    <mergeCell ref="G6:K6"/>
    <mergeCell ref="A6:E6"/>
    <mergeCell ref="J16:K16"/>
    <mergeCell ref="H16:I16"/>
    <mergeCell ref="G9:I9"/>
    <mergeCell ref="G12:I12"/>
    <mergeCell ref="A12:C12"/>
    <mergeCell ref="A9:C9"/>
    <mergeCell ref="D16:E16"/>
    <mergeCell ref="B16:C16"/>
  </mergeCell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Prime moyenne</vt:lpstr>
      <vt:lpstr>Modèles d'assurance</vt:lpstr>
      <vt:lpstr>Franchises</vt:lpstr>
      <vt:lpstr>Division hospitalière</vt:lpstr>
      <vt:lpstr>Assurance complémentaire</vt:lpstr>
      <vt:lpstr>'Division hospitalière'!Zone_d_impression</vt:lpstr>
      <vt:lpstr>'Modèles d''assurance'!Zone_d_impression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Flaugergues Amélie</dc:creator>
  <cp:lastModifiedBy>Emery Marie-Christine</cp:lastModifiedBy>
  <dcterms:created xsi:type="dcterms:W3CDTF">2020-01-29T09:59:14Z</dcterms:created>
  <dcterms:modified xsi:type="dcterms:W3CDTF">2022-02-15T10:59:08Z</dcterms:modified>
</cp:coreProperties>
</file>