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4_sante\INTERNET-seulement\"/>
    </mc:Choice>
  </mc:AlternateContent>
  <xr:revisionPtr revIDLastSave="0" documentId="13_ncr:1_{A030C1BE-65FA-4E19-A24C-E9461B57BA2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erie" sheetId="4" r:id="rId1"/>
  </sheets>
  <externalReferences>
    <externalReference r:id="rId2"/>
  </externalReferences>
  <definedNames>
    <definedName name="_xlnm.Print_Titles" localSheetId="0">Serie!$A:$A,Serie!$4:$6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4" l="1"/>
  <c r="AD25" i="4"/>
  <c r="AD24" i="4"/>
  <c r="AD23" i="4"/>
  <c r="AD22" i="4"/>
  <c r="AD21" i="4"/>
  <c r="AD20" i="4"/>
  <c r="AD19" i="4"/>
</calcChain>
</file>

<file path=xl/sharedStrings.xml><?xml version="1.0" encoding="utf-8"?>
<sst xmlns="http://schemas.openxmlformats.org/spreadsheetml/2006/main" count="23" uniqueCount="15">
  <si>
    <t>Confédération</t>
  </si>
  <si>
    <t>Canton</t>
  </si>
  <si>
    <t>Communes</t>
  </si>
  <si>
    <t>Assureurs fédéraux</t>
  </si>
  <si>
    <t>Total</t>
  </si>
  <si>
    <t>Source: STATVD</t>
  </si>
  <si>
    <t>2003 (2)</t>
  </si>
  <si>
    <t>Evolution des coûts de la santé en millions</t>
  </si>
  <si>
    <t>2014 (2)</t>
  </si>
  <si>
    <t>(1) Pas de données en 2002. (2) Rupture de série due à un changement de méthode et de définitions. (3) Après déduction des participations des assurés. (4) Y compris les participations des assurés (quote-parts et franchises). (5) Financement non vaudois de prestations fournies dans le canton de Vaud à une population non résidante.</t>
  </si>
  <si>
    <t>2017 (2)</t>
  </si>
  <si>
    <t>Assureurs-maladie (3)</t>
  </si>
  <si>
    <t>Ménages (4)</t>
  </si>
  <si>
    <t>Hors canton (5)</t>
  </si>
  <si>
    <t>de francs par payeur, Vaud, depuis 1993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</si>
</sst>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##\ ##0"/>
    <numFmt numFmtId="166" formatCode="0.0%"/>
    <numFmt numFmtId="167" formatCode="_ * #,##0_ ;_ * \-#,##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1" applyNumberFormat="1" applyFont="1" applyFill="1" applyBorder="1" applyAlignment="1">
      <alignment horizontal="left" vertical="center"/>
    </xf>
    <xf numFmtId="167" fontId="4" fillId="0" borderId="0" xfId="1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7" fontId="1" fillId="0" borderId="0" xfId="1" applyNumberFormat="1" applyFont="1" applyFill="1" applyBorder="1" applyAlignment="1">
      <alignment vertical="center"/>
    </xf>
    <xf numFmtId="167" fontId="1" fillId="0" borderId="2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167" fontId="1" fillId="0" borderId="2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9" fontId="3" fillId="0" borderId="0" xfId="0" applyNumberFormat="1" applyFont="1" applyAlignment="1">
      <alignment horizontal="right" vertical="center"/>
    </xf>
    <xf numFmtId="9" fontId="3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BFD641-B4A3-400C-9649-837EAB5D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_Sas/AOI/COUFIN/Results/Ev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ts_par_hab"/>
      <sheetName val="payeur"/>
      <sheetName val="prestations"/>
      <sheetName val="hosp+ambu"/>
      <sheetName val="payeur_final"/>
    </sheetNames>
    <sheetDataSet>
      <sheetData sheetId="0"/>
      <sheetData sheetId="1">
        <row r="26">
          <cell r="AE26">
            <v>2.6100548725087401E-2</v>
          </cell>
        </row>
        <row r="27">
          <cell r="AE27">
            <v>0.16668254353591194</v>
          </cell>
        </row>
        <row r="28">
          <cell r="AE28">
            <v>2.6483642215263718E-2</v>
          </cell>
        </row>
        <row r="29">
          <cell r="AE29">
            <v>0.34194576666328647</v>
          </cell>
        </row>
        <row r="30">
          <cell r="AE30">
            <v>3.7396685114564419E-2</v>
          </cell>
        </row>
        <row r="31">
          <cell r="AE31">
            <v>0.31163016523211473</v>
          </cell>
        </row>
        <row r="32">
          <cell r="AE32">
            <v>8.9760648513771399E-2</v>
          </cell>
        </row>
        <row r="34">
          <cell r="AE34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showGridLines="0" tabSelected="1" workbookViewId="0">
      <pane xSplit="1" topLeftCell="B1" activePane="topRight" state="frozen"/>
      <selection pane="topRight" activeCell="A6" sqref="A6"/>
    </sheetView>
  </sheetViews>
  <sheetFormatPr baseColWidth="10" defaultColWidth="11.44140625" defaultRowHeight="13.2" x14ac:dyDescent="0.25"/>
  <cols>
    <col min="1" max="1" width="38.44140625" style="4" customWidth="1"/>
    <col min="2" max="16" width="6.88671875" style="28" customWidth="1"/>
    <col min="17" max="21" width="6.88671875" style="29" customWidth="1"/>
    <col min="22" max="22" width="8.33203125" style="29" bestFit="1" customWidth="1"/>
    <col min="23" max="24" width="7" style="29" bestFit="1" customWidth="1"/>
    <col min="25" max="25" width="8.33203125" style="29" bestFit="1" customWidth="1"/>
    <col min="26" max="30" width="7" style="29" bestFit="1" customWidth="1"/>
    <col min="31" max="31" width="11.44140625" style="29"/>
    <col min="32" max="16384" width="11.44140625" style="3"/>
  </cols>
  <sheetData>
    <row r="1" spans="1:31" s="10" customFormat="1" ht="42.9" customHeight="1" x14ac:dyDescent="0.25">
      <c r="A1" s="9"/>
      <c r="B1" s="20"/>
      <c r="C1" s="20"/>
      <c r="D1" s="21"/>
      <c r="E1" s="21"/>
      <c r="F1" s="21"/>
      <c r="G1" s="22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10" customFormat="1" ht="13.8" thickBot="1" x14ac:dyDescent="0.3">
      <c r="A2" s="11"/>
      <c r="B2" s="23"/>
      <c r="C2" s="24"/>
      <c r="D2" s="24"/>
      <c r="E2" s="21"/>
      <c r="F2" s="2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s="10" customFormat="1" ht="13.8" thickTop="1" x14ac:dyDescent="0.25">
      <c r="A3" s="13"/>
      <c r="B3" s="25"/>
      <c r="C3" s="25"/>
      <c r="D3" s="26"/>
      <c r="E3" s="26"/>
      <c r="F3" s="26"/>
      <c r="G3" s="2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7"/>
    </row>
    <row r="4" spans="1:31" x14ac:dyDescent="0.25">
      <c r="A4" s="19" t="s">
        <v>7</v>
      </c>
    </row>
    <row r="5" spans="1:31" x14ac:dyDescent="0.25">
      <c r="A5" s="19" t="s">
        <v>14</v>
      </c>
    </row>
    <row r="7" spans="1:31" s="1" customFormat="1" ht="12.75" customHeight="1" x14ac:dyDescent="0.25">
      <c r="A7" s="7"/>
      <c r="B7" s="30">
        <v>1993</v>
      </c>
      <c r="C7" s="30">
        <v>1994</v>
      </c>
      <c r="D7" s="30">
        <v>1995</v>
      </c>
      <c r="E7" s="30">
        <v>1996</v>
      </c>
      <c r="F7" s="30">
        <v>1997</v>
      </c>
      <c r="G7" s="30">
        <v>1998</v>
      </c>
      <c r="H7" s="30">
        <v>1999</v>
      </c>
      <c r="I7" s="30">
        <v>2000</v>
      </c>
      <c r="J7" s="30">
        <v>2001</v>
      </c>
      <c r="K7" s="30" t="s">
        <v>6</v>
      </c>
      <c r="L7" s="30">
        <v>2004</v>
      </c>
      <c r="M7" s="30">
        <v>2005</v>
      </c>
      <c r="N7" s="30">
        <v>2006</v>
      </c>
      <c r="O7" s="30">
        <v>2007</v>
      </c>
      <c r="P7" s="31">
        <v>2008</v>
      </c>
      <c r="Q7" s="31">
        <v>2009</v>
      </c>
      <c r="R7" s="31">
        <v>2010</v>
      </c>
      <c r="S7" s="31">
        <v>2011</v>
      </c>
      <c r="T7" s="31">
        <v>2012</v>
      </c>
      <c r="U7" s="31">
        <v>2013</v>
      </c>
      <c r="V7" s="30" t="s">
        <v>8</v>
      </c>
      <c r="W7" s="31">
        <v>2015</v>
      </c>
      <c r="X7" s="31">
        <v>2016</v>
      </c>
      <c r="Y7" s="30" t="s">
        <v>10</v>
      </c>
      <c r="Z7" s="30">
        <v>2018</v>
      </c>
      <c r="AA7" s="30">
        <v>2019</v>
      </c>
      <c r="AB7" s="30">
        <v>2020</v>
      </c>
      <c r="AC7" s="30">
        <v>2021</v>
      </c>
      <c r="AD7" s="30">
        <v>2022</v>
      </c>
      <c r="AE7" s="31"/>
    </row>
    <row r="8" spans="1:31" x14ac:dyDescent="0.25">
      <c r="O8" s="29"/>
      <c r="P8" s="29"/>
    </row>
    <row r="9" spans="1:31" x14ac:dyDescent="0.25">
      <c r="A9" s="4" t="s">
        <v>0</v>
      </c>
      <c r="B9" s="32">
        <v>51.7</v>
      </c>
      <c r="C9" s="32">
        <v>60</v>
      </c>
      <c r="D9" s="32">
        <v>56.4</v>
      </c>
      <c r="E9" s="32">
        <v>43.8</v>
      </c>
      <c r="F9" s="32">
        <v>49.3</v>
      </c>
      <c r="G9" s="32">
        <v>50.8</v>
      </c>
      <c r="H9" s="32">
        <v>51.3</v>
      </c>
      <c r="I9" s="32">
        <v>51.9</v>
      </c>
      <c r="J9" s="32">
        <v>55</v>
      </c>
      <c r="K9" s="32">
        <v>47</v>
      </c>
      <c r="L9" s="33">
        <v>48.2</v>
      </c>
      <c r="M9" s="33">
        <v>45.8</v>
      </c>
      <c r="N9" s="33">
        <v>46.3</v>
      </c>
      <c r="O9" s="34">
        <v>49.8</v>
      </c>
      <c r="P9" s="34">
        <v>62</v>
      </c>
      <c r="Q9" s="34">
        <v>60.2</v>
      </c>
      <c r="R9" s="34">
        <v>77.900000000000006</v>
      </c>
      <c r="S9" s="34">
        <v>74.2</v>
      </c>
      <c r="T9" s="34">
        <v>73.7</v>
      </c>
      <c r="U9" s="34">
        <v>79.099999999999994</v>
      </c>
      <c r="V9" s="34">
        <v>81.09</v>
      </c>
      <c r="W9" s="34">
        <v>76.010000000000005</v>
      </c>
      <c r="X9" s="34">
        <v>78.540000000000006</v>
      </c>
      <c r="Y9" s="34">
        <v>89.52</v>
      </c>
      <c r="Z9" s="34">
        <v>85.06</v>
      </c>
      <c r="AA9" s="34">
        <v>89.67</v>
      </c>
      <c r="AB9" s="34">
        <v>171.39</v>
      </c>
      <c r="AC9" s="34">
        <v>266.66000000000003</v>
      </c>
      <c r="AD9" s="34">
        <v>254.81</v>
      </c>
    </row>
    <row r="10" spans="1:31" x14ac:dyDescent="0.25">
      <c r="A10" s="4" t="s">
        <v>1</v>
      </c>
      <c r="B10" s="32">
        <v>551</v>
      </c>
      <c r="C10" s="32">
        <v>543.79999999999995</v>
      </c>
      <c r="D10" s="32">
        <v>559.20000000000005</v>
      </c>
      <c r="E10" s="32">
        <v>545.79999999999995</v>
      </c>
      <c r="F10" s="32">
        <v>553.29999999999995</v>
      </c>
      <c r="G10" s="32">
        <v>576.70000000000005</v>
      </c>
      <c r="H10" s="32">
        <v>568.5</v>
      </c>
      <c r="I10" s="32">
        <v>606.5</v>
      </c>
      <c r="J10" s="32">
        <v>642.20000000000005</v>
      </c>
      <c r="K10" s="32">
        <v>832.7</v>
      </c>
      <c r="L10" s="33">
        <v>849.9</v>
      </c>
      <c r="M10" s="33">
        <v>837.1</v>
      </c>
      <c r="N10" s="33">
        <v>859.4</v>
      </c>
      <c r="O10" s="34">
        <v>884.7</v>
      </c>
      <c r="P10" s="34">
        <v>988.9</v>
      </c>
      <c r="Q10" s="34">
        <v>1077.7</v>
      </c>
      <c r="R10" s="34">
        <v>1112.5</v>
      </c>
      <c r="S10" s="34">
        <v>1190.7</v>
      </c>
      <c r="T10" s="34">
        <v>1202.0999999999999</v>
      </c>
      <c r="U10" s="34">
        <v>1237.8</v>
      </c>
      <c r="V10" s="34">
        <v>1285.18</v>
      </c>
      <c r="W10" s="34">
        <v>1359.57</v>
      </c>
      <c r="X10" s="34">
        <v>1465.47</v>
      </c>
      <c r="Y10" s="34">
        <v>1463.1</v>
      </c>
      <c r="Z10" s="34">
        <v>1482.14</v>
      </c>
      <c r="AA10" s="34">
        <v>1472.38</v>
      </c>
      <c r="AB10" s="34">
        <v>1634.34</v>
      </c>
      <c r="AC10" s="34">
        <v>1556.56</v>
      </c>
      <c r="AD10" s="34">
        <v>1627.26</v>
      </c>
    </row>
    <row r="11" spans="1:31" x14ac:dyDescent="0.25">
      <c r="A11" s="4" t="s">
        <v>2</v>
      </c>
      <c r="B11" s="32">
        <v>29.8</v>
      </c>
      <c r="C11" s="32">
        <v>29.9</v>
      </c>
      <c r="D11" s="32">
        <v>31.1</v>
      </c>
      <c r="E11" s="32">
        <v>31.7</v>
      </c>
      <c r="F11" s="32">
        <v>28.4</v>
      </c>
      <c r="G11" s="32">
        <v>27.6</v>
      </c>
      <c r="H11" s="32">
        <v>32.4</v>
      </c>
      <c r="I11" s="32">
        <v>34.6</v>
      </c>
      <c r="J11" s="32">
        <v>28.4</v>
      </c>
      <c r="K11" s="32">
        <v>71.599999999999994</v>
      </c>
      <c r="L11" s="33">
        <v>73.7</v>
      </c>
      <c r="M11" s="33">
        <v>72.5</v>
      </c>
      <c r="N11" s="33">
        <v>77.099999999999994</v>
      </c>
      <c r="O11" s="34">
        <v>81.3</v>
      </c>
      <c r="P11" s="34">
        <v>147.19999999999999</v>
      </c>
      <c r="Q11" s="34">
        <v>158.19999999999999</v>
      </c>
      <c r="R11" s="34">
        <v>174.4</v>
      </c>
      <c r="S11" s="34">
        <v>176.4</v>
      </c>
      <c r="T11" s="34">
        <v>185.4</v>
      </c>
      <c r="U11" s="34">
        <v>190.7</v>
      </c>
      <c r="V11" s="34">
        <v>203.36</v>
      </c>
      <c r="W11" s="34">
        <v>219.21</v>
      </c>
      <c r="X11" s="34">
        <v>221.56</v>
      </c>
      <c r="Y11" s="34">
        <v>226.32</v>
      </c>
      <c r="Z11" s="34">
        <v>235.68</v>
      </c>
      <c r="AA11" s="34">
        <v>245.35</v>
      </c>
      <c r="AB11" s="34">
        <v>250.52</v>
      </c>
      <c r="AC11" s="34">
        <v>250.37</v>
      </c>
      <c r="AD11" s="34">
        <v>258.55</v>
      </c>
    </row>
    <row r="12" spans="1:31" x14ac:dyDescent="0.25">
      <c r="A12" s="15" t="s">
        <v>11</v>
      </c>
      <c r="B12" s="32">
        <v>1328.5</v>
      </c>
      <c r="C12" s="32">
        <v>1395</v>
      </c>
      <c r="D12" s="32">
        <v>1398.6</v>
      </c>
      <c r="E12" s="32">
        <v>1528</v>
      </c>
      <c r="F12" s="32">
        <v>1557</v>
      </c>
      <c r="G12" s="32">
        <v>1586.2</v>
      </c>
      <c r="H12" s="32">
        <v>1578.9</v>
      </c>
      <c r="I12" s="32">
        <v>1645.6</v>
      </c>
      <c r="J12" s="32">
        <v>1712.3</v>
      </c>
      <c r="K12" s="32">
        <v>1504.5</v>
      </c>
      <c r="L12" s="33">
        <v>1608.2</v>
      </c>
      <c r="M12" s="33">
        <v>1678.5</v>
      </c>
      <c r="N12" s="33">
        <v>1712.6</v>
      </c>
      <c r="O12" s="34">
        <v>1808.2</v>
      </c>
      <c r="P12" s="34">
        <v>1927.2</v>
      </c>
      <c r="Q12" s="34">
        <v>1997.2</v>
      </c>
      <c r="R12" s="34">
        <v>2073</v>
      </c>
      <c r="S12" s="34">
        <v>2124.4</v>
      </c>
      <c r="T12" s="34">
        <v>2196.8000000000002</v>
      </c>
      <c r="U12" s="34">
        <v>2312.1</v>
      </c>
      <c r="V12" s="34">
        <v>2463.4299999999998</v>
      </c>
      <c r="W12" s="34">
        <v>2574.89</v>
      </c>
      <c r="X12" s="34">
        <v>2757.53</v>
      </c>
      <c r="Y12" s="34">
        <v>2886.77</v>
      </c>
      <c r="Z12" s="34">
        <v>2884.62</v>
      </c>
      <c r="AA12" s="34">
        <v>3002.26</v>
      </c>
      <c r="AB12" s="34">
        <v>3032.73</v>
      </c>
      <c r="AC12" s="34">
        <v>3249.76</v>
      </c>
      <c r="AD12" s="34">
        <v>3338.29</v>
      </c>
    </row>
    <row r="13" spans="1:31" x14ac:dyDescent="0.25">
      <c r="A13" s="4" t="s">
        <v>3</v>
      </c>
      <c r="B13" s="32">
        <v>121</v>
      </c>
      <c r="C13" s="32">
        <v>144.30000000000001</v>
      </c>
      <c r="D13" s="32">
        <v>126</v>
      </c>
      <c r="E13" s="32">
        <v>131.30000000000001</v>
      </c>
      <c r="F13" s="32">
        <v>131.5</v>
      </c>
      <c r="G13" s="32">
        <v>139.30000000000001</v>
      </c>
      <c r="H13" s="32">
        <v>147.19999999999999</v>
      </c>
      <c r="I13" s="32">
        <v>146.5</v>
      </c>
      <c r="J13" s="32">
        <v>154</v>
      </c>
      <c r="K13" s="32">
        <v>282.10000000000002</v>
      </c>
      <c r="L13" s="33">
        <v>294</v>
      </c>
      <c r="M13" s="33">
        <v>308.89999999999998</v>
      </c>
      <c r="N13" s="33">
        <v>355.9</v>
      </c>
      <c r="O13" s="34">
        <v>370</v>
      </c>
      <c r="P13" s="34">
        <v>237.3</v>
      </c>
      <c r="Q13" s="34">
        <v>249.2</v>
      </c>
      <c r="R13" s="34">
        <v>254.8</v>
      </c>
      <c r="S13" s="34">
        <v>263.10000000000002</v>
      </c>
      <c r="T13" s="34">
        <v>299.60000000000002</v>
      </c>
      <c r="U13" s="34">
        <v>324.8</v>
      </c>
      <c r="V13" s="34">
        <v>321.04000000000002</v>
      </c>
      <c r="W13" s="34">
        <v>318.92</v>
      </c>
      <c r="X13" s="34">
        <v>321.88</v>
      </c>
      <c r="Y13" s="34">
        <v>345.46</v>
      </c>
      <c r="Z13" s="34">
        <v>330.51</v>
      </c>
      <c r="AA13" s="34">
        <v>360.71</v>
      </c>
      <c r="AB13" s="34">
        <v>360.66</v>
      </c>
      <c r="AC13" s="34">
        <v>343.77</v>
      </c>
      <c r="AD13" s="34">
        <v>365.09</v>
      </c>
    </row>
    <row r="14" spans="1:31" x14ac:dyDescent="0.25">
      <c r="A14" s="15" t="s">
        <v>12</v>
      </c>
      <c r="B14" s="32">
        <v>953.9</v>
      </c>
      <c r="C14" s="32">
        <v>987.9</v>
      </c>
      <c r="D14" s="32">
        <v>1059.2</v>
      </c>
      <c r="E14" s="32">
        <v>1122</v>
      </c>
      <c r="F14" s="32">
        <v>1122.4000000000001</v>
      </c>
      <c r="G14" s="32">
        <v>1139.8</v>
      </c>
      <c r="H14" s="32">
        <v>1201.8</v>
      </c>
      <c r="I14" s="32">
        <v>1267</v>
      </c>
      <c r="J14" s="32">
        <v>1314.7</v>
      </c>
      <c r="K14" s="32">
        <v>1614.5</v>
      </c>
      <c r="L14" s="33">
        <v>1624.3</v>
      </c>
      <c r="M14" s="33">
        <v>1640.2</v>
      </c>
      <c r="N14" s="33">
        <v>1687.3</v>
      </c>
      <c r="O14" s="34">
        <v>1728.8</v>
      </c>
      <c r="P14" s="34">
        <v>1811.7</v>
      </c>
      <c r="Q14" s="34">
        <v>1921.8</v>
      </c>
      <c r="R14" s="34">
        <v>2021.5</v>
      </c>
      <c r="S14" s="34">
        <v>2117.4</v>
      </c>
      <c r="T14" s="34">
        <v>2187.1999999999998</v>
      </c>
      <c r="U14" s="34">
        <v>2283.4</v>
      </c>
      <c r="V14" s="34">
        <v>2767.9</v>
      </c>
      <c r="W14" s="34">
        <v>2869.32</v>
      </c>
      <c r="X14" s="34">
        <v>2926.79</v>
      </c>
      <c r="Y14" s="34">
        <v>2657.1</v>
      </c>
      <c r="Z14" s="34">
        <v>2813.9</v>
      </c>
      <c r="AA14" s="34">
        <v>2848.97</v>
      </c>
      <c r="AB14" s="34">
        <v>2727.83</v>
      </c>
      <c r="AC14" s="34">
        <v>2732.41</v>
      </c>
      <c r="AD14" s="34">
        <v>3042.33</v>
      </c>
    </row>
    <row r="15" spans="1:31" x14ac:dyDescent="0.25">
      <c r="A15" s="15" t="s">
        <v>13</v>
      </c>
      <c r="B15" s="32">
        <v>234.2</v>
      </c>
      <c r="C15" s="32">
        <v>230.9</v>
      </c>
      <c r="D15" s="32">
        <v>209.1</v>
      </c>
      <c r="E15" s="32">
        <v>186.7</v>
      </c>
      <c r="F15" s="32">
        <v>202</v>
      </c>
      <c r="G15" s="32">
        <v>181.9</v>
      </c>
      <c r="H15" s="32">
        <v>199.3</v>
      </c>
      <c r="I15" s="32">
        <v>200.6</v>
      </c>
      <c r="J15" s="32">
        <v>210.4</v>
      </c>
      <c r="K15" s="32">
        <v>300.89999999999998</v>
      </c>
      <c r="L15" s="33">
        <v>315.7</v>
      </c>
      <c r="M15" s="33">
        <v>312.2</v>
      </c>
      <c r="N15" s="33">
        <v>318.10000000000002</v>
      </c>
      <c r="O15" s="34">
        <v>305.8</v>
      </c>
      <c r="P15" s="34">
        <v>364</v>
      </c>
      <c r="Q15" s="34">
        <v>379.1</v>
      </c>
      <c r="R15" s="34">
        <v>411.6</v>
      </c>
      <c r="S15" s="34">
        <v>434.9</v>
      </c>
      <c r="T15" s="34">
        <v>446.9</v>
      </c>
      <c r="U15" s="34">
        <v>484.5</v>
      </c>
      <c r="V15" s="34">
        <v>668.76</v>
      </c>
      <c r="W15" s="34">
        <v>700.18</v>
      </c>
      <c r="X15" s="34">
        <v>727.21</v>
      </c>
      <c r="Y15" s="34">
        <v>707.57</v>
      </c>
      <c r="Z15" s="34">
        <v>732.98</v>
      </c>
      <c r="AA15" s="34">
        <v>750.57</v>
      </c>
      <c r="AB15" s="34">
        <v>703.9</v>
      </c>
      <c r="AC15" s="34">
        <v>778.48</v>
      </c>
      <c r="AD15" s="34">
        <v>876.3</v>
      </c>
    </row>
    <row r="16" spans="1:31" ht="4.2" customHeight="1" x14ac:dyDescent="0.2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/>
      <c r="M16" s="33"/>
      <c r="N16" s="33"/>
      <c r="O16" s="34"/>
      <c r="P16" s="34"/>
      <c r="Q16" s="34"/>
      <c r="R16" s="34"/>
      <c r="S16" s="34"/>
      <c r="T16" s="34"/>
      <c r="U16" s="34"/>
      <c r="AD16" s="34"/>
    </row>
    <row r="17" spans="1:31" s="5" customFormat="1" x14ac:dyDescent="0.25">
      <c r="A17" s="2" t="s">
        <v>4</v>
      </c>
      <c r="B17" s="35">
        <v>3270.1</v>
      </c>
      <c r="C17" s="35">
        <v>3391.6</v>
      </c>
      <c r="D17" s="35">
        <v>3439.5</v>
      </c>
      <c r="E17" s="35">
        <v>3589.3</v>
      </c>
      <c r="F17" s="35">
        <v>3643.9</v>
      </c>
      <c r="G17" s="35">
        <v>3702.4</v>
      </c>
      <c r="H17" s="35">
        <v>3779.4</v>
      </c>
      <c r="I17" s="35">
        <v>3952.5</v>
      </c>
      <c r="J17" s="35">
        <v>4117</v>
      </c>
      <c r="K17" s="35">
        <v>4653.3999999999996</v>
      </c>
      <c r="L17" s="36">
        <v>4814</v>
      </c>
      <c r="M17" s="36">
        <v>4895.2</v>
      </c>
      <c r="N17" s="36">
        <v>5056.8</v>
      </c>
      <c r="O17" s="37">
        <v>5228.5</v>
      </c>
      <c r="P17" s="37">
        <v>5538.1</v>
      </c>
      <c r="Q17" s="37">
        <v>5843.3</v>
      </c>
      <c r="R17" s="37">
        <v>6125.6</v>
      </c>
      <c r="S17" s="37">
        <v>6381</v>
      </c>
      <c r="T17" s="37">
        <v>6591.6</v>
      </c>
      <c r="U17" s="37">
        <v>6912.3</v>
      </c>
      <c r="V17" s="37">
        <v>7790.76</v>
      </c>
      <c r="W17" s="37">
        <v>8118.1</v>
      </c>
      <c r="X17" s="37">
        <v>8498.98</v>
      </c>
      <c r="Y17" s="37">
        <v>8375.85</v>
      </c>
      <c r="Z17" s="37">
        <v>8564.9</v>
      </c>
      <c r="AA17" s="37">
        <v>8769.91</v>
      </c>
      <c r="AB17" s="37">
        <v>8881.3700000000008</v>
      </c>
      <c r="AC17" s="37">
        <v>9178.01</v>
      </c>
      <c r="AD17" s="37">
        <v>9762.6299999999992</v>
      </c>
      <c r="AE17" s="38"/>
    </row>
    <row r="18" spans="1:31" x14ac:dyDescent="0.25">
      <c r="A18" s="6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1" x14ac:dyDescent="0.25">
      <c r="A19" s="6" t="s">
        <v>0</v>
      </c>
      <c r="B19" s="39">
        <v>1.6E-2</v>
      </c>
      <c r="C19" s="39">
        <v>1.7999999999999999E-2</v>
      </c>
      <c r="D19" s="39">
        <v>1.6E-2</v>
      </c>
      <c r="E19" s="39">
        <v>1.2E-2</v>
      </c>
      <c r="F19" s="39">
        <v>1.4E-2</v>
      </c>
      <c r="G19" s="39">
        <v>1.4E-2</v>
      </c>
      <c r="H19" s="39">
        <v>1.4E-2</v>
      </c>
      <c r="I19" s="39">
        <v>1.2999999999999999E-2</v>
      </c>
      <c r="J19" s="39">
        <v>1.2999999999999999E-2</v>
      </c>
      <c r="K19" s="39">
        <v>0.01</v>
      </c>
      <c r="L19" s="39">
        <v>0.01</v>
      </c>
      <c r="M19" s="39">
        <v>8.9999999999999993E-3</v>
      </c>
      <c r="N19" s="39">
        <v>8.9999999999999993E-3</v>
      </c>
      <c r="O19" s="39">
        <v>0.01</v>
      </c>
      <c r="P19" s="39">
        <v>1.0999999999999999E-2</v>
      </c>
      <c r="Q19" s="39">
        <v>0.01</v>
      </c>
      <c r="R19" s="39">
        <v>1.2999999999999999E-2</v>
      </c>
      <c r="S19" s="39">
        <v>1.2E-2</v>
      </c>
      <c r="T19" s="39">
        <v>1.0999999999999999E-2</v>
      </c>
      <c r="U19" s="39">
        <v>1.0999999999999999E-2</v>
      </c>
      <c r="V19" s="39">
        <v>0.01</v>
      </c>
      <c r="W19" s="39">
        <v>8.9999999999999993E-3</v>
      </c>
      <c r="X19" s="39">
        <v>8.9999999999999993E-3</v>
      </c>
      <c r="Y19" s="39">
        <v>1.0999999999999999E-2</v>
      </c>
      <c r="Z19" s="39">
        <v>0.01</v>
      </c>
      <c r="AA19" s="39">
        <v>0.01</v>
      </c>
      <c r="AB19" s="39">
        <v>1.9E-2</v>
      </c>
      <c r="AC19" s="39">
        <v>2.9000000000000001E-2</v>
      </c>
      <c r="AD19" s="39">
        <f>ROUND([1]payeur!AE26,3)</f>
        <v>2.5999999999999999E-2</v>
      </c>
    </row>
    <row r="20" spans="1:31" x14ac:dyDescent="0.25">
      <c r="A20" s="6" t="s">
        <v>1</v>
      </c>
      <c r="B20" s="39">
        <v>0.16800000000000001</v>
      </c>
      <c r="C20" s="39">
        <v>0.16</v>
      </c>
      <c r="D20" s="39">
        <v>0.16300000000000001</v>
      </c>
      <c r="E20" s="39">
        <v>0.152</v>
      </c>
      <c r="F20" s="39">
        <v>0.152</v>
      </c>
      <c r="G20" s="39">
        <v>0.156</v>
      </c>
      <c r="H20" s="39">
        <v>0.15</v>
      </c>
      <c r="I20" s="39">
        <v>0.153</v>
      </c>
      <c r="J20" s="39">
        <v>0.156</v>
      </c>
      <c r="K20" s="39">
        <v>0.17899999999999999</v>
      </c>
      <c r="L20" s="39">
        <v>0.17699999999999999</v>
      </c>
      <c r="M20" s="39">
        <v>0.17100000000000001</v>
      </c>
      <c r="N20" s="39">
        <v>0.17</v>
      </c>
      <c r="O20" s="39">
        <v>0.16900000000000001</v>
      </c>
      <c r="P20" s="39">
        <v>0.17899999999999999</v>
      </c>
      <c r="Q20" s="39">
        <v>0.184</v>
      </c>
      <c r="R20" s="39">
        <v>0.182</v>
      </c>
      <c r="S20" s="39">
        <v>0.187</v>
      </c>
      <c r="T20" s="39">
        <v>0.182</v>
      </c>
      <c r="U20" s="39">
        <v>0.17899999999999999</v>
      </c>
      <c r="V20" s="39">
        <v>0.16500000000000001</v>
      </c>
      <c r="W20" s="39">
        <v>0.16700000000000001</v>
      </c>
      <c r="X20" s="39">
        <v>0.17199999999999999</v>
      </c>
      <c r="Y20" s="39">
        <v>0.17499999999999999</v>
      </c>
      <c r="Z20" s="39">
        <v>0.17299999999999999</v>
      </c>
      <c r="AA20" s="39">
        <v>0.16800000000000001</v>
      </c>
      <c r="AB20" s="39">
        <v>0.184</v>
      </c>
      <c r="AC20" s="39">
        <v>0.17</v>
      </c>
      <c r="AD20" s="39">
        <f>ROUND([1]payeur!AE27,3)</f>
        <v>0.16700000000000001</v>
      </c>
    </row>
    <row r="21" spans="1:31" x14ac:dyDescent="0.25">
      <c r="A21" s="6" t="s">
        <v>2</v>
      </c>
      <c r="B21" s="39">
        <v>8.9999999999999993E-3</v>
      </c>
      <c r="C21" s="39">
        <v>8.9999999999999993E-3</v>
      </c>
      <c r="D21" s="39">
        <v>8.9999999999999993E-3</v>
      </c>
      <c r="E21" s="39">
        <v>8.9999999999999993E-3</v>
      </c>
      <c r="F21" s="39">
        <v>8.0000000000000002E-3</v>
      </c>
      <c r="G21" s="39">
        <v>7.0000000000000001E-3</v>
      </c>
      <c r="H21" s="39">
        <v>8.9999999999999993E-3</v>
      </c>
      <c r="I21" s="39">
        <v>8.9999999999999993E-3</v>
      </c>
      <c r="J21" s="39">
        <v>7.0000000000000001E-3</v>
      </c>
      <c r="K21" s="39">
        <v>1.4999999999999999E-2</v>
      </c>
      <c r="L21" s="39">
        <v>1.4999999999999999E-2</v>
      </c>
      <c r="M21" s="39">
        <v>1.4999999999999999E-2</v>
      </c>
      <c r="N21" s="39">
        <v>1.4999999999999999E-2</v>
      </c>
      <c r="O21" s="39">
        <v>1.6E-2</v>
      </c>
      <c r="P21" s="39">
        <v>2.7E-2</v>
      </c>
      <c r="Q21" s="39">
        <v>2.7E-2</v>
      </c>
      <c r="R21" s="39">
        <v>2.8000000000000001E-2</v>
      </c>
      <c r="S21" s="39">
        <v>2.8000000000000001E-2</v>
      </c>
      <c r="T21" s="39">
        <v>2.8000000000000001E-2</v>
      </c>
      <c r="U21" s="39">
        <v>2.8000000000000001E-2</v>
      </c>
      <c r="V21" s="39">
        <v>2.5999999999999999E-2</v>
      </c>
      <c r="W21" s="39">
        <v>2.7E-2</v>
      </c>
      <c r="X21" s="39">
        <v>2.5999999999999999E-2</v>
      </c>
      <c r="Y21" s="39">
        <v>2.7E-2</v>
      </c>
      <c r="Z21" s="39">
        <v>2.8000000000000001E-2</v>
      </c>
      <c r="AA21" s="39">
        <v>2.8000000000000001E-2</v>
      </c>
      <c r="AB21" s="39">
        <v>2.8000000000000001E-2</v>
      </c>
      <c r="AC21" s="39">
        <v>2.7E-2</v>
      </c>
      <c r="AD21" s="39">
        <f>ROUND([1]payeur!AE28,3)</f>
        <v>2.5999999999999999E-2</v>
      </c>
    </row>
    <row r="22" spans="1:31" x14ac:dyDescent="0.25">
      <c r="A22" s="16" t="s">
        <v>11</v>
      </c>
      <c r="B22" s="39">
        <v>0.40600000000000003</v>
      </c>
      <c r="C22" s="39">
        <v>0.41099999999999998</v>
      </c>
      <c r="D22" s="39">
        <v>0.40699999999999997</v>
      </c>
      <c r="E22" s="39">
        <v>0.42599999999999999</v>
      </c>
      <c r="F22" s="39">
        <v>0.42699999999999999</v>
      </c>
      <c r="G22" s="39">
        <v>0.42799999999999999</v>
      </c>
      <c r="H22" s="39">
        <v>0.41799999999999998</v>
      </c>
      <c r="I22" s="39">
        <v>0.41599999999999998</v>
      </c>
      <c r="J22" s="39">
        <v>0.41599999999999998</v>
      </c>
      <c r="K22" s="39">
        <v>0.32300000000000001</v>
      </c>
      <c r="L22" s="39">
        <v>0.33400000000000002</v>
      </c>
      <c r="M22" s="39">
        <v>0.34300000000000003</v>
      </c>
      <c r="N22" s="39">
        <v>0.33900000000000002</v>
      </c>
      <c r="O22" s="39">
        <v>0.34599999999999997</v>
      </c>
      <c r="P22" s="39">
        <v>0.34799999999999998</v>
      </c>
      <c r="Q22" s="39">
        <v>0.34200000000000003</v>
      </c>
      <c r="R22" s="39">
        <v>0.33800000000000002</v>
      </c>
      <c r="S22" s="39">
        <v>0.33300000000000002</v>
      </c>
      <c r="T22" s="39">
        <v>0.33300000000000002</v>
      </c>
      <c r="U22" s="39">
        <v>0.33400000000000002</v>
      </c>
      <c r="V22" s="39">
        <v>0.316</v>
      </c>
      <c r="W22" s="39">
        <v>0.317</v>
      </c>
      <c r="X22" s="39">
        <v>0.32400000000000001</v>
      </c>
      <c r="Y22" s="39">
        <v>0.34499999999999997</v>
      </c>
      <c r="Z22" s="39">
        <v>0.33700000000000002</v>
      </c>
      <c r="AA22" s="39">
        <v>0.34200000000000003</v>
      </c>
      <c r="AB22" s="39">
        <v>0.34100000000000003</v>
      </c>
      <c r="AC22" s="39">
        <v>0.35399999999999998</v>
      </c>
      <c r="AD22" s="39">
        <f>ROUND([1]payeur!AE29,3)</f>
        <v>0.34200000000000003</v>
      </c>
    </row>
    <row r="23" spans="1:31" x14ac:dyDescent="0.25">
      <c r="A23" s="6" t="s">
        <v>3</v>
      </c>
      <c r="B23" s="39">
        <v>3.6999999999999998E-2</v>
      </c>
      <c r="C23" s="39">
        <v>4.2999999999999997E-2</v>
      </c>
      <c r="D23" s="39">
        <v>3.6999999999999998E-2</v>
      </c>
      <c r="E23" s="39">
        <v>3.6999999999999998E-2</v>
      </c>
      <c r="F23" s="39">
        <v>3.5999999999999997E-2</v>
      </c>
      <c r="G23" s="39">
        <v>3.7999999999999999E-2</v>
      </c>
      <c r="H23" s="39">
        <v>3.9E-2</v>
      </c>
      <c r="I23" s="39">
        <v>3.6999999999999998E-2</v>
      </c>
      <c r="J23" s="39">
        <v>3.6999999999999998E-2</v>
      </c>
      <c r="K23" s="39">
        <v>6.0999999999999999E-2</v>
      </c>
      <c r="L23" s="39">
        <v>6.0999999999999999E-2</v>
      </c>
      <c r="M23" s="39">
        <v>6.3E-2</v>
      </c>
      <c r="N23" s="39">
        <v>7.0000000000000007E-2</v>
      </c>
      <c r="O23" s="39">
        <v>7.0999999999999994E-2</v>
      </c>
      <c r="P23" s="39">
        <v>4.2999999999999997E-2</v>
      </c>
      <c r="Q23" s="39">
        <v>4.2999999999999997E-2</v>
      </c>
      <c r="R23" s="39">
        <v>4.2000000000000003E-2</v>
      </c>
      <c r="S23" s="39">
        <v>4.1000000000000002E-2</v>
      </c>
      <c r="T23" s="39">
        <v>4.4999999999999998E-2</v>
      </c>
      <c r="U23" s="39">
        <v>4.7E-2</v>
      </c>
      <c r="V23" s="39">
        <v>4.1000000000000002E-2</v>
      </c>
      <c r="W23" s="39">
        <v>3.9E-2</v>
      </c>
      <c r="X23" s="39">
        <v>3.7999999999999999E-2</v>
      </c>
      <c r="Y23" s="39">
        <v>4.1000000000000002E-2</v>
      </c>
      <c r="Z23" s="39">
        <v>3.9E-2</v>
      </c>
      <c r="AA23" s="39">
        <v>4.1000000000000002E-2</v>
      </c>
      <c r="AB23" s="39">
        <v>4.1000000000000002E-2</v>
      </c>
      <c r="AC23" s="39">
        <v>3.6999999999999998E-2</v>
      </c>
      <c r="AD23" s="39">
        <f>ROUND([1]payeur!AE30,3)</f>
        <v>3.6999999999999998E-2</v>
      </c>
    </row>
    <row r="24" spans="1:31" x14ac:dyDescent="0.25">
      <c r="A24" s="16" t="s">
        <v>12</v>
      </c>
      <c r="B24" s="39">
        <v>0.29199999999999998</v>
      </c>
      <c r="C24" s="39">
        <v>0.29099999999999998</v>
      </c>
      <c r="D24" s="39">
        <v>0.308</v>
      </c>
      <c r="E24" s="39">
        <v>0.313</v>
      </c>
      <c r="F24" s="39">
        <v>0.308</v>
      </c>
      <c r="G24" s="39">
        <v>0.308</v>
      </c>
      <c r="H24" s="39">
        <v>0.318</v>
      </c>
      <c r="I24" s="39">
        <v>0.32100000000000001</v>
      </c>
      <c r="J24" s="39">
        <v>0.31900000000000001</v>
      </c>
      <c r="K24" s="39">
        <v>0.34699999999999998</v>
      </c>
      <c r="L24" s="39">
        <v>0.33700000000000002</v>
      </c>
      <c r="M24" s="39">
        <v>0.33500000000000002</v>
      </c>
      <c r="N24" s="39">
        <v>0.33400000000000002</v>
      </c>
      <c r="O24" s="39">
        <v>0.33100000000000002</v>
      </c>
      <c r="P24" s="39">
        <v>0.32700000000000001</v>
      </c>
      <c r="Q24" s="39">
        <v>0.32900000000000001</v>
      </c>
      <c r="R24" s="39">
        <v>0.33</v>
      </c>
      <c r="S24" s="39">
        <v>0.33200000000000002</v>
      </c>
      <c r="T24" s="39">
        <v>0.33200000000000002</v>
      </c>
      <c r="U24" s="39">
        <v>0.33</v>
      </c>
      <c r="V24" s="39">
        <v>0.35499999999999998</v>
      </c>
      <c r="W24" s="39">
        <v>0.35299999999999998</v>
      </c>
      <c r="X24" s="39">
        <v>0.34399999999999997</v>
      </c>
      <c r="Y24" s="39">
        <v>0.317</v>
      </c>
      <c r="Z24" s="39">
        <v>0.32900000000000001</v>
      </c>
      <c r="AA24" s="39">
        <v>0.32500000000000001</v>
      </c>
      <c r="AB24" s="39">
        <v>0.307</v>
      </c>
      <c r="AC24" s="39">
        <v>0.29799999999999999</v>
      </c>
      <c r="AD24" s="39">
        <f>ROUND([1]payeur!AE31,3)</f>
        <v>0.312</v>
      </c>
    </row>
    <row r="25" spans="1:31" x14ac:dyDescent="0.25">
      <c r="A25" s="16" t="s">
        <v>13</v>
      </c>
      <c r="B25" s="39">
        <v>7.1999999999999995E-2</v>
      </c>
      <c r="C25" s="39">
        <v>6.8000000000000005E-2</v>
      </c>
      <c r="D25" s="39">
        <v>6.0999999999999999E-2</v>
      </c>
      <c r="E25" s="39">
        <v>5.1999999999999998E-2</v>
      </c>
      <c r="F25" s="39">
        <v>5.5E-2</v>
      </c>
      <c r="G25" s="39">
        <v>4.9000000000000002E-2</v>
      </c>
      <c r="H25" s="39">
        <v>5.2999999999999999E-2</v>
      </c>
      <c r="I25" s="39">
        <v>5.0999999999999997E-2</v>
      </c>
      <c r="J25" s="39">
        <v>5.0999999999999997E-2</v>
      </c>
      <c r="K25" s="39">
        <v>6.5000000000000002E-2</v>
      </c>
      <c r="L25" s="39">
        <v>6.6000000000000003E-2</v>
      </c>
      <c r="M25" s="39">
        <v>6.4000000000000001E-2</v>
      </c>
      <c r="N25" s="39">
        <v>6.3E-2</v>
      </c>
      <c r="O25" s="39">
        <v>5.8000000000000003E-2</v>
      </c>
      <c r="P25" s="39">
        <v>6.6000000000000003E-2</v>
      </c>
      <c r="Q25" s="39">
        <v>6.5000000000000002E-2</v>
      </c>
      <c r="R25" s="39">
        <v>6.7000000000000004E-2</v>
      </c>
      <c r="S25" s="39">
        <v>6.8000000000000005E-2</v>
      </c>
      <c r="T25" s="39">
        <v>6.8000000000000005E-2</v>
      </c>
      <c r="U25" s="39">
        <v>7.0000000000000007E-2</v>
      </c>
      <c r="V25" s="39">
        <v>8.5999999999999993E-2</v>
      </c>
      <c r="W25" s="39">
        <v>8.5999999999999993E-2</v>
      </c>
      <c r="X25" s="39">
        <v>8.5999999999999993E-2</v>
      </c>
      <c r="Y25" s="39">
        <v>8.4000000000000005E-2</v>
      </c>
      <c r="Z25" s="39">
        <v>8.5999999999999993E-2</v>
      </c>
      <c r="AA25" s="39">
        <v>8.5999999999999993E-2</v>
      </c>
      <c r="AB25" s="39">
        <v>7.9000000000000001E-2</v>
      </c>
      <c r="AC25" s="39">
        <v>8.5000000000000006E-2</v>
      </c>
      <c r="AD25" s="39">
        <f>ROUND([1]payeur!AE32,3)</f>
        <v>0.09</v>
      </c>
    </row>
    <row r="26" spans="1:31" ht="4.2" customHeight="1" x14ac:dyDescent="0.25">
      <c r="A26" s="6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1" s="5" customFormat="1" x14ac:dyDescent="0.25">
      <c r="A27" s="2" t="s">
        <v>4</v>
      </c>
      <c r="B27" s="40">
        <v>1</v>
      </c>
      <c r="C27" s="40">
        <v>1</v>
      </c>
      <c r="D27" s="40">
        <v>1</v>
      </c>
      <c r="E27" s="40">
        <v>1</v>
      </c>
      <c r="F27" s="40">
        <v>1</v>
      </c>
      <c r="G27" s="40">
        <v>1</v>
      </c>
      <c r="H27" s="40">
        <v>1</v>
      </c>
      <c r="I27" s="40">
        <v>1</v>
      </c>
      <c r="J27" s="40">
        <v>1</v>
      </c>
      <c r="K27" s="40">
        <v>1</v>
      </c>
      <c r="L27" s="40">
        <v>1</v>
      </c>
      <c r="M27" s="40">
        <v>1</v>
      </c>
      <c r="N27" s="40">
        <v>1</v>
      </c>
      <c r="O27" s="41">
        <v>1</v>
      </c>
      <c r="P27" s="41">
        <v>1</v>
      </c>
      <c r="Q27" s="41">
        <v>1</v>
      </c>
      <c r="R27" s="41">
        <v>1</v>
      </c>
      <c r="S27" s="41">
        <v>1</v>
      </c>
      <c r="T27" s="41">
        <v>1</v>
      </c>
      <c r="U27" s="41">
        <v>1</v>
      </c>
      <c r="V27" s="40">
        <v>1</v>
      </c>
      <c r="W27" s="40">
        <v>1</v>
      </c>
      <c r="X27" s="40">
        <v>1</v>
      </c>
      <c r="Y27" s="40">
        <v>1</v>
      </c>
      <c r="Z27" s="40">
        <v>1</v>
      </c>
      <c r="AA27" s="40">
        <v>1</v>
      </c>
      <c r="AB27" s="40">
        <v>1</v>
      </c>
      <c r="AC27" s="40">
        <v>1</v>
      </c>
      <c r="AD27" s="40">
        <f>ROUND([1]payeur!AE34,3)</f>
        <v>1</v>
      </c>
      <c r="AE27" s="38"/>
    </row>
    <row r="29" spans="1:31" s="8" customFormat="1" ht="12.75" customHeight="1" x14ac:dyDescent="0.25">
      <c r="A29" s="44" t="s">
        <v>9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2"/>
      <c r="P29" s="42"/>
      <c r="Q29" s="42"/>
      <c r="R29" s="42"/>
      <c r="S29" s="42"/>
      <c r="T29" s="42"/>
    </row>
    <row r="30" spans="1:31" x14ac:dyDescent="0.25">
      <c r="A30" s="45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2"/>
      <c r="P30" s="42"/>
      <c r="Q30" s="42"/>
      <c r="R30" s="42"/>
      <c r="S30" s="42"/>
      <c r="T30" s="42"/>
    </row>
    <row r="31" spans="1:31" x14ac:dyDescent="0.25">
      <c r="A31" s="45"/>
      <c r="O31" s="42"/>
      <c r="P31" s="42"/>
      <c r="Q31" s="42"/>
      <c r="R31" s="42"/>
      <c r="S31" s="42"/>
      <c r="T31" s="42"/>
    </row>
    <row r="32" spans="1:31" x14ac:dyDescent="0.25">
      <c r="A32" s="45"/>
    </row>
    <row r="33" spans="1:1" x14ac:dyDescent="0.25">
      <c r="A33" s="45"/>
    </row>
    <row r="34" spans="1:1" x14ac:dyDescent="0.25">
      <c r="A34" s="45"/>
    </row>
    <row r="35" spans="1:1" x14ac:dyDescent="0.25">
      <c r="A35" s="14"/>
    </row>
    <row r="36" spans="1:1" x14ac:dyDescent="0.25">
      <c r="A36" s="12" t="s">
        <v>5</v>
      </c>
    </row>
  </sheetData>
  <mergeCells count="3">
    <mergeCell ref="O29:T31"/>
    <mergeCell ref="B29:N30"/>
    <mergeCell ref="A29:A34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Serie</vt:lpstr>
      <vt:lpstr>Serie!Impression_des_titres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Evolution des coûts de la santé en millions de francs par payeur, Vaud, 1993-2012</dc:title>
  <dc:subject>Coufin_payeur</dc:subject>
  <dc:creator>Alexandre Oettli</dc:creator>
  <cp:keywords>__Site_SCRIS__, _Vaud, Coûts_de_la_santé, Dépenses, Coûts, Financement, Santé</cp:keywords>
  <dc:description>DocId : 5661, version : 14, url : http://www.scris.vd.ch//Default.aspx?DocId=5661</dc:description>
  <cp:lastModifiedBy>Mezenen Sandrine</cp:lastModifiedBy>
  <cp:lastPrinted>2024-08-13T13:14:50Z</cp:lastPrinted>
  <dcterms:created xsi:type="dcterms:W3CDTF">2008-07-25T07:48:51Z</dcterms:created>
  <dcterms:modified xsi:type="dcterms:W3CDTF">2024-08-13T13:14:56Z</dcterms:modified>
</cp:coreProperties>
</file>