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xl/charts/chart7.xml" ContentType="application/vnd.openxmlformats-officedocument.drawingml.chart+xml"/>
  <Override PartName="/xl/drawings/drawing9.xml" ContentType="application/vnd.openxmlformats-officedocument.drawingml.chartshapes+xml"/>
  <Override PartName="/xl/charts/chart8.xml" ContentType="application/vnd.openxmlformats-officedocument.drawingml.chart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diagrams/data1.xml" ContentType="application/vnd.openxmlformats-officedocument.drawingml.diagramData+xml"/>
  <Override PartName="/xl/diagrams/layout1.xml" ContentType="application/vnd.openxmlformats-officedocument.drawingml.diagramLayout+xml"/>
  <Override PartName="/xl/diagrams/quickStyle1.xml" ContentType="application/vnd.openxmlformats-officedocument.drawingml.diagramStyle+xml"/>
  <Override PartName="/xl/diagrams/colors1.xml" ContentType="application/vnd.openxmlformats-officedocument.drawingml.diagramColors+xml"/>
  <Override PartName="/xl/diagrams/drawing1.xml" ContentType="application/vnd.ms-office.drawingml.diagram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Projets\A2024\14_sante\INTERNET-seulement\"/>
    </mc:Choice>
  </mc:AlternateContent>
  <xr:revisionPtr revIDLastSave="0" documentId="13_ncr:1_{DFB67926-8897-4D8E-8AA5-E4F72F6D6E1B}" xr6:coauthVersionLast="47" xr6:coauthVersionMax="47" xr10:uidLastSave="{00000000-0000-0000-0000-000000000000}"/>
  <bookViews>
    <workbookView xWindow="-120" yWindow="-120" windowWidth="29040" windowHeight="17640" firstSheet="1" activeTab="1" xr2:uid="{00000000-000D-0000-FFFF-FFFF00000000}"/>
  </bookViews>
  <sheets>
    <sheet name="G_Hand" sheetId="6" state="hidden" r:id="rId1"/>
    <sheet name="Tableau et Graphique" sheetId="12" r:id="rId2"/>
    <sheet name="G_Combrest (2)" sheetId="13" state="hidden" r:id="rId3"/>
  </sheets>
  <externalReferences>
    <externalReference r:id="rId4"/>
    <externalReference r:id="rId5"/>
    <externalReference r:id="rId6"/>
  </externalReferences>
  <definedNames>
    <definedName name="_DH0101V01">[1]Tableau!$E$10:$E$19</definedName>
    <definedName name="_DH0102V01">[1]Tableau!$F$10:$F$19</definedName>
    <definedName name="_DH0103V01">[1]Tableau!$H$10:$H$19</definedName>
    <definedName name="_DH01V01">'[2]01.02.05'!$B$9</definedName>
    <definedName name="_DH01V0101">'[2]01.02.05'!$B$11:$B$29</definedName>
    <definedName name="_DH01V0102">'[2]01.02.05'!$B$32:$B$35</definedName>
    <definedName name="_DH01V02">'[2]01.02.05'!$B$37</definedName>
    <definedName name="_DH01V03">'[2]01.02.05'!$B$39</definedName>
    <definedName name="_DH01V0301">'[2]01.02.05'!$B$41:$B$43</definedName>
    <definedName name="_DH01V04">'[2]01.02.05'!$B$45</definedName>
    <definedName name="_DH01V05">'[2]01.02.05'!$B$67</definedName>
    <definedName name="_DH01V0501">'[2]01.02.05'!$B$69:$B$87</definedName>
    <definedName name="_DH01V0502">'[2]01.02.05'!$B$90:$B$93</definedName>
    <definedName name="_DH01V06">'[2]01.02.05'!$B$95</definedName>
    <definedName name="_DH01V07">'[2]01.02.05'!$B$97</definedName>
    <definedName name="_DH01V0701">'[2]01.02.05'!$B$99:$B$101</definedName>
    <definedName name="_DH01V08">'[2]01.02.05'!$B$103</definedName>
    <definedName name="_DH01V09">'[2]01.02.05'!$B$124</definedName>
    <definedName name="_DH01V0901">'[2]01.02.05'!$B$126:$B$144</definedName>
    <definedName name="_DH01V0902">'[2]01.02.05'!$B$147:$B$150</definedName>
    <definedName name="_DH01V10">'[2]01.02.05'!$B$152</definedName>
    <definedName name="_DH01V11">'[2]01.02.05'!$B$154</definedName>
    <definedName name="_DH01V1101">'[2]01.02.05'!$B$156:$B$158</definedName>
    <definedName name="_DH01V12">'[2]01.02.05'!$B$160</definedName>
    <definedName name="_DH0201V01">[1]Tableau!$N$10:$N$19</definedName>
    <definedName name="_DH0202V01">[1]Tableau!$O$10:$O$19</definedName>
    <definedName name="_DH0203V01">[1]Tableau!$P$10:$P$19</definedName>
    <definedName name="_DH02V01">'[2]01.02.05'!$C$9</definedName>
    <definedName name="_DH02V0101">'[2]01.02.05'!$C$11:$C$29</definedName>
    <definedName name="_DH02V0102">'[2]01.02.05'!$C$32:$C$35</definedName>
    <definedName name="_DH02V02">'[2]01.02.05'!$C$37</definedName>
    <definedName name="_DH02V03">'[2]01.02.05'!$C$39</definedName>
    <definedName name="_DH02V0301">'[2]01.02.05'!$C$41:$C$43</definedName>
    <definedName name="_DH02V04">'[2]01.02.05'!$C$45</definedName>
    <definedName name="_DH02V05">'[2]01.02.05'!$C$67</definedName>
    <definedName name="_DH02V0501">'[2]01.02.05'!$C$69:$C$87</definedName>
    <definedName name="_DH02V0502">'[2]01.02.05'!$C$90:$C$93</definedName>
    <definedName name="_DH02V06">'[2]01.02.05'!$C$95</definedName>
    <definedName name="_DH02V07">'[2]01.02.05'!$C$97</definedName>
    <definedName name="_DH02V0701">'[2]01.02.05'!$C$99:$C$101</definedName>
    <definedName name="_DH02V08">'[2]01.02.05'!$C$103</definedName>
    <definedName name="_DH02V09">'[2]01.02.05'!$C$124</definedName>
    <definedName name="_DH02V0901">'[2]01.02.05'!$C$126:$C$144</definedName>
    <definedName name="_DH02V0902">'[2]01.02.05'!$C$147:$C$150</definedName>
    <definedName name="_DH02V10">'[2]01.02.05'!$C$152</definedName>
    <definedName name="_DH02V11">'[2]01.02.05'!$C$154</definedName>
    <definedName name="_DH02V1101">'[2]01.02.05'!$C$156:$C$158</definedName>
    <definedName name="_DH02V12">'[2]01.02.05'!$C$160</definedName>
    <definedName name="_DH03V01">'[2]01.02.05'!$D$9</definedName>
    <definedName name="_DH03V0101">'[2]01.02.05'!$D$11:$D$29</definedName>
    <definedName name="_DH03V0102">'[2]01.02.05'!$D$32:$D$35</definedName>
    <definedName name="_DH03V02">'[2]01.02.05'!$D$37</definedName>
    <definedName name="_DH03V03">'[2]01.02.05'!$D$39</definedName>
    <definedName name="_DH03V0301">'[2]01.02.05'!$D$41:$D$43</definedName>
    <definedName name="_DH03V04">'[2]01.02.05'!$D$45</definedName>
    <definedName name="_DH03V05">'[2]01.02.05'!$D$67</definedName>
    <definedName name="_DH03V0501">'[2]01.02.05'!$D$69:$D$87</definedName>
    <definedName name="_DH03V0502">'[2]01.02.05'!$D$90:$D$93</definedName>
    <definedName name="_DH03V06">'[2]01.02.05'!$D$95</definedName>
    <definedName name="_DH03V07">'[2]01.02.05'!$D$97</definedName>
    <definedName name="_DH03V0701">'[2]01.02.05'!$D$99:$D$101</definedName>
    <definedName name="_DH03V08">'[2]01.02.05'!$D$103</definedName>
    <definedName name="_DH03V09">'[2]01.02.05'!$D$124</definedName>
    <definedName name="_DH03V0901">'[2]01.02.05'!$D$126:$D$144</definedName>
    <definedName name="_DH03V0902">'[2]01.02.05'!$D$147:$D$150</definedName>
    <definedName name="_DH03V10">'[2]01.02.05'!$D$152</definedName>
    <definedName name="_DH03V11">'[2]01.02.05'!$D$154</definedName>
    <definedName name="_DH03V1101">'[2]01.02.05'!$D$156:$D$158</definedName>
    <definedName name="_DH03V12">'[2]01.02.05'!$D$160</definedName>
    <definedName name="_DH04V01">'[2]01.02.05'!$E$9</definedName>
    <definedName name="_DH04V0101">'[2]01.02.05'!$E$11:$E$29</definedName>
    <definedName name="_DH04V0102">'[2]01.02.05'!$E$32:$E$35</definedName>
    <definedName name="_DH04V02">'[2]01.02.05'!$E$37</definedName>
    <definedName name="_DH04V03">'[2]01.02.05'!$E$39</definedName>
    <definedName name="_DH04V0301">'[2]01.02.05'!$E$41:$E$43</definedName>
    <definedName name="_DH04V04">'[2]01.02.05'!$E$45</definedName>
    <definedName name="_DH04V05">'[2]01.02.05'!$E$67</definedName>
    <definedName name="_DH04V0501">'[2]01.02.05'!$E$69:$E$87</definedName>
    <definedName name="_DH04V0502">'[2]01.02.05'!$E$90:$E$93</definedName>
    <definedName name="_DH04V06">'[2]01.02.05'!$E$95</definedName>
    <definedName name="_DH04V07">'[2]01.02.05'!$E$97</definedName>
    <definedName name="_DH04V0701">'[2]01.02.05'!$E$99:$E$101</definedName>
    <definedName name="_DH04V08">'[2]01.02.05'!$E$103</definedName>
    <definedName name="_DH04V09">'[2]01.02.05'!$E$124</definedName>
    <definedName name="_DH04V0901">'[2]01.02.05'!$E$126:$E$144</definedName>
    <definedName name="_DH04V0902">'[2]01.02.05'!$E$147:$E$150</definedName>
    <definedName name="_DH04V10">'[2]01.02.05'!$E$152</definedName>
    <definedName name="_DH04V11">'[2]01.02.05'!$E$154</definedName>
    <definedName name="_DH04V1101">'[2]01.02.05'!$E$156:$E$158</definedName>
    <definedName name="_DH04V12">'[2]01.02.05'!$E$160</definedName>
    <definedName name="_DH05V01">'[2]01.02.05'!$F$9</definedName>
    <definedName name="_DH05V0101">'[2]01.02.05'!$F$11:$F$29</definedName>
    <definedName name="_DH05V0102">'[2]01.02.05'!$F$32:$F$35</definedName>
    <definedName name="_DH05V02">'[2]01.02.05'!$F$37</definedName>
    <definedName name="_DH05V03">'[2]01.02.05'!$F$39</definedName>
    <definedName name="_DH05V0301">'[2]01.02.05'!$F$41:$F$43</definedName>
    <definedName name="_DH05V04">'[2]01.02.05'!$F$45</definedName>
    <definedName name="_DH05V05">'[2]01.02.05'!$F$67</definedName>
    <definedName name="_DH05V0501">'[2]01.02.05'!$F$69:$F$87</definedName>
    <definedName name="_DH05V0502">'[2]01.02.05'!$F$90:$F$93</definedName>
    <definedName name="_DH05V06">'[2]01.02.05'!$F$95</definedName>
    <definedName name="_DH05V07">'[2]01.02.05'!$F$97</definedName>
    <definedName name="_DH05V0701">'[2]01.02.05'!$F$99:$F$101</definedName>
    <definedName name="_DH05V08">'[2]01.02.05'!$F$103</definedName>
    <definedName name="_DH05V09">'[2]01.02.05'!$F$124</definedName>
    <definedName name="_DH05V0901">'[2]01.02.05'!$F$126:$F$144</definedName>
    <definedName name="_DH05V0902">'[2]01.02.05'!$F$147:$F$150</definedName>
    <definedName name="_DH05V10">'[2]01.02.05'!$F$152</definedName>
    <definedName name="_DH05V11">'[2]01.02.05'!$F$154</definedName>
    <definedName name="_DH05V1101">'[2]01.02.05'!$F$156:$F$158</definedName>
    <definedName name="_DH05V12">'[2]01.02.05'!$F$160</definedName>
    <definedName name="_DH06V01">'[2]01.02.05'!$G$9</definedName>
    <definedName name="_DH06V0101">'[2]01.02.05'!$G$11:$G$29</definedName>
    <definedName name="_DH06V0102">'[2]01.02.05'!$G$32:$G$35</definedName>
    <definedName name="_DH06V02">'[2]01.02.05'!$G$37</definedName>
    <definedName name="_DH06V03">'[2]01.02.05'!$G$39</definedName>
    <definedName name="_DH06V0301">'[2]01.02.05'!$G$41:$G$43</definedName>
    <definedName name="_DH06V04">'[2]01.02.05'!$G$45</definedName>
    <definedName name="_DH06V05">'[2]01.02.05'!$G$67</definedName>
    <definedName name="_DH06V0501">'[2]01.02.05'!$G$69:$G$87</definedName>
    <definedName name="_DH06V0502">'[2]01.02.05'!$G$90:$G$93</definedName>
    <definedName name="_DH06V06">'[2]01.02.05'!$G$95</definedName>
    <definedName name="_DH06V07">'[2]01.02.05'!$G$97</definedName>
    <definedName name="_DH06V0701">'[2]01.02.05'!$G$99:$G$101</definedName>
    <definedName name="_DH06V08">'[2]01.02.05'!$G$103</definedName>
    <definedName name="_DH06V09">'[2]01.02.05'!$G$124</definedName>
    <definedName name="_DH06V0901">'[2]01.02.05'!$G$126:$G$144</definedName>
    <definedName name="_DH06V0902">'[2]01.02.05'!$G$147:$G$150</definedName>
    <definedName name="_DH06V10">'[2]01.02.05'!$G$152</definedName>
    <definedName name="_DH06V11">'[2]01.02.05'!$G$154</definedName>
    <definedName name="_DH06V1101">'[2]01.02.05'!$G$156:$G$158</definedName>
    <definedName name="_DH06V12">'[2]01.02.05'!$G$160</definedName>
    <definedName name="_H01">'[2]01.02.05'!$B$6</definedName>
    <definedName name="_H0101">[1]Tableau!$E$7</definedName>
    <definedName name="_H0102">[1]Tableau!$F$7</definedName>
    <definedName name="_H0103">[1]Tableau!$H$7</definedName>
    <definedName name="_H02">'[2]01.02.05'!$C$6</definedName>
    <definedName name="_H0201">[1]Tableau!$N$7</definedName>
    <definedName name="_H0202">[1]Tableau!$O$7</definedName>
    <definedName name="_H0203">[1]Tableau!$P$7</definedName>
    <definedName name="_H03">'[2]01.02.05'!$D$6</definedName>
    <definedName name="_H04">'[2]01.02.05'!$E$6</definedName>
    <definedName name="_H05">'[2]01.02.05'!$F$6</definedName>
    <definedName name="_H06">'[2]01.02.05'!$G$6</definedName>
    <definedName name="_N01">'[2]01.02.05'!$A$2</definedName>
    <definedName name="_N02">'[2]01.02.05'!$A$166:$A$167</definedName>
    <definedName name="_N03">'[2]01.02.05'!$A$169</definedName>
    <definedName name="_N04">'[2]01.02.05'!$A$170</definedName>
    <definedName name="_V01">'[2]01.02.05'!$A$9</definedName>
    <definedName name="_V0101">'[2]01.02.05'!$A$11:$A$29</definedName>
    <definedName name="_V0102">'[2]01.02.05'!$A$32:$A$35</definedName>
    <definedName name="_V02">'[2]01.02.05'!$A$37</definedName>
    <definedName name="_V03">'[2]01.02.05'!$A$39</definedName>
    <definedName name="_V0301">'[2]01.02.05'!$A$41:$A$43</definedName>
    <definedName name="_V04">'[2]01.02.05'!$A$45</definedName>
    <definedName name="_V05">'[2]01.02.05'!$A$67</definedName>
    <definedName name="_V0501">'[2]01.02.05'!$A$69:$A$87</definedName>
    <definedName name="_V0502">'[2]01.02.05'!$A$90:$A$93</definedName>
    <definedName name="_V06">'[2]01.02.05'!$A$95</definedName>
    <definedName name="_V07">'[2]01.02.05'!$A$97</definedName>
    <definedName name="_V0701">'[2]01.02.05'!$A$99:$A$101</definedName>
    <definedName name="_V08">'[2]01.02.05'!$A$103</definedName>
    <definedName name="_V09">'[2]01.02.05'!$A$124</definedName>
    <definedName name="_V0901">'[2]01.02.05'!$A$126:$A$144</definedName>
    <definedName name="_V0902">'[2]01.02.05'!$A$147:$A$150</definedName>
    <definedName name="_V10">'[2]01.02.05'!$A$152</definedName>
    <definedName name="_V11">'[2]01.02.05'!$A$154</definedName>
    <definedName name="_V1101">'[2]01.02.05'!$A$156:$A$158</definedName>
    <definedName name="_V12">'[2]01.02.05'!$A$160</definedName>
    <definedName name="_xlnm.Print_Area" localSheetId="0">G_Hand!$A$1:$P$42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8" i="13" l="1"/>
  <c r="E18" i="13" s="1"/>
  <c r="D17" i="13"/>
  <c r="E17" i="13" s="1"/>
  <c r="D16" i="13"/>
</calcChain>
</file>

<file path=xl/sharedStrings.xml><?xml version="1.0" encoding="utf-8"?>
<sst xmlns="http://schemas.openxmlformats.org/spreadsheetml/2006/main" count="71" uniqueCount="43">
  <si>
    <t>Ensemble</t>
  </si>
  <si>
    <t>5293 usagers</t>
  </si>
  <si>
    <t>AT</t>
  </si>
  <si>
    <t>HEB</t>
  </si>
  <si>
    <t>CJ</t>
  </si>
  <si>
    <t>Nombre</t>
  </si>
  <si>
    <t xml:space="preserve">Total </t>
  </si>
  <si>
    <t>Déficience intellectuelle</t>
  </si>
  <si>
    <t>Troubles psychiques</t>
  </si>
  <si>
    <t>Addiction</t>
  </si>
  <si>
    <t>Déficience physique</t>
  </si>
  <si>
    <t>Déficience sensorielle</t>
  </si>
  <si>
    <t>Polyhandicap</t>
  </si>
  <si>
    <t>Autre</t>
  </si>
  <si>
    <t>Non renseigné</t>
  </si>
  <si>
    <t>CJ+AT</t>
  </si>
  <si>
    <t>HEB+AT</t>
  </si>
  <si>
    <t>HEB+CJ</t>
  </si>
  <si>
    <t>HEB+CJ+AT</t>
  </si>
  <si>
    <t>Total</t>
  </si>
  <si>
    <t>1) Usagers sur l'année.</t>
  </si>
  <si>
    <t>En %</t>
  </si>
  <si>
    <t>Plusieurs</t>
  </si>
  <si>
    <t>Un</t>
  </si>
  <si>
    <t>Sous-total</t>
  </si>
  <si>
    <t>établissement(s)</t>
  </si>
  <si>
    <t>Statut d'hébergement</t>
  </si>
  <si>
    <t>usagers</t>
  </si>
  <si>
    <t>surface</t>
  </si>
  <si>
    <t>r</t>
  </si>
  <si>
    <t>rayon dessin</t>
  </si>
  <si>
    <t>Source: Enquête sur les usagers d'ESE, StatVD / DGCS</t>
  </si>
  <si>
    <t>1) Externe = non hébergé, Interne = hébergé. 2) AT = atelier, CJ = centre de jour, HEB = hébergement</t>
  </si>
  <si>
    <t>Bénéficiaires des ESE selon la combinaison de prestations, Vaud, 2018</t>
  </si>
  <si>
    <t xml:space="preserve">Usagers des établissements socio-éducatifs selon la combinaison de prestations </t>
  </si>
  <si>
    <t>et le nombre d'établissements fréquentés, Vaud, 2018</t>
  </si>
  <si>
    <r>
      <t>Prestations</t>
    </r>
    <r>
      <rPr>
        <b/>
        <vertAlign val="superscript"/>
        <sz val="11"/>
        <color rgb="FF000000"/>
        <rFont val="Arial"/>
        <family val="2"/>
      </rPr>
      <t>2)</t>
    </r>
  </si>
  <si>
    <r>
      <t>Externe</t>
    </r>
    <r>
      <rPr>
        <b/>
        <vertAlign val="superscript"/>
        <sz val="11"/>
        <color rgb="FF000000"/>
        <rFont val="Arial"/>
        <family val="2"/>
      </rPr>
      <t>1)</t>
    </r>
  </si>
  <si>
    <r>
      <t>Interne</t>
    </r>
    <r>
      <rPr>
        <b/>
        <vertAlign val="superscript"/>
        <sz val="11"/>
        <color rgb="FF000000"/>
        <rFont val="Arial"/>
        <family val="2"/>
      </rPr>
      <t>1)</t>
    </r>
  </si>
  <si>
    <t>Source:  StatVD / DGCS, Enquête sur les usagers d'ESE</t>
  </si>
  <si>
    <t>Usagers des établissements socio-éducatifs, selon la problématique principale, Vaud, 2022</t>
  </si>
  <si>
    <t>.</t>
  </si>
  <si>
    <t>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</si>
</sst>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_ * #,##0.00_ ;_ * \-#,##0.00_ ;_ * &quot;-&quot;??_ ;_ @_ "/>
  </numFmts>
  <fonts count="2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name val="Times New Roman"/>
      <family val="1"/>
    </font>
    <font>
      <sz val="8"/>
      <name val="Arial"/>
      <family val="2"/>
    </font>
    <font>
      <sz val="10"/>
      <name val="Arial"/>
      <family val="2"/>
    </font>
    <font>
      <sz val="10"/>
      <name val="Arial Narrow"/>
      <family val="2"/>
    </font>
    <font>
      <sz val="10"/>
      <color rgb="FF000000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8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Calibri"/>
      <family val="2"/>
      <scheme val="minor"/>
    </font>
    <font>
      <i/>
      <sz val="10"/>
      <color theme="1"/>
      <name val="Arial"/>
      <family val="2"/>
    </font>
    <font>
      <b/>
      <vertAlign val="superscript"/>
      <sz val="11"/>
      <color rgb="FF000000"/>
      <name val="Arial"/>
      <family val="2"/>
    </font>
    <font>
      <b/>
      <sz val="12"/>
      <color theme="1"/>
      <name val="Arial"/>
      <family val="2"/>
    </font>
    <font>
      <sz val="8"/>
      <color theme="0"/>
      <name val="Arial"/>
      <family val="2"/>
    </font>
    <font>
      <b/>
      <i/>
      <sz val="10"/>
      <color theme="1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rgb="FFC1C1C1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auto="1"/>
      </top>
      <bottom/>
      <diagonal/>
    </border>
    <border>
      <left/>
      <right/>
      <top/>
      <bottom style="thick">
        <color rgb="FF00B050"/>
      </bottom>
      <diagonal/>
    </border>
  </borders>
  <cellStyleXfs count="18">
    <xf numFmtId="0" fontId="0" fillId="0" borderId="0"/>
    <xf numFmtId="0" fontId="2" fillId="0" borderId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3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5" fillId="0" borderId="0"/>
    <xf numFmtId="0" fontId="4" fillId="0" borderId="0"/>
    <xf numFmtId="0" fontId="4" fillId="0" borderId="0"/>
    <xf numFmtId="9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5" fillId="0" borderId="0"/>
    <xf numFmtId="0" fontId="5" fillId="0" borderId="0"/>
    <xf numFmtId="0" fontId="6" fillId="0" borderId="0"/>
  </cellStyleXfs>
  <cellXfs count="69">
    <xf numFmtId="0" fontId="0" fillId="0" borderId="0" xfId="0"/>
    <xf numFmtId="0" fontId="2" fillId="0" borderId="0" xfId="1"/>
    <xf numFmtId="0" fontId="0" fillId="0" borderId="0" xfId="0" applyAlignment="1">
      <alignment horizontal="left"/>
    </xf>
    <xf numFmtId="0" fontId="9" fillId="0" borderId="0" xfId="0" applyFont="1" applyAlignment="1">
      <alignment vertical="top"/>
    </xf>
    <xf numFmtId="0" fontId="8" fillId="0" borderId="0" xfId="0" applyFont="1" applyAlignment="1">
      <alignment horizontal="center" vertical="top"/>
    </xf>
    <xf numFmtId="0" fontId="0" fillId="0" borderId="0" xfId="0" applyAlignment="1">
      <alignment horizontal="right"/>
    </xf>
    <xf numFmtId="0" fontId="0" fillId="0" borderId="0" xfId="0" applyBorder="1"/>
    <xf numFmtId="0" fontId="1" fillId="0" borderId="0" xfId="0" applyFont="1" applyBorder="1" applyAlignment="1">
      <alignment horizontal="right"/>
    </xf>
    <xf numFmtId="0" fontId="9" fillId="0" borderId="0" xfId="0" applyFont="1" applyBorder="1" applyAlignment="1">
      <alignment vertical="top"/>
    </xf>
    <xf numFmtId="0" fontId="8" fillId="0" borderId="0" xfId="0" applyFont="1" applyBorder="1" applyAlignment="1">
      <alignment vertical="top"/>
    </xf>
    <xf numFmtId="0" fontId="9" fillId="0" borderId="0" xfId="0" applyFont="1" applyBorder="1" applyAlignment="1">
      <alignment horizontal="left" vertical="top"/>
    </xf>
    <xf numFmtId="0" fontId="1" fillId="0" borderId="0" xfId="0" applyFont="1" applyAlignment="1">
      <alignment horizontal="right"/>
    </xf>
    <xf numFmtId="0" fontId="11" fillId="0" borderId="0" xfId="0" applyFont="1" applyBorder="1" applyAlignment="1">
      <alignment horizontal="left"/>
    </xf>
    <xf numFmtId="164" fontId="0" fillId="0" borderId="0" xfId="0" applyNumberFormat="1" applyBorder="1" applyAlignment="1">
      <alignment horizontal="right"/>
    </xf>
    <xf numFmtId="0" fontId="1" fillId="0" borderId="0" xfId="0" applyFont="1"/>
    <xf numFmtId="0" fontId="12" fillId="0" borderId="0" xfId="1" applyFont="1" applyFill="1" applyBorder="1"/>
    <xf numFmtId="0" fontId="8" fillId="0" borderId="0" xfId="0" applyFont="1" applyBorder="1" applyAlignment="1">
      <alignment horizontal="left" vertical="top"/>
    </xf>
    <xf numFmtId="0" fontId="16" fillId="0" borderId="0" xfId="1" applyFont="1" applyFill="1" applyBorder="1"/>
    <xf numFmtId="0" fontId="7" fillId="0" borderId="0" xfId="0" applyFont="1" applyAlignment="1">
      <alignment horizontal="left" vertical="top"/>
    </xf>
    <xf numFmtId="0" fontId="15" fillId="0" borderId="0" xfId="0" applyFont="1" applyAlignment="1">
      <alignment horizontal="left"/>
    </xf>
    <xf numFmtId="0" fontId="7" fillId="0" borderId="3" xfId="0" applyFont="1" applyBorder="1" applyAlignment="1">
      <alignment horizontal="left" vertical="top"/>
    </xf>
    <xf numFmtId="0" fontId="14" fillId="3" borderId="2" xfId="0" applyFont="1" applyFill="1" applyBorder="1"/>
    <xf numFmtId="0" fontId="14" fillId="0" borderId="0" xfId="0" applyFont="1"/>
    <xf numFmtId="0" fontId="14" fillId="0" borderId="0" xfId="0" applyFont="1" applyBorder="1"/>
    <xf numFmtId="0" fontId="8" fillId="0" borderId="2" xfId="0" applyFont="1" applyBorder="1" applyAlignment="1">
      <alignment vertical="top"/>
    </xf>
    <xf numFmtId="0" fontId="16" fillId="0" borderId="0" xfId="0" applyFont="1"/>
    <xf numFmtId="0" fontId="2" fillId="2" borderId="6" xfId="1" applyFill="1" applyBorder="1"/>
    <xf numFmtId="0" fontId="2" fillId="2" borderId="0" xfId="1" applyFill="1" applyBorder="1"/>
    <xf numFmtId="0" fontId="2" fillId="2" borderId="7" xfId="1" applyFill="1" applyBorder="1"/>
    <xf numFmtId="0" fontId="19" fillId="2" borderId="0" xfId="1" applyFont="1" applyFill="1" applyBorder="1"/>
    <xf numFmtId="0" fontId="19" fillId="2" borderId="0" xfId="1" applyFont="1" applyFill="1" applyBorder="1" applyAlignment="1">
      <alignment horizontal="right"/>
    </xf>
    <xf numFmtId="164" fontId="19" fillId="2" borderId="0" xfId="1" applyNumberFormat="1" applyFont="1" applyFill="1" applyBorder="1"/>
    <xf numFmtId="0" fontId="14" fillId="2" borderId="0" xfId="1" applyFont="1" applyFill="1" applyBorder="1"/>
    <xf numFmtId="0" fontId="2" fillId="2" borderId="8" xfId="1" applyFill="1" applyBorder="1"/>
    <xf numFmtId="0" fontId="2" fillId="2" borderId="2" xfId="1" applyFill="1" applyBorder="1"/>
    <xf numFmtId="0" fontId="2" fillId="2" borderId="9" xfId="1" applyFill="1" applyBorder="1"/>
    <xf numFmtId="0" fontId="1" fillId="3" borderId="1" xfId="0" applyFont="1" applyFill="1" applyBorder="1" applyAlignment="1">
      <alignment horizontal="right"/>
    </xf>
    <xf numFmtId="0" fontId="8" fillId="3" borderId="2" xfId="0" applyFont="1" applyFill="1" applyBorder="1" applyAlignment="1">
      <alignment horizontal="left" vertical="top"/>
    </xf>
    <xf numFmtId="0" fontId="18" fillId="2" borderId="6" xfId="1" applyFont="1" applyFill="1" applyBorder="1"/>
    <xf numFmtId="0" fontId="19" fillId="2" borderId="4" xfId="1" applyFont="1" applyFill="1" applyBorder="1"/>
    <xf numFmtId="0" fontId="19" fillId="2" borderId="1" xfId="1" applyFont="1" applyFill="1" applyBorder="1"/>
    <xf numFmtId="0" fontId="19" fillId="2" borderId="5" xfId="1" applyFont="1" applyFill="1" applyBorder="1"/>
    <xf numFmtId="0" fontId="20" fillId="0" borderId="0" xfId="0" applyFont="1"/>
    <xf numFmtId="0" fontId="10" fillId="0" borderId="0" xfId="0" applyFont="1" applyBorder="1" applyAlignment="1">
      <alignment horizontal="left"/>
    </xf>
    <xf numFmtId="0" fontId="13" fillId="0" borderId="0" xfId="0" applyFont="1" applyBorder="1" applyAlignment="1">
      <alignment horizontal="left"/>
    </xf>
    <xf numFmtId="0" fontId="0" fillId="0" borderId="0" xfId="0" applyFont="1"/>
    <xf numFmtId="0" fontId="8" fillId="3" borderId="1" xfId="0" applyFont="1" applyFill="1" applyBorder="1" applyAlignment="1">
      <alignment horizontal="right" vertical="top"/>
    </xf>
    <xf numFmtId="0" fontId="0" fillId="3" borderId="1" xfId="0" applyFont="1" applyFill="1" applyBorder="1"/>
    <xf numFmtId="0" fontId="13" fillId="3" borderId="2" xfId="0" applyFont="1" applyFill="1" applyBorder="1" applyAlignment="1">
      <alignment horizontal="right"/>
    </xf>
    <xf numFmtId="0" fontId="8" fillId="3" borderId="0" xfId="0" applyFont="1" applyFill="1" applyBorder="1" applyAlignment="1">
      <alignment horizontal="right" vertical="top"/>
    </xf>
    <xf numFmtId="0" fontId="9" fillId="0" borderId="1" xfId="0" applyFont="1" applyBorder="1" applyAlignment="1">
      <alignment vertical="top"/>
    </xf>
    <xf numFmtId="0" fontId="9" fillId="0" borderId="1" xfId="0" applyFont="1" applyBorder="1" applyAlignment="1">
      <alignment horizontal="left" vertical="top"/>
    </xf>
    <xf numFmtId="0" fontId="21" fillId="0" borderId="0" xfId="0" applyFont="1" applyFill="1" applyBorder="1" applyAlignment="1">
      <alignment vertical="center"/>
    </xf>
    <xf numFmtId="0" fontId="0" fillId="0" borderId="0" xfId="0" applyFill="1" applyBorder="1" applyAlignment="1">
      <alignment horizontal="left"/>
    </xf>
    <xf numFmtId="0" fontId="0" fillId="0" borderId="0" xfId="0" applyFill="1" applyBorder="1"/>
    <xf numFmtId="0" fontId="4" fillId="0" borderId="0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vertical="center"/>
    </xf>
    <xf numFmtId="0" fontId="0" fillId="0" borderId="10" xfId="0" applyBorder="1"/>
    <xf numFmtId="0" fontId="4" fillId="0" borderId="10" xfId="0" applyFont="1" applyFill="1" applyBorder="1" applyAlignment="1">
      <alignment horizontal="right" vertical="center"/>
    </xf>
    <xf numFmtId="0" fontId="0" fillId="0" borderId="10" xfId="0" applyFill="1" applyBorder="1"/>
    <xf numFmtId="0" fontId="0" fillId="0" borderId="11" xfId="0" applyBorder="1" applyAlignment="1">
      <alignment horizontal="left"/>
    </xf>
    <xf numFmtId="0" fontId="0" fillId="0" borderId="11" xfId="0" applyBorder="1"/>
    <xf numFmtId="0" fontId="0" fillId="0" borderId="0" xfId="0" applyBorder="1" applyAlignment="1">
      <alignment horizontal="left"/>
    </xf>
    <xf numFmtId="3" fontId="5" fillId="0" borderId="0" xfId="0" applyNumberFormat="1" applyFont="1" applyAlignment="1">
      <alignment vertical="center"/>
    </xf>
    <xf numFmtId="3" fontId="5" fillId="0" borderId="0" xfId="0" applyNumberFormat="1" applyFont="1" applyAlignment="1">
      <alignment horizontal="right" vertical="center"/>
    </xf>
    <xf numFmtId="0" fontId="8" fillId="3" borderId="1" xfId="0" applyFont="1" applyFill="1" applyBorder="1" applyAlignment="1">
      <alignment horizontal="center" vertical="top"/>
    </xf>
    <xf numFmtId="0" fontId="8" fillId="0" borderId="1" xfId="0" applyFont="1" applyBorder="1" applyAlignment="1">
      <alignment horizontal="left" vertical="top"/>
    </xf>
    <xf numFmtId="0" fontId="8" fillId="0" borderId="0" xfId="0" applyFont="1" applyBorder="1" applyAlignment="1">
      <alignment horizontal="left" vertical="top"/>
    </xf>
    <xf numFmtId="0" fontId="8" fillId="0" borderId="2" xfId="0" applyFont="1" applyBorder="1" applyAlignment="1">
      <alignment horizontal="left" vertical="top"/>
    </xf>
  </cellXfs>
  <cellStyles count="18">
    <cellStyle name="Milliers 2" xfId="2" xr:uid="{00000000-0005-0000-0000-000000000000}"/>
    <cellStyle name="Milliers 3" xfId="3" xr:uid="{00000000-0005-0000-0000-000001000000}"/>
    <cellStyle name="Normal" xfId="0" builtinId="0"/>
    <cellStyle name="Normal 2" xfId="1" xr:uid="{00000000-0005-0000-0000-000003000000}"/>
    <cellStyle name="Normal 2 2" xfId="4" xr:uid="{00000000-0005-0000-0000-000004000000}"/>
    <cellStyle name="Normal 3" xfId="5" xr:uid="{00000000-0005-0000-0000-000005000000}"/>
    <cellStyle name="Normal 3 2" xfId="6" xr:uid="{00000000-0005-0000-0000-000006000000}"/>
    <cellStyle name="Normal 4" xfId="7" xr:uid="{00000000-0005-0000-0000-000007000000}"/>
    <cellStyle name="Normal 5" xfId="8" xr:uid="{00000000-0005-0000-0000-000008000000}"/>
    <cellStyle name="Normal 5 2" xfId="9" xr:uid="{00000000-0005-0000-0000-000009000000}"/>
    <cellStyle name="Normal 6" xfId="10" xr:uid="{00000000-0005-0000-0000-00000A000000}"/>
    <cellStyle name="Normal 7" xfId="11" xr:uid="{00000000-0005-0000-0000-00000B000000}"/>
    <cellStyle name="Normal 8" xfId="12" xr:uid="{00000000-0005-0000-0000-00000C000000}"/>
    <cellStyle name="Pourcentage 2" xfId="13" xr:uid="{00000000-0005-0000-0000-00000D000000}"/>
    <cellStyle name="Pourcentage 3" xfId="14" xr:uid="{00000000-0005-0000-0000-00000E000000}"/>
    <cellStyle name="Standard 2" xfId="15" xr:uid="{00000000-0005-0000-0000-00000F000000}"/>
    <cellStyle name="Standard 2 2" xfId="16" xr:uid="{00000000-0005-0000-0000-000010000000}"/>
    <cellStyle name="Standard_ML00-Kt- BN85r97_74_25_15_Grafiken" xfId="17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sz="1400">
                <a:latin typeface="Arial" panose="020B0604020202020204" pitchFamily="34" charset="0"/>
                <a:cs typeface="Arial" panose="020B0604020202020204" pitchFamily="34" charset="0"/>
              </a:rPr>
              <a:t>Usagers</a:t>
            </a:r>
            <a:r>
              <a:rPr lang="en-US" sz="1400" baseline="30000">
                <a:latin typeface="Arial" panose="020B0604020202020204" pitchFamily="34" charset="0"/>
                <a:cs typeface="Arial" panose="020B0604020202020204" pitchFamily="34" charset="0"/>
              </a:rPr>
              <a:t>1) </a:t>
            </a:r>
            <a:r>
              <a:rPr lang="en-US" sz="1400">
                <a:latin typeface="Arial" panose="020B0604020202020204" pitchFamily="34" charset="0"/>
                <a:cs typeface="Arial" panose="020B0604020202020204" pitchFamily="34" charset="0"/>
              </a:rPr>
              <a:t>des établissements socio-éducatifs  selon la problématique principale,</a:t>
            </a:r>
            <a:r>
              <a:rPr lang="en-US" sz="1400" baseline="0">
                <a:latin typeface="Arial" panose="020B0604020202020204" pitchFamily="34" charset="0"/>
                <a:cs typeface="Arial" panose="020B0604020202020204" pitchFamily="34" charset="0"/>
              </a:rPr>
              <a:t> </a:t>
            </a:r>
            <a:r>
              <a:rPr lang="en-US" sz="1400">
                <a:latin typeface="Arial" panose="020B0604020202020204" pitchFamily="34" charset="0"/>
                <a:cs typeface="Arial" panose="020B0604020202020204" pitchFamily="34" charset="0"/>
              </a:rPr>
              <a:t>Vaud, 2018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7"/>
            <c:bubble3D val="0"/>
            <c:spPr>
              <a:solidFill>
                <a:schemeClr val="bg1">
                  <a:lumMod val="9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8597-4B18-BE4C-E954F12B069B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[3]T2_HandP_typePrest!$A$28:$A$35</c:f>
              <c:strCache>
                <c:ptCount val="8"/>
                <c:pt idx="0">
                  <c:v>Déficience intellectuelle</c:v>
                </c:pt>
                <c:pt idx="1">
                  <c:v>Troubles psychiques</c:v>
                </c:pt>
                <c:pt idx="2">
                  <c:v>Addiction</c:v>
                </c:pt>
                <c:pt idx="3">
                  <c:v>Déficience physique</c:v>
                </c:pt>
                <c:pt idx="4">
                  <c:v>Déficience sensorielle</c:v>
                </c:pt>
                <c:pt idx="5">
                  <c:v>Polyhandicap</c:v>
                </c:pt>
                <c:pt idx="6">
                  <c:v>Autre</c:v>
                </c:pt>
                <c:pt idx="7">
                  <c:v>Non indiqué</c:v>
                </c:pt>
              </c:strCache>
            </c:strRef>
          </c:cat>
          <c:val>
            <c:numRef>
              <c:f>[3]T2_HandP_typePrest!$B$28:$B$35</c:f>
              <c:numCache>
                <c:formatCode>General</c:formatCode>
                <c:ptCount val="8"/>
                <c:pt idx="0">
                  <c:v>1936</c:v>
                </c:pt>
                <c:pt idx="1">
                  <c:v>1299</c:v>
                </c:pt>
                <c:pt idx="2">
                  <c:v>546</c:v>
                </c:pt>
                <c:pt idx="3">
                  <c:v>468</c:v>
                </c:pt>
                <c:pt idx="4">
                  <c:v>170</c:v>
                </c:pt>
                <c:pt idx="5">
                  <c:v>150</c:v>
                </c:pt>
                <c:pt idx="6">
                  <c:v>479</c:v>
                </c:pt>
                <c:pt idx="7">
                  <c:v>245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597-4B18-BE4C-E954F12B069B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3392758152658346"/>
          <c:y val="0.21189792910881874"/>
          <c:w val="0.35537673245058149"/>
          <c:h val="0.60162146959409257"/>
        </c:manualLayout>
      </c:layout>
      <c:overlay val="0"/>
      <c:txPr>
        <a:bodyPr/>
        <a:lstStyle/>
        <a:p>
          <a:pPr>
            <a:defRPr sz="1100"/>
          </a:pPr>
          <a:endParaRPr lang="fr-FR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sz="1200">
                <a:latin typeface="Arial" panose="020B0604020202020204" pitchFamily="34" charset="0"/>
                <a:cs typeface="Arial" panose="020B0604020202020204" pitchFamily="34" charset="0"/>
              </a:rPr>
              <a:t>Usagers des ESE en hébergement, </a:t>
            </a:r>
            <a:br>
              <a:rPr lang="en-US" sz="1200">
                <a:latin typeface="Arial" panose="020B0604020202020204" pitchFamily="34" charset="0"/>
                <a:cs typeface="Arial" panose="020B0604020202020204" pitchFamily="34" charset="0"/>
              </a:rPr>
            </a:br>
            <a:r>
              <a:rPr lang="en-US" sz="1200">
                <a:latin typeface="Arial" panose="020B0604020202020204" pitchFamily="34" charset="0"/>
                <a:cs typeface="Arial" panose="020B0604020202020204" pitchFamily="34" charset="0"/>
              </a:rPr>
              <a:t>Vaud, 2018</a:t>
            </a:r>
          </a:p>
        </c:rich>
      </c:tx>
      <c:layout>
        <c:manualLayout>
          <c:xMode val="edge"/>
          <c:yMode val="edge"/>
          <c:x val="0.17264523926636033"/>
          <c:y val="5.0055412093631207E-2"/>
        </c:manualLayout>
      </c:layout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[3]T2_HandP_typePrest!$B$40</c:f>
              <c:strCache>
                <c:ptCount val="1"/>
                <c:pt idx="0">
                  <c:v>HEB</c:v>
                </c:pt>
              </c:strCache>
            </c:strRef>
          </c:tx>
          <c:dPt>
            <c:idx val="7"/>
            <c:bubble3D val="0"/>
            <c:spPr>
              <a:solidFill>
                <a:schemeClr val="bg1">
                  <a:lumMod val="9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9638-45BE-BDC3-7C29FC72CF5C}"/>
              </c:ext>
            </c:extLst>
          </c:dPt>
          <c:dLbls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638-45BE-BDC3-7C29FC72CF5C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[3]T2_HandP_typePrest!$A$41:$A$48</c:f>
              <c:strCache>
                <c:ptCount val="8"/>
                <c:pt idx="0">
                  <c:v>déficience intellectuelle</c:v>
                </c:pt>
                <c:pt idx="1">
                  <c:v>troubles psychiques</c:v>
                </c:pt>
                <c:pt idx="2">
                  <c:v>addiction</c:v>
                </c:pt>
                <c:pt idx="3">
                  <c:v>autre/hors périmètre</c:v>
                </c:pt>
                <c:pt idx="4">
                  <c:v>déficience physique</c:v>
                </c:pt>
                <c:pt idx="5">
                  <c:v>déficience sensorielle</c:v>
                </c:pt>
                <c:pt idx="6">
                  <c:v>polyhandicap</c:v>
                </c:pt>
                <c:pt idx="7">
                  <c:v>non indiqué</c:v>
                </c:pt>
              </c:strCache>
            </c:strRef>
          </c:cat>
          <c:val>
            <c:numRef>
              <c:f>[3]T2_HandP_typePrest!$B$41:$B$48</c:f>
              <c:numCache>
                <c:formatCode>General</c:formatCode>
                <c:ptCount val="8"/>
                <c:pt idx="0">
                  <c:v>1209</c:v>
                </c:pt>
                <c:pt idx="1">
                  <c:v>25</c:v>
                </c:pt>
                <c:pt idx="2">
                  <c:v>430</c:v>
                </c:pt>
                <c:pt idx="3">
                  <c:v>91</c:v>
                </c:pt>
                <c:pt idx="4">
                  <c:v>118</c:v>
                </c:pt>
                <c:pt idx="5">
                  <c:v>78</c:v>
                </c:pt>
                <c:pt idx="6">
                  <c:v>130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638-45BE-BDC3-7C29FC72CF5C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fr-CH" sz="1400"/>
              <a:t>Usagers</a:t>
            </a:r>
            <a:r>
              <a:rPr lang="fr-CH" sz="1400" baseline="0"/>
              <a:t> des ESE en c</a:t>
            </a:r>
            <a:r>
              <a:rPr lang="fr-CH" sz="1400"/>
              <a:t>entres</a:t>
            </a:r>
            <a:r>
              <a:rPr lang="fr-CH" sz="1400" baseline="0"/>
              <a:t> de jour, </a:t>
            </a:r>
            <a:br>
              <a:rPr lang="fr-CH" sz="1400" baseline="0"/>
            </a:br>
            <a:r>
              <a:rPr lang="fr-CH" sz="1400" baseline="0"/>
              <a:t>Vaud, 2018</a:t>
            </a:r>
            <a:endParaRPr lang="fr-CH" sz="1400"/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[3]T2_HandP_typePrest!$C$40</c:f>
              <c:strCache>
                <c:ptCount val="1"/>
                <c:pt idx="0">
                  <c:v>CJ</c:v>
                </c:pt>
              </c:strCache>
            </c:strRef>
          </c:tx>
          <c:dPt>
            <c:idx val="7"/>
            <c:bubble3D val="0"/>
            <c:spPr>
              <a:solidFill>
                <a:schemeClr val="bg1">
                  <a:lumMod val="9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3B38-482F-BAE1-189171911185}"/>
              </c:ext>
            </c:extLst>
          </c:dPt>
          <c:dLbls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B38-482F-BAE1-189171911185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[3]T2_HandP_typePrest!$A$41:$A$48</c:f>
              <c:strCache>
                <c:ptCount val="8"/>
                <c:pt idx="0">
                  <c:v>déficience intellectuelle</c:v>
                </c:pt>
                <c:pt idx="1">
                  <c:v>troubles psychiques</c:v>
                </c:pt>
                <c:pt idx="2">
                  <c:v>addiction</c:v>
                </c:pt>
                <c:pt idx="3">
                  <c:v>autre/hors périmètre</c:v>
                </c:pt>
                <c:pt idx="4">
                  <c:v>déficience physique</c:v>
                </c:pt>
                <c:pt idx="5">
                  <c:v>déficience sensorielle</c:v>
                </c:pt>
                <c:pt idx="6">
                  <c:v>polyhandicap</c:v>
                </c:pt>
                <c:pt idx="7">
                  <c:v>non indiqué</c:v>
                </c:pt>
              </c:strCache>
            </c:strRef>
          </c:cat>
          <c:val>
            <c:numRef>
              <c:f>[3]T2_HandP_typePrest!$C$41:$C$48</c:f>
              <c:numCache>
                <c:formatCode>General</c:formatCode>
                <c:ptCount val="8"/>
                <c:pt idx="0">
                  <c:v>576</c:v>
                </c:pt>
                <c:pt idx="1">
                  <c:v>99</c:v>
                </c:pt>
                <c:pt idx="2">
                  <c:v>106</c:v>
                </c:pt>
                <c:pt idx="3">
                  <c:v>75</c:v>
                </c:pt>
                <c:pt idx="4">
                  <c:v>142</c:v>
                </c:pt>
                <c:pt idx="5">
                  <c:v>63</c:v>
                </c:pt>
                <c:pt idx="6">
                  <c:v>130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B38-482F-BAE1-189171911185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fr-CH" sz="1200">
                <a:latin typeface="Arial" panose="020B0604020202020204" pitchFamily="34" charset="0"/>
                <a:cs typeface="Arial" panose="020B0604020202020204" pitchFamily="34" charset="0"/>
              </a:rPr>
              <a:t>Usagers des ESE en ateliers,</a:t>
            </a:r>
          </a:p>
          <a:p>
            <a:pPr>
              <a:defRPr sz="120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fr-CH" sz="1200">
                <a:latin typeface="Arial" panose="020B0604020202020204" pitchFamily="34" charset="0"/>
                <a:cs typeface="Arial" panose="020B0604020202020204" pitchFamily="34" charset="0"/>
              </a:rPr>
              <a:t>Vaud</a:t>
            </a:r>
            <a:r>
              <a:rPr lang="fr-CH" sz="1200" baseline="0">
                <a:latin typeface="Arial" panose="020B0604020202020204" pitchFamily="34" charset="0"/>
                <a:cs typeface="Arial" panose="020B0604020202020204" pitchFamily="34" charset="0"/>
              </a:rPr>
              <a:t>, 2018</a:t>
            </a:r>
            <a:endParaRPr lang="fr-CH" sz="1200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20246022839901365"/>
          <c:y val="5.6042928000282419E-2"/>
        </c:manualLayout>
      </c:layout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[3]T2_HandP_typePrest!$D$40</c:f>
              <c:strCache>
                <c:ptCount val="1"/>
                <c:pt idx="0">
                  <c:v>AT</c:v>
                </c:pt>
              </c:strCache>
            </c:strRef>
          </c:tx>
          <c:dPt>
            <c:idx val="7"/>
            <c:bubble3D val="0"/>
            <c:spPr>
              <a:solidFill>
                <a:schemeClr val="bg1">
                  <a:lumMod val="9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FD90-4B9B-A98C-62F97ACA128C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[3]T2_HandP_typePrest!$A$41:$A$48</c:f>
              <c:strCache>
                <c:ptCount val="8"/>
                <c:pt idx="0">
                  <c:v>déficience intellectuelle</c:v>
                </c:pt>
                <c:pt idx="1">
                  <c:v>troubles psychiques</c:v>
                </c:pt>
                <c:pt idx="2">
                  <c:v>addiction</c:v>
                </c:pt>
                <c:pt idx="3">
                  <c:v>autre/hors périmètre</c:v>
                </c:pt>
                <c:pt idx="4">
                  <c:v>déficience physique</c:v>
                </c:pt>
                <c:pt idx="5">
                  <c:v>déficience sensorielle</c:v>
                </c:pt>
                <c:pt idx="6">
                  <c:v>polyhandicap</c:v>
                </c:pt>
                <c:pt idx="7">
                  <c:v>non indiqué</c:v>
                </c:pt>
              </c:strCache>
            </c:strRef>
          </c:cat>
          <c:val>
            <c:numRef>
              <c:f>[3]T2_HandP_typePrest!$D$41:$D$48</c:f>
              <c:numCache>
                <c:formatCode>General</c:formatCode>
                <c:ptCount val="8"/>
                <c:pt idx="0">
                  <c:v>1373</c:v>
                </c:pt>
                <c:pt idx="1">
                  <c:v>1192</c:v>
                </c:pt>
                <c:pt idx="2">
                  <c:v>251</c:v>
                </c:pt>
                <c:pt idx="3">
                  <c:v>361</c:v>
                </c:pt>
                <c:pt idx="4">
                  <c:v>387</c:v>
                </c:pt>
                <c:pt idx="5">
                  <c:v>80</c:v>
                </c:pt>
                <c:pt idx="6">
                  <c:v>21</c:v>
                </c:pt>
                <c:pt idx="7">
                  <c:v>245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D90-4B9B-A98C-62F97ACA128C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landscape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sz="1200">
                <a:latin typeface="Arial" panose="020B0604020202020204" pitchFamily="34" charset="0"/>
                <a:cs typeface="Arial" panose="020B0604020202020204" pitchFamily="34" charset="0"/>
              </a:rPr>
              <a:t>Usagers établissements socio-éducatifs selon la problématique principale, Vaud, 2022</a:t>
            </a:r>
          </a:p>
        </c:rich>
      </c:tx>
      <c:layout>
        <c:manualLayout>
          <c:xMode val="edge"/>
          <c:yMode val="edge"/>
          <c:x val="0.14129796578741924"/>
          <c:y val="2.809184928738657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001133783251351"/>
          <c:y val="0.27246334234387498"/>
          <c:w val="0.37404072049529158"/>
          <c:h val="0.65222164184693321"/>
        </c:manualLayout>
      </c:layout>
      <c:pieChart>
        <c:varyColors val="1"/>
        <c:ser>
          <c:idx val="0"/>
          <c:order val="0"/>
          <c:dPt>
            <c:idx val="7"/>
            <c:bubble3D val="0"/>
            <c:spPr>
              <a:solidFill>
                <a:schemeClr val="bg1">
                  <a:lumMod val="9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1260-4D41-9844-93D4409B111C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'Tableau et Graphique'!$A$10:$A$17</c:f>
              <c:strCache>
                <c:ptCount val="8"/>
                <c:pt idx="0">
                  <c:v>Déficience intellectuelle</c:v>
                </c:pt>
                <c:pt idx="1">
                  <c:v>Troubles psychiques</c:v>
                </c:pt>
                <c:pt idx="2">
                  <c:v>Addiction</c:v>
                </c:pt>
                <c:pt idx="3">
                  <c:v>Autre</c:v>
                </c:pt>
                <c:pt idx="4">
                  <c:v>Déficience physique</c:v>
                </c:pt>
                <c:pt idx="5">
                  <c:v>Déficience sensorielle</c:v>
                </c:pt>
                <c:pt idx="6">
                  <c:v>Polyhandicap</c:v>
                </c:pt>
                <c:pt idx="7">
                  <c:v>Non renseigné</c:v>
                </c:pt>
              </c:strCache>
            </c:strRef>
          </c:cat>
          <c:val>
            <c:numRef>
              <c:f>'Tableau et Graphique'!$J$10:$J$17</c:f>
              <c:numCache>
                <c:formatCode>#,##0</c:formatCode>
                <c:ptCount val="8"/>
                <c:pt idx="0">
                  <c:v>37.685222266720061</c:v>
                </c:pt>
                <c:pt idx="1">
                  <c:v>20.905086103323988</c:v>
                </c:pt>
                <c:pt idx="2">
                  <c:v>10.832999599519423</c:v>
                </c:pt>
                <c:pt idx="3">
                  <c:v>13.41609931918302</c:v>
                </c:pt>
                <c:pt idx="4">
                  <c:v>6.3676411694032833</c:v>
                </c:pt>
                <c:pt idx="5">
                  <c:v>3.5042050460552665</c:v>
                </c:pt>
                <c:pt idx="6">
                  <c:v>3.3840608730476571</c:v>
                </c:pt>
                <c:pt idx="7">
                  <c:v>3.904685622747297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260-4D41-9844-93D4409B111C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2641331996789562"/>
          <c:y val="0.27433375847918567"/>
          <c:w val="0.22443707657263043"/>
          <c:h val="0.44678301866612785"/>
        </c:manualLayout>
      </c:layout>
      <c:overlay val="0"/>
      <c:txPr>
        <a:bodyPr/>
        <a:lstStyle/>
        <a:p>
          <a:pPr>
            <a:defRPr>
              <a:latin typeface="Arial" panose="020B0604020202020204" pitchFamily="34" charset="0"/>
              <a:cs typeface="Arial" panose="020B0604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Hébergement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7"/>
            <c:bubble3D val="0"/>
            <c:spPr>
              <a:solidFill>
                <a:schemeClr val="bg1">
                  <a:lumMod val="9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76BA-427A-92D2-11565489608F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'Tableau et Graphique'!$G$10:$G$17</c:f>
              <c:numCache>
                <c:formatCode>#,##0</c:formatCode>
                <c:ptCount val="8"/>
                <c:pt idx="0">
                  <c:v>60.973187686196631</c:v>
                </c:pt>
                <c:pt idx="1">
                  <c:v>3.6742800397219466</c:v>
                </c:pt>
                <c:pt idx="2">
                  <c:v>16.236345580933463</c:v>
                </c:pt>
                <c:pt idx="3">
                  <c:v>2.9294935451837141</c:v>
                </c:pt>
                <c:pt idx="4">
                  <c:v>5.4617676266137041</c:v>
                </c:pt>
                <c:pt idx="5">
                  <c:v>3.7735849056603774</c:v>
                </c:pt>
                <c:pt idx="6">
                  <c:v>6.9513406156901683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6BA-427A-92D2-11565489608F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Centres de jour</a:t>
            </a:r>
          </a:p>
        </c:rich>
      </c:tx>
      <c:layout>
        <c:manualLayout>
          <c:xMode val="edge"/>
          <c:yMode val="edge"/>
          <c:x val="0.17092872235878179"/>
          <c:y val="3.1853444059583499E-2"/>
        </c:manualLayout>
      </c:layout>
      <c:overlay val="0"/>
    </c:title>
    <c:autoTitleDeleted val="0"/>
    <c:plotArea>
      <c:layout/>
      <c:pieChart>
        <c:varyColors val="1"/>
        <c:ser>
          <c:idx val="0"/>
          <c:order val="0"/>
          <c:dPt>
            <c:idx val="7"/>
            <c:bubble3D val="0"/>
            <c:spPr>
              <a:solidFill>
                <a:schemeClr val="bg1">
                  <a:lumMod val="9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4872-470F-8694-903514DDCFC7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'Tableau et Graphique'!$H$10:$H$17</c:f>
              <c:numCache>
                <c:formatCode>#,##0</c:formatCode>
                <c:ptCount val="8"/>
                <c:pt idx="0">
                  <c:v>51.139041633935591</c:v>
                </c:pt>
                <c:pt idx="1">
                  <c:v>4.3990573448546737</c:v>
                </c:pt>
                <c:pt idx="2">
                  <c:v>13.668499607227021</c:v>
                </c:pt>
                <c:pt idx="3">
                  <c:v>3.0636292223095052</c:v>
                </c:pt>
                <c:pt idx="4">
                  <c:v>9.5836606441476828</c:v>
                </c:pt>
                <c:pt idx="5">
                  <c:v>6.2058130400628437</c:v>
                </c:pt>
                <c:pt idx="6">
                  <c:v>11.940298507462686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872-470F-8694-903514DDCFC7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Ateliers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7"/>
            <c:bubble3D val="0"/>
            <c:spPr>
              <a:solidFill>
                <a:schemeClr val="bg1">
                  <a:lumMod val="9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0052-41C6-856D-4712095BDE07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'Tableau et Graphique'!$I$10:$I$17</c:f>
              <c:numCache>
                <c:formatCode>#,##0</c:formatCode>
                <c:ptCount val="8"/>
                <c:pt idx="0">
                  <c:v>34.744812114413911</c:v>
                </c:pt>
                <c:pt idx="1">
                  <c:v>26.360067302299495</c:v>
                </c:pt>
                <c:pt idx="2">
                  <c:v>7.5995513180033658</c:v>
                </c:pt>
                <c:pt idx="3">
                  <c:v>16.965787997756589</c:v>
                </c:pt>
                <c:pt idx="4">
                  <c:v>6.9545709478407174</c:v>
                </c:pt>
                <c:pt idx="5">
                  <c:v>1.3460459899046551</c:v>
                </c:pt>
                <c:pt idx="6">
                  <c:v>0.5608524957936063</c:v>
                </c:pt>
                <c:pt idx="7">
                  <c:v>5.468311833987662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052-41C6-856D-4712095BDE07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landscape"/>
  </c:printSettings>
  <c:userShapes r:id="rId1"/>
</c:chartSpace>
</file>

<file path=xl/diagrams/colors1.xml><?xml version="1.0" encoding="utf-8"?>
<dgm:colorsDef xmlns:dgm="http://schemas.openxmlformats.org/drawingml/2006/diagram" xmlns:a="http://schemas.openxmlformats.org/drawingml/2006/main" uniqueId="urn:microsoft.com/office/officeart/2005/8/colors/accent1_2">
  <dgm:title val=""/>
  <dgm:desc val=""/>
  <dgm:catLst>
    <dgm:cat type="accent1" pri="112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1"/>
    </dgm:fillClrLst>
    <dgm:linClrLst meth="repeat">
      <a:schemeClr val="accent1"/>
    </dgm:linClrLst>
    <dgm:effectClrLst/>
    <dgm:txLinClrLst/>
    <dgm:txFillClrLst/>
    <dgm:txEffectClrLst/>
  </dgm:styleLbl>
  <dgm:styleLbl name="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ln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1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f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b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sibTrans1D1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1"/>
    </dgm:fillClrLst>
    <dgm:linClrLst meth="repeat">
      <a:schemeClr val="accent1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3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4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1">
        <a:tint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1">
        <a:shade val="8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1">
        <a:tint val="50000"/>
        <a:alpha val="4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1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data1.xml><?xml version="1.0" encoding="utf-8"?>
<dgm:dataModel xmlns:dgm="http://schemas.openxmlformats.org/drawingml/2006/diagram" xmlns:a="http://schemas.openxmlformats.org/drawingml/2006/main">
  <dgm:ptLst>
    <dgm:pt modelId="{493024F9-1FCA-48C0-A2DA-9CF16581B5B0}" type="doc">
      <dgm:prSet loTypeId="urn:microsoft.com/office/officeart/2005/8/layout/venn1" loCatId="relationship" qsTypeId="urn:microsoft.com/office/officeart/2005/8/quickstyle/simple1" qsCatId="simple" csTypeId="urn:microsoft.com/office/officeart/2005/8/colors/accent1_2" csCatId="accent1" phldr="1"/>
      <dgm:spPr/>
    </dgm:pt>
    <dgm:pt modelId="{52937B73-63E6-4977-8BB4-D568CAF59566}">
      <dgm:prSet phldrT="[Texte]"/>
      <dgm:spPr/>
      <dgm:t>
        <a:bodyPr/>
        <a:lstStyle/>
        <a:p>
          <a:endParaRPr lang="fr-CH"/>
        </a:p>
      </dgm:t>
    </dgm:pt>
    <dgm:pt modelId="{5B02E457-E821-496E-946B-0D9C7F5370B2}" type="parTrans" cxnId="{70A76326-6DDD-48C3-9FDD-278C48FFD20A}">
      <dgm:prSet/>
      <dgm:spPr/>
      <dgm:t>
        <a:bodyPr/>
        <a:lstStyle/>
        <a:p>
          <a:endParaRPr lang="fr-CH"/>
        </a:p>
      </dgm:t>
    </dgm:pt>
    <dgm:pt modelId="{B0119263-048D-4EBB-8639-AFCC3D2FE96C}" type="sibTrans" cxnId="{70A76326-6DDD-48C3-9FDD-278C48FFD20A}">
      <dgm:prSet/>
      <dgm:spPr/>
      <dgm:t>
        <a:bodyPr/>
        <a:lstStyle/>
        <a:p>
          <a:endParaRPr lang="fr-CH"/>
        </a:p>
      </dgm:t>
    </dgm:pt>
    <dgm:pt modelId="{EC29999A-5247-4151-A260-724A1467194F}">
      <dgm:prSet phldrT="[Texte]"/>
      <dgm:spPr/>
      <dgm:t>
        <a:bodyPr/>
        <a:lstStyle/>
        <a:p>
          <a:endParaRPr lang="fr-CH"/>
        </a:p>
      </dgm:t>
    </dgm:pt>
    <dgm:pt modelId="{30F501A7-48CD-488E-A855-F0172F04A439}" type="parTrans" cxnId="{8CB14D6A-E094-47A7-A5F6-E382AFD8CB59}">
      <dgm:prSet/>
      <dgm:spPr/>
      <dgm:t>
        <a:bodyPr/>
        <a:lstStyle/>
        <a:p>
          <a:endParaRPr lang="fr-CH"/>
        </a:p>
      </dgm:t>
    </dgm:pt>
    <dgm:pt modelId="{0B46C522-E244-4383-8B3F-695907A6188E}" type="sibTrans" cxnId="{8CB14D6A-E094-47A7-A5F6-E382AFD8CB59}">
      <dgm:prSet/>
      <dgm:spPr/>
      <dgm:t>
        <a:bodyPr/>
        <a:lstStyle/>
        <a:p>
          <a:endParaRPr lang="fr-CH"/>
        </a:p>
      </dgm:t>
    </dgm:pt>
    <dgm:pt modelId="{265DD42B-A3A7-47FC-9271-BA80E7014C12}">
      <dgm:prSet phldrT="[Texte]"/>
      <dgm:spPr/>
      <dgm:t>
        <a:bodyPr/>
        <a:lstStyle/>
        <a:p>
          <a:endParaRPr lang="fr-CH"/>
        </a:p>
      </dgm:t>
    </dgm:pt>
    <dgm:pt modelId="{5FA025FB-D9C4-41BD-A1A9-68300B4CB055}" type="sibTrans" cxnId="{D6E86CB3-D9C2-4120-8DCB-5AF5F051C13C}">
      <dgm:prSet/>
      <dgm:spPr/>
      <dgm:t>
        <a:bodyPr/>
        <a:lstStyle/>
        <a:p>
          <a:endParaRPr lang="fr-CH"/>
        </a:p>
      </dgm:t>
    </dgm:pt>
    <dgm:pt modelId="{C568F690-06E8-4583-A5DD-0CAACD27BF55}" type="parTrans" cxnId="{D6E86CB3-D9C2-4120-8DCB-5AF5F051C13C}">
      <dgm:prSet/>
      <dgm:spPr/>
      <dgm:t>
        <a:bodyPr/>
        <a:lstStyle/>
        <a:p>
          <a:endParaRPr lang="fr-CH"/>
        </a:p>
      </dgm:t>
    </dgm:pt>
    <dgm:pt modelId="{B991CD2A-E13C-4AE2-A51E-929D43B8B7F8}" type="pres">
      <dgm:prSet presAssocID="{493024F9-1FCA-48C0-A2DA-9CF16581B5B0}" presName="compositeShape" presStyleCnt="0">
        <dgm:presLayoutVars>
          <dgm:chMax val="7"/>
          <dgm:dir/>
          <dgm:resizeHandles val="exact"/>
        </dgm:presLayoutVars>
      </dgm:prSet>
      <dgm:spPr/>
    </dgm:pt>
    <dgm:pt modelId="{BD3E4F4D-FA4F-4508-94B2-D86D36E25C10}" type="pres">
      <dgm:prSet presAssocID="{52937B73-63E6-4977-8BB4-D568CAF59566}" presName="circ1" presStyleLbl="vennNode1" presStyleIdx="0" presStyleCnt="3" custScaleX="104886" custScaleY="101431" custLinFactNeighborX="-5681" custLinFactNeighborY="19172"/>
      <dgm:spPr/>
    </dgm:pt>
    <dgm:pt modelId="{F93BFA9B-2320-4254-9917-C753AF965E11}" type="pres">
      <dgm:prSet presAssocID="{52937B73-63E6-4977-8BB4-D568CAF59566}" presName="circ1Tx" presStyleLbl="revTx" presStyleIdx="0" presStyleCnt="0">
        <dgm:presLayoutVars>
          <dgm:chMax val="0"/>
          <dgm:chPref val="0"/>
          <dgm:bulletEnabled val="1"/>
        </dgm:presLayoutVars>
      </dgm:prSet>
      <dgm:spPr/>
    </dgm:pt>
    <dgm:pt modelId="{C35E0159-F36B-4C7D-ABEA-A80973E5FDB5}" type="pres">
      <dgm:prSet presAssocID="{EC29999A-5247-4151-A260-724A1467194F}" presName="circ2" presStyleLbl="vennNode1" presStyleIdx="1" presStyleCnt="3" custScaleX="77771" custScaleY="80151" custLinFactNeighborX="-8876" custLinFactNeighborY="-10298"/>
      <dgm:spPr/>
    </dgm:pt>
    <dgm:pt modelId="{F99560FC-0F89-4D0D-BE2A-0576D1C73407}" type="pres">
      <dgm:prSet presAssocID="{EC29999A-5247-4151-A260-724A1467194F}" presName="circ2Tx" presStyleLbl="revTx" presStyleIdx="0" presStyleCnt="0">
        <dgm:presLayoutVars>
          <dgm:chMax val="0"/>
          <dgm:chPref val="0"/>
          <dgm:bulletEnabled val="1"/>
        </dgm:presLayoutVars>
      </dgm:prSet>
      <dgm:spPr/>
    </dgm:pt>
    <dgm:pt modelId="{E7AECEB5-2324-4DE2-AD44-A5F81F9079AB}" type="pres">
      <dgm:prSet presAssocID="{265DD42B-A3A7-47FC-9271-BA80E7014C12}" presName="circ3" presStyleLbl="vennNode1" presStyleIdx="2" presStyleCnt="3" custScaleX="142464" custScaleY="142464" custLinFactNeighborX="-26273" custLinFactNeighborY="-11362"/>
      <dgm:spPr/>
    </dgm:pt>
    <dgm:pt modelId="{6EAA57C6-990D-4880-B8D5-DA6EAA1130F0}" type="pres">
      <dgm:prSet presAssocID="{265DD42B-A3A7-47FC-9271-BA80E7014C12}" presName="circ3Tx" presStyleLbl="revTx" presStyleIdx="0" presStyleCnt="0">
        <dgm:presLayoutVars>
          <dgm:chMax val="0"/>
          <dgm:chPref val="0"/>
          <dgm:bulletEnabled val="1"/>
        </dgm:presLayoutVars>
      </dgm:prSet>
      <dgm:spPr/>
    </dgm:pt>
  </dgm:ptLst>
  <dgm:cxnLst>
    <dgm:cxn modelId="{70A76326-6DDD-48C3-9FDD-278C48FFD20A}" srcId="{493024F9-1FCA-48C0-A2DA-9CF16581B5B0}" destId="{52937B73-63E6-4977-8BB4-D568CAF59566}" srcOrd="0" destOrd="0" parTransId="{5B02E457-E821-496E-946B-0D9C7F5370B2}" sibTransId="{B0119263-048D-4EBB-8639-AFCC3D2FE96C}"/>
    <dgm:cxn modelId="{C6EF3B3C-EE58-4545-9812-27D272C13104}" type="presOf" srcId="{EC29999A-5247-4151-A260-724A1467194F}" destId="{F99560FC-0F89-4D0D-BE2A-0576D1C73407}" srcOrd="1" destOrd="0" presId="urn:microsoft.com/office/officeart/2005/8/layout/venn1"/>
    <dgm:cxn modelId="{B5FD365B-13A8-413E-8ADF-E4D7AB6533DE}" type="presOf" srcId="{EC29999A-5247-4151-A260-724A1467194F}" destId="{C35E0159-F36B-4C7D-ABEA-A80973E5FDB5}" srcOrd="0" destOrd="0" presId="urn:microsoft.com/office/officeart/2005/8/layout/venn1"/>
    <dgm:cxn modelId="{8CB14D6A-E094-47A7-A5F6-E382AFD8CB59}" srcId="{493024F9-1FCA-48C0-A2DA-9CF16581B5B0}" destId="{EC29999A-5247-4151-A260-724A1467194F}" srcOrd="1" destOrd="0" parTransId="{30F501A7-48CD-488E-A855-F0172F04A439}" sibTransId="{0B46C522-E244-4383-8B3F-695907A6188E}"/>
    <dgm:cxn modelId="{75514354-5C20-4B8C-8583-A165F9E7A990}" type="presOf" srcId="{493024F9-1FCA-48C0-A2DA-9CF16581B5B0}" destId="{B991CD2A-E13C-4AE2-A51E-929D43B8B7F8}" srcOrd="0" destOrd="0" presId="urn:microsoft.com/office/officeart/2005/8/layout/venn1"/>
    <dgm:cxn modelId="{EDC82C77-8D41-4420-B229-8B67E46462B6}" type="presOf" srcId="{52937B73-63E6-4977-8BB4-D568CAF59566}" destId="{BD3E4F4D-FA4F-4508-94B2-D86D36E25C10}" srcOrd="0" destOrd="0" presId="urn:microsoft.com/office/officeart/2005/8/layout/venn1"/>
    <dgm:cxn modelId="{47857880-3537-4836-BBB4-669DAB4B1179}" type="presOf" srcId="{265DD42B-A3A7-47FC-9271-BA80E7014C12}" destId="{6EAA57C6-990D-4880-B8D5-DA6EAA1130F0}" srcOrd="1" destOrd="0" presId="urn:microsoft.com/office/officeart/2005/8/layout/venn1"/>
    <dgm:cxn modelId="{FD237D87-CA88-4E1D-B1E7-9D6ED1A94F86}" type="presOf" srcId="{52937B73-63E6-4977-8BB4-D568CAF59566}" destId="{F93BFA9B-2320-4254-9917-C753AF965E11}" srcOrd="1" destOrd="0" presId="urn:microsoft.com/office/officeart/2005/8/layout/venn1"/>
    <dgm:cxn modelId="{D6E86CB3-D9C2-4120-8DCB-5AF5F051C13C}" srcId="{493024F9-1FCA-48C0-A2DA-9CF16581B5B0}" destId="{265DD42B-A3A7-47FC-9271-BA80E7014C12}" srcOrd="2" destOrd="0" parTransId="{C568F690-06E8-4583-A5DD-0CAACD27BF55}" sibTransId="{5FA025FB-D9C4-41BD-A1A9-68300B4CB055}"/>
    <dgm:cxn modelId="{94085AB4-09F6-42BD-B289-8822DAAA675F}" type="presOf" srcId="{265DD42B-A3A7-47FC-9271-BA80E7014C12}" destId="{E7AECEB5-2324-4DE2-AD44-A5F81F9079AB}" srcOrd="0" destOrd="0" presId="urn:microsoft.com/office/officeart/2005/8/layout/venn1"/>
    <dgm:cxn modelId="{4335A611-47EF-4CB5-98D8-F117FDBA0A4A}" type="presParOf" srcId="{B991CD2A-E13C-4AE2-A51E-929D43B8B7F8}" destId="{BD3E4F4D-FA4F-4508-94B2-D86D36E25C10}" srcOrd="0" destOrd="0" presId="urn:microsoft.com/office/officeart/2005/8/layout/venn1"/>
    <dgm:cxn modelId="{B169A43C-2671-424B-9DBF-B3F1C6A89730}" type="presParOf" srcId="{B991CD2A-E13C-4AE2-A51E-929D43B8B7F8}" destId="{F93BFA9B-2320-4254-9917-C753AF965E11}" srcOrd="1" destOrd="0" presId="urn:microsoft.com/office/officeart/2005/8/layout/venn1"/>
    <dgm:cxn modelId="{DD15BD76-521D-47AF-8863-69BBF89B1544}" type="presParOf" srcId="{B991CD2A-E13C-4AE2-A51E-929D43B8B7F8}" destId="{C35E0159-F36B-4C7D-ABEA-A80973E5FDB5}" srcOrd="2" destOrd="0" presId="urn:microsoft.com/office/officeart/2005/8/layout/venn1"/>
    <dgm:cxn modelId="{B4A71109-1846-4652-B248-A594FB9A95A7}" type="presParOf" srcId="{B991CD2A-E13C-4AE2-A51E-929D43B8B7F8}" destId="{F99560FC-0F89-4D0D-BE2A-0576D1C73407}" srcOrd="3" destOrd="0" presId="urn:microsoft.com/office/officeart/2005/8/layout/venn1"/>
    <dgm:cxn modelId="{2E9BAEE0-833A-4748-B39E-E9D50CE1FE63}" type="presParOf" srcId="{B991CD2A-E13C-4AE2-A51E-929D43B8B7F8}" destId="{E7AECEB5-2324-4DE2-AD44-A5F81F9079AB}" srcOrd="4" destOrd="0" presId="urn:microsoft.com/office/officeart/2005/8/layout/venn1"/>
    <dgm:cxn modelId="{4C9F41A2-188B-46AC-B6F3-98513F126BCD}" type="presParOf" srcId="{B991CD2A-E13C-4AE2-A51E-929D43B8B7F8}" destId="{6EAA57C6-990D-4880-B8D5-DA6EAA1130F0}" srcOrd="5" destOrd="0" presId="urn:microsoft.com/office/officeart/2005/8/layout/venn1"/>
  </dgm:cxnLst>
  <dgm:bg>
    <a:noFill/>
  </dgm:bg>
  <dgm:whole/>
  <dgm:extLst>
    <a:ext uri="http://schemas.microsoft.com/office/drawing/2008/diagram">
      <dsp:dataModelExt xmlns:dsp="http://schemas.microsoft.com/office/drawing/2008/diagram" relId="rId5" minVer="http://schemas.openxmlformats.org/drawingml/2006/diagram"/>
    </a:ext>
  </dgm:extLst>
</dgm:dataModel>
</file>

<file path=xl/diagrams/drawing1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BD3E4F4D-FA4F-4508-94B2-D86D36E25C10}">
      <dsp:nvSpPr>
        <dsp:cNvPr id="0" name=""/>
        <dsp:cNvSpPr/>
      </dsp:nvSpPr>
      <dsp:spPr>
        <a:xfrm>
          <a:off x="1907754" y="213306"/>
          <a:ext cx="2176018" cy="2104338"/>
        </a:xfrm>
        <a:prstGeom prst="ellipse">
          <a:avLst/>
        </a:prstGeom>
        <a:solidFill>
          <a:schemeClr val="accent1">
            <a:alpha val="50000"/>
            <a:hueOff val="0"/>
            <a:satOff val="0"/>
            <a:lumOff val="0"/>
            <a:alphaOff val="0"/>
          </a:schemeClr>
        </a:solidFill>
        <a:ln w="254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tx1"/>
        </a:fontRef>
      </dsp:style>
      <dsp:txBody>
        <a:bodyPr spcFirstLastPara="0" vert="horz" wrap="square" lIns="0" tIns="0" rIns="0" bIns="0" numCol="1" spcCol="1270" anchor="ctr" anchorCtr="0">
          <a:noAutofit/>
        </a:bodyPr>
        <a:lstStyle/>
        <a:p>
          <a:pPr marL="0" lvl="0" indent="0" algn="ctr" defTabSz="2889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fr-CH" sz="6500" kern="1200"/>
        </a:p>
      </dsp:txBody>
      <dsp:txXfrm>
        <a:off x="2197890" y="581566"/>
        <a:ext cx="1595746" cy="946952"/>
      </dsp:txXfrm>
    </dsp:sp>
    <dsp:sp modelId="{C35E0159-F36B-4C7D-ABEA-A80973E5FDB5}">
      <dsp:nvSpPr>
        <dsp:cNvPr id="0" name=""/>
        <dsp:cNvSpPr/>
      </dsp:nvSpPr>
      <dsp:spPr>
        <a:xfrm>
          <a:off x="2871343" y="1119306"/>
          <a:ext cx="1613476" cy="1662853"/>
        </a:xfrm>
        <a:prstGeom prst="ellipse">
          <a:avLst/>
        </a:prstGeom>
        <a:solidFill>
          <a:schemeClr val="accent1">
            <a:alpha val="50000"/>
            <a:hueOff val="0"/>
            <a:satOff val="0"/>
            <a:lumOff val="0"/>
            <a:alphaOff val="0"/>
          </a:schemeClr>
        </a:solidFill>
        <a:ln w="254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tx1"/>
        </a:fontRef>
      </dsp:style>
      <dsp:txBody>
        <a:bodyPr spcFirstLastPara="0" vert="horz" wrap="square" lIns="0" tIns="0" rIns="0" bIns="0" numCol="1" spcCol="1270" anchor="ctr" anchorCtr="0">
          <a:noAutofit/>
        </a:bodyPr>
        <a:lstStyle/>
        <a:p>
          <a:pPr marL="0" lvl="0" indent="0" algn="ctr" defTabSz="2889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fr-CH" sz="6500" kern="1200"/>
        </a:p>
      </dsp:txBody>
      <dsp:txXfrm>
        <a:off x="3364798" y="1548877"/>
        <a:ext cx="968085" cy="914569"/>
      </dsp:txXfrm>
    </dsp:sp>
    <dsp:sp modelId="{E7AECEB5-2324-4DE2-AD44-A5F81F9079AB}">
      <dsp:nvSpPr>
        <dsp:cNvPr id="0" name=""/>
        <dsp:cNvSpPr/>
      </dsp:nvSpPr>
      <dsp:spPr>
        <a:xfrm>
          <a:off x="342133" y="450844"/>
          <a:ext cx="2955630" cy="2955630"/>
        </a:xfrm>
        <a:prstGeom prst="ellipse">
          <a:avLst/>
        </a:prstGeom>
        <a:solidFill>
          <a:schemeClr val="accent1">
            <a:alpha val="50000"/>
            <a:hueOff val="0"/>
            <a:satOff val="0"/>
            <a:lumOff val="0"/>
            <a:alphaOff val="0"/>
          </a:schemeClr>
        </a:solidFill>
        <a:ln w="254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tx1"/>
        </a:fontRef>
      </dsp:style>
      <dsp:txBody>
        <a:bodyPr spcFirstLastPara="0" vert="horz" wrap="square" lIns="0" tIns="0" rIns="0" bIns="0" numCol="1" spcCol="1270" anchor="ctr" anchorCtr="0">
          <a:noAutofit/>
        </a:bodyPr>
        <a:lstStyle/>
        <a:p>
          <a:pPr marL="0" lvl="0" indent="0" algn="ctr" defTabSz="2889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fr-CH" sz="6500" kern="1200"/>
        </a:p>
      </dsp:txBody>
      <dsp:txXfrm>
        <a:off x="620455" y="1214381"/>
        <a:ext cx="1773378" cy="1625596"/>
      </dsp:txXfrm>
    </dsp:sp>
  </dsp:spTree>
</dsp:drawing>
</file>

<file path=xl/diagrams/layout1.xml><?xml version="1.0" encoding="utf-8"?>
<dgm:layoutDef xmlns:dgm="http://schemas.openxmlformats.org/drawingml/2006/diagram" xmlns:a="http://schemas.openxmlformats.org/drawingml/2006/main" uniqueId="urn:microsoft.com/office/officeart/2005/8/layout/venn1">
  <dgm:title val=""/>
  <dgm:desc val=""/>
  <dgm:catLst>
    <dgm:cat type="relationship" pri="28000"/>
    <dgm:cat type="convert" pri="19000"/>
  </dgm:catLst>
  <dgm:sampData useDef="1">
    <dgm:dataModel>
      <dgm:ptLst/>
      <dgm:bg/>
      <dgm:whole/>
    </dgm:dataModel>
  </dgm:sampData>
  <dgm:styleData useDef="1">
    <dgm:dataModel>
      <dgm:ptLst/>
      <dgm:bg/>
      <dgm:whole/>
    </dgm:dataModel>
  </dgm:styleData>
  <dgm:clrData>
    <dgm:dataModel>
      <dgm:ptLst>
        <dgm:pt modelId="0" type="doc"/>
        <dgm:pt modelId="1"/>
        <dgm:pt modelId="2"/>
        <dgm:pt modelId="3"/>
        <dgm:pt modelId="4"/>
      </dgm:ptLst>
      <dgm:cxnLst>
        <dgm:cxn modelId="7" srcId="0" destId="1" srcOrd="0" destOrd="0"/>
        <dgm:cxn modelId="8" srcId="0" destId="2" srcOrd="1" destOrd="0"/>
        <dgm:cxn modelId="9" srcId="0" destId="3" srcOrd="2" destOrd="0"/>
        <dgm:cxn modelId="10" srcId="0" destId="4" srcOrd="3" destOrd="0"/>
      </dgm:cxnLst>
      <dgm:bg/>
      <dgm:whole/>
    </dgm:dataModel>
  </dgm:clrData>
  <dgm:layoutNode name="compositeShape">
    <dgm:varLst>
      <dgm:chMax val="7"/>
      <dgm:dir/>
      <dgm:resizeHandles val="exact"/>
    </dgm:varLst>
    <dgm:choose name="Name0">
      <dgm:if name="Name1" axis="ch" ptType="node" func="cnt" op="equ" val="1">
        <dgm:alg type="composite">
          <dgm:param type="ar" val="1"/>
        </dgm:alg>
      </dgm:if>
      <dgm:if name="Name2" axis="ch" ptType="node" func="cnt" op="equ" val="2">
        <dgm:alg type="composite">
          <dgm:param type="ar" val="1.792"/>
        </dgm:alg>
      </dgm:if>
      <dgm:if name="Name3" axis="ch" ptType="node" func="cnt" op="equ" val="3">
        <dgm:alg type="composite">
          <dgm:param type="ar" val="1"/>
        </dgm:alg>
      </dgm:if>
      <dgm:if name="Name4" axis="ch" ptType="node" func="cnt" op="equ" val="4">
        <dgm:alg type="composite">
          <dgm:param type="ar" val="1"/>
        </dgm:alg>
      </dgm:if>
      <dgm:if name="Name5" axis="ch" ptType="node" func="cnt" op="equ" val="5">
        <dgm:alg type="composite">
          <dgm:param type="ar" val="1.4"/>
        </dgm:alg>
      </dgm:if>
      <dgm:if name="Name6" axis="ch" ptType="node" func="cnt" op="equ" val="6">
        <dgm:alg type="composite">
          <dgm:param type="ar" val="1.285"/>
        </dgm:alg>
      </dgm:if>
      <dgm:if name="Name7" axis="ch" ptType="node" func="cnt" op="equ" val="7">
        <dgm:alg type="composite">
          <dgm:param type="ar" val="1.359"/>
        </dgm:alg>
      </dgm:if>
      <dgm:else name="Name8">
        <dgm:alg type="composite">
          <dgm:param type="ar" val="1.359"/>
        </dgm:alg>
      </dgm:else>
    </dgm:choose>
    <dgm:shape xmlns:r="http://schemas.openxmlformats.org/officeDocument/2006/relationships" r:blip="">
      <dgm:adjLst/>
    </dgm:shape>
    <dgm:presOf/>
    <dgm:choose name="Name9">
      <dgm:if name="Name10" axis="ch" ptType="node" func="cnt" op="equ" val="1">
        <dgm:constrLst>
          <dgm:constr type="ctrX" for="ch" forName="circ1TxSh" refType="w" fact="0.5"/>
          <dgm:constr type="ctrY" for="ch" forName="circ1TxSh" refType="h" fact="0.5"/>
          <dgm:constr type="w" for="ch" forName="circ1TxSh" refType="w"/>
          <dgm:constr type="h" for="ch" forName="circ1TxSh" refType="h"/>
          <dgm:constr type="primFontSz" for="ch" ptType="node" op="equ"/>
        </dgm:constrLst>
      </dgm:if>
      <dgm:if name="Name11" axis="ch" ptType="node" func="cnt" op="equ" val="2">
        <dgm:constrLst>
          <dgm:constr type="ctrX" for="ch" forName="circ1" refType="w" fact="0.3"/>
          <dgm:constr type="ctrY" for="ch" forName="circ1" refType="h" fact="0.5"/>
          <dgm:constr type="w" for="ch" forName="circ1" refType="w" fact="0.555"/>
          <dgm:constr type="h" for="ch" forName="circ1" refType="h" fact="0.99456"/>
          <dgm:constr type="l" for="ch" forName="circ1Tx" refType="w" fact="0.1"/>
          <dgm:constr type="t" for="ch" forName="circ1Tx" refType="h" fact="0.12"/>
          <dgm:constr type="w" for="ch" forName="circ1Tx" refType="w" fact="0.32"/>
          <dgm:constr type="h" for="ch" forName="circ1Tx" refType="h" fact="0.76"/>
          <dgm:constr type="ctrX" for="ch" forName="circ2" refType="w" fact="0.7"/>
          <dgm:constr type="ctrY" for="ch" forName="circ2" refType="h" fact="0.5"/>
          <dgm:constr type="w" for="ch" forName="circ2" refType="w" fact="0.555"/>
          <dgm:constr type="h" for="ch" forName="circ2" refType="h" fact="0.99456"/>
          <dgm:constr type="l" for="ch" forName="circ2Tx" refType="w" fact="0.58"/>
          <dgm:constr type="t" for="ch" forName="circ2Tx" refType="h" fact="0.12"/>
          <dgm:constr type="w" for="ch" forName="circ2Tx" refType="w" fact="0.32"/>
          <dgm:constr type="h" for="ch" forName="circ2Tx" refType="h" fact="0.76"/>
          <dgm:constr type="primFontSz" for="ch" ptType="node" op="equ"/>
        </dgm:constrLst>
      </dgm:if>
      <dgm:if name="Name12" axis="ch" ptType="node" func="cnt" op="equ" val="3">
        <dgm:constrLst>
          <dgm:constr type="ctrX" for="ch" forName="circ1" refType="w" fact="0.5"/>
          <dgm:constr type="ctrY" for="ch" forName="circ1" refType="w" fact="0.25"/>
          <dgm:constr type="w" for="ch" forName="circ1" refType="w" fact="0.6"/>
          <dgm:constr type="h" for="ch" forName="circ1" refType="h" fact="0.6"/>
          <dgm:constr type="l" for="ch" forName="circ1Tx" refType="w" fact="0.28"/>
          <dgm:constr type="t" for="ch" forName="circ1Tx" refType="h" fact="0.055"/>
          <dgm:constr type="w" for="ch" forName="circ1Tx" refType="w" fact="0.44"/>
          <dgm:constr type="h" for="ch" forName="circ1Tx" refType="h" fact="0.27"/>
          <dgm:constr type="ctrX" for="ch" forName="circ2" refType="w" fact="0.7165"/>
          <dgm:constr type="ctrY" for="ch" forName="circ2" refType="w" fact="0.625"/>
          <dgm:constr type="w" for="ch" forName="circ2" refType="w" fact="0.6"/>
          <dgm:constr type="h" for="ch" forName="circ2" refType="h" fact="0.6"/>
          <dgm:constr type="l" for="ch" forName="circ2Tx" refType="w" fact="0.6"/>
          <dgm:constr type="t" for="ch" forName="circ2Tx" refType="h" fact="0.48"/>
          <dgm:constr type="w" for="ch" forName="circ2Tx" refType="w" fact="0.36"/>
          <dgm:constr type="h" for="ch" forName="circ2Tx" refType="h" fact="0.33"/>
          <dgm:constr type="ctrX" for="ch" forName="circ3" refType="w" fact="0.2835"/>
          <dgm:constr type="ctrY" for="ch" forName="circ3" refType="w" fact="0.625"/>
          <dgm:constr type="w" for="ch" forName="circ3" refType="w" fact="0.6"/>
          <dgm:constr type="h" for="ch" forName="circ3" refType="h" fact="0.6"/>
          <dgm:constr type="l" for="ch" forName="circ3Tx" refType="w" fact="0.04"/>
          <dgm:constr type="t" for="ch" forName="circ3Tx" refType="h" fact="0.48"/>
          <dgm:constr type="w" for="ch" forName="circ3Tx" refType="w" fact="0.36"/>
          <dgm:constr type="h" for="ch" forName="circ3Tx" refType="h" fact="0.33"/>
          <dgm:constr type="primFontSz" for="ch" ptType="node" op="equ"/>
        </dgm:constrLst>
      </dgm:if>
      <dgm:if name="Name13" axis="ch" ptType="node" func="cnt" op="equ" val="4">
        <dgm:constrLst>
          <dgm:constr type="ctrX" for="ch" forName="circ1" refType="w" fact="0.5"/>
          <dgm:constr type="ctrY" for="ch" forName="circ1" refType="w" fact="0.27"/>
          <dgm:constr type="w" for="ch" forName="circ1" refType="w" fact="0.52"/>
          <dgm:constr type="h" for="ch" forName="circ1" refType="h" fact="0.52"/>
          <dgm:constr type="l" for="ch" forName="circ1Tx" refType="w" fact="0.3"/>
          <dgm:constr type="t" for="ch" forName="circ1Tx" refType="h" fact="0.08"/>
          <dgm:constr type="w" for="ch" forName="circ1Tx" refType="w" fact="0.4"/>
          <dgm:constr type="h" for="ch" forName="circ1Tx" refType="h" fact="0.165"/>
          <dgm:constr type="ctrX" for="ch" forName="circ2" refType="w" fact="0.73"/>
          <dgm:constr type="ctrY" for="ch" forName="circ2" refType="w" fact="0.5"/>
          <dgm:constr type="w" for="ch" forName="circ2" refType="w" fact="0.52"/>
          <dgm:constr type="h" for="ch" forName="circ2" refType="h" fact="0.52"/>
          <dgm:constr type="r" for="ch" forName="circ2Tx" refType="w" fact="0.95"/>
          <dgm:constr type="t" for="ch" forName="circ2Tx" refType="h" fact="0.3"/>
          <dgm:constr type="w" for="ch" forName="circ2Tx" refType="w" fact="0.2"/>
          <dgm:constr type="h" for="ch" forName="circ2Tx" refType="h" fact="0.4"/>
          <dgm:constr type="ctrX" for="ch" forName="circ3" refType="w" fact="0.5"/>
          <dgm:constr type="ctrY" for="ch" forName="circ3" refType="w" fact="0.73"/>
          <dgm:constr type="w" for="ch" forName="circ3" refType="w" fact="0.52"/>
          <dgm:constr type="h" for="ch" forName="circ3" refType="h" fact="0.52"/>
          <dgm:constr type="l" for="ch" forName="circ3Tx" refType="w" fact="0.3"/>
          <dgm:constr type="b" for="ch" forName="circ3Tx" refType="h" fact="0.92"/>
          <dgm:constr type="w" for="ch" forName="circ3Tx" refType="w" fact="0.4"/>
          <dgm:constr type="h" for="ch" forName="circ3Tx" refType="h" fact="0.165"/>
          <dgm:constr type="ctrX" for="ch" forName="circ4" refType="w" fact="0.27"/>
          <dgm:constr type="ctrY" for="ch" forName="circ4" refType="h" fact="0.5"/>
          <dgm:constr type="w" for="ch" forName="circ4" refType="w" fact="0.52"/>
          <dgm:constr type="h" for="ch" forName="circ4" refType="h" fact="0.52"/>
          <dgm:constr type="l" for="ch" forName="circ4Tx" refType="w" fact="0.05"/>
          <dgm:constr type="t" for="ch" forName="circ4Tx" refType="h" fact="0.3"/>
          <dgm:constr type="w" for="ch" forName="circ4Tx" refType="w" fact="0.2"/>
          <dgm:constr type="h" for="ch" forName="circ4Tx" refType="h" fact="0.4"/>
          <dgm:constr type="primFontSz" for="ch" ptType="node" op="equ"/>
        </dgm:constrLst>
      </dgm:if>
      <dgm:if name="Name14" axis="ch" ptType="node" func="cnt" op="equ" val="5">
        <dgm:constrLst>
          <dgm:constr type="ctrX" for="ch" forName="circ1" refType="w" fact="0.5"/>
          <dgm:constr type="ctrY" for="ch" forName="circ1" refType="h" fact="0.46"/>
          <dgm:constr type="w" for="ch" forName="circ1" refType="w" fact="0.25"/>
          <dgm:constr type="h" for="ch" forName="circ1" refType="h" fact="0.35"/>
          <dgm:constr type="l" for="ch" forName="circ1Tx" refType="w" fact="0.355"/>
          <dgm:constr type="t" for="ch" forName="circ1Tx"/>
          <dgm:constr type="w" for="ch" forName="circ1Tx" refType="w" fact="0.29"/>
          <dgm:constr type="h" for="ch" forName="circ1Tx" refType="h" fact="0.235"/>
          <dgm:constr type="ctrX" for="ch" forName="circ2" refType="w" fact="0.5951"/>
          <dgm:constr type="ctrY" for="ch" forName="circ2" refType="h" fact="0.5567"/>
          <dgm:constr type="w" for="ch" forName="circ2" refType="w" fact="0.25"/>
          <dgm:constr type="h" for="ch" forName="circ2" refType="h" fact="0.35"/>
          <dgm:constr type="l" for="ch" forName="circ2Tx" refType="w" fact="0.74"/>
          <dgm:constr type="t" for="ch" forName="circ2Tx" refType="h" fact="0.31"/>
          <dgm:constr type="w" for="ch" forName="circ2Tx" refType="w" fact="0.26"/>
          <dgm:constr type="h" for="ch" forName="circ2Tx" refType="h" fact="0.255"/>
          <dgm:constr type="ctrX" for="ch" forName="circ3" refType="w" fact="0.5588"/>
          <dgm:constr type="ctrY" for="ch" forName="circ3" refType="h" fact="0.7133"/>
          <dgm:constr type="w" for="ch" forName="circ3" refType="w" fact="0.25"/>
          <dgm:constr type="h" for="ch" forName="circ3" refType="h" fact="0.35"/>
          <dgm:constr type="l" for="ch" forName="circ3Tx" refType="w" fact="0.7"/>
          <dgm:constr type="t" for="ch" forName="circ3Tx" refType="h" fact="0.745"/>
          <dgm:constr type="w" for="ch" forName="circ3Tx" refType="w" fact="0.26"/>
          <dgm:constr type="h" for="ch" forName="circ3Tx" refType="h" fact="0.255"/>
          <dgm:constr type="ctrX" for="ch" forName="circ4" refType="w" fact="0.4412"/>
          <dgm:constr type="ctrY" for="ch" forName="circ4" refType="h" fact="0.7133"/>
          <dgm:constr type="w" for="ch" forName="circ4" refType="w" fact="0.25"/>
          <dgm:constr type="h" for="ch" forName="circ4" refType="h" fact="0.35"/>
          <dgm:constr type="l" for="ch" forName="circ4Tx" refType="w" fact="0.04"/>
          <dgm:constr type="t" for="ch" forName="circ4Tx" refType="h" fact="0.745"/>
          <dgm:constr type="w" for="ch" forName="circ4Tx" refType="w" fact="0.26"/>
          <dgm:constr type="h" for="ch" forName="circ4Tx" refType="h" fact="0.255"/>
          <dgm:constr type="ctrX" for="ch" forName="circ5" refType="w" fact="0.4049"/>
          <dgm:constr type="ctrY" for="ch" forName="circ5" refType="h" fact="0.5567"/>
          <dgm:constr type="w" for="ch" forName="circ5" refType="w" fact="0.25"/>
          <dgm:constr type="h" for="ch" forName="circ5" refType="h" fact="0.35"/>
          <dgm:constr type="l" for="ch" forName="circ5Tx"/>
          <dgm:constr type="t" for="ch" forName="circ5Tx" refType="h" fact="0.31"/>
          <dgm:constr type="w" for="ch" forName="circ5Tx" refType="w" fact="0.26"/>
          <dgm:constr type="h" for="ch" forName="circ5Tx" refType="h" fact="0.255"/>
          <dgm:constr type="primFontSz" for="ch" ptType="node" op="equ"/>
        </dgm:constrLst>
      </dgm:if>
      <dgm:if name="Name15" axis="ch" ptType="node" func="cnt" op="equ" val="6">
        <dgm:constrLst>
          <dgm:constr type="ctrX" for="ch" forName="circ1" refType="w" fact="0.5"/>
          <dgm:constr type="ctrY" for="ch" forName="circ1" refType="h" fact="0.3844"/>
          <dgm:constr type="w" for="ch" forName="circ1" refType="w" fact="0.24"/>
          <dgm:constr type="h" for="ch" forName="circ1" refType="h" fact="0.3084"/>
          <dgm:constr type="l" for="ch" forName="circ1Tx" refType="w" fact="0.35"/>
          <dgm:constr type="t" for="ch" forName="circ1Tx"/>
          <dgm:constr type="w" for="ch" forName="circ1Tx" refType="w" fact="0.3"/>
          <dgm:constr type="h" for="ch" forName="circ1Tx" refType="h" fact="0.21"/>
          <dgm:constr type="ctrX" for="ch" forName="circ2" refType="w" fact="0.5779"/>
          <dgm:constr type="ctrY" for="ch" forName="circ2" refType="h" fact="0.4422"/>
          <dgm:constr type="w" for="ch" forName="circ2" refType="w" fact="0.24"/>
          <dgm:constr type="h" for="ch" forName="circ2" refType="h" fact="0.3084"/>
          <dgm:constr type="l" for="ch" forName="circ2Tx" refType="w" fact="0.7157"/>
          <dgm:constr type="t" for="ch" forName="circ2Tx" refType="h" fact="0.2"/>
          <dgm:constr type="w" for="ch" forName="circ2Tx" refType="w" fact="0.2843"/>
          <dgm:constr type="h" for="ch" forName="circ2Tx" refType="h" fact="0.23"/>
          <dgm:constr type="ctrX" for="ch" forName="circ3" refType="w" fact="0.5779"/>
          <dgm:constr type="ctrY" for="ch" forName="circ3" refType="h" fact="0.5578"/>
          <dgm:constr type="w" for="ch" forName="circ3" refType="w" fact="0.24"/>
          <dgm:constr type="h" for="ch" forName="circ3" refType="h" fact="0.3084"/>
          <dgm:constr type="l" for="ch" forName="circ3Tx" refType="w" fact="0.7157"/>
          <dgm:constr type="t" for="ch" forName="circ3Tx" refType="h" fact="0.543"/>
          <dgm:constr type="w" for="ch" forName="circ3Tx" refType="w" fact="0.2843"/>
          <dgm:constr type="h" for="ch" forName="circ3Tx" refType="h" fact="0.257"/>
          <dgm:constr type="ctrX" for="ch" forName="circ4" refType="w" fact="0.5"/>
          <dgm:constr type="ctrY" for="ch" forName="circ4" refType="h" fact="0.6157"/>
          <dgm:constr type="w" for="ch" forName="circ4" refType="w" fact="0.24"/>
          <dgm:constr type="h" for="ch" forName="circ4" refType="h" fact="0.3084"/>
          <dgm:constr type="l" for="ch" forName="circ4Tx" refType="w" fact="0.35"/>
          <dgm:constr type="t" for="ch" forName="circ4Tx" refType="h" fact="0.79"/>
          <dgm:constr type="w" for="ch" forName="circ4Tx" refType="w" fact="0.3"/>
          <dgm:constr type="h" for="ch" forName="circ4Tx" refType="h" fact="0.21"/>
          <dgm:constr type="ctrX" for="ch" forName="circ5" refType="w" fact="0.4221"/>
          <dgm:constr type="ctrY" for="ch" forName="circ5" refType="h" fact="0.5578"/>
          <dgm:constr type="w" for="ch" forName="circ5" refType="w" fact="0.24"/>
          <dgm:constr type="h" for="ch" forName="circ5" refType="h" fact="0.3084"/>
          <dgm:constr type="l" for="ch" forName="circ5Tx" refType="w" fact="0"/>
          <dgm:constr type="t" for="ch" forName="circ5Tx" refType="h" fact="0.543"/>
          <dgm:constr type="w" for="ch" forName="circ5Tx" refType="w" fact="0.2843"/>
          <dgm:constr type="h" for="ch" forName="circ5Tx" refType="h" fact="0.257"/>
          <dgm:constr type="ctrX" for="ch" forName="circ6" refType="w" fact="0.4221"/>
          <dgm:constr type="ctrY" for="ch" forName="circ6" refType="h" fact="0.4422"/>
          <dgm:constr type="w" for="ch" forName="circ6" refType="w" fact="0.24"/>
          <dgm:constr type="h" for="ch" forName="circ6" refType="h" fact="0.3084"/>
          <dgm:constr type="l" for="ch" forName="circ6Tx" refType="w" fact="0"/>
          <dgm:constr type="t" for="ch" forName="circ6Tx" refType="h" fact="0.2"/>
          <dgm:constr type="w" for="ch" forName="circ6Tx" refType="w" fact="0.2843"/>
          <dgm:constr type="h" for="ch" forName="circ6Tx" refType="h" fact="0.257"/>
          <dgm:constr type="primFontSz" for="ch" ptType="node" op="equ"/>
        </dgm:constrLst>
      </dgm:if>
      <dgm:else name="Name16">
        <dgm:constrLst>
          <dgm:constr type="ctrX" for="ch" forName="circ1" refType="w" fact="0.5"/>
          <dgm:constr type="ctrY" for="ch" forName="circ1" refType="h" fact="0.4177"/>
          <dgm:constr type="w" for="ch" forName="circ1" refType="w" fact="0.24"/>
          <dgm:constr type="h" for="ch" forName="circ1" refType="h" fact="0.3262"/>
          <dgm:constr type="l" for="ch" forName="circ1Tx" refType="w" fact="0.3625"/>
          <dgm:constr type="t" for="ch" forName="circ1Tx"/>
          <dgm:constr type="w" for="ch" forName="circ1Tx" refType="w" fact="0.275"/>
          <dgm:constr type="h" for="ch" forName="circ1Tx" refType="h" fact="0.2"/>
          <dgm:constr type="ctrX" for="ch" forName="circ2" refType="w" fact="0.5704"/>
          <dgm:constr type="ctrY" for="ch" forName="circ2" refType="h" fact="0.4637"/>
          <dgm:constr type="w" for="ch" forName="circ2" refType="w" fact="0.24"/>
          <dgm:constr type="h" for="ch" forName="circ2" refType="h" fact="0.3262"/>
          <dgm:constr type="l" for="ch" forName="circ2Tx" refType="w" fact="0.72"/>
          <dgm:constr type="t" for="ch" forName="circ2Tx" refType="h" fact="0.19"/>
          <dgm:constr type="w" for="ch" forName="circ2Tx" refType="w" fact="0.26"/>
          <dgm:constr type="h" for="ch" forName="circ2Tx" refType="h" fact="0.22"/>
          <dgm:constr type="ctrX" for="ch" forName="circ3" refType="w" fact="0.5877"/>
          <dgm:constr type="ctrY" for="ch" forName="circ3" refType="h" fact="0.5672"/>
          <dgm:constr type="w" for="ch" forName="circ3" refType="w" fact="0.24"/>
          <dgm:constr type="h" for="ch" forName="circ3" refType="h" fact="0.3262"/>
          <dgm:constr type="l" for="ch" forName="circ3Tx" refType="w" fact="0.745"/>
          <dgm:constr type="t" for="ch" forName="circ3Tx" refType="h" fact="0.47"/>
          <dgm:constr type="w" for="ch" forName="circ3Tx" refType="w" fact="0.255"/>
          <dgm:constr type="h" for="ch" forName="circ3Tx" refType="h" fact="0.235"/>
          <dgm:constr type="ctrX" for="ch" forName="circ4" refType="w" fact="0.539"/>
          <dgm:constr type="ctrY" for="ch" forName="circ4" refType="h" fact="0.6502"/>
          <dgm:constr type="w" for="ch" forName="circ4" refType="w" fact="0.24"/>
          <dgm:constr type="h" for="ch" forName="circ4" refType="h" fact="0.3262"/>
          <dgm:constr type="l" for="ch" forName="circ4Tx" refType="w" fact="0.635"/>
          <dgm:constr type="t" for="ch" forName="circ4Tx" refType="h" fact="0.785"/>
          <dgm:constr type="w" for="ch" forName="circ4Tx" refType="w" fact="0.275"/>
          <dgm:constr type="h" for="ch" forName="circ4Tx" refType="h" fact="0.215"/>
          <dgm:constr type="ctrX" for="ch" forName="circ5" refType="w" fact="0.461"/>
          <dgm:constr type="ctrY" for="ch" forName="circ5" refType="h" fact="0.6502"/>
          <dgm:constr type="w" for="ch" forName="circ5" refType="w" fact="0.24"/>
          <dgm:constr type="h" for="ch" forName="circ5" refType="h" fact="0.3262"/>
          <dgm:constr type="l" for="ch" forName="circ5Tx" refType="w" fact="0.09"/>
          <dgm:constr type="t" for="ch" forName="circ5Tx" refType="h" fact="0.785"/>
          <dgm:constr type="w" for="ch" forName="circ5Tx" refType="w" fact="0.275"/>
          <dgm:constr type="h" for="ch" forName="circ5Tx" refType="h" fact="0.215"/>
          <dgm:constr type="ctrX" for="ch" forName="circ6" refType="w" fact="0.4123"/>
          <dgm:constr type="ctrY" for="ch" forName="circ6" refType="h" fact="0.5672"/>
          <dgm:constr type="w" for="ch" forName="circ6" refType="w" fact="0.24"/>
          <dgm:constr type="h" for="ch" forName="circ6" refType="h" fact="0.3262"/>
          <dgm:constr type="l" for="ch" forName="circ6Tx"/>
          <dgm:constr type="t" for="ch" forName="circ6Tx" refType="h" fact="0.47"/>
          <dgm:constr type="w" for="ch" forName="circ6Tx" refType="w" fact="0.255"/>
          <dgm:constr type="h" for="ch" forName="circ6Tx" refType="h" fact="0.235"/>
          <dgm:constr type="ctrX" for="ch" forName="circ7" refType="w" fact="0.4296"/>
          <dgm:constr type="ctrY" for="ch" forName="circ7" refType="h" fact="0.4637"/>
          <dgm:constr type="w" for="ch" forName="circ7" refType="w" fact="0.24"/>
          <dgm:constr type="h" for="ch" forName="circ7" refType="h" fact="0.3262"/>
          <dgm:constr type="l" for="ch" forName="circ7Tx" refType="w" fact="0.02"/>
          <dgm:constr type="t" for="ch" forName="circ7Tx" refType="h" fact="0.19"/>
          <dgm:constr type="w" for="ch" forName="circ7Tx" refType="w" fact="0.26"/>
          <dgm:constr type="h" for="ch" forName="circ7Tx" refType="h" fact="0.22"/>
          <dgm:constr type="primFontSz" for="ch" ptType="node" op="equ"/>
        </dgm:constrLst>
      </dgm:else>
    </dgm:choose>
    <dgm:ruleLst/>
    <dgm:forEach name="Name17" axis="ch" ptType="node" cnt="1">
      <dgm:choose name="Name18">
        <dgm:if name="Name19" axis="root ch" ptType="all node" func="cnt" op="equ" val="1">
          <dgm:layoutNode name="circ1TxSh" styleLbl="vennNode1">
            <dgm:alg type="tx">
              <dgm:param type="txAnchorHorzCh" val="ctr"/>
              <dgm:param type="txAnchorVertCh" val="mid"/>
            </dgm:alg>
            <dgm:shape xmlns:r="http://schemas.openxmlformats.org/officeDocument/2006/relationships" type="ellipse" r:blip="">
              <dgm:adjLst/>
            </dgm:shape>
            <dgm:choose name="Name20">
              <dgm:if name="Name21" func="var" arg="dir" op="equ" val="norm">
                <dgm:choose name="Name22">
                  <dgm:if name="Name23" axis="root ch" ptType="all node" func="cnt" op="lte" val="4">
                    <dgm:presOf axis="desOrSelf" ptType="node"/>
                  </dgm:if>
                  <dgm:else name="Name24">
                    <dgm:presOf/>
                  </dgm:else>
                </dgm:choose>
              </dgm:if>
              <dgm:else name="Name25">
                <dgm:choose name="Name26">
                  <dgm:if name="Name27" axis="root ch" ptType="all node" func="cnt" op="equ" val="2">
                    <dgm:presOf axis="root ch desOrSelf" ptType="all node node" st="1 2 1" cnt="1 1 0"/>
                  </dgm:if>
                  <dgm:else name="Name28">
                    <dgm:presOf axis="desOrSelf" ptType="node"/>
                  </dgm:else>
                </dgm:choose>
              </dgm:else>
            </dgm:choose>
            <dgm:constrLst>
              <dgm:constr type="tMarg"/>
              <dgm:constr type="bMarg"/>
              <dgm:constr type="lMarg"/>
              <dgm:constr type="rMarg"/>
              <dgm:constr type="primFontSz" val="65"/>
            </dgm:constrLst>
            <dgm:ruleLst>
              <dgm:rule type="primFontSz" val="5" fact="NaN" max="NaN"/>
            </dgm:ruleLst>
          </dgm:layoutNode>
        </dgm:if>
        <dgm:else name="Name29">
          <dgm:layoutNode name="circ1" styleLbl="vennNode1">
            <dgm:alg type="sp"/>
            <dgm:shape xmlns:r="http://schemas.openxmlformats.org/officeDocument/2006/relationships" type="ellipse" r:blip="">
              <dgm:adjLst/>
            </dgm:shape>
            <dgm:choose name="Name30">
              <dgm:if name="Name31" func="var" arg="dir" op="equ" val="norm">
                <dgm:choose name="Name32">
                  <dgm:if name="Name33" axis="root ch" ptType="all node" func="cnt" op="lte" val="4">
                    <dgm:presOf axis="desOrSelf" ptType="node"/>
                  </dgm:if>
                  <dgm:else name="Name34">
                    <dgm:presOf/>
                  </dgm:else>
                </dgm:choose>
              </dgm:if>
              <dgm:else name="Name35">
                <dgm:choose name="Name36">
                  <dgm:if name="Name37" axis="root ch" ptType="all node" func="cnt" op="equ" val="2">
                    <dgm:presOf axis="root ch desOrSelf" ptType="all node node" st="1 2 1" cnt="1 1 0"/>
                  </dgm:if>
                  <dgm:else name="Name38">
                    <dgm:choose name="Name39">
                      <dgm:if name="Name40" axis="root ch" ptType="all node" func="cnt" op="lte" val="4">
                        <dgm:presOf axis="desOrSelf" ptType="node"/>
                      </dgm:if>
                      <dgm:else name="Name41">
                        <dgm:presOf/>
                      </dgm:else>
                    </dgm:choose>
                  </dgm:else>
                </dgm:choose>
              </dgm:else>
            </dgm:choose>
            <dgm:constrLst/>
            <dgm:ruleLst/>
          </dgm:layoutNode>
          <dgm:layoutNode name="circ1Tx" styleLbl="revTx">
            <dgm:varLst>
              <dgm:chMax val="0"/>
              <dgm:chPref val="0"/>
              <dgm:bulletEnabled val="1"/>
            </dgm:varLst>
            <dgm:alg type="tx">
              <dgm:param type="txAnchorHorzCh" val="ctr"/>
              <dgm:param type="txAnchorVertCh" val="mid"/>
            </dgm:alg>
            <dgm:shape xmlns:r="http://schemas.openxmlformats.org/officeDocument/2006/relationships" type="rect" r:blip="" hideGeom="1">
              <dgm:adjLst/>
            </dgm:shape>
            <dgm:choose name="Name42">
              <dgm:if name="Name43" func="var" arg="dir" op="equ" val="norm">
                <dgm:presOf axis="desOrSelf" ptType="node"/>
              </dgm:if>
              <dgm:else name="Name44">
                <dgm:choose name="Name45">
                  <dgm:if name="Name46" axis="root ch" ptType="all node" func="cnt" op="equ" val="2">
                    <dgm:presOf axis="root ch desOrSelf" ptType="all node node" st="1 2 1" cnt="1 1 0"/>
                  </dgm:if>
                  <dgm:else name="Name47">
                    <dgm:presOf axis="desOrSelf" ptType="node"/>
                  </dgm:else>
                </dgm:choose>
              </dgm:else>
            </dgm:choose>
            <dgm:constrLst>
              <dgm:constr type="tMarg"/>
              <dgm:constr type="bMarg"/>
              <dgm:constr type="lMarg"/>
              <dgm:constr type="rMarg"/>
              <dgm:constr type="primFontSz" val="65"/>
            </dgm:constrLst>
            <dgm:ruleLst>
              <dgm:rule type="primFontSz" val="5" fact="NaN" max="NaN"/>
            </dgm:ruleLst>
          </dgm:layoutNode>
        </dgm:else>
      </dgm:choose>
    </dgm:forEach>
    <dgm:forEach name="Name48" axis="ch" ptType="node" st="2" cnt="1">
      <dgm:layoutNode name="circ2" styleLbl="vennNode1">
        <dgm:alg type="sp"/>
        <dgm:shape xmlns:r="http://schemas.openxmlformats.org/officeDocument/2006/relationships" type="ellipse" r:blip="">
          <dgm:adjLst/>
        </dgm:shape>
        <dgm:choose name="Name49">
          <dgm:if name="Name50" func="var" arg="dir" op="equ" val="norm">
            <dgm:choose name="Name51">
              <dgm:if name="Name52" axis="root ch" ptType="all node" func="cnt" op="lte" val="4">
                <dgm:presOf axis="desOrSelf" ptType="node"/>
              </dgm:if>
              <dgm:else name="Name53">
                <dgm:presOf/>
              </dgm:else>
            </dgm:choose>
          </dgm:if>
          <dgm:else name="Name54">
            <dgm:choose name="Name55">
              <dgm:if name="Name56" axis="root ch" ptType="all node" func="cnt" op="equ" val="2">
                <dgm:presOf axis="root ch desOrSelf" ptType="all node node" st="1 1 1" cnt="1 1 0"/>
              </dgm:if>
              <dgm:if name="Name57" axis="root ch" ptType="all node" func="cnt" op="equ" val="3">
                <dgm:presOf axis="root ch desOrSelf" ptType="all node node" st="1 3 1" cnt="1 1 0"/>
              </dgm:if>
              <dgm:if name="Name58" axis="root ch" ptType="all node" func="cnt" op="equ" val="4">
                <dgm:presOf axis="root ch desOrSelf" ptType="all node node" st="1 4 1" cnt="1 1 0"/>
              </dgm:if>
              <dgm:else name="Name59">
                <dgm:presOf/>
              </dgm:else>
            </dgm:choose>
          </dgm:else>
        </dgm:choose>
        <dgm:constrLst/>
        <dgm:ruleLst/>
      </dgm:layoutNode>
      <dgm:layoutNode name="circ2Tx" styleLbl="revTx">
        <dgm:varLst>
          <dgm:chMax val="0"/>
          <dgm:chPref val="0"/>
          <dgm:bulletEnabled val="1"/>
        </dgm:varLst>
        <dgm:alg type="tx">
          <dgm:param type="txAnchorHorzCh" val="ctr"/>
          <dgm:param type="txAnchorVertCh" val="mid"/>
        </dgm:alg>
        <dgm:shape xmlns:r="http://schemas.openxmlformats.org/officeDocument/2006/relationships" type="rect" r:blip="" hideGeom="1">
          <dgm:adjLst/>
        </dgm:shape>
        <dgm:choose name="Name60">
          <dgm:if name="Name61" func="var" arg="dir" op="equ" val="norm">
            <dgm:presOf axis="desOrSelf" ptType="node"/>
          </dgm:if>
          <dgm:else name="Name62">
            <dgm:choose name="Name63">
              <dgm:if name="Name64" axis="root ch" ptType="all node" func="cnt" op="equ" val="2">
                <dgm:presOf axis="root ch desOrSelf" ptType="all node node" st="1 1 1" cnt="1 1 0"/>
              </dgm:if>
              <dgm:if name="Name65" axis="root ch" ptType="all node" func="cnt" op="equ" val="3">
                <dgm:presOf axis="root ch desOrSelf" ptType="all node node" st="1 3 1" cnt="1 1 0"/>
              </dgm:if>
              <dgm:if name="Name66" axis="root ch" ptType="all node" func="cnt" op="equ" val="4">
                <dgm:presOf axis="root ch desOrSelf" ptType="all node node" st="1 4 1" cnt="1 1 0"/>
              </dgm:if>
              <dgm:if name="Name67" axis="root ch" ptType="all node" func="cnt" op="equ" val="5">
                <dgm:presOf axis="root ch desOrSelf" ptType="all node node" st="1 5 1" cnt="1 1 0"/>
              </dgm:if>
              <dgm:if name="Name68" axis="root ch" ptType="all node" func="cnt" op="equ" val="6">
                <dgm:presOf axis="root ch desOrSelf" ptType="all node node" st="1 6 1" cnt="1 1 0"/>
              </dgm:if>
              <dgm:else name="Name69">
                <dgm:presOf axis="root ch desOrSelf" ptType="all node node" st="1 7 1" cnt="1 1 0"/>
              </dgm:else>
            </dgm:choose>
          </dgm:else>
        </dgm:choose>
        <dgm:constrLst>
          <dgm:constr type="tMarg"/>
          <dgm:constr type="bMarg"/>
          <dgm:constr type="lMarg"/>
          <dgm:constr type="rMarg"/>
          <dgm:constr type="primFontSz" val="65"/>
        </dgm:constrLst>
        <dgm:ruleLst>
          <dgm:rule type="primFontSz" val="5" fact="NaN" max="NaN"/>
        </dgm:ruleLst>
      </dgm:layoutNode>
    </dgm:forEach>
    <dgm:forEach name="Name70" axis="ch" ptType="node" st="3" cnt="1">
      <dgm:layoutNode name="circ3" styleLbl="vennNode1">
        <dgm:alg type="sp"/>
        <dgm:shape xmlns:r="http://schemas.openxmlformats.org/officeDocument/2006/relationships" type="ellipse" r:blip="">
          <dgm:adjLst/>
        </dgm:shape>
        <dgm:choose name="Name71">
          <dgm:if name="Name72" func="var" arg="dir" op="equ" val="norm">
            <dgm:choose name="Name73">
              <dgm:if name="Name74" axis="root ch" ptType="all node" func="cnt" op="lte" val="4">
                <dgm:presOf axis="desOrSelf" ptType="node"/>
              </dgm:if>
              <dgm:else name="Name75">
                <dgm:presOf/>
              </dgm:else>
            </dgm:choose>
          </dgm:if>
          <dgm:else name="Name76">
            <dgm:choose name="Name77">
              <dgm:if name="Name78" axis="root ch" ptType="all node" func="cnt" op="equ" val="3">
                <dgm:presOf axis="root ch desOrSelf" ptType="all node node" st="1 2 1" cnt="1 1 0"/>
              </dgm:if>
              <dgm:if name="Name79" axis="root ch" ptType="all node" func="cnt" op="equ" val="4">
                <dgm:presOf axis="root ch desOrSelf" ptType="all node node" st="1 3 1" cnt="1 1 0"/>
              </dgm:if>
              <dgm:else name="Name80">
                <dgm:presOf/>
              </dgm:else>
            </dgm:choose>
          </dgm:else>
        </dgm:choose>
        <dgm:constrLst/>
        <dgm:ruleLst/>
      </dgm:layoutNode>
      <dgm:layoutNode name="circ3Tx" styleLbl="revTx">
        <dgm:varLst>
          <dgm:chMax val="0"/>
          <dgm:chPref val="0"/>
          <dgm:bulletEnabled val="1"/>
        </dgm:varLst>
        <dgm:alg type="tx">
          <dgm:param type="txAnchorHorzCh" val="ctr"/>
          <dgm:param type="txAnchorVertCh" val="mid"/>
        </dgm:alg>
        <dgm:shape xmlns:r="http://schemas.openxmlformats.org/officeDocument/2006/relationships" type="rect" r:blip="" hideGeom="1">
          <dgm:adjLst/>
        </dgm:shape>
        <dgm:choose name="Name81">
          <dgm:if name="Name82" func="var" arg="dir" op="equ" val="norm">
            <dgm:presOf axis="desOrSelf" ptType="node"/>
          </dgm:if>
          <dgm:else name="Name83">
            <dgm:choose name="Name84">
              <dgm:if name="Name85" axis="root ch" ptType="all node" func="cnt" op="equ" val="3">
                <dgm:presOf axis="root ch desOrSelf" ptType="all node node" st="1 2 1" cnt="1 1 0"/>
              </dgm:if>
              <dgm:if name="Name86" axis="root ch" ptType="all node" func="cnt" op="equ" val="4">
                <dgm:presOf axis="root ch desOrSelf" ptType="all node node" st="1 3 1" cnt="1 1 0"/>
              </dgm:if>
              <dgm:if name="Name87" axis="root ch" ptType="all node" func="cnt" op="equ" val="5">
                <dgm:presOf axis="root ch desOrSelf" ptType="all node node" st="1 4 1" cnt="1 1 0"/>
              </dgm:if>
              <dgm:if name="Name88" axis="root ch" ptType="all node" func="cnt" op="equ" val="6">
                <dgm:presOf axis="root ch desOrSelf" ptType="all node node" st="1 5 1" cnt="1 1 0"/>
              </dgm:if>
              <dgm:else name="Name89">
                <dgm:presOf axis="root ch desOrSelf" ptType="all node node" st="1 6 1" cnt="1 1 0"/>
              </dgm:else>
            </dgm:choose>
          </dgm:else>
        </dgm:choose>
        <dgm:constrLst>
          <dgm:constr type="tMarg"/>
          <dgm:constr type="bMarg"/>
          <dgm:constr type="lMarg"/>
          <dgm:constr type="rMarg"/>
          <dgm:constr type="primFontSz" val="65"/>
        </dgm:constrLst>
        <dgm:ruleLst>
          <dgm:rule type="primFontSz" val="5" fact="NaN" max="NaN"/>
        </dgm:ruleLst>
      </dgm:layoutNode>
    </dgm:forEach>
    <dgm:forEach name="Name90" axis="ch" ptType="node" st="4" cnt="1">
      <dgm:layoutNode name="circ4" styleLbl="vennNode1">
        <dgm:alg type="sp"/>
        <dgm:shape xmlns:r="http://schemas.openxmlformats.org/officeDocument/2006/relationships" type="ellipse" r:blip="">
          <dgm:adjLst/>
        </dgm:shape>
        <dgm:choose name="Name91">
          <dgm:if name="Name92" func="var" arg="dir" op="equ" val="norm">
            <dgm:choose name="Name93">
              <dgm:if name="Name94" axis="root ch" ptType="all node" func="cnt" op="lte" val="4">
                <dgm:presOf axis="desOrSelf" ptType="node"/>
              </dgm:if>
              <dgm:else name="Name95">
                <dgm:presOf/>
              </dgm:else>
            </dgm:choose>
          </dgm:if>
          <dgm:else name="Name96">
            <dgm:choose name="Name97">
              <dgm:if name="Name98" axis="root ch" ptType="all node" func="cnt" op="equ" val="4">
                <dgm:presOf axis="root ch desOrSelf" ptType="all node node" st="1 2 1" cnt="1 1 0"/>
              </dgm:if>
              <dgm:else name="Name99">
                <dgm:presOf/>
              </dgm:else>
            </dgm:choose>
          </dgm:else>
        </dgm:choose>
        <dgm:constrLst/>
        <dgm:ruleLst/>
      </dgm:layoutNode>
      <dgm:layoutNode name="circ4Tx" styleLbl="revTx">
        <dgm:varLst>
          <dgm:chMax val="0"/>
          <dgm:chPref val="0"/>
          <dgm:bulletEnabled val="1"/>
        </dgm:varLst>
        <dgm:alg type="tx">
          <dgm:param type="txAnchorHorzCh" val="ctr"/>
          <dgm:param type="txAnchorVertCh" val="mid"/>
        </dgm:alg>
        <dgm:shape xmlns:r="http://schemas.openxmlformats.org/officeDocument/2006/relationships" type="rect" r:blip="" hideGeom="1">
          <dgm:adjLst/>
        </dgm:shape>
        <dgm:choose name="Name100">
          <dgm:if name="Name101" func="var" arg="dir" op="equ" val="norm">
            <dgm:presOf axis="desOrSelf" ptType="node"/>
          </dgm:if>
          <dgm:else name="Name102">
            <dgm:choose name="Name103">
              <dgm:if name="Name104" axis="root ch" ptType="all node" func="cnt" op="equ" val="4">
                <dgm:presOf axis="root ch desOrSelf" ptType="all node node" st="1 2 1" cnt="1 1 0"/>
              </dgm:if>
              <dgm:if name="Name105" axis="root ch" ptType="all node" func="cnt" op="equ" val="5">
                <dgm:presOf axis="root ch desOrSelf" ptType="all node node" st="1 3 1" cnt="1 1 0"/>
              </dgm:if>
              <dgm:if name="Name106" axis="root ch" ptType="all node" func="cnt" op="equ" val="6">
                <dgm:presOf axis="root ch desOrSelf" ptType="all node node" st="1 4 1" cnt="1 1 0"/>
              </dgm:if>
              <dgm:else name="Name107">
                <dgm:presOf axis="root ch desOrSelf" ptType="all node node" st="1 5 1" cnt="1 1 0"/>
              </dgm:else>
            </dgm:choose>
          </dgm:else>
        </dgm:choose>
        <dgm:constrLst>
          <dgm:constr type="tMarg"/>
          <dgm:constr type="bMarg"/>
          <dgm:constr type="lMarg"/>
          <dgm:constr type="rMarg"/>
          <dgm:constr type="primFontSz" val="65"/>
        </dgm:constrLst>
        <dgm:ruleLst>
          <dgm:rule type="primFontSz" val="5" fact="NaN" max="NaN"/>
        </dgm:ruleLst>
      </dgm:layoutNode>
    </dgm:forEach>
    <dgm:forEach name="Name108" axis="ch" ptType="node" st="5" cnt="1">
      <dgm:layoutNode name="circ5" styleLbl="vennNode1">
        <dgm:alg type="sp"/>
        <dgm:shape xmlns:r="http://schemas.openxmlformats.org/officeDocument/2006/relationships" type="ellipse" r:blip="">
          <dgm:adjLst/>
        </dgm:shape>
        <dgm:presOf/>
        <dgm:constrLst/>
        <dgm:ruleLst/>
      </dgm:layoutNode>
      <dgm:layoutNode name="circ5Tx" styleLbl="revTx">
        <dgm:varLst>
          <dgm:chMax val="0"/>
          <dgm:chPref val="0"/>
          <dgm:bulletEnabled val="1"/>
        </dgm:varLst>
        <dgm:alg type="tx">
          <dgm:param type="txAnchorHorzCh" val="ctr"/>
          <dgm:param type="txAnchorVertCh" val="mid"/>
        </dgm:alg>
        <dgm:shape xmlns:r="http://schemas.openxmlformats.org/officeDocument/2006/relationships" type="rect" r:blip="" hideGeom="1">
          <dgm:adjLst/>
        </dgm:shape>
        <dgm:choose name="Name109">
          <dgm:if name="Name110" func="var" arg="dir" op="equ" val="norm">
            <dgm:presOf axis="desOrSelf" ptType="node"/>
          </dgm:if>
          <dgm:else name="Name111">
            <dgm:choose name="Name112">
              <dgm:if name="Name113" axis="root ch" ptType="all node" func="cnt" op="equ" val="5">
                <dgm:presOf axis="root ch desOrSelf" ptType="all node node" st="1 2 1" cnt="1 1 0"/>
              </dgm:if>
              <dgm:if name="Name114" axis="root ch" ptType="all node" func="cnt" op="equ" val="6">
                <dgm:presOf axis="root ch desOrSelf" ptType="all node node" st="1 3 1" cnt="1 1 0"/>
              </dgm:if>
              <dgm:else name="Name115">
                <dgm:presOf axis="root ch desOrSelf" ptType="all node node" st="1 4 1" cnt="1 1 0"/>
              </dgm:else>
            </dgm:choose>
          </dgm:else>
        </dgm:choose>
        <dgm:constrLst>
          <dgm:constr type="tMarg"/>
          <dgm:constr type="bMarg"/>
          <dgm:constr type="lMarg"/>
          <dgm:constr type="rMarg"/>
          <dgm:constr type="primFontSz" val="65"/>
        </dgm:constrLst>
        <dgm:ruleLst>
          <dgm:rule type="primFontSz" val="5" fact="NaN" max="NaN"/>
        </dgm:ruleLst>
      </dgm:layoutNode>
    </dgm:forEach>
    <dgm:forEach name="Name116" axis="ch" ptType="node" st="6" cnt="1">
      <dgm:layoutNode name="circ6" styleLbl="vennNode1">
        <dgm:alg type="sp"/>
        <dgm:shape xmlns:r="http://schemas.openxmlformats.org/officeDocument/2006/relationships" type="ellipse" r:blip="">
          <dgm:adjLst/>
        </dgm:shape>
        <dgm:presOf/>
        <dgm:constrLst/>
        <dgm:ruleLst/>
      </dgm:layoutNode>
      <dgm:layoutNode name="circ6Tx" styleLbl="revTx">
        <dgm:varLst>
          <dgm:chMax val="0"/>
          <dgm:chPref val="0"/>
          <dgm:bulletEnabled val="1"/>
        </dgm:varLst>
        <dgm:alg type="tx">
          <dgm:param type="txAnchorHorzCh" val="ctr"/>
          <dgm:param type="txAnchorVertCh" val="mid"/>
        </dgm:alg>
        <dgm:shape xmlns:r="http://schemas.openxmlformats.org/officeDocument/2006/relationships" type="rect" r:blip="" hideGeom="1">
          <dgm:adjLst/>
        </dgm:shape>
        <dgm:choose name="Name117">
          <dgm:if name="Name118" func="var" arg="dir" op="equ" val="norm">
            <dgm:presOf axis="desOrSelf" ptType="node"/>
          </dgm:if>
          <dgm:else name="Name119">
            <dgm:choose name="Name120">
              <dgm:if name="Name121" axis="root ch" ptType="all node" func="cnt" op="equ" val="6">
                <dgm:presOf axis="root ch desOrSelf" ptType="all node node" st="1 2 1" cnt="1 1 0"/>
              </dgm:if>
              <dgm:else name="Name122">
                <dgm:presOf axis="root ch desOrSelf" ptType="all node node" st="1 3 1" cnt="1 1 0"/>
              </dgm:else>
            </dgm:choose>
          </dgm:else>
        </dgm:choose>
        <dgm:constrLst>
          <dgm:constr type="tMarg"/>
          <dgm:constr type="bMarg"/>
          <dgm:constr type="lMarg"/>
          <dgm:constr type="rMarg"/>
          <dgm:constr type="primFontSz" val="65"/>
        </dgm:constrLst>
        <dgm:ruleLst>
          <dgm:rule type="primFontSz" val="5" fact="NaN" max="NaN"/>
        </dgm:ruleLst>
      </dgm:layoutNode>
    </dgm:forEach>
    <dgm:forEach name="Name123" axis="ch" ptType="node" st="7" cnt="1">
      <dgm:layoutNode name="circ7" styleLbl="vennNode1">
        <dgm:alg type="sp"/>
        <dgm:shape xmlns:r="http://schemas.openxmlformats.org/officeDocument/2006/relationships" type="ellipse" r:blip="">
          <dgm:adjLst/>
        </dgm:shape>
        <dgm:presOf/>
        <dgm:constrLst/>
        <dgm:ruleLst/>
      </dgm:layoutNode>
      <dgm:layoutNode name="circ7Tx" styleLbl="revTx">
        <dgm:varLst>
          <dgm:chMax val="0"/>
          <dgm:chPref val="0"/>
          <dgm:bulletEnabled val="1"/>
        </dgm:varLst>
        <dgm:alg type="tx">
          <dgm:param type="txAnchorHorzCh" val="ctr"/>
          <dgm:param type="txAnchorVertCh" val="mid"/>
        </dgm:alg>
        <dgm:shape xmlns:r="http://schemas.openxmlformats.org/officeDocument/2006/relationships" type="rect" r:blip="" hideGeom="1">
          <dgm:adjLst/>
        </dgm:shape>
        <dgm:choose name="Name124">
          <dgm:if name="Name125" func="var" arg="dir" op="equ" val="norm">
            <dgm:presOf axis="desOrSelf" ptType="node"/>
          </dgm:if>
          <dgm:else name="Name126">
            <dgm:presOf axis="root ch desOrSelf" ptType="all node node" st="1 2 1" cnt="1 1 0"/>
          </dgm:else>
        </dgm:choose>
        <dgm:constrLst>
          <dgm:constr type="tMarg"/>
          <dgm:constr type="bMarg"/>
          <dgm:constr type="lMarg"/>
          <dgm:constr type="rMarg"/>
          <dgm:constr type="primFontSz" val="65"/>
        </dgm:constrLst>
        <dgm:ruleLst>
          <dgm:rule type="primFontSz" val="5" fact="NaN" max="NaN"/>
        </dgm:ruleLst>
      </dgm:layoutNode>
    </dgm:forEach>
  </dgm:layoutNode>
</dgm:layoutDef>
</file>

<file path=xl/diagrams/quickStyle1.xml><?xml version="1.0" encoding="utf-8"?>
<dgm:styleDef xmlns:dgm="http://schemas.openxmlformats.org/drawingml/2006/diagram" xmlns:a="http://schemas.openxmlformats.org/drawingml/2006/main" uniqueId="urn:microsoft.com/office/officeart/2005/8/quickstyle/simple1">
  <dgm:title val=""/>
  <dgm:desc val=""/>
  <dgm:catLst>
    <dgm:cat type="simple" pri="101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diagramQuickStyle" Target="../diagrams/quickStyle1.xml"/><Relationship Id="rId2" Type="http://schemas.openxmlformats.org/officeDocument/2006/relationships/diagramLayout" Target="../diagrams/layout1.xml"/><Relationship Id="rId1" Type="http://schemas.openxmlformats.org/officeDocument/2006/relationships/diagramData" Target="../diagrams/data1.xml"/><Relationship Id="rId5" Type="http://schemas.microsoft.com/office/2007/relationships/diagramDrawing" Target="../diagrams/drawing1.xml"/><Relationship Id="rId4" Type="http://schemas.openxmlformats.org/officeDocument/2006/relationships/diagramColors" Target="../diagrams/colors1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5" Type="http://schemas.openxmlformats.org/officeDocument/2006/relationships/image" Target="../media/image1.png"/><Relationship Id="rId4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39756</xdr:colOff>
      <xdr:row>0</xdr:row>
      <xdr:rowOff>0</xdr:rowOff>
    </xdr:from>
    <xdr:to>
      <xdr:col>10</xdr:col>
      <xdr:colOff>500932</xdr:colOff>
      <xdr:row>24</xdr:row>
      <xdr:rowOff>47708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55660</xdr:colOff>
      <xdr:row>27</xdr:row>
      <xdr:rowOff>23854</xdr:rowOff>
    </xdr:from>
    <xdr:to>
      <xdr:col>4</xdr:col>
      <xdr:colOff>659959</xdr:colOff>
      <xdr:row>41</xdr:row>
      <xdr:rowOff>15904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111317</xdr:colOff>
      <xdr:row>27</xdr:row>
      <xdr:rowOff>7952</xdr:rowOff>
    </xdr:from>
    <xdr:to>
      <xdr:col>10</xdr:col>
      <xdr:colOff>612250</xdr:colOff>
      <xdr:row>41</xdr:row>
      <xdr:rowOff>0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7950</xdr:colOff>
      <xdr:row>26</xdr:row>
      <xdr:rowOff>159026</xdr:rowOff>
    </xdr:from>
    <xdr:to>
      <xdr:col>15</xdr:col>
      <xdr:colOff>620202</xdr:colOff>
      <xdr:row>41</xdr:row>
      <xdr:rowOff>15901</xdr:rowOff>
    </xdr:to>
    <xdr:graphicFrame macro="">
      <xdr:nvGraphicFramePr>
        <xdr:cNvPr id="6" name="Graphiqu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0.45133</cdr:x>
      <cdr:y>0.89569</cdr:y>
    </cdr:from>
    <cdr:to>
      <cdr:x>1</cdr:x>
      <cdr:y>0.98401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982319" y="2495633"/>
          <a:ext cx="1194185" cy="2460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fr-CH" sz="1050" b="1">
              <a:latin typeface="Arial" panose="020B0604020202020204" pitchFamily="34" charset="0"/>
              <a:cs typeface="Arial" panose="020B0604020202020204" pitchFamily="34" charset="0"/>
            </a:rPr>
            <a:t>3566 usagers</a:t>
          </a:r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4674</xdr:colOff>
      <xdr:row>3</xdr:row>
      <xdr:rowOff>65915</xdr:rowOff>
    </xdr:from>
    <xdr:to>
      <xdr:col>6</xdr:col>
      <xdr:colOff>474496</xdr:colOff>
      <xdr:row>22</xdr:row>
      <xdr:rowOff>132766</xdr:rowOff>
    </xdr:to>
    <xdr:graphicFrame macro="">
      <xdr:nvGraphicFramePr>
        <xdr:cNvPr id="2" name="Diagramm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1" r:lo="rId2" r:qs="rId3" r:cs="rId4"/>
        </a:graphicData>
      </a:graphic>
    </xdr:graphicFrame>
    <xdr:clientData/>
  </xdr:twoCellAnchor>
  <xdr:twoCellAnchor>
    <xdr:from>
      <xdr:col>2</xdr:col>
      <xdr:colOff>264298</xdr:colOff>
      <xdr:row>10</xdr:row>
      <xdr:rowOff>7179</xdr:rowOff>
    </xdr:from>
    <xdr:to>
      <xdr:col>3</xdr:col>
      <xdr:colOff>159113</xdr:colOff>
      <xdr:row>11</xdr:row>
      <xdr:rowOff>130665</xdr:rowOff>
    </xdr:to>
    <xdr:sp macro="" textlink="">
      <xdr:nvSpPr>
        <xdr:cNvPr id="3" name="ZoneText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2673543" y="1414560"/>
          <a:ext cx="721751" cy="25865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CH" sz="1600">
              <a:solidFill>
                <a:schemeClr val="tx1"/>
              </a:solidFill>
            </a:rPr>
            <a:t>16%</a:t>
          </a:r>
        </a:p>
      </xdr:txBody>
    </xdr:sp>
    <xdr:clientData/>
  </xdr:twoCellAnchor>
  <xdr:twoCellAnchor>
    <xdr:from>
      <xdr:col>2</xdr:col>
      <xdr:colOff>765988</xdr:colOff>
      <xdr:row>6</xdr:row>
      <xdr:rowOff>72697</xdr:rowOff>
    </xdr:from>
    <xdr:to>
      <xdr:col>3</xdr:col>
      <xdr:colOff>660804</xdr:colOff>
      <xdr:row>8</xdr:row>
      <xdr:rowOff>61009</xdr:rowOff>
    </xdr:to>
    <xdr:sp macro="" textlink="">
      <xdr:nvSpPr>
        <xdr:cNvPr id="4" name="ZoneText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3175233" y="939389"/>
          <a:ext cx="721752" cy="25865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CH" sz="1600">
              <a:solidFill>
                <a:schemeClr val="tx1"/>
              </a:solidFill>
            </a:rPr>
            <a:t>9%</a:t>
          </a:r>
        </a:p>
      </xdr:txBody>
    </xdr:sp>
    <xdr:clientData/>
  </xdr:twoCellAnchor>
  <xdr:twoCellAnchor>
    <xdr:from>
      <xdr:col>1</xdr:col>
      <xdr:colOff>193773</xdr:colOff>
      <xdr:row>12</xdr:row>
      <xdr:rowOff>35995</xdr:rowOff>
    </xdr:from>
    <xdr:to>
      <xdr:col>2</xdr:col>
      <xdr:colOff>88589</xdr:colOff>
      <xdr:row>14</xdr:row>
      <xdr:rowOff>12620</xdr:rowOff>
    </xdr:to>
    <xdr:sp macro="" textlink="">
      <xdr:nvSpPr>
        <xdr:cNvPr id="5" name="ZoneTexte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/>
      </xdr:nvSpPr>
      <xdr:spPr>
        <a:xfrm>
          <a:off x="1672716" y="1713720"/>
          <a:ext cx="825118" cy="24697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CH" sz="1600">
              <a:solidFill>
                <a:schemeClr val="tx1"/>
              </a:solidFill>
            </a:rPr>
            <a:t>52%</a:t>
          </a:r>
        </a:p>
      </xdr:txBody>
    </xdr:sp>
    <xdr:clientData/>
  </xdr:twoCellAnchor>
  <xdr:twoCellAnchor>
    <xdr:from>
      <xdr:col>2</xdr:col>
      <xdr:colOff>737225</xdr:colOff>
      <xdr:row>12</xdr:row>
      <xdr:rowOff>125077</xdr:rowOff>
    </xdr:from>
    <xdr:to>
      <xdr:col>3</xdr:col>
      <xdr:colOff>632041</xdr:colOff>
      <xdr:row>14</xdr:row>
      <xdr:rowOff>101702</xdr:rowOff>
    </xdr:to>
    <xdr:sp macro="" textlink="">
      <xdr:nvSpPr>
        <xdr:cNvPr id="6" name="ZoneTexte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/>
      </xdr:nvSpPr>
      <xdr:spPr>
        <a:xfrm>
          <a:off x="3146470" y="1802802"/>
          <a:ext cx="721752" cy="24697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CH" sz="1600">
              <a:solidFill>
                <a:schemeClr val="tx1"/>
              </a:solidFill>
            </a:rPr>
            <a:t>4%</a:t>
          </a:r>
        </a:p>
      </xdr:txBody>
    </xdr:sp>
    <xdr:clientData/>
  </xdr:twoCellAnchor>
  <xdr:twoCellAnchor>
    <xdr:from>
      <xdr:col>3</xdr:col>
      <xdr:colOff>313964</xdr:colOff>
      <xdr:row>10</xdr:row>
      <xdr:rowOff>113378</xdr:rowOff>
    </xdr:from>
    <xdr:to>
      <xdr:col>4</xdr:col>
      <xdr:colOff>208780</xdr:colOff>
      <xdr:row>12</xdr:row>
      <xdr:rowOff>101690</xdr:rowOff>
    </xdr:to>
    <xdr:sp macro="" textlink="">
      <xdr:nvSpPr>
        <xdr:cNvPr id="7" name="ZoneTexte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/>
      </xdr:nvSpPr>
      <xdr:spPr>
        <a:xfrm>
          <a:off x="3550145" y="1520759"/>
          <a:ext cx="721752" cy="25865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CH" sz="1600">
              <a:solidFill>
                <a:schemeClr val="tx1"/>
              </a:solidFill>
            </a:rPr>
            <a:t>10%</a:t>
          </a:r>
        </a:p>
      </xdr:txBody>
    </xdr:sp>
    <xdr:clientData/>
  </xdr:twoCellAnchor>
  <xdr:twoCellAnchor>
    <xdr:from>
      <xdr:col>3</xdr:col>
      <xdr:colOff>567448</xdr:colOff>
      <xdr:row>15</xdr:row>
      <xdr:rowOff>64987</xdr:rowOff>
    </xdr:from>
    <xdr:to>
      <xdr:col>4</xdr:col>
      <xdr:colOff>462263</xdr:colOff>
      <xdr:row>17</xdr:row>
      <xdr:rowOff>53300</xdr:rowOff>
    </xdr:to>
    <xdr:sp macro="" textlink="">
      <xdr:nvSpPr>
        <xdr:cNvPr id="8" name="ZoneTexte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/>
      </xdr:nvSpPr>
      <xdr:spPr>
        <a:xfrm>
          <a:off x="3803629" y="2148229"/>
          <a:ext cx="721751" cy="25865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CH" sz="1600">
              <a:solidFill>
                <a:schemeClr val="tx1"/>
              </a:solidFill>
            </a:rPr>
            <a:t>7%</a:t>
          </a:r>
        </a:p>
      </xdr:txBody>
    </xdr:sp>
    <xdr:clientData/>
  </xdr:twoCellAnchor>
  <xdr:twoCellAnchor>
    <xdr:from>
      <xdr:col>2</xdr:col>
      <xdr:colOff>809922</xdr:colOff>
      <xdr:row>15</xdr:row>
      <xdr:rowOff>101210</xdr:rowOff>
    </xdr:from>
    <xdr:to>
      <xdr:col>3</xdr:col>
      <xdr:colOff>704738</xdr:colOff>
      <xdr:row>17</xdr:row>
      <xdr:rowOff>89522</xdr:rowOff>
    </xdr:to>
    <xdr:sp macro="" textlink="">
      <xdr:nvSpPr>
        <xdr:cNvPr id="9" name="ZoneTexte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/>
      </xdr:nvSpPr>
      <xdr:spPr>
        <a:xfrm>
          <a:off x="3219167" y="2184452"/>
          <a:ext cx="721752" cy="25865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CH" sz="1600">
              <a:solidFill>
                <a:schemeClr val="tx1"/>
              </a:solidFill>
            </a:rPr>
            <a:t>2%</a:t>
          </a:r>
        </a:p>
      </xdr:txBody>
    </xdr:sp>
    <xdr:clientData/>
  </xdr:twoCellAnchor>
  <xdr:twoCellAnchor>
    <xdr:from>
      <xdr:col>0</xdr:col>
      <xdr:colOff>385452</xdr:colOff>
      <xdr:row>6</xdr:row>
      <xdr:rowOff>132623</xdr:rowOff>
    </xdr:from>
    <xdr:to>
      <xdr:col>1</xdr:col>
      <xdr:colOff>429273</xdr:colOff>
      <xdr:row>8</xdr:row>
      <xdr:rowOff>96777</xdr:rowOff>
    </xdr:to>
    <xdr:sp macro="" textlink="">
      <xdr:nvSpPr>
        <xdr:cNvPr id="10" name="ZoneTexte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/>
      </xdr:nvSpPr>
      <xdr:spPr>
        <a:xfrm>
          <a:off x="385452" y="999315"/>
          <a:ext cx="1522764" cy="2344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CH" sz="10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Ateliers</a:t>
          </a:r>
        </a:p>
      </xdr:txBody>
    </xdr:sp>
    <xdr:clientData/>
  </xdr:twoCellAnchor>
  <xdr:twoCellAnchor>
    <xdr:from>
      <xdr:col>4</xdr:col>
      <xdr:colOff>298723</xdr:colOff>
      <xdr:row>5</xdr:row>
      <xdr:rowOff>134554</xdr:rowOff>
    </xdr:from>
    <xdr:to>
      <xdr:col>5</xdr:col>
      <xdr:colOff>663421</xdr:colOff>
      <xdr:row>7</xdr:row>
      <xdr:rowOff>129880</xdr:rowOff>
    </xdr:to>
    <xdr:sp macro="" textlink="">
      <xdr:nvSpPr>
        <xdr:cNvPr id="11" name="ZoneTexte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/>
      </xdr:nvSpPr>
      <xdr:spPr>
        <a:xfrm>
          <a:off x="4361840" y="866074"/>
          <a:ext cx="1191633" cy="26567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CH" sz="10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Hébergement</a:t>
          </a:r>
        </a:p>
      </xdr:txBody>
    </xdr:sp>
    <xdr:clientData/>
  </xdr:twoCellAnchor>
  <xdr:twoCellAnchor>
    <xdr:from>
      <xdr:col>4</xdr:col>
      <xdr:colOff>419516</xdr:colOff>
      <xdr:row>17</xdr:row>
      <xdr:rowOff>94533</xdr:rowOff>
    </xdr:from>
    <xdr:to>
      <xdr:col>5</xdr:col>
      <xdr:colOff>309069</xdr:colOff>
      <xdr:row>20</xdr:row>
      <xdr:rowOff>117074</xdr:rowOff>
    </xdr:to>
    <xdr:sp macro="" textlink="">
      <xdr:nvSpPr>
        <xdr:cNvPr id="12" name="ZoneTexte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/>
      </xdr:nvSpPr>
      <xdr:spPr>
        <a:xfrm>
          <a:off x="4482633" y="2448119"/>
          <a:ext cx="716488" cy="42805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fr-CH" sz="10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Centres de jour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0.50957</cdr:x>
      <cdr:y>0.87246</cdr:y>
    </cdr:from>
    <cdr:to>
      <cdr:x>0.89739</cdr:x>
      <cdr:y>1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2329733" y="2393342"/>
          <a:ext cx="1773140" cy="34985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fr-CH" sz="1100"/>
        </a:p>
      </cdr:txBody>
    </cdr:sp>
  </cdr:relSizeAnchor>
  <cdr:relSizeAnchor xmlns:cdr="http://schemas.openxmlformats.org/drawingml/2006/chartDrawing">
    <cdr:from>
      <cdr:x>0.50784</cdr:x>
      <cdr:y>0.87958</cdr:y>
    </cdr:from>
    <cdr:to>
      <cdr:x>0.73393</cdr:x>
      <cdr:y>0.96943</cdr:y>
    </cdr:to>
    <cdr:sp macro="" textlink="">
      <cdr:nvSpPr>
        <cdr:cNvPr id="3" name="ZoneTexte 2"/>
        <cdr:cNvSpPr txBox="1"/>
      </cdr:nvSpPr>
      <cdr:spPr>
        <a:xfrm xmlns:a="http://schemas.openxmlformats.org/drawingml/2006/main">
          <a:off x="3723034" y="3364026"/>
          <a:ext cx="1657489" cy="34363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fr-CH" sz="1100" b="1"/>
            <a:t>5293 usagers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0.58334</cdr:x>
      <cdr:y>0.88715</cdr:y>
    </cdr:from>
    <cdr:to>
      <cdr:x>1</cdr:x>
      <cdr:y>0.97547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2189283" y="2475943"/>
          <a:ext cx="1563731" cy="24649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CH" sz="1100" b="1"/>
            <a:t>2081 usagers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0.57422</cdr:x>
      <cdr:y>0.8729</cdr:y>
    </cdr:from>
    <cdr:to>
      <cdr:x>0.99088</cdr:x>
      <cdr:y>0.96122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1954156" y="2436186"/>
          <a:ext cx="1417959" cy="24649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CH" sz="1100" b="1"/>
            <a:t>1191 usagers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0.58334</cdr:x>
      <cdr:y>0.87411</cdr:y>
    </cdr:from>
    <cdr:to>
      <cdr:x>1</cdr:x>
      <cdr:y>0.96243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2128987" y="2411753"/>
          <a:ext cx="1520663" cy="2436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CH" sz="1100" b="1"/>
            <a:t>3190 usagers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21</xdr:row>
      <xdr:rowOff>0</xdr:rowOff>
    </xdr:from>
    <xdr:to>
      <xdr:col>10</xdr:col>
      <xdr:colOff>238125</xdr:colOff>
      <xdr:row>43</xdr:row>
      <xdr:rowOff>177153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44</xdr:row>
      <xdr:rowOff>88955</xdr:rowOff>
    </xdr:from>
    <xdr:to>
      <xdr:col>2</xdr:col>
      <xdr:colOff>4471</xdr:colOff>
      <xdr:row>59</xdr:row>
      <xdr:rowOff>17724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25426</xdr:colOff>
      <xdr:row>44</xdr:row>
      <xdr:rowOff>81004</xdr:rowOff>
    </xdr:from>
    <xdr:to>
      <xdr:col>5</xdr:col>
      <xdr:colOff>216257</xdr:colOff>
      <xdr:row>59</xdr:row>
      <xdr:rowOff>9773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208306</xdr:colOff>
      <xdr:row>44</xdr:row>
      <xdr:rowOff>81004</xdr:rowOff>
    </xdr:from>
    <xdr:to>
      <xdr:col>10</xdr:col>
      <xdr:colOff>232160</xdr:colOff>
      <xdr:row>59</xdr:row>
      <xdr:rowOff>9773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1344996</xdr:colOff>
      <xdr:row>1</xdr:row>
      <xdr:rowOff>76199</xdr:rowOff>
    </xdr:to>
    <xdr:pic>
      <xdr:nvPicPr>
        <xdr:cNvPr id="7" name="Image 2">
          <a:extLst>
            <a:ext uri="{FF2B5EF4-FFF2-40B4-BE49-F238E27FC236}">
              <a16:creationId xmlns:a16="http://schemas.microsoft.com/office/drawing/2014/main" id="{57EE6D45-BD5B-4178-9E83-0C6DE66CE1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44996" cy="619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0.50957</cdr:x>
      <cdr:y>0.87246</cdr:y>
    </cdr:from>
    <cdr:to>
      <cdr:x>0.89739</cdr:x>
      <cdr:y>1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2329733" y="2393342"/>
          <a:ext cx="1773140" cy="34985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fr-CH" sz="1100"/>
        </a:p>
      </cdr:txBody>
    </cdr:sp>
  </cdr:relSizeAnchor>
  <cdr:relSizeAnchor xmlns:cdr="http://schemas.openxmlformats.org/drawingml/2006/chartDrawing">
    <cdr:from>
      <cdr:x>0.49778</cdr:x>
      <cdr:y>0.87595</cdr:y>
    </cdr:from>
    <cdr:to>
      <cdr:x>0.72387</cdr:x>
      <cdr:y>0.9658</cdr:y>
    </cdr:to>
    <cdr:sp macro="" textlink="">
      <cdr:nvSpPr>
        <cdr:cNvPr id="3" name="ZoneTexte 2"/>
        <cdr:cNvSpPr txBox="1"/>
      </cdr:nvSpPr>
      <cdr:spPr>
        <a:xfrm xmlns:a="http://schemas.openxmlformats.org/drawingml/2006/main">
          <a:off x="2746866" y="2772034"/>
          <a:ext cx="1247611" cy="28434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fr-CH" sz="1100" b="1"/>
            <a:t>4994 </a:t>
          </a:r>
          <a:r>
            <a:rPr lang="fr-CH" sz="1100" b="1">
              <a:latin typeface="Arial" panose="020B0604020202020204" pitchFamily="34" charset="0"/>
              <a:cs typeface="Arial" panose="020B0604020202020204" pitchFamily="34" charset="0"/>
            </a:rPr>
            <a:t>usagers</a:t>
          </a: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0.58334</cdr:x>
      <cdr:y>0.89284</cdr:y>
    </cdr:from>
    <cdr:to>
      <cdr:x>1</cdr:x>
      <cdr:y>0.98116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1447153" y="2491845"/>
          <a:ext cx="1033652" cy="24649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CH" sz="1050" b="1">
              <a:latin typeface="Arial" panose="020B0604020202020204" pitchFamily="34" charset="0"/>
              <a:cs typeface="Arial" panose="020B0604020202020204" pitchFamily="34" charset="0"/>
            </a:rPr>
            <a:t>2014 usagers</a:t>
          </a: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0.58334</cdr:x>
      <cdr:y>0.89284</cdr:y>
    </cdr:from>
    <cdr:to>
      <cdr:x>1</cdr:x>
      <cdr:y>0.98116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1447153" y="2491846"/>
          <a:ext cx="1033653" cy="24649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CH" sz="1050" b="1">
              <a:latin typeface="Arial" panose="020B0604020202020204" pitchFamily="34" charset="0"/>
              <a:cs typeface="Arial" panose="020B0604020202020204" pitchFamily="34" charset="0"/>
            </a:rPr>
            <a:t>1273 usagers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Popul\Communes\Tableaux%20de%20base\Taille%20des%20communes%20vaudoise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LPE\Annuaire%20statistique\A_population%2001\0102%20Etat%20et%20structure\01.02.05_A2006_ok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S_Sas/VGX/P%2014/APHAGI/PrNumerus/Num6_2020_VG_figur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au"/>
    </sheetNames>
    <sheetDataSet>
      <sheetData sheetId="0" refreshError="1">
        <row r="4">
          <cell r="H4" t="str">
            <v>Nombre de communes</v>
          </cell>
        </row>
        <row r="7">
          <cell r="E7">
            <v>1994</v>
          </cell>
          <cell r="F7">
            <v>1999</v>
          </cell>
          <cell r="H7">
            <v>2004</v>
          </cell>
          <cell r="N7">
            <v>1994</v>
          </cell>
          <cell r="O7">
            <v>1999</v>
          </cell>
          <cell r="P7">
            <v>2004</v>
          </cell>
        </row>
        <row r="10">
          <cell r="E10">
            <v>385</v>
          </cell>
          <cell r="F10">
            <v>384</v>
          </cell>
          <cell r="H10">
            <v>382</v>
          </cell>
          <cell r="N10">
            <v>100</v>
          </cell>
          <cell r="O10">
            <v>100</v>
          </cell>
          <cell r="P10">
            <v>100</v>
          </cell>
        </row>
        <row r="12">
          <cell r="E12">
            <v>34</v>
          </cell>
          <cell r="F12">
            <v>27</v>
          </cell>
          <cell r="H12">
            <v>25</v>
          </cell>
          <cell r="N12">
            <v>0.36034862100246079</v>
          </cell>
          <cell r="O12">
            <v>0.26262665856574485</v>
          </cell>
          <cell r="P12">
            <v>0.24499415460714768</v>
          </cell>
        </row>
        <row r="13">
          <cell r="E13">
            <v>183</v>
          </cell>
          <cell r="F13">
            <v>183</v>
          </cell>
          <cell r="H13">
            <v>180</v>
          </cell>
          <cell r="N13">
            <v>8.0651601187463147</v>
          </cell>
          <cell r="O13">
            <v>7.9779380540801856</v>
          </cell>
          <cell r="P13">
            <v>7.8045698085847315</v>
          </cell>
        </row>
        <row r="14">
          <cell r="E14">
            <v>76</v>
          </cell>
          <cell r="F14">
            <v>78</v>
          </cell>
          <cell r="H14">
            <v>75</v>
          </cell>
          <cell r="N14">
            <v>9.0289297963370405</v>
          </cell>
          <cell r="O14">
            <v>9.1457120644937895</v>
          </cell>
          <cell r="P14">
            <v>8.5203005137424963</v>
          </cell>
        </row>
        <row r="15">
          <cell r="E15">
            <v>55</v>
          </cell>
          <cell r="F15">
            <v>58</v>
          </cell>
          <cell r="H15">
            <v>62</v>
          </cell>
          <cell r="N15">
            <v>16.171417020416413</v>
          </cell>
          <cell r="O15">
            <v>16.777074391287588</v>
          </cell>
          <cell r="P15">
            <v>16.998371363319499</v>
          </cell>
        </row>
        <row r="16">
          <cell r="E16">
            <v>27</v>
          </cell>
          <cell r="F16">
            <v>28</v>
          </cell>
          <cell r="H16">
            <v>28</v>
          </cell>
          <cell r="N16">
            <v>23.356003387978692</v>
          </cell>
          <cell r="O16">
            <v>23.96615251945201</v>
          </cell>
          <cell r="P16">
            <v>21.927132093457974</v>
          </cell>
        </row>
        <row r="17">
          <cell r="E17">
            <v>10</v>
          </cell>
          <cell r="F17">
            <v>10</v>
          </cell>
          <cell r="H17">
            <v>12</v>
          </cell>
          <cell r="N17">
            <v>43.018141055519081</v>
          </cell>
          <cell r="O17">
            <v>41.870496312120679</v>
          </cell>
          <cell r="P17">
            <v>44.504632066288153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.02.05"/>
      <sheetName val="01.02.05 (2)"/>
      <sheetName val="01.02.05 (3)"/>
      <sheetName val="Pyr"/>
      <sheetName val="Annu2007"/>
      <sheetName val="Source"/>
    </sheetNames>
    <sheetDataSet>
      <sheetData sheetId="0">
        <row r="2">
          <cell r="A2" t="str">
            <v>(Statistique progressive vaudoise - Estimation au 31 décembre)</v>
          </cell>
        </row>
        <row r="6">
          <cell r="B6">
            <v>2000</v>
          </cell>
          <cell r="C6">
            <v>2001</v>
          </cell>
          <cell r="D6">
            <v>2002</v>
          </cell>
          <cell r="E6">
            <v>2003</v>
          </cell>
          <cell r="F6">
            <v>2004</v>
          </cell>
          <cell r="G6">
            <v>2005</v>
          </cell>
        </row>
        <row r="9">
          <cell r="A9" t="str">
            <v>Total (hommes + femmes)</v>
          </cell>
        </row>
        <row r="11">
          <cell r="A11" t="str">
            <v xml:space="preserve">   0 –   4</v>
          </cell>
          <cell r="B11">
            <v>35191</v>
          </cell>
          <cell r="C11">
            <v>35041</v>
          </cell>
          <cell r="D11">
            <v>34705</v>
          </cell>
          <cell r="E11">
            <v>34500</v>
          </cell>
          <cell r="F11">
            <v>34545</v>
          </cell>
          <cell r="G11">
            <v>34687</v>
          </cell>
        </row>
        <row r="12">
          <cell r="A12" t="str">
            <v xml:space="preserve">   5 –   9</v>
          </cell>
          <cell r="B12">
            <v>38053</v>
          </cell>
          <cell r="C12">
            <v>37716</v>
          </cell>
          <cell r="D12">
            <v>37325</v>
          </cell>
          <cell r="E12">
            <v>37453</v>
          </cell>
          <cell r="F12">
            <v>37626</v>
          </cell>
          <cell r="G12">
            <v>37638</v>
          </cell>
        </row>
        <row r="13">
          <cell r="A13" t="str">
            <v xml:space="preserve"> 10 – 14</v>
          </cell>
          <cell r="B13">
            <v>36399</v>
          </cell>
          <cell r="C13">
            <v>37741</v>
          </cell>
          <cell r="D13">
            <v>39097</v>
          </cell>
          <cell r="E13">
            <v>39549</v>
          </cell>
          <cell r="F13">
            <v>40038</v>
          </cell>
          <cell r="G13">
            <v>39816</v>
          </cell>
        </row>
        <row r="14">
          <cell r="A14" t="str">
            <v xml:space="preserve"> 15 – 19</v>
          </cell>
          <cell r="B14">
            <v>33439</v>
          </cell>
          <cell r="C14">
            <v>34219</v>
          </cell>
          <cell r="D14">
            <v>34821</v>
          </cell>
          <cell r="E14">
            <v>36163</v>
          </cell>
          <cell r="F14">
            <v>37686</v>
          </cell>
          <cell r="G14">
            <v>39217</v>
          </cell>
        </row>
        <row r="15">
          <cell r="A15" t="str">
            <v xml:space="preserve"> 20 – 24</v>
          </cell>
          <cell r="B15">
            <v>35776</v>
          </cell>
          <cell r="C15">
            <v>36471</v>
          </cell>
          <cell r="D15">
            <v>36530</v>
          </cell>
          <cell r="E15">
            <v>37148</v>
          </cell>
          <cell r="F15">
            <v>37727</v>
          </cell>
          <cell r="G15">
            <v>38107</v>
          </cell>
        </row>
        <row r="16">
          <cell r="A16" t="str">
            <v xml:space="preserve"> 25 – 29</v>
          </cell>
          <cell r="B16">
            <v>41448</v>
          </cell>
          <cell r="C16">
            <v>41722</v>
          </cell>
          <cell r="D16">
            <v>41054</v>
          </cell>
          <cell r="E16">
            <v>41459</v>
          </cell>
          <cell r="F16">
            <v>41469</v>
          </cell>
          <cell r="G16">
            <v>41838</v>
          </cell>
        </row>
        <row r="17">
          <cell r="A17" t="str">
            <v xml:space="preserve"> 30 – 34</v>
          </cell>
          <cell r="B17">
            <v>48165</v>
          </cell>
          <cell r="C17">
            <v>47804</v>
          </cell>
          <cell r="D17">
            <v>47546</v>
          </cell>
          <cell r="E17">
            <v>47718</v>
          </cell>
          <cell r="F17">
            <v>47869</v>
          </cell>
          <cell r="G17">
            <v>47675</v>
          </cell>
        </row>
        <row r="18">
          <cell r="A18" t="str">
            <v xml:space="preserve"> 35 – 39</v>
          </cell>
          <cell r="B18">
            <v>52677</v>
          </cell>
          <cell r="C18">
            <v>52613</v>
          </cell>
          <cell r="D18">
            <v>53598</v>
          </cell>
          <cell r="E18">
            <v>53151</v>
          </cell>
          <cell r="F18">
            <v>52637</v>
          </cell>
          <cell r="G18">
            <v>51767</v>
          </cell>
        </row>
        <row r="19">
          <cell r="A19" t="str">
            <v xml:space="preserve"> 40 – 44</v>
          </cell>
          <cell r="B19">
            <v>47612</v>
          </cell>
          <cell r="C19">
            <v>47637</v>
          </cell>
          <cell r="D19">
            <v>49634</v>
          </cell>
          <cell r="E19">
            <v>50981</v>
          </cell>
          <cell r="F19">
            <v>52587</v>
          </cell>
          <cell r="G19">
            <v>53877</v>
          </cell>
        </row>
        <row r="20">
          <cell r="A20" t="str">
            <v xml:space="preserve"> 45 – 49</v>
          </cell>
          <cell r="B20">
            <v>42074</v>
          </cell>
          <cell r="C20">
            <v>41946</v>
          </cell>
          <cell r="D20">
            <v>43387</v>
          </cell>
          <cell r="E20">
            <v>44748</v>
          </cell>
          <cell r="F20">
            <v>46341</v>
          </cell>
          <cell r="G20">
            <v>47719</v>
          </cell>
        </row>
        <row r="21">
          <cell r="A21" t="str">
            <v xml:space="preserve"> 50 – 54</v>
          </cell>
          <cell r="B21">
            <v>43226</v>
          </cell>
          <cell r="C21">
            <v>41664</v>
          </cell>
          <cell r="D21">
            <v>41610</v>
          </cell>
          <cell r="E21">
            <v>41137</v>
          </cell>
          <cell r="F21">
            <v>40961</v>
          </cell>
          <cell r="G21">
            <v>41153</v>
          </cell>
        </row>
        <row r="22">
          <cell r="A22" t="str">
            <v xml:space="preserve"> 55 – 59</v>
          </cell>
          <cell r="B22">
            <v>38672</v>
          </cell>
          <cell r="C22">
            <v>40124</v>
          </cell>
          <cell r="D22">
            <v>41458</v>
          </cell>
          <cell r="E22">
            <v>41891</v>
          </cell>
          <cell r="F22">
            <v>41696</v>
          </cell>
          <cell r="G22">
            <v>41552</v>
          </cell>
        </row>
        <row r="23">
          <cell r="A23" t="str">
            <v xml:space="preserve"> 60 – 64</v>
          </cell>
          <cell r="B23">
            <v>28689</v>
          </cell>
          <cell r="C23">
            <v>29586</v>
          </cell>
          <cell r="D23">
            <v>30900</v>
          </cell>
          <cell r="E23">
            <v>32786</v>
          </cell>
          <cell r="F23">
            <v>34633</v>
          </cell>
          <cell r="G23">
            <v>36288</v>
          </cell>
        </row>
        <row r="24">
          <cell r="A24" t="str">
            <v xml:space="preserve"> 65 – 69</v>
          </cell>
          <cell r="B24">
            <v>25589</v>
          </cell>
          <cell r="C24">
            <v>26033</v>
          </cell>
          <cell r="D24">
            <v>25814</v>
          </cell>
          <cell r="E24">
            <v>25939</v>
          </cell>
          <cell r="F24">
            <v>26065</v>
          </cell>
          <cell r="G24">
            <v>26364</v>
          </cell>
        </row>
        <row r="25">
          <cell r="A25" t="str">
            <v xml:space="preserve"> 70 – 74</v>
          </cell>
          <cell r="B25">
            <v>22853</v>
          </cell>
          <cell r="C25">
            <v>23500</v>
          </cell>
          <cell r="D25">
            <v>23207</v>
          </cell>
          <cell r="E25">
            <v>23344</v>
          </cell>
          <cell r="F25">
            <v>23523</v>
          </cell>
          <cell r="G25">
            <v>23486</v>
          </cell>
        </row>
        <row r="26">
          <cell r="A26" t="str">
            <v xml:space="preserve"> 75 – 79</v>
          </cell>
          <cell r="B26">
            <v>20218</v>
          </cell>
          <cell r="C26">
            <v>20620</v>
          </cell>
          <cell r="D26">
            <v>19906</v>
          </cell>
          <cell r="E26">
            <v>19916</v>
          </cell>
          <cell r="F26">
            <v>19915</v>
          </cell>
          <cell r="G26">
            <v>20122</v>
          </cell>
        </row>
        <row r="27">
          <cell r="A27" t="str">
            <v xml:space="preserve"> 80 – 84</v>
          </cell>
          <cell r="B27">
            <v>13233</v>
          </cell>
          <cell r="C27">
            <v>14322</v>
          </cell>
          <cell r="D27">
            <v>14641</v>
          </cell>
          <cell r="E27">
            <v>15236</v>
          </cell>
          <cell r="F27">
            <v>15843</v>
          </cell>
          <cell r="G27">
            <v>16005</v>
          </cell>
        </row>
        <row r="28">
          <cell r="A28" t="str">
            <v xml:space="preserve"> 85 – 89</v>
          </cell>
          <cell r="B28">
            <v>8409</v>
          </cell>
          <cell r="C28">
            <v>8437</v>
          </cell>
          <cell r="D28">
            <v>8141</v>
          </cell>
          <cell r="E28">
            <v>8042</v>
          </cell>
          <cell r="F28">
            <v>8043</v>
          </cell>
          <cell r="G28">
            <v>8671</v>
          </cell>
        </row>
        <row r="29">
          <cell r="A29" t="str">
            <v xml:space="preserve"> 90 et +</v>
          </cell>
          <cell r="B29">
            <v>4255</v>
          </cell>
          <cell r="C29">
            <v>4588</v>
          </cell>
          <cell r="D29">
            <v>4559</v>
          </cell>
          <cell r="E29">
            <v>4689</v>
          </cell>
          <cell r="F29">
            <v>4893</v>
          </cell>
          <cell r="G29">
            <v>4809</v>
          </cell>
        </row>
        <row r="33">
          <cell r="A33" t="str">
            <v xml:space="preserve">  0 – 19</v>
          </cell>
          <cell r="B33">
            <v>143082</v>
          </cell>
          <cell r="C33">
            <v>144717</v>
          </cell>
          <cell r="D33">
            <v>145948</v>
          </cell>
          <cell r="E33">
            <v>147665</v>
          </cell>
          <cell r="F33">
            <v>149895</v>
          </cell>
          <cell r="G33">
            <v>151358</v>
          </cell>
        </row>
        <row r="34">
          <cell r="A34" t="str">
            <v>20 – 64</v>
          </cell>
          <cell r="B34">
            <v>378339</v>
          </cell>
          <cell r="C34">
            <v>379567</v>
          </cell>
          <cell r="D34">
            <v>385717</v>
          </cell>
          <cell r="E34">
            <v>391019</v>
          </cell>
          <cell r="F34">
            <v>395920</v>
          </cell>
          <cell r="G34">
            <v>399976</v>
          </cell>
        </row>
        <row r="35">
          <cell r="A35" t="str">
            <v>65 et +</v>
          </cell>
          <cell r="B35">
            <v>94557</v>
          </cell>
          <cell r="C35">
            <v>97500</v>
          </cell>
          <cell r="D35">
            <v>96268</v>
          </cell>
          <cell r="E35">
            <v>97166</v>
          </cell>
          <cell r="F35">
            <v>98282</v>
          </cell>
          <cell r="G35">
            <v>99457</v>
          </cell>
        </row>
        <row r="37">
          <cell r="A37" t="str">
            <v>Total</v>
          </cell>
          <cell r="B37">
            <v>615978</v>
          </cell>
          <cell r="C37">
            <v>621784</v>
          </cell>
          <cell r="D37">
            <v>627933</v>
          </cell>
          <cell r="E37">
            <v>635850</v>
          </cell>
          <cell r="F37">
            <v>644097</v>
          </cell>
          <cell r="G37">
            <v>650791</v>
          </cell>
        </row>
        <row r="39">
          <cell r="A39" t="str">
            <v>Répartition en pour cent</v>
          </cell>
        </row>
        <row r="41">
          <cell r="A41" t="str">
            <v xml:space="preserve">  0 – 19</v>
          </cell>
          <cell r="B41">
            <v>23.22842698927559</v>
          </cell>
          <cell r="C41">
            <v>23.274481170309947</v>
          </cell>
          <cell r="D41">
            <v>23.242607093431943</v>
          </cell>
          <cell r="E41">
            <v>23.223244475898401</v>
          </cell>
          <cell r="F41">
            <v>23.272115845905198</v>
          </cell>
          <cell r="G41">
            <v>23.3</v>
          </cell>
        </row>
        <row r="42">
          <cell r="A42" t="str">
            <v>20 – 64</v>
          </cell>
          <cell r="B42">
            <v>61.420862433398597</v>
          </cell>
          <cell r="C42">
            <v>61.044832289026417</v>
          </cell>
          <cell r="D42">
            <v>61.426457918281088</v>
          </cell>
          <cell r="E42">
            <v>61.49547849335535</v>
          </cell>
          <cell r="F42">
            <v>61.469002339709697</v>
          </cell>
          <cell r="G42">
            <v>61.5</v>
          </cell>
        </row>
        <row r="43">
          <cell r="A43" t="str">
            <v>65 et +</v>
          </cell>
          <cell r="B43">
            <v>15.350710577325813</v>
          </cell>
          <cell r="C43">
            <v>15.680686540663638</v>
          </cell>
          <cell r="D43">
            <v>15.330934988286968</v>
          </cell>
          <cell r="E43">
            <v>15.281277030746246</v>
          </cell>
          <cell r="F43">
            <v>15.2588818143851</v>
          </cell>
          <cell r="G43">
            <v>15.3</v>
          </cell>
        </row>
        <row r="45">
          <cell r="A45" t="str">
            <v>Total</v>
          </cell>
          <cell r="B45">
            <v>100</v>
          </cell>
          <cell r="C45">
            <v>100</v>
          </cell>
          <cell r="D45">
            <v>100</v>
          </cell>
          <cell r="E45">
            <v>100</v>
          </cell>
          <cell r="F45">
            <v>100</v>
          </cell>
          <cell r="G45">
            <v>100</v>
          </cell>
        </row>
        <row r="67">
          <cell r="A67" t="str">
            <v>Hommes</v>
          </cell>
        </row>
        <row r="69">
          <cell r="A69" t="str">
            <v xml:space="preserve">   0 –   4</v>
          </cell>
          <cell r="B69">
            <v>17950</v>
          </cell>
          <cell r="C69">
            <v>17910</v>
          </cell>
          <cell r="D69">
            <v>17786</v>
          </cell>
          <cell r="E69">
            <v>17699</v>
          </cell>
          <cell r="F69">
            <v>17739</v>
          </cell>
          <cell r="G69">
            <v>17891</v>
          </cell>
        </row>
        <row r="70">
          <cell r="A70" t="str">
            <v xml:space="preserve">   5 –   9</v>
          </cell>
          <cell r="B70">
            <v>19520</v>
          </cell>
          <cell r="C70">
            <v>19287</v>
          </cell>
          <cell r="D70">
            <v>19153</v>
          </cell>
          <cell r="E70">
            <v>19285</v>
          </cell>
          <cell r="F70">
            <v>19266</v>
          </cell>
          <cell r="G70">
            <v>19156</v>
          </cell>
        </row>
        <row r="71">
          <cell r="A71" t="str">
            <v xml:space="preserve"> 10 – 14</v>
          </cell>
          <cell r="B71">
            <v>18727</v>
          </cell>
          <cell r="C71">
            <v>19426</v>
          </cell>
          <cell r="D71">
            <v>19902</v>
          </cell>
          <cell r="E71">
            <v>20155</v>
          </cell>
          <cell r="F71">
            <v>20557</v>
          </cell>
          <cell r="G71">
            <v>20394</v>
          </cell>
        </row>
        <row r="72">
          <cell r="A72" t="str">
            <v xml:space="preserve"> 15 – 19</v>
          </cell>
          <cell r="B72">
            <v>17019</v>
          </cell>
          <cell r="C72">
            <v>17442</v>
          </cell>
          <cell r="D72">
            <v>17789</v>
          </cell>
          <cell r="E72">
            <v>18621</v>
          </cell>
          <cell r="F72">
            <v>19293</v>
          </cell>
          <cell r="G72">
            <v>20158</v>
          </cell>
        </row>
        <row r="73">
          <cell r="A73" t="str">
            <v xml:space="preserve"> 20 – 24</v>
          </cell>
          <cell r="B73">
            <v>17982</v>
          </cell>
          <cell r="C73">
            <v>18480</v>
          </cell>
          <cell r="D73">
            <v>18555</v>
          </cell>
          <cell r="E73">
            <v>18652</v>
          </cell>
          <cell r="F73">
            <v>18932</v>
          </cell>
          <cell r="G73">
            <v>19153</v>
          </cell>
        </row>
        <row r="74">
          <cell r="A74" t="str">
            <v xml:space="preserve"> 25 – 29</v>
          </cell>
          <cell r="B74">
            <v>20221</v>
          </cell>
          <cell r="C74">
            <v>20421</v>
          </cell>
          <cell r="D74">
            <v>20198</v>
          </cell>
          <cell r="E74">
            <v>20434</v>
          </cell>
          <cell r="F74">
            <v>20694</v>
          </cell>
          <cell r="G74">
            <v>20897</v>
          </cell>
        </row>
        <row r="75">
          <cell r="A75" t="str">
            <v xml:space="preserve"> 30 – 34</v>
          </cell>
          <cell r="B75">
            <v>23457</v>
          </cell>
          <cell r="C75">
            <v>23163</v>
          </cell>
          <cell r="D75">
            <v>23055</v>
          </cell>
          <cell r="E75">
            <v>23237</v>
          </cell>
          <cell r="F75">
            <v>23337</v>
          </cell>
          <cell r="G75">
            <v>23255</v>
          </cell>
        </row>
        <row r="76">
          <cell r="A76" t="str">
            <v xml:space="preserve"> 35 – 39</v>
          </cell>
          <cell r="B76">
            <v>26163</v>
          </cell>
          <cell r="C76">
            <v>26197</v>
          </cell>
          <cell r="D76">
            <v>26393</v>
          </cell>
          <cell r="E76">
            <v>26155</v>
          </cell>
          <cell r="F76">
            <v>25885</v>
          </cell>
          <cell r="G76">
            <v>25296</v>
          </cell>
        </row>
        <row r="77">
          <cell r="A77" t="str">
            <v xml:space="preserve"> 40 – 44</v>
          </cell>
          <cell r="B77">
            <v>23889</v>
          </cell>
          <cell r="C77">
            <v>23982</v>
          </cell>
          <cell r="D77">
            <v>24862</v>
          </cell>
          <cell r="E77">
            <v>25495</v>
          </cell>
          <cell r="F77">
            <v>26178</v>
          </cell>
          <cell r="G77">
            <v>26832</v>
          </cell>
        </row>
        <row r="78">
          <cell r="A78" t="str">
            <v xml:space="preserve"> 45 – 49</v>
          </cell>
          <cell r="B78">
            <v>20764</v>
          </cell>
          <cell r="C78">
            <v>20753</v>
          </cell>
          <cell r="D78">
            <v>21646</v>
          </cell>
          <cell r="E78">
            <v>22472</v>
          </cell>
          <cell r="F78">
            <v>23356</v>
          </cell>
          <cell r="G78">
            <v>23946</v>
          </cell>
        </row>
        <row r="79">
          <cell r="A79" t="str">
            <v xml:space="preserve"> 50 – 54</v>
          </cell>
          <cell r="B79">
            <v>20953</v>
          </cell>
          <cell r="C79">
            <v>20155</v>
          </cell>
          <cell r="D79">
            <v>20179</v>
          </cell>
          <cell r="E79">
            <v>19982</v>
          </cell>
          <cell r="F79">
            <v>19976</v>
          </cell>
          <cell r="G79">
            <v>20287</v>
          </cell>
        </row>
        <row r="80">
          <cell r="A80" t="str">
            <v xml:space="preserve"> 55 – 59</v>
          </cell>
          <cell r="B80">
            <v>18891</v>
          </cell>
          <cell r="C80">
            <v>19703</v>
          </cell>
          <cell r="D80">
            <v>20286</v>
          </cell>
          <cell r="E80">
            <v>20426</v>
          </cell>
          <cell r="F80">
            <v>20243</v>
          </cell>
          <cell r="G80">
            <v>20034</v>
          </cell>
        </row>
        <row r="81">
          <cell r="A81" t="str">
            <v xml:space="preserve"> 60 – 64</v>
          </cell>
          <cell r="B81">
            <v>13685</v>
          </cell>
          <cell r="C81">
            <v>14131</v>
          </cell>
          <cell r="D81">
            <v>14747</v>
          </cell>
          <cell r="E81">
            <v>15661</v>
          </cell>
          <cell r="F81">
            <v>16592</v>
          </cell>
          <cell r="G81">
            <v>17489</v>
          </cell>
        </row>
        <row r="82">
          <cell r="A82" t="str">
            <v xml:space="preserve"> 65 – 69</v>
          </cell>
          <cell r="B82">
            <v>11772</v>
          </cell>
          <cell r="C82">
            <v>11902</v>
          </cell>
          <cell r="D82">
            <v>11897</v>
          </cell>
          <cell r="E82">
            <v>11956</v>
          </cell>
          <cell r="F82">
            <v>12060</v>
          </cell>
          <cell r="G82">
            <v>12202</v>
          </cell>
        </row>
        <row r="83">
          <cell r="A83" t="str">
            <v xml:space="preserve"> 70 – 74</v>
          </cell>
          <cell r="B83">
            <v>9720</v>
          </cell>
          <cell r="C83">
            <v>10098</v>
          </cell>
          <cell r="D83">
            <v>10102</v>
          </cell>
          <cell r="E83">
            <v>10249</v>
          </cell>
          <cell r="F83">
            <v>10355</v>
          </cell>
          <cell r="G83">
            <v>10432</v>
          </cell>
        </row>
        <row r="84">
          <cell r="A84" t="str">
            <v xml:space="preserve"> 75 – 79</v>
          </cell>
          <cell r="B84">
            <v>8065</v>
          </cell>
          <cell r="C84">
            <v>8241</v>
          </cell>
          <cell r="D84">
            <v>7961</v>
          </cell>
          <cell r="E84">
            <v>8024</v>
          </cell>
          <cell r="F84">
            <v>8069</v>
          </cell>
          <cell r="G84">
            <v>8115</v>
          </cell>
        </row>
        <row r="85">
          <cell r="A85" t="str">
            <v xml:space="preserve"> 80 – 84</v>
          </cell>
          <cell r="B85">
            <v>4776</v>
          </cell>
          <cell r="C85">
            <v>5250</v>
          </cell>
          <cell r="D85">
            <v>5354</v>
          </cell>
          <cell r="E85">
            <v>5549</v>
          </cell>
          <cell r="F85">
            <v>5803</v>
          </cell>
          <cell r="G85">
            <v>5916</v>
          </cell>
        </row>
        <row r="86">
          <cell r="A86" t="str">
            <v xml:space="preserve"> 85 – 89</v>
          </cell>
          <cell r="B86">
            <v>2525</v>
          </cell>
          <cell r="C86">
            <v>2649</v>
          </cell>
          <cell r="D86">
            <v>2494</v>
          </cell>
          <cell r="E86">
            <v>2487</v>
          </cell>
          <cell r="F86">
            <v>2551</v>
          </cell>
          <cell r="G86">
            <v>2763</v>
          </cell>
        </row>
        <row r="87">
          <cell r="A87" t="str">
            <v xml:space="preserve"> 90 et +</v>
          </cell>
          <cell r="B87">
            <v>1019</v>
          </cell>
          <cell r="C87">
            <v>1164</v>
          </cell>
          <cell r="D87">
            <v>1101</v>
          </cell>
          <cell r="E87">
            <v>1153</v>
          </cell>
          <cell r="F87">
            <v>1198</v>
          </cell>
          <cell r="G87">
            <v>1168</v>
          </cell>
        </row>
        <row r="91">
          <cell r="A91" t="str">
            <v xml:space="preserve">  0 – 19</v>
          </cell>
          <cell r="B91">
            <v>73216</v>
          </cell>
          <cell r="C91">
            <v>74065</v>
          </cell>
          <cell r="D91">
            <v>74630</v>
          </cell>
          <cell r="E91">
            <v>75760</v>
          </cell>
          <cell r="F91">
            <v>76855</v>
          </cell>
          <cell r="G91">
            <v>77599</v>
          </cell>
        </row>
        <row r="92">
          <cell r="A92" t="str">
            <v>20 – 64</v>
          </cell>
          <cell r="B92">
            <v>186005</v>
          </cell>
          <cell r="C92">
            <v>186985</v>
          </cell>
          <cell r="D92">
            <v>189921</v>
          </cell>
          <cell r="E92">
            <v>192514</v>
          </cell>
          <cell r="F92">
            <v>195193</v>
          </cell>
          <cell r="G92">
            <v>197189</v>
          </cell>
        </row>
        <row r="93">
          <cell r="A93" t="str">
            <v>65 et +</v>
          </cell>
          <cell r="B93">
            <v>37877</v>
          </cell>
          <cell r="C93">
            <v>39304</v>
          </cell>
          <cell r="D93">
            <v>38909</v>
          </cell>
          <cell r="E93">
            <v>39418</v>
          </cell>
          <cell r="F93">
            <v>40036</v>
          </cell>
          <cell r="G93">
            <v>40596</v>
          </cell>
        </row>
        <row r="95">
          <cell r="A95" t="str">
            <v>Total</v>
          </cell>
          <cell r="B95">
            <v>297098</v>
          </cell>
          <cell r="C95">
            <v>300334</v>
          </cell>
          <cell r="D95">
            <v>303460</v>
          </cell>
          <cell r="E95">
            <v>307692</v>
          </cell>
          <cell r="F95">
            <v>312084</v>
          </cell>
          <cell r="G95">
            <v>315384</v>
          </cell>
        </row>
        <row r="97">
          <cell r="A97" t="str">
            <v>Répartition en pour cent</v>
          </cell>
        </row>
        <row r="99">
          <cell r="A99" t="str">
            <v xml:space="preserve">  0 – 19</v>
          </cell>
          <cell r="B99">
            <v>24.64372025392295</v>
          </cell>
          <cell r="C99">
            <v>24.660877556320628</v>
          </cell>
          <cell r="D99">
            <v>24.593027087589796</v>
          </cell>
          <cell r="E99">
            <v>24.622024622024622</v>
          </cell>
          <cell r="F99">
            <v>24.62638264057113</v>
          </cell>
          <cell r="G99">
            <v>24.6</v>
          </cell>
        </row>
        <row r="100">
          <cell r="A100" t="str">
            <v>20 – 64</v>
          </cell>
          <cell r="B100">
            <v>62.607287830951407</v>
          </cell>
          <cell r="C100">
            <v>62.259018292967163</v>
          </cell>
          <cell r="D100">
            <v>62.585184208791929</v>
          </cell>
          <cell r="E100">
            <v>62.567112567112574</v>
          </cell>
          <cell r="F100">
            <v>62.545019930531524</v>
          </cell>
          <cell r="G100">
            <v>62.5</v>
          </cell>
        </row>
        <row r="101">
          <cell r="A101" t="str">
            <v>65 et +</v>
          </cell>
          <cell r="B101">
            <v>12.748991915125648</v>
          </cell>
          <cell r="C101">
            <v>13.08676340341087</v>
          </cell>
          <cell r="D101">
            <v>12.821788703618269</v>
          </cell>
          <cell r="E101">
            <v>12.810862810862812</v>
          </cell>
          <cell r="F101">
            <v>12.828597428897348</v>
          </cell>
          <cell r="G101">
            <v>12.9</v>
          </cell>
        </row>
        <row r="103">
          <cell r="A103" t="str">
            <v>Total</v>
          </cell>
          <cell r="B103">
            <v>100</v>
          </cell>
          <cell r="C103">
            <v>100.00665925269867</v>
          </cell>
          <cell r="D103">
            <v>100</v>
          </cell>
          <cell r="E103">
            <v>100</v>
          </cell>
          <cell r="F103">
            <v>100</v>
          </cell>
          <cell r="G103">
            <v>100</v>
          </cell>
        </row>
        <row r="124">
          <cell r="A124" t="str">
            <v>Femmes</v>
          </cell>
        </row>
        <row r="126">
          <cell r="A126" t="str">
            <v xml:space="preserve">   0 –   4</v>
          </cell>
          <cell r="B126">
            <v>17241</v>
          </cell>
          <cell r="C126">
            <v>17131</v>
          </cell>
          <cell r="D126">
            <v>16919</v>
          </cell>
          <cell r="E126">
            <v>16801</v>
          </cell>
          <cell r="F126">
            <v>16806</v>
          </cell>
          <cell r="G126">
            <v>16796</v>
          </cell>
        </row>
        <row r="127">
          <cell r="A127" t="str">
            <v xml:space="preserve">   5 –   9</v>
          </cell>
          <cell r="B127">
            <v>18533</v>
          </cell>
          <cell r="C127">
            <v>18429</v>
          </cell>
          <cell r="D127">
            <v>18172</v>
          </cell>
          <cell r="E127">
            <v>18168</v>
          </cell>
          <cell r="F127">
            <v>18360</v>
          </cell>
          <cell r="G127">
            <v>18482</v>
          </cell>
        </row>
        <row r="128">
          <cell r="A128" t="str">
            <v xml:space="preserve"> 10 – 14</v>
          </cell>
          <cell r="B128">
            <v>17672</v>
          </cell>
          <cell r="C128">
            <v>18315</v>
          </cell>
          <cell r="D128">
            <v>19195</v>
          </cell>
          <cell r="E128">
            <v>19394</v>
          </cell>
          <cell r="F128">
            <v>19481</v>
          </cell>
          <cell r="G128">
            <v>19422</v>
          </cell>
        </row>
        <row r="129">
          <cell r="A129" t="str">
            <v xml:space="preserve"> 15 – 19</v>
          </cell>
          <cell r="B129">
            <v>16420</v>
          </cell>
          <cell r="C129">
            <v>16777</v>
          </cell>
          <cell r="D129">
            <v>17032</v>
          </cell>
          <cell r="E129">
            <v>17542</v>
          </cell>
          <cell r="F129">
            <v>18393</v>
          </cell>
          <cell r="G129">
            <v>19059</v>
          </cell>
        </row>
        <row r="130">
          <cell r="A130" t="str">
            <v xml:space="preserve"> 20 – 24</v>
          </cell>
          <cell r="B130">
            <v>17794</v>
          </cell>
          <cell r="C130">
            <v>17991</v>
          </cell>
          <cell r="D130">
            <v>17975</v>
          </cell>
          <cell r="E130">
            <v>18496</v>
          </cell>
          <cell r="F130">
            <v>18795</v>
          </cell>
          <cell r="G130">
            <v>18954</v>
          </cell>
        </row>
        <row r="131">
          <cell r="A131" t="str">
            <v xml:space="preserve"> 25 – 29</v>
          </cell>
          <cell r="B131">
            <v>21227</v>
          </cell>
          <cell r="C131">
            <v>21301</v>
          </cell>
          <cell r="D131">
            <v>20856</v>
          </cell>
          <cell r="E131">
            <v>21025</v>
          </cell>
          <cell r="F131">
            <v>20775</v>
          </cell>
          <cell r="G131">
            <v>20941</v>
          </cell>
        </row>
        <row r="132">
          <cell r="A132" t="str">
            <v xml:space="preserve"> 30 – 34</v>
          </cell>
          <cell r="B132">
            <v>24708</v>
          </cell>
          <cell r="C132">
            <v>24641</v>
          </cell>
          <cell r="D132">
            <v>24491</v>
          </cell>
          <cell r="E132">
            <v>24481</v>
          </cell>
          <cell r="F132">
            <v>24532</v>
          </cell>
          <cell r="G132">
            <v>24420</v>
          </cell>
        </row>
        <row r="133">
          <cell r="A133" t="str">
            <v xml:space="preserve"> 35 – 39</v>
          </cell>
          <cell r="B133">
            <v>26514</v>
          </cell>
          <cell r="C133">
            <v>26416</v>
          </cell>
          <cell r="D133">
            <v>27205</v>
          </cell>
          <cell r="E133">
            <v>26996</v>
          </cell>
          <cell r="F133">
            <v>26752</v>
          </cell>
          <cell r="G133">
            <v>26471</v>
          </cell>
        </row>
        <row r="134">
          <cell r="A134" t="str">
            <v xml:space="preserve"> 40 – 44</v>
          </cell>
          <cell r="B134">
            <v>23723</v>
          </cell>
          <cell r="C134">
            <v>23655</v>
          </cell>
          <cell r="D134">
            <v>24772</v>
          </cell>
          <cell r="E134">
            <v>25486</v>
          </cell>
          <cell r="F134">
            <v>26409</v>
          </cell>
          <cell r="G134">
            <v>27045</v>
          </cell>
        </row>
        <row r="135">
          <cell r="A135" t="str">
            <v xml:space="preserve"> 45 – 49</v>
          </cell>
          <cell r="B135">
            <v>21310</v>
          </cell>
          <cell r="C135">
            <v>21193</v>
          </cell>
          <cell r="D135">
            <v>21741</v>
          </cell>
          <cell r="E135">
            <v>22276</v>
          </cell>
          <cell r="F135">
            <v>22985</v>
          </cell>
          <cell r="G135">
            <v>23773</v>
          </cell>
        </row>
        <row r="136">
          <cell r="A136" t="str">
            <v xml:space="preserve"> 50 – 54</v>
          </cell>
          <cell r="B136">
            <v>22273</v>
          </cell>
          <cell r="C136">
            <v>21509</v>
          </cell>
          <cell r="D136">
            <v>21431</v>
          </cell>
          <cell r="E136">
            <v>21155</v>
          </cell>
          <cell r="F136">
            <v>20985</v>
          </cell>
          <cell r="G136">
            <v>20866</v>
          </cell>
        </row>
        <row r="137">
          <cell r="A137" t="str">
            <v xml:space="preserve"> 55 – 59</v>
          </cell>
          <cell r="B137">
            <v>19781</v>
          </cell>
          <cell r="C137">
            <v>20421</v>
          </cell>
          <cell r="D137">
            <v>21172</v>
          </cell>
          <cell r="E137">
            <v>21465</v>
          </cell>
          <cell r="F137">
            <v>21453</v>
          </cell>
          <cell r="G137">
            <v>21518</v>
          </cell>
        </row>
        <row r="138">
          <cell r="A138" t="str">
            <v xml:space="preserve"> 60 – 64</v>
          </cell>
          <cell r="B138">
            <v>15004</v>
          </cell>
          <cell r="C138">
            <v>15455</v>
          </cell>
          <cell r="D138">
            <v>16153</v>
          </cell>
          <cell r="E138">
            <v>17125</v>
          </cell>
          <cell r="F138">
            <v>18041</v>
          </cell>
          <cell r="G138">
            <v>18799</v>
          </cell>
        </row>
        <row r="139">
          <cell r="A139" t="str">
            <v xml:space="preserve"> 65 – 69</v>
          </cell>
          <cell r="B139">
            <v>13817</v>
          </cell>
          <cell r="C139">
            <v>14131</v>
          </cell>
          <cell r="D139">
            <v>13917</v>
          </cell>
          <cell r="E139">
            <v>13983</v>
          </cell>
          <cell r="F139">
            <v>14005</v>
          </cell>
          <cell r="G139">
            <v>14162</v>
          </cell>
        </row>
        <row r="140">
          <cell r="A140" t="str">
            <v xml:space="preserve"> 70 – 74</v>
          </cell>
          <cell r="B140">
            <v>13133</v>
          </cell>
          <cell r="C140">
            <v>13402</v>
          </cell>
          <cell r="D140">
            <v>13105</v>
          </cell>
          <cell r="E140">
            <v>13095</v>
          </cell>
          <cell r="F140">
            <v>13168</v>
          </cell>
          <cell r="G140">
            <v>13054</v>
          </cell>
        </row>
        <row r="141">
          <cell r="A141" t="str">
            <v xml:space="preserve"> 75 – 79</v>
          </cell>
          <cell r="B141">
            <v>12153</v>
          </cell>
          <cell r="C141">
            <v>12379</v>
          </cell>
          <cell r="D141">
            <v>11945</v>
          </cell>
          <cell r="E141">
            <v>11892</v>
          </cell>
          <cell r="F141">
            <v>11846</v>
          </cell>
          <cell r="G141">
            <v>12007</v>
          </cell>
        </row>
        <row r="142">
          <cell r="A142" t="str">
            <v xml:space="preserve"> 80 – 84</v>
          </cell>
          <cell r="B142">
            <v>8457</v>
          </cell>
          <cell r="C142">
            <v>9072</v>
          </cell>
          <cell r="D142">
            <v>9287</v>
          </cell>
          <cell r="E142">
            <v>9687</v>
          </cell>
          <cell r="F142">
            <v>10040</v>
          </cell>
          <cell r="G142">
            <v>10089</v>
          </cell>
        </row>
        <row r="143">
          <cell r="A143" t="str">
            <v xml:space="preserve"> 85 – 89</v>
          </cell>
          <cell r="B143">
            <v>5884</v>
          </cell>
          <cell r="C143">
            <v>5788</v>
          </cell>
          <cell r="D143">
            <v>5647</v>
          </cell>
          <cell r="E143">
            <v>5555</v>
          </cell>
          <cell r="F143">
            <v>5492</v>
          </cell>
          <cell r="G143">
            <v>5908</v>
          </cell>
        </row>
        <row r="144">
          <cell r="A144" t="str">
            <v xml:space="preserve"> 90 et +</v>
          </cell>
          <cell r="B144">
            <v>3236</v>
          </cell>
          <cell r="C144">
            <v>3424</v>
          </cell>
          <cell r="D144">
            <v>3458</v>
          </cell>
          <cell r="E144">
            <v>3536</v>
          </cell>
          <cell r="F144">
            <v>3695</v>
          </cell>
          <cell r="G144">
            <v>3641</v>
          </cell>
        </row>
        <row r="148">
          <cell r="A148" t="str">
            <v xml:space="preserve">  0 – 19</v>
          </cell>
          <cell r="B148">
            <v>69866</v>
          </cell>
          <cell r="C148">
            <v>70652</v>
          </cell>
          <cell r="D148">
            <v>71318</v>
          </cell>
          <cell r="E148">
            <v>71905</v>
          </cell>
          <cell r="F148">
            <v>73040</v>
          </cell>
          <cell r="G148">
            <v>73759</v>
          </cell>
        </row>
        <row r="149">
          <cell r="A149" t="str">
            <v>20 – 64</v>
          </cell>
          <cell r="B149">
            <v>192334</v>
          </cell>
          <cell r="C149">
            <v>192582</v>
          </cell>
          <cell r="D149">
            <v>195796</v>
          </cell>
          <cell r="E149">
            <v>198505</v>
          </cell>
          <cell r="F149">
            <v>200727</v>
          </cell>
          <cell r="G149">
            <v>202787</v>
          </cell>
        </row>
        <row r="150">
          <cell r="A150" t="str">
            <v>65 et +</v>
          </cell>
          <cell r="B150">
            <v>56680</v>
          </cell>
          <cell r="C150">
            <v>58196</v>
          </cell>
          <cell r="D150">
            <v>57359</v>
          </cell>
          <cell r="E150">
            <v>57748</v>
          </cell>
          <cell r="F150">
            <v>58246</v>
          </cell>
          <cell r="G150">
            <v>58861</v>
          </cell>
        </row>
        <row r="152">
          <cell r="A152" t="str">
            <v>Total</v>
          </cell>
          <cell r="B152">
            <v>318880</v>
          </cell>
          <cell r="C152">
            <v>321430</v>
          </cell>
          <cell r="D152">
            <v>324473</v>
          </cell>
          <cell r="E152">
            <v>328158</v>
          </cell>
          <cell r="F152">
            <v>332013</v>
          </cell>
          <cell r="G152">
            <v>335407</v>
          </cell>
        </row>
        <row r="154">
          <cell r="A154" t="str">
            <v>Répartition en pour cent</v>
          </cell>
        </row>
        <row r="156">
          <cell r="A156" t="str">
            <v xml:space="preserve">  0 – 19</v>
          </cell>
          <cell r="B156">
            <v>21.909809332664327</v>
          </cell>
          <cell r="C156">
            <v>21.980524531002086</v>
          </cell>
          <cell r="D156">
            <v>21.979640832981481</v>
          </cell>
          <cell r="E156">
            <v>21.911701070825639</v>
          </cell>
          <cell r="F156">
            <v>21.999138587946856</v>
          </cell>
          <cell r="G156">
            <v>22</v>
          </cell>
        </row>
        <row r="157">
          <cell r="A157" t="str">
            <v>20 – 64</v>
          </cell>
          <cell r="B157">
            <v>60.315479177119926</v>
          </cell>
          <cell r="C157">
            <v>59.914133714961274</v>
          </cell>
          <cell r="D157">
            <v>60.342771201301801</v>
          </cell>
          <cell r="E157">
            <v>60.490678270832952</v>
          </cell>
          <cell r="F157">
            <v>60.457572444452481</v>
          </cell>
          <cell r="G157">
            <v>60.5</v>
          </cell>
        </row>
        <row r="158">
          <cell r="A158" t="str">
            <v>65 et +</v>
          </cell>
          <cell r="B158">
            <v>17.774711490215754</v>
          </cell>
          <cell r="C158">
            <v>18.105341754036651</v>
          </cell>
          <cell r="D158">
            <v>17.677587965716715</v>
          </cell>
          <cell r="E158">
            <v>17.597620658341409</v>
          </cell>
          <cell r="F158">
            <v>17.543288967600667</v>
          </cell>
          <cell r="G158">
            <v>17.5</v>
          </cell>
        </row>
        <row r="160">
          <cell r="A160" t="str">
            <v>Total</v>
          </cell>
          <cell r="B160">
            <v>100</v>
          </cell>
          <cell r="C160">
            <v>100</v>
          </cell>
          <cell r="D160">
            <v>100</v>
          </cell>
          <cell r="E160">
            <v>100</v>
          </cell>
          <cell r="F160">
            <v>100</v>
          </cell>
          <cell r="G160">
            <v>100</v>
          </cell>
        </row>
        <row r="166">
          <cell r="A166" t="str">
            <v>1) Suisses établis et étrangers détenteurs d'un permis de séjour annuel ou d'un permis d'établissement. La répartition par classe</v>
          </cell>
        </row>
        <row r="167">
          <cell r="A167" t="str">
            <v xml:space="preserve">    d'âges des Suisses a été corrigée, sur toute la série, selon les résultats du recensement fédéral de la population 2000</v>
          </cell>
        </row>
        <row r="170">
          <cell r="A170" t="str">
            <v>Source : Service cantonal de recherche et d'information statistiques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_Prest_type det"/>
      <sheetName val="F1_Hand"/>
      <sheetName val="F2_Age_Hand"/>
      <sheetName val="F3_HandP_API_typheb"/>
      <sheetName val="F4_Figure"/>
      <sheetName val="T2_HandP_typePrest"/>
      <sheetName val="T3_Tresu"/>
    </sheetNames>
    <sheetDataSet>
      <sheetData sheetId="0"/>
      <sheetData sheetId="1"/>
      <sheetData sheetId="2"/>
      <sheetData sheetId="3"/>
      <sheetData sheetId="4"/>
      <sheetData sheetId="5">
        <row r="28">
          <cell r="A28" t="str">
            <v>Déficience intellectuelle</v>
          </cell>
          <cell r="B28">
            <v>1936</v>
          </cell>
        </row>
        <row r="29">
          <cell r="A29" t="str">
            <v>Troubles psychiques</v>
          </cell>
          <cell r="B29">
            <v>1299</v>
          </cell>
        </row>
        <row r="30">
          <cell r="A30" t="str">
            <v>Addiction</v>
          </cell>
          <cell r="B30">
            <v>546</v>
          </cell>
        </row>
        <row r="31">
          <cell r="A31" t="str">
            <v>Déficience physique</v>
          </cell>
          <cell r="B31">
            <v>468</v>
          </cell>
        </row>
        <row r="32">
          <cell r="A32" t="str">
            <v>Déficience sensorielle</v>
          </cell>
          <cell r="B32">
            <v>170</v>
          </cell>
        </row>
        <row r="33">
          <cell r="A33" t="str">
            <v>Polyhandicap</v>
          </cell>
          <cell r="B33">
            <v>150</v>
          </cell>
        </row>
        <row r="34">
          <cell r="A34" t="str">
            <v>Autre</v>
          </cell>
          <cell r="B34">
            <v>479</v>
          </cell>
        </row>
        <row r="35">
          <cell r="A35" t="str">
            <v>Non indiqué</v>
          </cell>
          <cell r="B35">
            <v>245</v>
          </cell>
        </row>
        <row r="40">
          <cell r="B40" t="str">
            <v>HEB</v>
          </cell>
          <cell r="C40" t="str">
            <v>CJ</v>
          </cell>
          <cell r="D40" t="str">
            <v>AT</v>
          </cell>
        </row>
        <row r="41">
          <cell r="A41" t="str">
            <v>déficience intellectuelle</v>
          </cell>
          <cell r="B41">
            <v>1209</v>
          </cell>
          <cell r="C41">
            <v>576</v>
          </cell>
          <cell r="D41">
            <v>1373</v>
          </cell>
        </row>
        <row r="42">
          <cell r="A42" t="str">
            <v>troubles psychiques</v>
          </cell>
          <cell r="B42">
            <v>25</v>
          </cell>
          <cell r="C42">
            <v>99</v>
          </cell>
          <cell r="D42">
            <v>1192</v>
          </cell>
        </row>
        <row r="43">
          <cell r="A43" t="str">
            <v>addiction</v>
          </cell>
          <cell r="B43">
            <v>430</v>
          </cell>
          <cell r="C43">
            <v>106</v>
          </cell>
          <cell r="D43">
            <v>251</v>
          </cell>
        </row>
        <row r="44">
          <cell r="A44" t="str">
            <v>autre/hors périmètre</v>
          </cell>
          <cell r="B44">
            <v>91</v>
          </cell>
          <cell r="C44">
            <v>75</v>
          </cell>
          <cell r="D44">
            <v>361</v>
          </cell>
        </row>
        <row r="45">
          <cell r="A45" t="str">
            <v>déficience physique</v>
          </cell>
          <cell r="B45">
            <v>118</v>
          </cell>
          <cell r="C45">
            <v>142</v>
          </cell>
          <cell r="D45">
            <v>387</v>
          </cell>
        </row>
        <row r="46">
          <cell r="A46" t="str">
            <v>déficience sensorielle</v>
          </cell>
          <cell r="B46">
            <v>78</v>
          </cell>
          <cell r="C46">
            <v>63</v>
          </cell>
          <cell r="D46">
            <v>80</v>
          </cell>
        </row>
        <row r="47">
          <cell r="A47" t="str">
            <v>polyhandicap</v>
          </cell>
          <cell r="B47">
            <v>130</v>
          </cell>
          <cell r="C47">
            <v>130</v>
          </cell>
          <cell r="D47">
            <v>21</v>
          </cell>
        </row>
        <row r="48">
          <cell r="A48" t="str">
            <v>non indiqué</v>
          </cell>
          <cell r="B48">
            <v>0</v>
          </cell>
          <cell r="C48">
            <v>0</v>
          </cell>
          <cell r="D48">
            <v>245</v>
          </cell>
        </row>
      </sheetData>
      <sheetData sheetId="6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5:R35"/>
  <sheetViews>
    <sheetView topLeftCell="A7" workbookViewId="0">
      <selection activeCell="R33" sqref="R33"/>
    </sheetView>
  </sheetViews>
  <sheetFormatPr baseColWidth="10" defaultColWidth="10.42578125" defaultRowHeight="15" x14ac:dyDescent="0.25"/>
  <cols>
    <col min="8" max="8" width="7.42578125" customWidth="1"/>
    <col min="9" max="9" width="7.7109375" customWidth="1"/>
    <col min="10" max="10" width="4.85546875" customWidth="1"/>
  </cols>
  <sheetData>
    <row r="5" spans="1:13" x14ac:dyDescent="0.25">
      <c r="B5" s="4" t="s">
        <v>7</v>
      </c>
      <c r="C5" s="18" t="s">
        <v>8</v>
      </c>
      <c r="D5" s="18" t="s">
        <v>9</v>
      </c>
      <c r="E5" s="18" t="s">
        <v>10</v>
      </c>
      <c r="F5" s="18" t="s">
        <v>11</v>
      </c>
      <c r="G5" s="18" t="s">
        <v>12</v>
      </c>
      <c r="H5" s="18" t="s">
        <v>13</v>
      </c>
      <c r="I5" s="19" t="s">
        <v>14</v>
      </c>
      <c r="J5" s="20" t="s">
        <v>0</v>
      </c>
    </row>
    <row r="6" spans="1:13" x14ac:dyDescent="0.25">
      <c r="B6" s="3">
        <v>1935</v>
      </c>
      <c r="C6" s="18">
        <v>1299</v>
      </c>
      <c r="D6" s="18">
        <v>546</v>
      </c>
      <c r="E6" s="18">
        <v>468</v>
      </c>
      <c r="F6" s="18">
        <v>170</v>
      </c>
      <c r="G6" s="18">
        <v>150</v>
      </c>
      <c r="H6" s="18">
        <v>480</v>
      </c>
      <c r="I6" s="18">
        <v>245</v>
      </c>
      <c r="J6" s="18">
        <v>5293</v>
      </c>
    </row>
    <row r="9" spans="1:13" x14ac:dyDescent="0.25">
      <c r="A9" s="2"/>
      <c r="K9" s="5"/>
      <c r="L9" s="5"/>
      <c r="M9" s="5"/>
    </row>
    <row r="10" spans="1:13" x14ac:dyDescent="0.25">
      <c r="A10" s="2"/>
      <c r="K10" s="5"/>
      <c r="L10" s="5"/>
      <c r="M10" s="5"/>
    </row>
    <row r="11" spans="1:13" x14ac:dyDescent="0.25">
      <c r="A11" s="2"/>
      <c r="K11" s="5"/>
      <c r="L11" s="5"/>
      <c r="M11" s="5"/>
    </row>
    <row r="12" spans="1:13" x14ac:dyDescent="0.25">
      <c r="A12" s="2"/>
      <c r="K12" s="5"/>
      <c r="L12" s="5"/>
      <c r="M12" s="5"/>
    </row>
    <row r="13" spans="1:13" x14ac:dyDescent="0.25">
      <c r="A13" s="2"/>
      <c r="K13" s="5"/>
      <c r="L13" s="5"/>
      <c r="M13" s="5"/>
    </row>
    <row r="14" spans="1:13" x14ac:dyDescent="0.25">
      <c r="A14" s="2"/>
      <c r="K14" s="5"/>
      <c r="L14" s="5"/>
      <c r="M14" s="5"/>
    </row>
    <row r="15" spans="1:13" x14ac:dyDescent="0.25">
      <c r="A15" s="2"/>
      <c r="K15" s="5"/>
      <c r="L15" s="5"/>
      <c r="M15" s="5"/>
    </row>
    <row r="16" spans="1:13" x14ac:dyDescent="0.25">
      <c r="A16" s="2"/>
      <c r="K16" s="5"/>
      <c r="L16" s="5"/>
      <c r="M16" s="5"/>
    </row>
    <row r="17" spans="1:16" x14ac:dyDescent="0.25">
      <c r="A17" s="2"/>
      <c r="K17" s="5"/>
      <c r="L17" s="5"/>
      <c r="M17" s="5"/>
    </row>
    <row r="18" spans="1:16" x14ac:dyDescent="0.25">
      <c r="A18" s="2"/>
      <c r="K18" s="5"/>
      <c r="L18" s="5"/>
      <c r="M18" s="5"/>
    </row>
    <row r="19" spans="1:16" x14ac:dyDescent="0.25">
      <c r="A19" s="2"/>
      <c r="K19" s="5"/>
      <c r="L19" s="5"/>
      <c r="M19" s="5"/>
      <c r="P19" s="14"/>
    </row>
    <row r="20" spans="1:16" x14ac:dyDescent="0.25">
      <c r="A20" s="2"/>
      <c r="K20" s="5"/>
      <c r="L20" s="5"/>
      <c r="M20" s="5"/>
    </row>
    <row r="21" spans="1:16" x14ac:dyDescent="0.25">
      <c r="A21" s="2"/>
      <c r="K21" s="5"/>
      <c r="L21" s="5"/>
      <c r="M21" s="5"/>
    </row>
    <row r="22" spans="1:16" x14ac:dyDescent="0.25">
      <c r="A22" s="2"/>
      <c r="K22" s="5"/>
      <c r="L22" s="5"/>
      <c r="M22" s="5"/>
    </row>
    <row r="23" spans="1:16" x14ac:dyDescent="0.25">
      <c r="A23" s="2"/>
      <c r="K23" s="5"/>
      <c r="L23" s="5"/>
      <c r="M23" s="5"/>
    </row>
    <row r="24" spans="1:16" x14ac:dyDescent="0.25">
      <c r="A24" s="2"/>
      <c r="K24" s="5"/>
      <c r="M24" s="5"/>
    </row>
    <row r="25" spans="1:16" ht="24.4" customHeight="1" x14ac:dyDescent="0.25">
      <c r="A25" s="25" t="s">
        <v>20</v>
      </c>
      <c r="K25" s="5"/>
      <c r="M25" s="5"/>
    </row>
    <row r="26" spans="1:16" ht="20.100000000000001" customHeight="1" x14ac:dyDescent="0.25">
      <c r="A26" s="17" t="s">
        <v>31</v>
      </c>
      <c r="K26" s="5"/>
      <c r="L26" s="17"/>
      <c r="M26" s="5"/>
    </row>
    <row r="35" spans="18:18" x14ac:dyDescent="0.25">
      <c r="R35" s="14"/>
    </row>
  </sheetData>
  <pageMargins left="0.511811023622047" right="0.511811023622047" top="0.55118110236220497" bottom="0.55118110236220497" header="0.31496062992126" footer="0.11811023622047198"/>
  <pageSetup paperSize="9" scale="82" orientation="landscape" cellComments="atEnd" r:id="rId1"/>
  <headerFooter>
    <oddFooter>&amp;R&amp;"-,Italique"&amp;8&amp;Z&amp;F/&amp;A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62"/>
  <sheetViews>
    <sheetView showGridLines="0" tabSelected="1" workbookViewId="0">
      <selection activeCell="A6" sqref="A6"/>
    </sheetView>
  </sheetViews>
  <sheetFormatPr baseColWidth="10" defaultRowHeight="15" x14ac:dyDescent="0.25"/>
  <cols>
    <col min="1" max="1" width="27.7109375" style="2" customWidth="1"/>
    <col min="2" max="5" width="10.7109375" customWidth="1"/>
    <col min="6" max="6" width="3.140625" customWidth="1"/>
    <col min="7" max="9" width="7.42578125" customWidth="1"/>
    <col min="10" max="10" width="6.85546875" customWidth="1"/>
    <col min="11" max="13" width="7.5703125" style="5" customWidth="1"/>
    <col min="14" max="14" width="3.7109375" customWidth="1"/>
    <col min="15" max="17" width="6.7109375" customWidth="1"/>
    <col min="18" max="18" width="6.5703125" customWidth="1"/>
  </cols>
  <sheetData>
    <row r="1" spans="1:10" ht="42.75" customHeight="1" x14ac:dyDescent="0.25"/>
    <row r="2" spans="1:10" ht="12.75" customHeight="1" thickBot="1" x14ac:dyDescent="0.3">
      <c r="A2" s="60"/>
      <c r="B2" s="61"/>
      <c r="C2" s="61"/>
      <c r="D2" s="61"/>
      <c r="E2" s="61"/>
      <c r="F2" s="61"/>
      <c r="G2" s="61"/>
      <c r="H2" s="61"/>
      <c r="I2" s="61"/>
    </row>
    <row r="3" spans="1:10" ht="12.75" customHeight="1" thickTop="1" x14ac:dyDescent="0.25">
      <c r="A3" s="62"/>
      <c r="B3" s="6"/>
      <c r="C3" s="6"/>
      <c r="D3" s="6"/>
      <c r="E3" s="6"/>
      <c r="F3" s="6"/>
      <c r="G3" s="6"/>
      <c r="H3" s="6"/>
      <c r="I3" s="6"/>
    </row>
    <row r="4" spans="1:10" x14ac:dyDescent="0.25">
      <c r="A4" s="52" t="s">
        <v>40</v>
      </c>
    </row>
    <row r="5" spans="1:10" ht="8.85" customHeight="1" x14ac:dyDescent="0.25">
      <c r="A5" s="12"/>
    </row>
    <row r="6" spans="1:10" x14ac:dyDescent="0.25">
      <c r="A6" s="53"/>
      <c r="C6" s="55"/>
      <c r="D6" s="55"/>
      <c r="E6" s="55" t="s">
        <v>5</v>
      </c>
      <c r="F6" s="55"/>
      <c r="H6" s="54"/>
      <c r="I6" s="55"/>
      <c r="J6" s="55" t="s">
        <v>21</v>
      </c>
    </row>
    <row r="7" spans="1:10" ht="5.25" customHeight="1" x14ac:dyDescent="0.25">
      <c r="A7" s="53"/>
      <c r="B7" s="57"/>
      <c r="C7" s="58"/>
      <c r="D7" s="58"/>
      <c r="E7" s="58"/>
      <c r="F7" s="55"/>
      <c r="G7" s="57"/>
      <c r="H7" s="59"/>
      <c r="I7" s="58"/>
      <c r="J7" s="58"/>
    </row>
    <row r="8" spans="1:10" ht="15.75" x14ac:dyDescent="0.25">
      <c r="A8" s="12"/>
      <c r="B8" s="55" t="s">
        <v>3</v>
      </c>
      <c r="C8" s="55" t="s">
        <v>4</v>
      </c>
      <c r="D8" s="55" t="s">
        <v>2</v>
      </c>
      <c r="E8" s="55" t="s">
        <v>19</v>
      </c>
      <c r="F8" s="55"/>
      <c r="G8" s="55" t="s">
        <v>3</v>
      </c>
      <c r="H8" s="55" t="s">
        <v>4</v>
      </c>
      <c r="I8" s="55" t="s">
        <v>2</v>
      </c>
      <c r="J8" s="55" t="s">
        <v>19</v>
      </c>
    </row>
    <row r="9" spans="1:10" ht="5.25" customHeight="1" x14ac:dyDescent="0.25">
      <c r="A9" s="12"/>
      <c r="B9" s="55"/>
      <c r="C9" s="55"/>
      <c r="D9" s="55"/>
      <c r="E9" s="55"/>
      <c r="F9" s="55"/>
      <c r="G9" s="55"/>
      <c r="H9" s="55"/>
      <c r="I9" s="55"/>
    </row>
    <row r="10" spans="1:10" x14ac:dyDescent="0.25">
      <c r="A10" s="56" t="s">
        <v>7</v>
      </c>
      <c r="B10" s="63">
        <v>1228</v>
      </c>
      <c r="C10" s="63">
        <v>651</v>
      </c>
      <c r="D10" s="63">
        <v>1239</v>
      </c>
      <c r="E10" s="63">
        <v>1882</v>
      </c>
      <c r="F10" s="63"/>
      <c r="G10" s="63">
        <v>60.973187686196631</v>
      </c>
      <c r="H10" s="63">
        <v>51.139041633935591</v>
      </c>
      <c r="I10" s="63">
        <v>34.744812114413911</v>
      </c>
      <c r="J10" s="63">
        <v>37.685222266720061</v>
      </c>
    </row>
    <row r="11" spans="1:10" x14ac:dyDescent="0.25">
      <c r="A11" s="56" t="s">
        <v>8</v>
      </c>
      <c r="B11" s="63">
        <v>74</v>
      </c>
      <c r="C11" s="63">
        <v>56</v>
      </c>
      <c r="D11" s="63">
        <v>940</v>
      </c>
      <c r="E11" s="63">
        <v>1044</v>
      </c>
      <c r="F11" s="63"/>
      <c r="G11" s="63">
        <v>3.6742800397219466</v>
      </c>
      <c r="H11" s="63">
        <v>4.3990573448546737</v>
      </c>
      <c r="I11" s="63">
        <v>26.360067302299495</v>
      </c>
      <c r="J11" s="63">
        <v>20.905086103323988</v>
      </c>
    </row>
    <row r="12" spans="1:10" x14ac:dyDescent="0.25">
      <c r="A12" s="56" t="s">
        <v>9</v>
      </c>
      <c r="B12" s="63">
        <v>327</v>
      </c>
      <c r="C12" s="63">
        <v>174</v>
      </c>
      <c r="D12" s="63">
        <v>271</v>
      </c>
      <c r="E12" s="63">
        <v>541</v>
      </c>
      <c r="F12" s="63"/>
      <c r="G12" s="63">
        <v>16.236345580933463</v>
      </c>
      <c r="H12" s="63">
        <v>13.668499607227021</v>
      </c>
      <c r="I12" s="63">
        <v>7.5995513180033658</v>
      </c>
      <c r="J12" s="63">
        <v>10.832999599519423</v>
      </c>
    </row>
    <row r="13" spans="1:10" x14ac:dyDescent="0.25">
      <c r="A13" s="56" t="s">
        <v>13</v>
      </c>
      <c r="B13" s="63">
        <v>59</v>
      </c>
      <c r="C13" s="63">
        <v>39</v>
      </c>
      <c r="D13" s="63">
        <v>605</v>
      </c>
      <c r="E13" s="63">
        <v>670</v>
      </c>
      <c r="F13" s="63"/>
      <c r="G13" s="63">
        <v>2.9294935451837141</v>
      </c>
      <c r="H13" s="63">
        <v>3.0636292223095052</v>
      </c>
      <c r="I13" s="63">
        <v>16.965787997756589</v>
      </c>
      <c r="J13" s="63">
        <v>13.41609931918302</v>
      </c>
    </row>
    <row r="14" spans="1:10" x14ac:dyDescent="0.25">
      <c r="A14" s="56" t="s">
        <v>10</v>
      </c>
      <c r="B14" s="63">
        <v>110</v>
      </c>
      <c r="C14" s="63">
        <v>122</v>
      </c>
      <c r="D14" s="63">
        <v>248</v>
      </c>
      <c r="E14" s="63">
        <v>318</v>
      </c>
      <c r="F14" s="63"/>
      <c r="G14" s="63">
        <v>5.4617676266137041</v>
      </c>
      <c r="H14" s="63">
        <v>9.5836606441476828</v>
      </c>
      <c r="I14" s="63">
        <v>6.9545709478407174</v>
      </c>
      <c r="J14" s="63">
        <v>6.3676411694032833</v>
      </c>
    </row>
    <row r="15" spans="1:10" x14ac:dyDescent="0.25">
      <c r="A15" s="56" t="s">
        <v>11</v>
      </c>
      <c r="B15" s="63">
        <v>76</v>
      </c>
      <c r="C15" s="63">
        <v>79</v>
      </c>
      <c r="D15" s="63">
        <v>48</v>
      </c>
      <c r="E15" s="63">
        <v>175</v>
      </c>
      <c r="F15" s="63"/>
      <c r="G15" s="63">
        <v>3.7735849056603774</v>
      </c>
      <c r="H15" s="63">
        <v>6.2058130400628437</v>
      </c>
      <c r="I15" s="63">
        <v>1.3460459899046551</v>
      </c>
      <c r="J15" s="63">
        <v>3.5042050460552665</v>
      </c>
    </row>
    <row r="16" spans="1:10" x14ac:dyDescent="0.25">
      <c r="A16" s="56" t="s">
        <v>12</v>
      </c>
      <c r="B16" s="63">
        <v>140</v>
      </c>
      <c r="C16" s="63">
        <v>152</v>
      </c>
      <c r="D16" s="63">
        <v>20</v>
      </c>
      <c r="E16" s="63">
        <v>169</v>
      </c>
      <c r="F16" s="63"/>
      <c r="G16" s="63">
        <v>6.9513406156901683</v>
      </c>
      <c r="H16" s="63">
        <v>11.940298507462686</v>
      </c>
      <c r="I16" s="63">
        <v>0.5608524957936063</v>
      </c>
      <c r="J16" s="63">
        <v>3.3840608730476571</v>
      </c>
    </row>
    <row r="17" spans="1:13" x14ac:dyDescent="0.25">
      <c r="A17" s="56" t="s">
        <v>14</v>
      </c>
      <c r="B17" s="63" t="s">
        <v>41</v>
      </c>
      <c r="C17" s="63" t="s">
        <v>41</v>
      </c>
      <c r="D17" s="63">
        <v>195</v>
      </c>
      <c r="E17" s="63">
        <v>195</v>
      </c>
      <c r="F17" s="63"/>
      <c r="G17" s="64" t="s">
        <v>42</v>
      </c>
      <c r="H17" s="64" t="s">
        <v>42</v>
      </c>
      <c r="I17" s="63">
        <v>5.468311833987662</v>
      </c>
      <c r="J17" s="63">
        <v>3.904685622747297</v>
      </c>
    </row>
    <row r="18" spans="1:13" s="14" customFormat="1" x14ac:dyDescent="0.25">
      <c r="A18" s="52" t="s">
        <v>0</v>
      </c>
      <c r="B18" s="63">
        <v>2014</v>
      </c>
      <c r="C18" s="63">
        <v>1273</v>
      </c>
      <c r="D18" s="63">
        <v>3566</v>
      </c>
      <c r="E18" s="63">
        <v>4994</v>
      </c>
      <c r="F18" s="63"/>
      <c r="G18" s="63">
        <v>100</v>
      </c>
      <c r="H18" s="63">
        <v>100</v>
      </c>
      <c r="I18" s="63">
        <v>100</v>
      </c>
      <c r="J18" s="63">
        <v>100</v>
      </c>
      <c r="K18" s="11"/>
      <c r="L18" s="11"/>
      <c r="M18" s="11"/>
    </row>
    <row r="19" spans="1:13" ht="20.65" customHeight="1" x14ac:dyDescent="0.25">
      <c r="A19" s="17" t="s">
        <v>39</v>
      </c>
      <c r="B19" s="7"/>
      <c r="C19" s="7"/>
      <c r="D19" s="7"/>
      <c r="E19" s="9"/>
      <c r="G19" s="13"/>
      <c r="H19" s="13"/>
      <c r="I19" s="13"/>
    </row>
    <row r="22" spans="1:13" x14ac:dyDescent="0.25">
      <c r="A22" s="10"/>
      <c r="B22" s="7"/>
      <c r="C22" s="7"/>
      <c r="D22" s="7"/>
      <c r="E22" s="9"/>
      <c r="G22" s="13"/>
      <c r="H22" s="13"/>
      <c r="I22" s="13"/>
    </row>
    <row r="23" spans="1:13" x14ac:dyDescent="0.25">
      <c r="A23" s="10"/>
      <c r="B23" s="7"/>
      <c r="C23" s="7"/>
      <c r="D23" s="7"/>
      <c r="E23" s="9"/>
      <c r="G23" s="13"/>
      <c r="H23" s="13"/>
      <c r="I23" s="13"/>
    </row>
    <row r="42" spans="1:13" x14ac:dyDescent="0.25">
      <c r="A42" s="25"/>
    </row>
    <row r="44" spans="1:13" x14ac:dyDescent="0.25">
      <c r="A44" s="25"/>
    </row>
    <row r="45" spans="1:13" s="14" customFormat="1" x14ac:dyDescent="0.25">
      <c r="A45" s="42"/>
      <c r="K45" s="11"/>
      <c r="L45" s="11"/>
      <c r="M45" s="11"/>
    </row>
    <row r="46" spans="1:13" x14ac:dyDescent="0.25">
      <c r="A46" s="15"/>
      <c r="B46" s="6"/>
      <c r="C46" s="6"/>
      <c r="D46" s="6"/>
      <c r="E46" s="6"/>
      <c r="F46" s="6"/>
      <c r="G46" s="6"/>
      <c r="H46" s="6"/>
      <c r="I46" s="6"/>
    </row>
    <row r="61" spans="1:9" x14ac:dyDescent="0.25">
      <c r="A61" s="25" t="s">
        <v>20</v>
      </c>
      <c r="B61" s="7"/>
      <c r="C61" s="7"/>
      <c r="D61" s="7"/>
      <c r="E61" s="9"/>
      <c r="G61" s="13"/>
      <c r="H61" s="13"/>
      <c r="I61" s="13"/>
    </row>
    <row r="62" spans="1:9" ht="20.65" customHeight="1" x14ac:dyDescent="0.25">
      <c r="A62" s="17" t="s">
        <v>39</v>
      </c>
      <c r="B62" s="7"/>
      <c r="C62" s="7"/>
      <c r="D62" s="7"/>
      <c r="E62" s="9"/>
      <c r="G62" s="13"/>
      <c r="H62" s="13"/>
      <c r="I62" s="13"/>
    </row>
  </sheetData>
  <pageMargins left="0.511811023622047" right="0.511811023622047" top="0.55118110236220497" bottom="0.55118110236220497" header="0.31496062992126" footer="0.11811023622047198"/>
  <pageSetup paperSize="9" scale="83" orientation="portrait" cellComments="atEnd" r:id="rId1"/>
  <headerFooter>
    <oddFooter>&amp;R&amp;"-,Italique"&amp;8&amp;Z&amp;F/&amp;A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M48"/>
  <sheetViews>
    <sheetView zoomScaleNormal="100" workbookViewId="0">
      <selection activeCell="J23" sqref="J23"/>
    </sheetView>
  </sheetViews>
  <sheetFormatPr baseColWidth="10" defaultColWidth="11.5703125" defaultRowHeight="11.25" x14ac:dyDescent="0.2"/>
  <cols>
    <col min="1" max="1" width="20.7109375" style="1" customWidth="1"/>
    <col min="2" max="2" width="13" style="1" customWidth="1"/>
    <col min="3" max="6" width="11.5703125" style="1"/>
    <col min="7" max="7" width="3.42578125" style="1" customWidth="1"/>
    <col min="8" max="8" width="23.7109375" style="1" customWidth="1"/>
    <col min="9" max="16384" width="11.5703125" style="1"/>
  </cols>
  <sheetData>
    <row r="2" spans="1:13" ht="15" x14ac:dyDescent="0.25">
      <c r="A2" s="39"/>
      <c r="B2" s="40"/>
      <c r="C2" s="40"/>
      <c r="D2" s="40"/>
      <c r="E2" s="40"/>
      <c r="F2" s="41"/>
      <c r="H2" s="44" t="s">
        <v>34</v>
      </c>
      <c r="I2" s="23"/>
      <c r="J2" s="22"/>
      <c r="K2" s="22"/>
      <c r="L2" s="22"/>
      <c r="M2" s="22"/>
    </row>
    <row r="3" spans="1:13" ht="15.75" x14ac:dyDescent="0.25">
      <c r="A3" s="38" t="s">
        <v>33</v>
      </c>
      <c r="B3" s="27"/>
      <c r="C3" s="27"/>
      <c r="D3" s="27"/>
      <c r="E3" s="27"/>
      <c r="F3" s="28"/>
      <c r="H3" s="44" t="s">
        <v>35</v>
      </c>
      <c r="I3" s="23"/>
      <c r="J3" s="45"/>
      <c r="K3" s="45"/>
      <c r="L3" s="45"/>
      <c r="M3" s="45"/>
    </row>
    <row r="4" spans="1:13" ht="15" x14ac:dyDescent="0.25">
      <c r="A4" s="26"/>
      <c r="B4" s="27"/>
      <c r="C4" s="27"/>
      <c r="D4" s="27"/>
      <c r="E4" s="27"/>
      <c r="F4" s="28"/>
      <c r="H4" s="65"/>
      <c r="I4" s="65"/>
      <c r="J4" s="46" t="s">
        <v>23</v>
      </c>
      <c r="K4" s="46" t="s">
        <v>22</v>
      </c>
      <c r="L4" s="36" t="s">
        <v>6</v>
      </c>
      <c r="M4" s="47"/>
    </row>
    <row r="5" spans="1:13" ht="17.25" x14ac:dyDescent="0.25">
      <c r="A5" s="26"/>
      <c r="B5" s="27"/>
      <c r="C5" s="27"/>
      <c r="D5" s="27"/>
      <c r="E5" s="27"/>
      <c r="F5" s="28"/>
      <c r="H5" s="37" t="s">
        <v>26</v>
      </c>
      <c r="I5" s="37" t="s">
        <v>36</v>
      </c>
      <c r="J5" s="21"/>
      <c r="K5" s="48" t="s">
        <v>25</v>
      </c>
      <c r="L5" s="49" t="s">
        <v>27</v>
      </c>
      <c r="M5" s="49" t="s">
        <v>21</v>
      </c>
    </row>
    <row r="6" spans="1:13" ht="14.25" x14ac:dyDescent="0.2">
      <c r="A6" s="26"/>
      <c r="B6" s="27"/>
      <c r="C6" s="27"/>
      <c r="D6" s="27"/>
      <c r="E6" s="27"/>
      <c r="F6" s="28"/>
      <c r="H6" s="66" t="s">
        <v>37</v>
      </c>
      <c r="I6" s="51" t="s">
        <v>2</v>
      </c>
      <c r="J6" s="50">
        <v>2675</v>
      </c>
      <c r="K6" s="50">
        <v>89</v>
      </c>
      <c r="L6" s="50">
        <v>2764</v>
      </c>
      <c r="M6" s="50">
        <v>52.2</v>
      </c>
    </row>
    <row r="7" spans="1:13" ht="14.25" x14ac:dyDescent="0.2">
      <c r="A7" s="26"/>
      <c r="B7" s="27"/>
      <c r="C7" s="27"/>
      <c r="D7" s="27"/>
      <c r="E7" s="27"/>
      <c r="F7" s="28"/>
      <c r="H7" s="67"/>
      <c r="I7" s="10" t="s">
        <v>4</v>
      </c>
      <c r="J7" s="8">
        <v>361</v>
      </c>
      <c r="K7" s="8">
        <v>2</v>
      </c>
      <c r="L7" s="8">
        <v>363</v>
      </c>
      <c r="M7" s="8">
        <v>6.9</v>
      </c>
    </row>
    <row r="8" spans="1:13" ht="14.25" x14ac:dyDescent="0.2">
      <c r="A8" s="26"/>
      <c r="B8" s="27"/>
      <c r="C8" s="27"/>
      <c r="D8" s="27"/>
      <c r="E8" s="27"/>
      <c r="F8" s="28"/>
      <c r="H8" s="67"/>
      <c r="I8" s="10" t="s">
        <v>15</v>
      </c>
      <c r="J8" s="8">
        <v>68</v>
      </c>
      <c r="K8" s="8">
        <v>17</v>
      </c>
      <c r="L8" s="8">
        <v>85</v>
      </c>
      <c r="M8" s="8">
        <v>1.6</v>
      </c>
    </row>
    <row r="9" spans="1:13" ht="15" x14ac:dyDescent="0.2">
      <c r="A9" s="26"/>
      <c r="B9" s="27"/>
      <c r="C9" s="27"/>
      <c r="D9" s="27"/>
      <c r="E9" s="27"/>
      <c r="F9" s="28"/>
      <c r="H9" s="67"/>
      <c r="I9" s="16" t="s">
        <v>24</v>
      </c>
      <c r="J9" s="9">
        <v>3104</v>
      </c>
      <c r="K9" s="9">
        <v>108</v>
      </c>
      <c r="L9" s="9">
        <v>3212</v>
      </c>
      <c r="M9" s="9">
        <v>60.7</v>
      </c>
    </row>
    <row r="10" spans="1:13" ht="15" x14ac:dyDescent="0.2">
      <c r="A10" s="26"/>
      <c r="B10" s="27"/>
      <c r="C10" s="27"/>
      <c r="D10" s="27"/>
      <c r="E10" s="27"/>
      <c r="F10" s="28"/>
      <c r="H10" s="67" t="s">
        <v>38</v>
      </c>
      <c r="I10" s="16"/>
      <c r="J10" s="23"/>
      <c r="K10" s="23"/>
      <c r="L10" s="23"/>
      <c r="M10" s="23"/>
    </row>
    <row r="11" spans="1:13" ht="14.25" x14ac:dyDescent="0.2">
      <c r="A11" s="26"/>
      <c r="B11" s="27"/>
      <c r="C11" s="27"/>
      <c r="D11" s="27"/>
      <c r="E11" s="27"/>
      <c r="F11" s="28"/>
      <c r="H11" s="67"/>
      <c r="I11" s="10" t="s">
        <v>3</v>
      </c>
      <c r="J11" s="8">
        <v>482</v>
      </c>
      <c r="K11" s="8">
        <v>1</v>
      </c>
      <c r="L11" s="8">
        <v>483</v>
      </c>
      <c r="M11" s="8">
        <v>9.1</v>
      </c>
    </row>
    <row r="12" spans="1:13" ht="14.25" x14ac:dyDescent="0.2">
      <c r="A12" s="26"/>
      <c r="B12" s="27"/>
      <c r="C12" s="27"/>
      <c r="D12" s="27"/>
      <c r="E12" s="27"/>
      <c r="F12" s="28"/>
      <c r="H12" s="67"/>
      <c r="I12" s="10" t="s">
        <v>16</v>
      </c>
      <c r="J12" s="8">
        <v>697</v>
      </c>
      <c r="K12" s="8">
        <v>158</v>
      </c>
      <c r="L12" s="8">
        <v>855</v>
      </c>
      <c r="M12" s="8">
        <v>16.2</v>
      </c>
    </row>
    <row r="13" spans="1:13" ht="14.25" x14ac:dyDescent="0.2">
      <c r="A13" s="26"/>
      <c r="B13" s="27"/>
      <c r="C13" s="27"/>
      <c r="D13" s="27"/>
      <c r="E13" s="27"/>
      <c r="F13" s="28"/>
      <c r="H13" s="67"/>
      <c r="I13" s="10" t="s">
        <v>17</v>
      </c>
      <c r="J13" s="8">
        <v>531</v>
      </c>
      <c r="K13" s="8">
        <v>6</v>
      </c>
      <c r="L13" s="8">
        <v>537</v>
      </c>
      <c r="M13" s="8">
        <v>10.1</v>
      </c>
    </row>
    <row r="14" spans="1:13" ht="14.25" x14ac:dyDescent="0.2">
      <c r="A14" s="26"/>
      <c r="B14" s="27"/>
      <c r="C14" s="27"/>
      <c r="D14" s="27"/>
      <c r="E14" s="27"/>
      <c r="F14" s="28"/>
      <c r="H14" s="67"/>
      <c r="I14" s="10" t="s">
        <v>18</v>
      </c>
      <c r="J14" s="8">
        <v>186</v>
      </c>
      <c r="K14" s="8">
        <v>20</v>
      </c>
      <c r="L14" s="8">
        <v>206</v>
      </c>
      <c r="M14" s="8">
        <v>3.9</v>
      </c>
    </row>
    <row r="15" spans="1:13" ht="15" x14ac:dyDescent="0.2">
      <c r="A15" s="26"/>
      <c r="B15" s="29"/>
      <c r="C15" s="30" t="s">
        <v>28</v>
      </c>
      <c r="D15" s="30" t="s">
        <v>29</v>
      </c>
      <c r="E15" s="30" t="s">
        <v>30</v>
      </c>
      <c r="F15" s="28"/>
      <c r="H15" s="67"/>
      <c r="I15" s="16" t="s">
        <v>24</v>
      </c>
      <c r="J15" s="9">
        <v>1896</v>
      </c>
      <c r="K15" s="9">
        <v>185</v>
      </c>
      <c r="L15" s="9">
        <v>2081</v>
      </c>
      <c r="M15" s="9">
        <v>39.299999999999997</v>
      </c>
    </row>
    <row r="16" spans="1:13" ht="15" x14ac:dyDescent="0.2">
      <c r="A16" s="26"/>
      <c r="B16" s="29" t="s">
        <v>2</v>
      </c>
      <c r="C16" s="29">
        <v>80</v>
      </c>
      <c r="D16" s="29">
        <f>(C16/PI())^(1/2)</f>
        <v>5.0462650440403207</v>
      </c>
      <c r="E16" s="29">
        <v>10.5</v>
      </c>
      <c r="F16" s="28"/>
      <c r="H16" s="68" t="s">
        <v>19</v>
      </c>
      <c r="I16" s="68"/>
      <c r="J16" s="24">
        <v>5000</v>
      </c>
      <c r="K16" s="24">
        <v>293</v>
      </c>
      <c r="L16" s="24">
        <v>5293</v>
      </c>
      <c r="M16" s="24">
        <v>100</v>
      </c>
    </row>
    <row r="17" spans="1:13" ht="15" x14ac:dyDescent="0.25">
      <c r="A17" s="26"/>
      <c r="B17" s="29" t="s">
        <v>3</v>
      </c>
      <c r="C17" s="29">
        <v>39</v>
      </c>
      <c r="D17" s="29">
        <f t="shared" ref="D17:D18" si="0">(C17/PI())^(1/2)</f>
        <v>3.5233628199729639</v>
      </c>
      <c r="E17" s="31">
        <f>D17/$D$16*$E$16</f>
        <v>7.3312260229786927</v>
      </c>
      <c r="F17" s="28"/>
      <c r="H17" s="43" t="s">
        <v>32</v>
      </c>
      <c r="I17" s="6"/>
      <c r="J17"/>
      <c r="K17"/>
      <c r="L17"/>
      <c r="M17"/>
    </row>
    <row r="18" spans="1:13" ht="15" x14ac:dyDescent="0.25">
      <c r="A18" s="26"/>
      <c r="B18" s="29" t="s">
        <v>4</v>
      </c>
      <c r="C18" s="29">
        <v>23</v>
      </c>
      <c r="D18" s="29">
        <f t="shared" si="0"/>
        <v>2.7057581899030048</v>
      </c>
      <c r="E18" s="31">
        <f>D18/$D$16*$E$16</f>
        <v>5.6299977797508935</v>
      </c>
      <c r="F18" s="28"/>
      <c r="H18" s="17" t="s">
        <v>31</v>
      </c>
      <c r="I18" s="6"/>
      <c r="J18"/>
      <c r="K18"/>
      <c r="L18"/>
      <c r="M18"/>
    </row>
    <row r="19" spans="1:13" x14ac:dyDescent="0.2">
      <c r="A19" s="26"/>
      <c r="B19" s="27"/>
      <c r="C19" s="27"/>
      <c r="D19" s="27"/>
      <c r="E19" s="27"/>
      <c r="F19" s="28"/>
    </row>
    <row r="20" spans="1:13" x14ac:dyDescent="0.2">
      <c r="A20" s="26"/>
      <c r="B20" s="27"/>
      <c r="C20" s="27"/>
      <c r="D20" s="27"/>
      <c r="E20" s="27"/>
      <c r="F20" s="28"/>
    </row>
    <row r="21" spans="1:13" x14ac:dyDescent="0.2">
      <c r="A21" s="26"/>
      <c r="B21" s="27"/>
      <c r="C21" s="27"/>
      <c r="D21" s="27"/>
      <c r="E21" s="27"/>
      <c r="F21" s="28"/>
    </row>
    <row r="22" spans="1:13" x14ac:dyDescent="0.2">
      <c r="A22" s="26"/>
      <c r="B22" s="27"/>
      <c r="C22" s="27"/>
      <c r="D22" s="27"/>
      <c r="E22" s="27"/>
      <c r="F22" s="28"/>
    </row>
    <row r="23" spans="1:13" x14ac:dyDescent="0.2">
      <c r="A23" s="26"/>
      <c r="B23" s="27"/>
      <c r="C23" s="27"/>
      <c r="D23" s="27"/>
      <c r="E23" s="27"/>
      <c r="F23" s="28"/>
    </row>
    <row r="24" spans="1:13" x14ac:dyDescent="0.2">
      <c r="A24" s="26"/>
      <c r="B24" s="27"/>
      <c r="C24" s="27"/>
      <c r="D24" s="27"/>
      <c r="E24" s="27"/>
      <c r="F24" s="28"/>
    </row>
    <row r="25" spans="1:13" ht="14.25" x14ac:dyDescent="0.2">
      <c r="A25" s="26"/>
      <c r="C25" s="32" t="s">
        <v>1</v>
      </c>
      <c r="D25" s="27"/>
      <c r="E25" s="27"/>
      <c r="F25" s="28"/>
    </row>
    <row r="26" spans="1:13" x14ac:dyDescent="0.2">
      <c r="A26" s="26"/>
      <c r="B26" s="27"/>
      <c r="C26" s="27"/>
      <c r="D26" s="27"/>
      <c r="E26" s="27"/>
      <c r="F26" s="28"/>
    </row>
    <row r="27" spans="1:13" x14ac:dyDescent="0.2">
      <c r="A27" s="33"/>
      <c r="B27" s="34"/>
      <c r="C27" s="34"/>
      <c r="D27" s="34"/>
      <c r="E27" s="34"/>
      <c r="F27" s="35"/>
    </row>
    <row r="28" spans="1:13" ht="16.350000000000001" customHeight="1" x14ac:dyDescent="0.2">
      <c r="A28" s="17" t="s">
        <v>31</v>
      </c>
    </row>
    <row r="31" spans="1:13" customFormat="1" ht="15" x14ac:dyDescent="0.25">
      <c r="A31" s="1"/>
      <c r="B31" s="1"/>
      <c r="C31" s="1"/>
      <c r="D31" s="1"/>
      <c r="E31" s="1"/>
      <c r="F31" s="1"/>
    </row>
    <row r="32" spans="1:13" customFormat="1" ht="13.35" customHeight="1" x14ac:dyDescent="0.25">
      <c r="A32" s="1"/>
      <c r="B32" s="1"/>
      <c r="C32" s="1"/>
      <c r="D32" s="1"/>
      <c r="E32" s="1"/>
      <c r="F32" s="1"/>
    </row>
    <row r="33" spans="1:6" customFormat="1" ht="15" x14ac:dyDescent="0.25">
      <c r="A33" s="1"/>
      <c r="B33" s="1"/>
      <c r="C33" s="1"/>
      <c r="D33" s="1"/>
      <c r="E33" s="1"/>
      <c r="F33" s="1"/>
    </row>
    <row r="34" spans="1:6" customFormat="1" ht="15" x14ac:dyDescent="0.25">
      <c r="A34" s="1"/>
      <c r="B34" s="1"/>
      <c r="C34" s="1"/>
      <c r="D34" s="1"/>
      <c r="E34" s="1"/>
      <c r="F34" s="1"/>
    </row>
    <row r="35" spans="1:6" customFormat="1" ht="15" x14ac:dyDescent="0.25">
      <c r="A35" s="1"/>
      <c r="B35" s="1"/>
      <c r="C35" s="1"/>
      <c r="D35" s="1"/>
      <c r="E35" s="1"/>
      <c r="F35" s="1"/>
    </row>
    <row r="36" spans="1:6" customFormat="1" ht="15" x14ac:dyDescent="0.25">
      <c r="A36" s="1"/>
      <c r="B36" s="1"/>
      <c r="C36" s="1"/>
      <c r="D36" s="1"/>
      <c r="E36" s="1"/>
      <c r="F36" s="1"/>
    </row>
    <row r="37" spans="1:6" customFormat="1" ht="15" x14ac:dyDescent="0.25">
      <c r="A37" s="1"/>
      <c r="B37" s="1"/>
      <c r="C37" s="1"/>
      <c r="D37" s="1"/>
      <c r="E37" s="1"/>
      <c r="F37" s="1"/>
    </row>
    <row r="38" spans="1:6" customFormat="1" ht="15" x14ac:dyDescent="0.25">
      <c r="A38" s="1"/>
      <c r="B38" s="1"/>
      <c r="C38" s="1"/>
      <c r="D38" s="1"/>
      <c r="E38" s="1"/>
      <c r="F38" s="1"/>
    </row>
    <row r="39" spans="1:6" customFormat="1" ht="15" x14ac:dyDescent="0.25">
      <c r="A39" s="1"/>
      <c r="B39" s="1"/>
      <c r="C39" s="1"/>
      <c r="D39" s="1"/>
      <c r="E39" s="1"/>
      <c r="F39" s="1"/>
    </row>
    <row r="40" spans="1:6" customFormat="1" ht="15" x14ac:dyDescent="0.25">
      <c r="A40" s="1"/>
      <c r="B40" s="1"/>
      <c r="C40" s="1"/>
      <c r="D40" s="1"/>
      <c r="E40" s="1"/>
      <c r="F40" s="1"/>
    </row>
    <row r="41" spans="1:6" customFormat="1" ht="15" x14ac:dyDescent="0.25">
      <c r="A41" s="1"/>
      <c r="B41" s="1"/>
      <c r="C41" s="1"/>
      <c r="D41" s="1"/>
      <c r="E41" s="1"/>
      <c r="F41" s="1"/>
    </row>
    <row r="42" spans="1:6" customFormat="1" ht="15" x14ac:dyDescent="0.25">
      <c r="A42" s="1"/>
      <c r="B42" s="1"/>
      <c r="C42" s="1"/>
      <c r="D42" s="1"/>
      <c r="E42" s="1"/>
      <c r="F42" s="1"/>
    </row>
    <row r="43" spans="1:6" customFormat="1" ht="15" x14ac:dyDescent="0.25">
      <c r="A43" s="1"/>
      <c r="B43" s="1"/>
      <c r="C43" s="1"/>
      <c r="D43" s="1"/>
      <c r="E43" s="1"/>
      <c r="F43" s="1"/>
    </row>
    <row r="44" spans="1:6" customFormat="1" ht="15" x14ac:dyDescent="0.25">
      <c r="A44" s="1"/>
      <c r="B44" s="1"/>
      <c r="C44" s="1"/>
      <c r="D44" s="1"/>
      <c r="E44" s="1"/>
      <c r="F44" s="1"/>
    </row>
    <row r="45" spans="1:6" customFormat="1" ht="15" x14ac:dyDescent="0.25">
      <c r="A45" s="1"/>
      <c r="B45" s="1"/>
      <c r="C45" s="1"/>
      <c r="D45" s="1"/>
      <c r="E45" s="1"/>
      <c r="F45" s="1"/>
    </row>
    <row r="46" spans="1:6" customFormat="1" ht="15" x14ac:dyDescent="0.25">
      <c r="A46" s="1"/>
      <c r="B46" s="1"/>
      <c r="C46" s="1"/>
      <c r="D46" s="1"/>
      <c r="E46" s="1"/>
      <c r="F46" s="1"/>
    </row>
    <row r="47" spans="1:6" customFormat="1" ht="15" x14ac:dyDescent="0.25">
      <c r="A47" s="1"/>
      <c r="B47" s="1"/>
      <c r="C47" s="1"/>
      <c r="D47" s="1"/>
      <c r="E47" s="1"/>
      <c r="F47" s="1"/>
    </row>
    <row r="48" spans="1:6" customFormat="1" ht="15" x14ac:dyDescent="0.25">
      <c r="A48" s="1"/>
    </row>
  </sheetData>
  <mergeCells count="4">
    <mergeCell ref="H4:I4"/>
    <mergeCell ref="H6:H9"/>
    <mergeCell ref="H10:H15"/>
    <mergeCell ref="H16:I16"/>
  </mergeCells>
  <pageMargins left="0.511811023622047" right="0.511811023622047" top="0.55118110236220497" bottom="0.55118110236220497" header="0.31496062992126" footer="0.11811023622047198"/>
  <pageSetup paperSize="9" scale="82" orientation="landscape" cellComments="atEnd" r:id="rId1"/>
  <headerFooter>
    <oddFooter>&amp;R&amp;"-,Italique"&amp;8&amp;Z&amp;F/&amp;A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G_Hand</vt:lpstr>
      <vt:lpstr>Tableau et Graphique</vt:lpstr>
      <vt:lpstr>G_Combrest (2)</vt:lpstr>
      <vt:lpstr>G_Hand!Zone_d_impression</vt:lpstr>
    </vt:vector>
  </TitlesOfParts>
  <Company>Etat de Vaud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Gondoux Valérie</dc:creator>
  <cp:lastModifiedBy>Mezenen Sandrine</cp:lastModifiedBy>
  <cp:lastPrinted>2023-08-08T11:05:48Z</cp:lastPrinted>
  <dcterms:created xsi:type="dcterms:W3CDTF">2020-09-08T09:57:44Z</dcterms:created>
  <dcterms:modified xsi:type="dcterms:W3CDTF">2023-08-14T08:04:41Z</dcterms:modified>
</cp:coreProperties>
</file>