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_Sas\AMN\15_Education\1_Accueil de jour\2_Enquete prescolaire et parascolaire\5_Enquete 2023\7_SAS\Tableaux_standards\Résultats\Internet\Pour le site\"/>
    </mc:Choice>
  </mc:AlternateContent>
  <xr:revisionPtr revIDLastSave="0" documentId="13_ncr:1_{E5C00079-7088-46D6-83D1-756B8A8D39D7}" xr6:coauthVersionLast="47" xr6:coauthVersionMax="47" xr10:uidLastSave="{00000000-0000-0000-0000-000000000000}"/>
  <bookViews>
    <workbookView xWindow="28680" yWindow="-120" windowWidth="29040" windowHeight="15840" xr2:uid="{C18C5343-C748-4DAE-BB9A-3B72211E18E0}"/>
  </bookViews>
  <sheets>
    <sheet name="Titre" sheetId="6" r:id="rId1"/>
    <sheet name="A1" sheetId="1" r:id="rId2"/>
    <sheet name="A2" sheetId="2" r:id="rId3"/>
    <sheet name="A3" sheetId="10" r:id="rId4"/>
    <sheet name="A4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6" l="1"/>
  <c r="E31" i="6"/>
  <c r="E30" i="6"/>
  <c r="E29" i="6"/>
</calcChain>
</file>

<file path=xl/sharedStrings.xml><?xml version="1.0" encoding="utf-8"?>
<sst xmlns="http://schemas.openxmlformats.org/spreadsheetml/2006/main" count="128" uniqueCount="55">
  <si>
    <t>Total</t>
  </si>
  <si>
    <t>Sainte-Croix</t>
  </si>
  <si>
    <t>Rymaje</t>
  </si>
  <si>
    <t>REVE</t>
  </si>
  <si>
    <t>Réseau-L</t>
  </si>
  <si>
    <t>Réseau VV</t>
  </si>
  <si>
    <t>Renens - Crissier</t>
  </si>
  <si>
    <t>REME</t>
  </si>
  <si>
    <t>RéAjY</t>
  </si>
  <si>
    <t>RAdEGE</t>
  </si>
  <si>
    <t>PPBL</t>
  </si>
  <si>
    <t>Nyon</t>
  </si>
  <si>
    <t>LAC</t>
  </si>
  <si>
    <t>Epalinges</t>
  </si>
  <si>
    <t>Enfants Chablais</t>
  </si>
  <si>
    <t>EFAJE</t>
  </si>
  <si>
    <t>Dame Tartine</t>
  </si>
  <si>
    <t>BussiVillAje</t>
  </si>
  <si>
    <t>Blonay - St-Légier</t>
  </si>
  <si>
    <t>Asse &amp; Boiron</t>
  </si>
  <si>
    <t>ASAICE</t>
  </si>
  <si>
    <t>ARPEJE</t>
  </si>
  <si>
    <t>ARPAJE – Pays d’Enhaut</t>
  </si>
  <si>
    <t>ARAJEL</t>
  </si>
  <si>
    <t>ARAJ Broye</t>
  </si>
  <si>
    <t>APERO</t>
  </si>
  <si>
    <t>AJOVAL</t>
  </si>
  <si>
    <t>AJESOL</t>
  </si>
  <si>
    <t>AJERE - Rolle et environs</t>
  </si>
  <si>
    <t>AJERCO</t>
  </si>
  <si>
    <t>AJENOL</t>
  </si>
  <si>
    <t>AJEMA</t>
  </si>
  <si>
    <t xml:space="preserve">Source </t>
  </si>
  <si>
    <t>Contact</t>
  </si>
  <si>
    <t xml:space="preserve">Enquête sur l'accueil de jour </t>
  </si>
  <si>
    <t>Index</t>
  </si>
  <si>
    <t>Depuis 2010</t>
  </si>
  <si>
    <t>Réseaux</t>
  </si>
  <si>
    <t>Places autorisées</t>
  </si>
  <si>
    <t>A2 : Nombre de places autorisées à temps plein en accueil collectif parascolaire (4 à 12 ans) par réseau, structures subventionnées uniquement, Vaud, depuis 2010</t>
  </si>
  <si>
    <t>A4 : Nombre de places autorisées à temps plein en accueil collectif parascolaire (4 à 12 ans) par réseau, structures subventionnées uniquement, Vaud, depuis 2010</t>
  </si>
  <si>
    <t>A3 : Nombre de places offertes maximum (entre matin, midi et après-midi) en accueil collectif parascolaire (4 à 12 ans) par réseau, structures subventionnées uniquement, Vaud, depuis 2010</t>
  </si>
  <si>
    <t>Places offertes maximum</t>
  </si>
  <si>
    <t>A1 : Nombre de places en accueil collectif parascolaire (4 à 12 ans) par réseau, structures subventionnées uniquement, Vaud, depuis 2010</t>
  </si>
  <si>
    <t>Nombre de places en accueil collectif parascolaire (4 à 12 ans) par réseau, structures subventionnées uniquement, Vaud, depuis 2010</t>
  </si>
  <si>
    <t>Le maximum de places est définit par le maximum de places  offertes simultanément sur l'ensemble de la semaine.</t>
  </si>
  <si>
    <t>Le calcul des places à plein temps tient compte  des trois périodes d’accueil pendant la journée scolaire des 4 à 12 ans (matin, midi, après-midi). Pour les 4 à 8 ans, les places offertes pendant les vacances scolaires sont également prises en compte.</t>
  </si>
  <si>
    <t>Révisé en 2016, le maximum de places fait référence au maximum de places simultanément offertes sur l'ensemble de la semaine.</t>
  </si>
  <si>
    <t>Places offertes temps plein</t>
  </si>
  <si>
    <t>APEJ</t>
  </si>
  <si>
    <t>Réseau des géants</t>
  </si>
  <si>
    <t>Evolution du nombre de places en accueil collectif parascolaire (4 à 12 ans) par réseau, structures subventionnées uniquement, Vaud, depuis 2010. 
Places autorisées, places offertes, places offertes à temps plein</t>
  </si>
  <si>
    <t>Toblerones</t>
  </si>
  <si>
    <t>enquete.laje@vd.ch</t>
  </si>
  <si>
    <t>021.316.95.80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</si>
</sst>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u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2"/>
      <color theme="4"/>
      <name val="Arial"/>
      <family val="2"/>
    </font>
    <font>
      <sz val="14"/>
      <color theme="4"/>
      <name val="Arial"/>
      <family val="2"/>
    </font>
    <font>
      <u/>
      <sz val="12"/>
      <color theme="4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color theme="1"/>
      <name val="Arial"/>
      <family val="2"/>
    </font>
    <font>
      <sz val="10"/>
      <name val="Arial Narrow"/>
      <family val="2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i/>
      <sz val="10"/>
      <name val="Calibri Light"/>
      <family val="2"/>
      <scheme val="maj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/>
  </cellStyleXfs>
  <cellXfs count="65">
    <xf numFmtId="0" fontId="0" fillId="0" borderId="0" xfId="0"/>
    <xf numFmtId="0" fontId="7" fillId="2" borderId="0" xfId="3" applyFont="1" applyFill="1"/>
    <xf numFmtId="0" fontId="8" fillId="2" borderId="0" xfId="3" applyFont="1" applyFill="1"/>
    <xf numFmtId="0" fontId="9" fillId="2" borderId="0" xfId="3" applyFont="1" applyFill="1"/>
    <xf numFmtId="0" fontId="10" fillId="2" borderId="0" xfId="3" applyFont="1" applyFill="1"/>
    <xf numFmtId="0" fontId="5" fillId="2" borderId="0" xfId="2" applyFill="1" applyBorder="1" applyAlignment="1">
      <alignment vertical="center"/>
    </xf>
    <xf numFmtId="0" fontId="10" fillId="2" borderId="0" xfId="3" applyFont="1" applyFill="1" applyAlignment="1">
      <alignment horizontal="left" vertical="center"/>
    </xf>
    <xf numFmtId="0" fontId="11" fillId="2" borderId="0" xfId="3" applyFont="1" applyFill="1" applyAlignment="1">
      <alignment horizontal="left" vertical="center"/>
    </xf>
    <xf numFmtId="0" fontId="12" fillId="2" borderId="0" xfId="3" applyFont="1" applyFill="1"/>
    <xf numFmtId="0" fontId="7" fillId="2" borderId="0" xfId="3" applyFont="1" applyFill="1" applyAlignment="1">
      <alignment horizontal="left"/>
    </xf>
    <xf numFmtId="0" fontId="13" fillId="2" borderId="0" xfId="3" applyFont="1" applyFill="1"/>
    <xf numFmtId="0" fontId="10" fillId="2" borderId="0" xfId="3" applyFont="1" applyFill="1" applyAlignment="1">
      <alignment vertical="center"/>
    </xf>
    <xf numFmtId="0" fontId="14" fillId="2" borderId="0" xfId="2" applyFont="1" applyFill="1" applyAlignment="1">
      <alignment horizontal="left" vertical="center"/>
    </xf>
    <xf numFmtId="0" fontId="5" fillId="2" borderId="0" xfId="2" applyFill="1"/>
    <xf numFmtId="0" fontId="10" fillId="2" borderId="0" xfId="3" applyFont="1" applyFill="1" applyAlignment="1">
      <alignment vertical="center" wrapText="1"/>
    </xf>
    <xf numFmtId="1" fontId="2" fillId="2" borderId="0" xfId="1" applyNumberFormat="1" applyFont="1" applyFill="1" applyAlignment="1">
      <alignment horizontal="right"/>
    </xf>
    <xf numFmtId="1" fontId="1" fillId="2" borderId="0" xfId="1" applyNumberFormat="1" applyFont="1" applyFill="1" applyBorder="1" applyAlignment="1">
      <alignment horizontal="right"/>
    </xf>
    <xf numFmtId="0" fontId="19" fillId="2" borderId="0" xfId="3" applyFont="1" applyFill="1"/>
    <xf numFmtId="0" fontId="19" fillId="2" borderId="0" xfId="3" applyFont="1" applyFill="1" applyAlignment="1">
      <alignment vertical="center"/>
    </xf>
    <xf numFmtId="0" fontId="20" fillId="2" borderId="0" xfId="2" applyFont="1" applyFill="1" applyBorder="1" applyAlignment="1">
      <alignment vertical="center"/>
    </xf>
    <xf numFmtId="0" fontId="3" fillId="2" borderId="0" xfId="1" applyFont="1" applyFill="1"/>
    <xf numFmtId="0" fontId="4" fillId="2" borderId="0" xfId="1" applyFont="1" applyFill="1" applyAlignment="1"/>
    <xf numFmtId="0" fontId="1" fillId="2" borderId="0" xfId="1" applyFill="1"/>
    <xf numFmtId="0" fontId="16" fillId="2" borderId="0" xfId="0" applyFont="1" applyFill="1"/>
    <xf numFmtId="0" fontId="17" fillId="2" borderId="0" xfId="0" applyFont="1" applyFill="1" applyAlignment="1">
      <alignment horizontal="left" vertical="top"/>
    </xf>
    <xf numFmtId="0" fontId="1" fillId="2" borderId="0" xfId="1" applyFill="1" applyAlignment="1"/>
    <xf numFmtId="0" fontId="17" fillId="2" borderId="0" xfId="0" applyFont="1" applyFill="1" applyAlignment="1"/>
    <xf numFmtId="0" fontId="2" fillId="3" borderId="1" xfId="1" applyFont="1" applyFill="1" applyBorder="1"/>
    <xf numFmtId="0" fontId="18" fillId="4" borderId="2" xfId="1" applyFont="1" applyFill="1" applyBorder="1"/>
    <xf numFmtId="0" fontId="2" fillId="4" borderId="2" xfId="1" applyFont="1" applyFill="1" applyBorder="1"/>
    <xf numFmtId="0" fontId="2" fillId="3" borderId="4" xfId="1" applyFont="1" applyFill="1" applyBorder="1" applyAlignment="1">
      <alignment horizontal="right"/>
    </xf>
    <xf numFmtId="0" fontId="21" fillId="2" borderId="0" xfId="0" applyFont="1" applyFill="1" applyAlignment="1">
      <alignment horizontal="left" vertical="top"/>
    </xf>
    <xf numFmtId="0" fontId="21" fillId="2" borderId="0" xfId="1" applyFont="1" applyFill="1"/>
    <xf numFmtId="0" fontId="21" fillId="2" borderId="0" xfId="0" applyFont="1" applyFill="1" applyAlignment="1">
      <alignment vertical="top"/>
    </xf>
    <xf numFmtId="0" fontId="17" fillId="2" borderId="0" xfId="0" applyFont="1" applyFill="1" applyAlignment="1">
      <alignment vertical="top"/>
    </xf>
    <xf numFmtId="0" fontId="23" fillId="2" borderId="0" xfId="1" applyFont="1" applyFill="1"/>
    <xf numFmtId="0" fontId="24" fillId="2" borderId="0" xfId="1" applyFont="1" applyFill="1"/>
    <xf numFmtId="0" fontId="1" fillId="2" borderId="0" xfId="1" applyFont="1" applyFill="1"/>
    <xf numFmtId="0" fontId="25" fillId="2" borderId="0" xfId="1" applyFont="1" applyFill="1" applyAlignment="1">
      <alignment vertical="center"/>
    </xf>
    <xf numFmtId="0" fontId="24" fillId="2" borderId="0" xfId="1" applyFont="1" applyFill="1" applyAlignment="1">
      <alignment vertical="center"/>
    </xf>
    <xf numFmtId="0" fontId="1" fillId="2" borderId="0" xfId="0" applyFont="1" applyFill="1"/>
    <xf numFmtId="0" fontId="2" fillId="2" borderId="0" xfId="1" applyFont="1" applyFill="1" applyAlignment="1">
      <alignment horizontal="left"/>
    </xf>
    <xf numFmtId="0" fontId="1" fillId="2" borderId="0" xfId="0" applyFont="1" applyFill="1" applyBorder="1"/>
    <xf numFmtId="0" fontId="22" fillId="2" borderId="0" xfId="0" applyFont="1" applyFill="1" applyAlignment="1">
      <alignment vertical="top"/>
    </xf>
    <xf numFmtId="0" fontId="22" fillId="2" borderId="0" xfId="0" applyFont="1" applyFill="1" applyAlignment="1"/>
    <xf numFmtId="0" fontId="26" fillId="2" borderId="0" xfId="0" applyFont="1" applyFill="1"/>
    <xf numFmtId="0" fontId="2" fillId="2" borderId="0" xfId="0" applyFont="1" applyFill="1"/>
    <xf numFmtId="0" fontId="18" fillId="2" borderId="0" xfId="0" applyFont="1" applyFill="1"/>
    <xf numFmtId="0" fontId="22" fillId="2" borderId="0" xfId="0" applyFont="1" applyFill="1"/>
    <xf numFmtId="3" fontId="1" fillId="2" borderId="0" xfId="1" applyNumberFormat="1" applyFont="1" applyFill="1" applyBorder="1" applyAlignment="1">
      <alignment horizontal="right"/>
    </xf>
    <xf numFmtId="3" fontId="2" fillId="3" borderId="1" xfId="1" applyNumberFormat="1" applyFont="1" applyFill="1" applyBorder="1"/>
    <xf numFmtId="3" fontId="1" fillId="2" borderId="0" xfId="1" applyNumberFormat="1" applyFill="1"/>
    <xf numFmtId="3" fontId="1" fillId="2" borderId="3" xfId="1" applyNumberFormat="1" applyFill="1" applyBorder="1" applyAlignment="1">
      <alignment horizontal="right"/>
    </xf>
    <xf numFmtId="3" fontId="1" fillId="2" borderId="0" xfId="1" applyNumberFormat="1" applyFill="1" applyAlignment="1">
      <alignment horizontal="right"/>
    </xf>
    <xf numFmtId="3" fontId="1" fillId="2" borderId="3" xfId="1" applyNumberFormat="1" applyFill="1" applyBorder="1"/>
    <xf numFmtId="3" fontId="18" fillId="4" borderId="2" xfId="1" applyNumberFormat="1" applyFont="1" applyFill="1" applyBorder="1"/>
    <xf numFmtId="3" fontId="2" fillId="4" borderId="5" xfId="1" applyNumberFormat="1" applyFont="1" applyFill="1" applyBorder="1" applyAlignment="1">
      <alignment horizontal="right"/>
    </xf>
    <xf numFmtId="3" fontId="2" fillId="4" borderId="2" xfId="1" applyNumberFormat="1" applyFont="1" applyFill="1" applyBorder="1" applyAlignment="1">
      <alignment horizontal="right"/>
    </xf>
    <xf numFmtId="1" fontId="2" fillId="3" borderId="4" xfId="1" applyNumberFormat="1" applyFont="1" applyFill="1" applyBorder="1" applyAlignment="1">
      <alignment horizontal="right"/>
    </xf>
    <xf numFmtId="1" fontId="2" fillId="3" borderId="1" xfId="1" applyNumberFormat="1" applyFont="1" applyFill="1" applyBorder="1"/>
    <xf numFmtId="0" fontId="10" fillId="2" borderId="0" xfId="3" applyFont="1" applyFill="1" applyAlignment="1">
      <alignment horizontal="center" vertical="center" wrapText="1"/>
    </xf>
    <xf numFmtId="0" fontId="15" fillId="2" borderId="0" xfId="2" applyFont="1" applyFill="1" applyAlignment="1">
      <alignment horizontal="left" vertical="center"/>
    </xf>
    <xf numFmtId="0" fontId="24" fillId="2" borderId="0" xfId="1" applyFont="1" applyFill="1" applyAlignment="1">
      <alignment horizontal="left" wrapText="1"/>
    </xf>
    <xf numFmtId="0" fontId="27" fillId="2" borderId="0" xfId="0" applyFont="1" applyFill="1" applyAlignment="1">
      <alignment horizontal="left" wrapText="1"/>
    </xf>
    <xf numFmtId="0" fontId="4" fillId="2" borderId="0" xfId="1" applyFont="1" applyFill="1" applyAlignment="1">
      <alignment horizontal="left" wrapText="1"/>
    </xf>
  </cellXfs>
  <cellStyles count="4">
    <cellStyle name="Lien hypertexte" xfId="2" builtinId="8"/>
    <cellStyle name="Normal" xfId="0" builtinId="0"/>
    <cellStyle name="Normal 2" xfId="3" xr:uid="{0E7EB77F-3026-4A1B-8D8A-9DF88E0017BD}"/>
    <cellStyle name="Normal 4" xfId="1" xr:uid="{1323292E-B7BA-4CCB-BB93-5F1A8B8C77D4}"/>
  </cellStyles>
  <dxfs count="0"/>
  <tableStyles count="0" defaultTableStyle="TableStyleMedium2" defaultPivotStyle="PivotStyleLight16"/>
  <colors>
    <mruColors>
      <color rgb="FF556977"/>
      <color rgb="FF313866"/>
      <color rgb="FF4CB7C5"/>
      <color rgb="FFFE9929"/>
      <color rgb="FFCC4C02"/>
      <color rgb="FF4F000B"/>
      <color rgb="FFA1DAB4"/>
      <color rgb="FFC23373"/>
      <color rgb="FFFE7BE5"/>
      <color rgb="FF974E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Places autorisées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'A1'!$B$7</c:f>
              <c:strCache>
                <c:ptCount val="1"/>
                <c:pt idx="0">
                  <c:v>Places autorisées</c:v>
                </c:pt>
              </c:strCache>
            </c:strRef>
          </c:tx>
          <c:spPr>
            <a:solidFill>
              <a:srgbClr val="4CB7C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'A1'!$C$6:$P$6</c:f>
              <c:numCache>
                <c:formatCode>0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'A1'!$C$7:$P$7</c:f>
              <c:numCache>
                <c:formatCode>#,##0</c:formatCode>
                <c:ptCount val="14"/>
                <c:pt idx="0">
                  <c:v>5355</c:v>
                </c:pt>
                <c:pt idx="1">
                  <c:v>6023</c:v>
                </c:pt>
                <c:pt idx="2">
                  <c:v>6963</c:v>
                </c:pt>
                <c:pt idx="3">
                  <c:v>7763</c:v>
                </c:pt>
                <c:pt idx="4">
                  <c:v>8466</c:v>
                </c:pt>
                <c:pt idx="5">
                  <c:v>9628</c:v>
                </c:pt>
                <c:pt idx="6">
                  <c:v>10284</c:v>
                </c:pt>
                <c:pt idx="7">
                  <c:v>11274</c:v>
                </c:pt>
                <c:pt idx="9">
                  <c:v>13331</c:v>
                </c:pt>
                <c:pt idx="10">
                  <c:v>14384</c:v>
                </c:pt>
                <c:pt idx="11">
                  <c:v>15702</c:v>
                </c:pt>
                <c:pt idx="12">
                  <c:v>16563</c:v>
                </c:pt>
                <c:pt idx="13">
                  <c:v>17974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F-4963-B98A-68516C4D6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97831616"/>
        <c:axId val="597832272"/>
      </c:barChart>
      <c:catAx>
        <c:axId val="597831616"/>
        <c:scaling>
          <c:orientation val="minMax"/>
        </c:scaling>
        <c:delete val="0"/>
        <c:axPos val="b"/>
        <c:numFmt formatCode="0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7832272"/>
        <c:crosses val="autoZero"/>
        <c:auto val="1"/>
        <c:lblAlgn val="ctr"/>
        <c:lblOffset val="100"/>
        <c:noMultiLvlLbl val="0"/>
      </c:catAx>
      <c:valAx>
        <c:axId val="59783227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783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Places offertes maximum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'A1'!$B$8</c:f>
              <c:strCache>
                <c:ptCount val="1"/>
                <c:pt idx="0">
                  <c:v>Places offertes maximum</c:v>
                </c:pt>
              </c:strCache>
            </c:strRef>
          </c:tx>
          <c:spPr>
            <a:solidFill>
              <a:srgbClr val="556977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'A1'!$C$6:$P$6</c:f>
              <c:numCache>
                <c:formatCode>0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'A1'!$C$8:$P$8</c:f>
              <c:numCache>
                <c:formatCode>#,##0</c:formatCode>
                <c:ptCount val="14"/>
                <c:pt idx="0">
                  <c:v>5182</c:v>
                </c:pt>
                <c:pt idx="1">
                  <c:v>5878</c:v>
                </c:pt>
                <c:pt idx="2">
                  <c:v>6834</c:v>
                </c:pt>
                <c:pt idx="3">
                  <c:v>7524</c:v>
                </c:pt>
                <c:pt idx="4">
                  <c:v>8177</c:v>
                </c:pt>
                <c:pt idx="5">
                  <c:v>9251</c:v>
                </c:pt>
                <c:pt idx="6">
                  <c:v>10113</c:v>
                </c:pt>
                <c:pt idx="7">
                  <c:v>11023</c:v>
                </c:pt>
                <c:pt idx="9">
                  <c:v>12940</c:v>
                </c:pt>
                <c:pt idx="10">
                  <c:v>13959</c:v>
                </c:pt>
                <c:pt idx="11">
                  <c:v>15128</c:v>
                </c:pt>
                <c:pt idx="12">
                  <c:v>16200</c:v>
                </c:pt>
                <c:pt idx="13">
                  <c:v>17634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61-46C7-A347-838B8423B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97831616"/>
        <c:axId val="597832272"/>
      </c:barChart>
      <c:catAx>
        <c:axId val="5978316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7832272"/>
        <c:crosses val="autoZero"/>
        <c:auto val="1"/>
        <c:lblAlgn val="ctr"/>
        <c:lblOffset val="100"/>
        <c:noMultiLvlLbl val="0"/>
      </c:catAx>
      <c:valAx>
        <c:axId val="59783227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783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Places offertes à temps plein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'A1'!$B$9</c:f>
              <c:strCache>
                <c:ptCount val="1"/>
                <c:pt idx="0">
                  <c:v>Places offertes temps plein</c:v>
                </c:pt>
              </c:strCache>
            </c:strRef>
          </c:tx>
          <c:spPr>
            <a:solidFill>
              <a:srgbClr val="3138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'A1'!$C$6:$P$6</c:f>
              <c:numCache>
                <c:formatCode>0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'A1'!$C$9:$P$9</c:f>
              <c:numCache>
                <c:formatCode>#,##0</c:formatCode>
                <c:ptCount val="14"/>
                <c:pt idx="0">
                  <c:v>3666.108566420337</c:v>
                </c:pt>
                <c:pt idx="1">
                  <c:v>4205.1683936550762</c:v>
                </c:pt>
                <c:pt idx="2">
                  <c:v>4787.499570656295</c:v>
                </c:pt>
                <c:pt idx="3">
                  <c:v>5278.011218825759</c:v>
                </c:pt>
                <c:pt idx="4">
                  <c:v>5690.5922569019276</c:v>
                </c:pt>
                <c:pt idx="5">
                  <c:v>6583.74</c:v>
                </c:pt>
                <c:pt idx="6">
                  <c:v>7198.7599999999993</c:v>
                </c:pt>
                <c:pt idx="7">
                  <c:v>7761.1299999999992</c:v>
                </c:pt>
                <c:pt idx="9">
                  <c:v>9255.9</c:v>
                </c:pt>
                <c:pt idx="10">
                  <c:v>9819.49</c:v>
                </c:pt>
                <c:pt idx="11">
                  <c:v>10699.730000000001</c:v>
                </c:pt>
                <c:pt idx="12">
                  <c:v>11332.9144010648</c:v>
                </c:pt>
                <c:pt idx="13">
                  <c:v>12384.7573913043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B5-4578-83B5-D2AAF830C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97831616"/>
        <c:axId val="597832272"/>
      </c:barChart>
      <c:catAx>
        <c:axId val="5978316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7832272"/>
        <c:crosses val="autoZero"/>
        <c:auto val="1"/>
        <c:lblAlgn val="ctr"/>
        <c:lblOffset val="100"/>
        <c:noMultiLvlLbl val="0"/>
      </c:catAx>
      <c:valAx>
        <c:axId val="597832272"/>
        <c:scaling>
          <c:orientation val="minMax"/>
          <c:max val="18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783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560294</xdr:colOff>
      <xdr:row>5</xdr:row>
      <xdr:rowOff>11205</xdr:rowOff>
    </xdr:from>
    <xdr:to>
      <xdr:col>3</xdr:col>
      <xdr:colOff>431425</xdr:colOff>
      <xdr:row>9</xdr:row>
      <xdr:rowOff>50817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6F0E813-C453-4AE5-AB4A-D2FB488A9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94" y="916080"/>
          <a:ext cx="1804706" cy="9254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314928</xdr:colOff>
      <xdr:row>15</xdr:row>
      <xdr:rowOff>103971</xdr:rowOff>
    </xdr:from>
    <xdr:to>
      <xdr:col>3</xdr:col>
      <xdr:colOff>464575</xdr:colOff>
      <xdr:row>40</xdr:row>
      <xdr:rowOff>108055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CE00BB8-282A-4EA8-9B2B-2657E271F2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160373</xdr:colOff>
      <xdr:row>15</xdr:row>
      <xdr:rowOff>98159</xdr:rowOff>
    </xdr:from>
    <xdr:to>
      <xdr:col>10</xdr:col>
      <xdr:colOff>467936</xdr:colOff>
      <xdr:row>40</xdr:row>
      <xdr:rowOff>111766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4BCE1E07-39C4-4DFF-B9D4-F39E2CD9BE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123266</xdr:colOff>
      <xdr:row>15</xdr:row>
      <xdr:rowOff>94446</xdr:rowOff>
    </xdr:from>
    <xdr:to>
      <xdr:col>17</xdr:col>
      <xdr:colOff>140275</xdr:colOff>
      <xdr:row>40</xdr:row>
      <xdr:rowOff>121660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3284935-4959-4E67-9D42-2DBBCE2893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0</xdr:colOff>
      <xdr:row>0</xdr:row>
      <xdr:rowOff>0</xdr:rowOff>
    </xdr:from>
    <xdr:ext cx="1660070" cy="707066"/>
    <xdr:pic>
      <xdr:nvPicPr>
        <xdr:cNvPr id="6" name="Image 5">
          <a:extLst>
            <a:ext uri="{FF2B5EF4-FFF2-40B4-BE49-F238E27FC236}">
              <a16:creationId xmlns:a16="http://schemas.microsoft.com/office/drawing/2014/main" id="{8EFCED36-1FF4-431D-9A9A-5097F1BD5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0070" cy="70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2" name="Image 2">
          <a:extLst>
            <a:ext uri="{FF2B5EF4-FFF2-40B4-BE49-F238E27FC236}">
              <a16:creationId xmlns:a16="http://schemas.microsoft.com/office/drawing/2014/main" id="{6D2BE098-6A98-4C27-AA32-11E4D3B02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3" name="Image 2">
          <a:extLst>
            <a:ext uri="{FF2B5EF4-FFF2-40B4-BE49-F238E27FC236}">
              <a16:creationId xmlns:a16="http://schemas.microsoft.com/office/drawing/2014/main" id="{2A7899D9-BCCF-41ED-8E40-B6C4457BF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2" name="Image 2">
          <a:extLst>
            <a:ext uri="{FF2B5EF4-FFF2-40B4-BE49-F238E27FC236}">
              <a16:creationId xmlns:a16="http://schemas.microsoft.com/office/drawing/2014/main" id="{9171A8AA-21CE-45A3-8AF4-E4C6343D2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3" name="Image 2">
          <a:extLst>
            <a:ext uri="{FF2B5EF4-FFF2-40B4-BE49-F238E27FC236}">
              <a16:creationId xmlns:a16="http://schemas.microsoft.com/office/drawing/2014/main" id="{D84C82FE-BFF8-4300-9D38-0EAB92B1F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2" name="Image 2">
          <a:extLst>
            <a:ext uri="{FF2B5EF4-FFF2-40B4-BE49-F238E27FC236}">
              <a16:creationId xmlns:a16="http://schemas.microsoft.com/office/drawing/2014/main" id="{2E6000BF-6A2B-4F62-9998-8833598FE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3" name="Image 2">
          <a:extLst>
            <a:ext uri="{FF2B5EF4-FFF2-40B4-BE49-F238E27FC236}">
              <a16:creationId xmlns:a16="http://schemas.microsoft.com/office/drawing/2014/main" id="{D08F2138-D2E3-4BBB-B37B-B021C802E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4" name="Image 2">
          <a:extLst>
            <a:ext uri="{FF2B5EF4-FFF2-40B4-BE49-F238E27FC236}">
              <a16:creationId xmlns:a16="http://schemas.microsoft.com/office/drawing/2014/main" id="{64C9EEA9-CB84-488F-91EC-026669F91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D06D4-26C4-4753-93D8-090D35D42B79}">
  <dimension ref="D9:Z42"/>
  <sheetViews>
    <sheetView showGridLines="0" showRowColHeaders="0" tabSelected="1" showWhiteSpace="0" topLeftCell="A7" zoomScale="85" zoomScaleNormal="85" zoomScalePageLayoutView="70" workbookViewId="0">
      <selection activeCell="O39" sqref="O39"/>
    </sheetView>
  </sheetViews>
  <sheetFormatPr baseColWidth="10" defaultRowHeight="14.25" x14ac:dyDescent="0.2"/>
  <cols>
    <col min="1" max="2" width="11.42578125" style="1"/>
    <col min="3" max="3" width="6.140625" style="1" customWidth="1"/>
    <col min="4" max="11" width="11.42578125" style="1"/>
    <col min="12" max="12" width="29" style="1" customWidth="1"/>
    <col min="13" max="13" width="3" style="1" customWidth="1"/>
    <col min="14" max="14" width="18.7109375" style="1" customWidth="1"/>
    <col min="15" max="16384" width="11.42578125" style="1"/>
  </cols>
  <sheetData>
    <row r="9" spans="4:18" ht="27" customHeight="1" x14ac:dyDescent="0.2"/>
    <row r="11" spans="4:18" x14ac:dyDescent="0.2">
      <c r="G11" s="9"/>
    </row>
    <row r="12" spans="4:18" ht="15.75" customHeight="1" x14ac:dyDescent="0.2">
      <c r="D12" s="60" t="s">
        <v>51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</row>
    <row r="13" spans="4:18" ht="15" customHeight="1" x14ac:dyDescent="0.2"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4:18" ht="15" customHeight="1" x14ac:dyDescent="0.2"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5" spans="4:18" ht="15" customHeight="1" x14ac:dyDescent="0.2"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</row>
    <row r="16" spans="4:18" ht="15" customHeight="1" x14ac:dyDescent="0.2">
      <c r="E16" s="14"/>
      <c r="F16" s="14"/>
      <c r="G16" s="14"/>
      <c r="H16" s="14"/>
      <c r="I16" s="14"/>
      <c r="J16" s="14"/>
      <c r="K16" s="14"/>
      <c r="L16" s="3"/>
      <c r="O16" s="3"/>
      <c r="P16" s="3"/>
      <c r="Q16" s="3"/>
    </row>
    <row r="17" spans="4:19" ht="15.75" customHeight="1" x14ac:dyDescent="0.2">
      <c r="L17" s="3"/>
      <c r="M17" s="3"/>
      <c r="N17" s="3"/>
      <c r="O17" s="3"/>
      <c r="P17" s="3"/>
      <c r="Q17" s="3"/>
    </row>
    <row r="18" spans="4:19" ht="15.75" customHeight="1" x14ac:dyDescent="0.2">
      <c r="L18" s="3"/>
      <c r="M18" s="3"/>
      <c r="N18" s="3"/>
      <c r="O18" s="3"/>
      <c r="P18" s="3"/>
      <c r="Q18" s="3"/>
    </row>
    <row r="19" spans="4:19" ht="15" x14ac:dyDescent="0.2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4:19" ht="15.75" x14ac:dyDescent="0.25">
      <c r="D20" s="2" t="s">
        <v>32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4:19" ht="15.75" x14ac:dyDescent="0.25">
      <c r="D21" s="3"/>
      <c r="E21" s="4" t="s">
        <v>34</v>
      </c>
      <c r="F21" s="3"/>
      <c r="G21" s="3"/>
      <c r="H21" s="3"/>
      <c r="I21" s="3"/>
      <c r="J21" s="3"/>
      <c r="K21" s="3"/>
      <c r="M21" s="3"/>
      <c r="N21" s="3"/>
      <c r="O21" s="3"/>
      <c r="P21" s="3"/>
      <c r="Q21" s="3"/>
    </row>
    <row r="22" spans="4:19" ht="15.75" x14ac:dyDescent="0.25">
      <c r="D22" s="3"/>
      <c r="E22" s="4" t="s">
        <v>36</v>
      </c>
      <c r="F22" s="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4:19" ht="15.75" x14ac:dyDescent="0.2">
      <c r="D23" s="3"/>
      <c r="E23" s="3"/>
      <c r="F23" s="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4:19" ht="15.75" x14ac:dyDescent="0.25">
      <c r="D24" s="2"/>
      <c r="E24" s="3"/>
      <c r="F24" s="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4:19" ht="15" x14ac:dyDescent="0.2"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4:19" ht="15" x14ac:dyDescent="0.2"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7"/>
    </row>
    <row r="27" spans="4:19" ht="15" x14ac:dyDescent="0.2">
      <c r="D27" s="3"/>
      <c r="E27" s="8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9"/>
    </row>
    <row r="28" spans="4:19" ht="18" x14ac:dyDescent="0.25">
      <c r="D28" s="3"/>
      <c r="E28" s="10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7"/>
    </row>
    <row r="29" spans="4:19" ht="15.75" x14ac:dyDescent="0.2">
      <c r="D29" s="11" t="s">
        <v>35</v>
      </c>
      <c r="E29" s="61" t="str">
        <f>'A1'!B4</f>
        <v>A1 : Nombre de places en accueil collectif parascolaire (4 à 12 ans) par réseau, structures subventionnées uniquement, Vaud, depuis 2010</v>
      </c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</row>
    <row r="30" spans="4:19" ht="15.75" x14ac:dyDescent="0.2">
      <c r="D30" s="3"/>
      <c r="E30" s="61" t="str">
        <f>'A2'!B3</f>
        <v>A2 : Nombre de places autorisées à temps plein en accueil collectif parascolaire (4 à 12 ans) par réseau, structures subventionnées uniquement, Vaud, depuis 2010</v>
      </c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</row>
    <row r="31" spans="4:19" ht="15.75" x14ac:dyDescent="0.2">
      <c r="D31" s="3"/>
      <c r="E31" s="61" t="str">
        <f>'A3'!B3</f>
        <v>A3 : Nombre de places offertes maximum (entre matin, midi et après-midi) en accueil collectif parascolaire (4 à 12 ans) par réseau, structures subventionnées uniquement, Vaud, depuis 2010</v>
      </c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</row>
    <row r="32" spans="4:19" ht="15.75" x14ac:dyDescent="0.2">
      <c r="D32" s="3"/>
      <c r="E32" s="61" t="str">
        <f>'A4'!B3</f>
        <v>A4 : Nombre de places autorisées à temps plein en accueil collectif parascolaire (4 à 12 ans) par réseau, structures subventionnées uniquement, Vaud, depuis 2010</v>
      </c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</row>
    <row r="33" spans="4:26" ht="15.75" x14ac:dyDescent="0.2">
      <c r="D33" s="3"/>
      <c r="E33" s="61"/>
      <c r="F33" s="61"/>
      <c r="G33" s="61"/>
      <c r="H33" s="61"/>
      <c r="I33" s="61"/>
      <c r="J33" s="61"/>
      <c r="K33" s="61"/>
      <c r="L33" s="61"/>
      <c r="M33" s="61"/>
      <c r="N33" s="6"/>
      <c r="O33" s="6"/>
      <c r="P33" s="6"/>
      <c r="Q33" s="6"/>
    </row>
    <row r="34" spans="4:26" ht="15.75" x14ac:dyDescent="0.25">
      <c r="D34" s="3"/>
      <c r="E34" s="12"/>
      <c r="F34" s="13"/>
      <c r="G34" s="13"/>
      <c r="H34" s="13"/>
      <c r="I34" s="13"/>
      <c r="J34" s="13"/>
      <c r="K34" s="13"/>
      <c r="L34" s="13"/>
      <c r="M34" s="13"/>
      <c r="N34" s="5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4:26" ht="15.75" x14ac:dyDescent="0.25">
      <c r="D35" s="3"/>
      <c r="E35" s="12"/>
      <c r="F35" s="13"/>
      <c r="G35" s="13"/>
      <c r="H35" s="13"/>
      <c r="I35" s="13"/>
      <c r="J35" s="13"/>
      <c r="K35" s="13"/>
      <c r="L35" s="13"/>
      <c r="M35" s="13"/>
      <c r="N35" s="5"/>
      <c r="O35" s="13"/>
      <c r="P35" s="13"/>
      <c r="Q35" s="13"/>
      <c r="R35" s="13"/>
      <c r="S35" s="13"/>
      <c r="T35" s="13"/>
      <c r="U35" s="13"/>
    </row>
    <row r="36" spans="4:26" ht="15.75" x14ac:dyDescent="0.25">
      <c r="D36" s="3"/>
      <c r="E36" s="12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4:26" ht="15.75" x14ac:dyDescent="0.25">
      <c r="D37" s="3"/>
      <c r="E37" s="12"/>
      <c r="G37" s="3"/>
      <c r="H37" s="3"/>
      <c r="I37" s="3"/>
      <c r="J37" s="3"/>
      <c r="K37" s="3"/>
      <c r="L37" s="3"/>
      <c r="M37" s="4" t="s">
        <v>33</v>
      </c>
      <c r="Q37" s="3"/>
    </row>
    <row r="38" spans="4:26" ht="15" x14ac:dyDescent="0.2">
      <c r="D38" s="3"/>
      <c r="E38" s="3"/>
      <c r="G38" s="3"/>
      <c r="H38" s="3"/>
      <c r="I38" s="3"/>
      <c r="J38" s="3"/>
      <c r="K38" s="3"/>
      <c r="L38" s="3"/>
      <c r="M38" s="3"/>
      <c r="N38" s="17" t="s">
        <v>53</v>
      </c>
      <c r="Q38" s="3"/>
    </row>
    <row r="39" spans="4:26" ht="15" x14ac:dyDescent="0.2">
      <c r="D39" s="3"/>
      <c r="E39" s="3"/>
      <c r="G39" s="3"/>
      <c r="H39" s="3"/>
      <c r="I39" s="3"/>
      <c r="J39" s="3"/>
      <c r="K39" s="3"/>
      <c r="L39" s="3"/>
      <c r="M39" s="3"/>
      <c r="N39" s="18" t="s">
        <v>54</v>
      </c>
      <c r="Q39" s="3"/>
    </row>
    <row r="40" spans="4:26" ht="15" x14ac:dyDescent="0.2">
      <c r="D40" s="3"/>
      <c r="E40" s="3"/>
      <c r="G40" s="3"/>
      <c r="H40" s="3"/>
      <c r="I40" s="3"/>
      <c r="J40" s="3"/>
      <c r="K40" s="3"/>
      <c r="L40" s="3"/>
      <c r="M40" s="3"/>
      <c r="N40" s="19"/>
      <c r="Q40" s="3"/>
    </row>
    <row r="41" spans="4:26" ht="15" x14ac:dyDescent="0.2">
      <c r="D41" s="3"/>
      <c r="E41" s="3"/>
      <c r="G41" s="3"/>
      <c r="H41" s="3"/>
      <c r="I41" s="3"/>
      <c r="J41" s="3"/>
      <c r="K41" s="3"/>
      <c r="L41" s="3"/>
      <c r="M41" s="3"/>
      <c r="N41" s="18"/>
      <c r="Q41" s="3"/>
    </row>
    <row r="42" spans="4:26" ht="15" x14ac:dyDescent="0.2">
      <c r="D42" s="3"/>
      <c r="E42" s="3"/>
      <c r="G42" s="3"/>
      <c r="H42" s="3"/>
      <c r="I42" s="3"/>
      <c r="J42" s="3"/>
      <c r="K42" s="3"/>
      <c r="L42" s="3"/>
      <c r="M42" s="3"/>
      <c r="N42" s="3"/>
      <c r="Q42" s="3"/>
    </row>
  </sheetData>
  <mergeCells count="6">
    <mergeCell ref="D12:R15"/>
    <mergeCell ref="E33:M33"/>
    <mergeCell ref="E29:S29"/>
    <mergeCell ref="E30:S30"/>
    <mergeCell ref="E31:S31"/>
    <mergeCell ref="E32:S32"/>
  </mergeCells>
  <hyperlinks>
    <hyperlink ref="E30" location="'A2'!A1" display="'A2'!A1" xr:uid="{CEFC40C7-8319-4456-A8B5-138580741B87}"/>
    <hyperlink ref="E29" location="'A1'!A1" display="'A1'!A1" xr:uid="{BE50268E-6261-4FC9-B237-5706EABE0472}"/>
    <hyperlink ref="E31" location="'A2'!A1" display="'A2'!A1" xr:uid="{1E2CDBDF-2E6B-4C77-B955-15075651AED5}"/>
    <hyperlink ref="E32" location="'A2'!A1" display="'A2'!A1" xr:uid="{0EEB415B-110C-4C91-971C-1811BB0DB135}"/>
    <hyperlink ref="E32:S32" location="'A4'!A1" display="'A4'!A1" xr:uid="{255C9B98-D57A-419A-B301-31DC77D6650E}"/>
    <hyperlink ref="E31:S31" location="'A3'!A1" display="'A3'!A1" xr:uid="{32F28573-E127-40CA-9D75-BC26E5E516F0}"/>
    <hyperlink ref="E30:S30" location="'A2'!A1" display="'A2'!A1" xr:uid="{F1227268-00AB-489C-ACF9-9118F8702FF7}"/>
    <hyperlink ref="E29:S29" location="'A1'!A1" display="'A1'!A1" xr:uid="{A60AFE1E-C8B0-4846-94CF-19AD50D6E3C1}"/>
  </hyperlinks>
  <printOptions headings="1"/>
  <pageMargins left="0.23622047244094491" right="0.23622047244094491" top="0.74803149606299213" bottom="0.74803149606299213" header="0.31496062992125984" footer="0.31496062992125984"/>
  <pageSetup paperSize="9" scale="46" orientation="landscape" r:id="rId1"/>
  <headerFooter scaleWithDoc="0" alignWithMargins="0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F0F62-C73E-4898-A0F1-59E9622085C8}">
  <dimension ref="B1:P42"/>
  <sheetViews>
    <sheetView showGridLines="0" showRowColHeaders="0" zoomScale="85" zoomScaleNormal="85" zoomScaleSheetLayoutView="90" zoomScalePageLayoutView="70" workbookViewId="0">
      <selection activeCell="C7" sqref="C7:P9"/>
    </sheetView>
  </sheetViews>
  <sheetFormatPr baseColWidth="10" defaultRowHeight="15" x14ac:dyDescent="0.25"/>
  <cols>
    <col min="1" max="1" width="4.85546875" style="40" customWidth="1"/>
    <col min="2" max="2" width="42" style="40" customWidth="1"/>
    <col min="3" max="15" width="8.85546875" style="40" customWidth="1"/>
    <col min="16" max="16384" width="11.42578125" style="40"/>
  </cols>
  <sheetData>
    <row r="1" spans="2:16" s="35" customFormat="1" ht="57" customHeight="1" x14ac:dyDescent="0.25"/>
    <row r="2" spans="2:16" s="35" customFormat="1" x14ac:dyDescent="0.25"/>
    <row r="3" spans="2:16" s="36" customFormat="1" x14ac:dyDescent="0.25"/>
    <row r="4" spans="2:16" s="37" customFormat="1" ht="17.25" customHeight="1" x14ac:dyDescent="0.25">
      <c r="B4" s="38" t="s">
        <v>43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2:16" s="37" customFormat="1" x14ac:dyDescent="0.25">
      <c r="B5" s="62"/>
      <c r="C5" s="62"/>
      <c r="D5" s="62"/>
      <c r="E5" s="62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2:16" ht="23.25" customHeight="1" x14ac:dyDescent="0.25">
      <c r="B6" s="41"/>
      <c r="C6" s="15">
        <v>2010</v>
      </c>
      <c r="D6" s="15">
        <v>2011</v>
      </c>
      <c r="E6" s="15">
        <v>2012</v>
      </c>
      <c r="F6" s="15">
        <v>2013</v>
      </c>
      <c r="G6" s="15">
        <v>2014</v>
      </c>
      <c r="H6" s="15">
        <v>2015</v>
      </c>
      <c r="I6" s="15">
        <v>2016</v>
      </c>
      <c r="J6" s="15">
        <v>2017</v>
      </c>
      <c r="K6" s="15">
        <v>2018</v>
      </c>
      <c r="L6" s="15">
        <v>2019</v>
      </c>
      <c r="M6" s="15">
        <v>2020</v>
      </c>
      <c r="N6" s="15">
        <v>2021</v>
      </c>
      <c r="O6" s="15">
        <v>2022</v>
      </c>
      <c r="P6" s="15">
        <v>2023</v>
      </c>
    </row>
    <row r="7" spans="2:16" ht="18.75" customHeight="1" x14ac:dyDescent="0.25">
      <c r="B7" s="40" t="s">
        <v>38</v>
      </c>
      <c r="C7" s="49">
        <v>5355</v>
      </c>
      <c r="D7" s="49">
        <v>6023</v>
      </c>
      <c r="E7" s="49">
        <v>6963</v>
      </c>
      <c r="F7" s="49">
        <v>7763</v>
      </c>
      <c r="G7" s="49">
        <v>8466</v>
      </c>
      <c r="H7" s="49">
        <v>9628</v>
      </c>
      <c r="I7" s="49">
        <v>10284</v>
      </c>
      <c r="J7" s="49">
        <v>11274</v>
      </c>
      <c r="K7" s="49"/>
      <c r="L7" s="49">
        <v>13331</v>
      </c>
      <c r="M7" s="49">
        <v>14384</v>
      </c>
      <c r="N7" s="49">
        <v>15702</v>
      </c>
      <c r="O7" s="49">
        <v>16563</v>
      </c>
      <c r="P7" s="49">
        <v>17974</v>
      </c>
    </row>
    <row r="8" spans="2:16" ht="18.75" customHeight="1" x14ac:dyDescent="0.25">
      <c r="B8" s="40" t="s">
        <v>42</v>
      </c>
      <c r="C8" s="49">
        <v>5182</v>
      </c>
      <c r="D8" s="49">
        <v>5878</v>
      </c>
      <c r="E8" s="49">
        <v>6834</v>
      </c>
      <c r="F8" s="49">
        <v>7524</v>
      </c>
      <c r="G8" s="49">
        <v>8177</v>
      </c>
      <c r="H8" s="49">
        <v>9251</v>
      </c>
      <c r="I8" s="49">
        <v>10113</v>
      </c>
      <c r="J8" s="49">
        <v>11023</v>
      </c>
      <c r="K8" s="49"/>
      <c r="L8" s="49">
        <v>12940</v>
      </c>
      <c r="M8" s="49">
        <v>13959</v>
      </c>
      <c r="N8" s="49">
        <v>15128</v>
      </c>
      <c r="O8" s="49">
        <v>16200</v>
      </c>
      <c r="P8" s="49">
        <v>17634</v>
      </c>
    </row>
    <row r="9" spans="2:16" ht="18.75" customHeight="1" x14ac:dyDescent="0.25">
      <c r="B9" s="40" t="s">
        <v>48</v>
      </c>
      <c r="C9" s="49">
        <v>3666.108566420337</v>
      </c>
      <c r="D9" s="49">
        <v>4205.1683936550762</v>
      </c>
      <c r="E9" s="49">
        <v>4787.499570656295</v>
      </c>
      <c r="F9" s="49">
        <v>5278.011218825759</v>
      </c>
      <c r="G9" s="49">
        <v>5690.5922569019276</v>
      </c>
      <c r="H9" s="49">
        <v>6583.74</v>
      </c>
      <c r="I9" s="49">
        <v>7198.7599999999993</v>
      </c>
      <c r="J9" s="49">
        <v>7761.1299999999992</v>
      </c>
      <c r="K9" s="49"/>
      <c r="L9" s="49">
        <v>9255.9</v>
      </c>
      <c r="M9" s="49">
        <v>9819.49</v>
      </c>
      <c r="N9" s="49">
        <v>10699.730000000001</v>
      </c>
      <c r="O9" s="49">
        <v>11332.9144010648</v>
      </c>
      <c r="P9" s="49">
        <v>12384.7573913043</v>
      </c>
    </row>
    <row r="10" spans="2:16" ht="18.75" customHeight="1" x14ac:dyDescent="0.25"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42"/>
    </row>
    <row r="11" spans="2:16" ht="14.25" customHeight="1" x14ac:dyDescent="0.25">
      <c r="B11" s="43" t="s">
        <v>46</v>
      </c>
    </row>
    <row r="12" spans="2:16" x14ac:dyDescent="0.25">
      <c r="B12" s="43" t="s">
        <v>47</v>
      </c>
    </row>
    <row r="13" spans="2:16" x14ac:dyDescent="0.25">
      <c r="B13" s="44"/>
    </row>
    <row r="15" spans="2:16" ht="15.75" x14ac:dyDescent="0.25">
      <c r="B15" s="45" t="s">
        <v>44</v>
      </c>
    </row>
    <row r="18" spans="2:2" x14ac:dyDescent="0.25">
      <c r="B18" s="46"/>
    </row>
    <row r="19" spans="2:2" x14ac:dyDescent="0.25">
      <c r="B19" s="63"/>
    </row>
    <row r="20" spans="2:2" x14ac:dyDescent="0.25">
      <c r="B20" s="63"/>
    </row>
    <row r="41" spans="2:3" x14ac:dyDescent="0.25">
      <c r="B41" s="47"/>
    </row>
    <row r="42" spans="2:3" x14ac:dyDescent="0.25">
      <c r="C42" s="48"/>
    </row>
  </sheetData>
  <mergeCells count="2">
    <mergeCell ref="B5:E5"/>
    <mergeCell ref="B19:B20"/>
  </mergeCells>
  <pageMargins left="0.7" right="0.7" top="1.1887254901960784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E244F-C730-4A74-901F-A0AE07407A17}">
  <dimension ref="B1:P42"/>
  <sheetViews>
    <sheetView showGridLines="0" showRowColHeaders="0" zoomScale="85" zoomScaleNormal="85" workbookViewId="0">
      <selection activeCell="C6" sqref="C6:P40"/>
    </sheetView>
  </sheetViews>
  <sheetFormatPr baseColWidth="10" defaultRowHeight="15" x14ac:dyDescent="0.25"/>
  <cols>
    <col min="1" max="1" width="4.85546875" style="22" customWidth="1"/>
    <col min="2" max="2" width="24" style="22" customWidth="1"/>
    <col min="3" max="9" width="8.7109375" style="22" customWidth="1"/>
    <col min="10" max="16384" width="11.42578125" style="22"/>
  </cols>
  <sheetData>
    <row r="1" spans="2:16" s="20" customFormat="1" ht="57" customHeight="1" x14ac:dyDescent="0.3"/>
    <row r="2" spans="2:16" s="20" customFormat="1" ht="16.5" x14ac:dyDescent="0.3"/>
    <row r="3" spans="2:16" ht="16.5" customHeight="1" x14ac:dyDescent="0.3">
      <c r="B3" s="21" t="s">
        <v>39</v>
      </c>
      <c r="C3" s="21"/>
      <c r="D3" s="21"/>
      <c r="E3" s="21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2:16" ht="16.5" x14ac:dyDescent="0.3">
      <c r="B4" s="64"/>
      <c r="C4" s="64"/>
      <c r="D4" s="64"/>
      <c r="E4" s="64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2:16" x14ac:dyDescent="0.25">
      <c r="B5" s="50" t="s">
        <v>37</v>
      </c>
      <c r="C5" s="58">
        <v>2010</v>
      </c>
      <c r="D5" s="59">
        <v>2011</v>
      </c>
      <c r="E5" s="59">
        <v>2012</v>
      </c>
      <c r="F5" s="59">
        <v>2013</v>
      </c>
      <c r="G5" s="59">
        <v>2014</v>
      </c>
      <c r="H5" s="59">
        <v>2015</v>
      </c>
      <c r="I5" s="59">
        <v>2016</v>
      </c>
      <c r="J5" s="59">
        <v>2017</v>
      </c>
      <c r="K5" s="59">
        <v>2018</v>
      </c>
      <c r="L5" s="59">
        <v>2019</v>
      </c>
      <c r="M5" s="59">
        <v>2020</v>
      </c>
      <c r="N5" s="59">
        <v>2021</v>
      </c>
      <c r="O5" s="59">
        <v>2022</v>
      </c>
      <c r="P5" s="59">
        <v>2023</v>
      </c>
    </row>
    <row r="6" spans="2:16" x14ac:dyDescent="0.25">
      <c r="B6" s="51" t="s">
        <v>31</v>
      </c>
      <c r="C6" s="52">
        <v>354</v>
      </c>
      <c r="D6" s="53">
        <v>438</v>
      </c>
      <c r="E6" s="53">
        <v>474</v>
      </c>
      <c r="F6" s="53">
        <v>546</v>
      </c>
      <c r="G6" s="53">
        <v>558</v>
      </c>
      <c r="H6" s="53">
        <v>684</v>
      </c>
      <c r="I6" s="53">
        <v>734</v>
      </c>
      <c r="J6" s="53">
        <v>762</v>
      </c>
      <c r="K6" s="53"/>
      <c r="L6" s="53">
        <v>862</v>
      </c>
      <c r="M6" s="53">
        <v>927</v>
      </c>
      <c r="N6" s="53">
        <v>1060</v>
      </c>
      <c r="O6" s="53">
        <v>1139</v>
      </c>
      <c r="P6" s="51">
        <v>1231</v>
      </c>
    </row>
    <row r="7" spans="2:16" x14ac:dyDescent="0.25">
      <c r="B7" s="51" t="s">
        <v>30</v>
      </c>
      <c r="C7" s="54"/>
      <c r="D7" s="53">
        <v>36</v>
      </c>
      <c r="E7" s="53">
        <v>60</v>
      </c>
      <c r="F7" s="53">
        <v>60</v>
      </c>
      <c r="G7" s="53">
        <v>72</v>
      </c>
      <c r="H7" s="53">
        <v>142</v>
      </c>
      <c r="I7" s="53">
        <v>168</v>
      </c>
      <c r="J7" s="53">
        <v>210</v>
      </c>
      <c r="K7" s="53"/>
      <c r="L7" s="53">
        <v>364</v>
      </c>
      <c r="M7" s="53">
        <v>412</v>
      </c>
      <c r="N7" s="53">
        <v>454</v>
      </c>
      <c r="O7" s="53">
        <v>493</v>
      </c>
      <c r="P7" s="51">
        <v>583</v>
      </c>
    </row>
    <row r="8" spans="2:16" x14ac:dyDescent="0.25">
      <c r="B8" s="51" t="s">
        <v>29</v>
      </c>
      <c r="C8" s="54"/>
      <c r="D8" s="51"/>
      <c r="E8" s="51"/>
      <c r="F8" s="51"/>
      <c r="G8" s="51"/>
      <c r="H8" s="53">
        <v>12</v>
      </c>
      <c r="I8" s="53">
        <v>24</v>
      </c>
      <c r="J8" s="53">
        <v>80</v>
      </c>
      <c r="K8" s="53"/>
      <c r="L8" s="53">
        <v>116</v>
      </c>
      <c r="M8" s="53">
        <v>152</v>
      </c>
      <c r="N8" s="53">
        <v>192</v>
      </c>
      <c r="O8" s="53">
        <v>207</v>
      </c>
      <c r="P8" s="51">
        <v>228</v>
      </c>
    </row>
    <row r="9" spans="2:16" x14ac:dyDescent="0.25">
      <c r="B9" s="51" t="s">
        <v>28</v>
      </c>
      <c r="C9" s="52"/>
      <c r="D9" s="53">
        <v>36</v>
      </c>
      <c r="E9" s="53">
        <v>96</v>
      </c>
      <c r="F9" s="53">
        <v>120</v>
      </c>
      <c r="G9" s="53">
        <v>132</v>
      </c>
      <c r="H9" s="53">
        <v>180</v>
      </c>
      <c r="I9" s="53">
        <v>228</v>
      </c>
      <c r="J9" s="53">
        <v>228</v>
      </c>
      <c r="K9" s="53"/>
      <c r="L9" s="53">
        <v>279</v>
      </c>
      <c r="M9" s="53">
        <v>297</v>
      </c>
      <c r="N9" s="53">
        <v>300</v>
      </c>
      <c r="O9" s="53">
        <v>342</v>
      </c>
      <c r="P9" s="51">
        <v>357</v>
      </c>
    </row>
    <row r="10" spans="2:16" x14ac:dyDescent="0.25">
      <c r="B10" s="51" t="s">
        <v>27</v>
      </c>
      <c r="C10" s="52">
        <v>77</v>
      </c>
      <c r="D10" s="53">
        <v>78</v>
      </c>
      <c r="E10" s="53">
        <v>144</v>
      </c>
      <c r="F10" s="53">
        <v>240</v>
      </c>
      <c r="G10" s="53">
        <v>228</v>
      </c>
      <c r="H10" s="53">
        <v>216</v>
      </c>
      <c r="I10" s="53">
        <v>216</v>
      </c>
      <c r="J10" s="53">
        <v>276</v>
      </c>
      <c r="K10" s="53"/>
      <c r="L10" s="53">
        <v>305</v>
      </c>
      <c r="M10" s="53">
        <v>357</v>
      </c>
      <c r="N10" s="53">
        <v>366</v>
      </c>
      <c r="O10" s="53">
        <v>389</v>
      </c>
      <c r="P10" s="51">
        <v>389</v>
      </c>
    </row>
    <row r="11" spans="2:16" x14ac:dyDescent="0.25">
      <c r="B11" s="51" t="s">
        <v>49</v>
      </c>
      <c r="C11" s="52">
        <v>324</v>
      </c>
      <c r="D11" s="53">
        <v>330</v>
      </c>
      <c r="E11" s="53">
        <v>368</v>
      </c>
      <c r="F11" s="53">
        <v>378</v>
      </c>
      <c r="G11" s="53">
        <v>378</v>
      </c>
      <c r="H11" s="53">
        <v>388</v>
      </c>
      <c r="I11" s="53">
        <v>408</v>
      </c>
      <c r="J11" s="53">
        <v>480</v>
      </c>
      <c r="K11" s="53"/>
      <c r="L11" s="53">
        <v>480</v>
      </c>
      <c r="M11" s="53">
        <v>513</v>
      </c>
      <c r="N11" s="53">
        <v>555</v>
      </c>
      <c r="O11" s="53">
        <v>579</v>
      </c>
      <c r="P11" s="51">
        <v>615</v>
      </c>
    </row>
    <row r="12" spans="2:16" x14ac:dyDescent="0.25">
      <c r="B12" s="51" t="s">
        <v>26</v>
      </c>
      <c r="C12" s="52">
        <v>0</v>
      </c>
      <c r="D12" s="53">
        <v>24</v>
      </c>
      <c r="E12" s="53">
        <v>24</v>
      </c>
      <c r="F12" s="53">
        <v>60</v>
      </c>
      <c r="G12" s="53">
        <v>84</v>
      </c>
      <c r="H12" s="53">
        <v>84</v>
      </c>
      <c r="I12" s="53">
        <v>132</v>
      </c>
      <c r="J12" s="53">
        <v>144</v>
      </c>
      <c r="K12" s="53"/>
      <c r="L12" s="53">
        <v>228</v>
      </c>
      <c r="M12" s="53">
        <v>186</v>
      </c>
      <c r="N12" s="53">
        <v>216</v>
      </c>
      <c r="O12" s="53">
        <v>206</v>
      </c>
      <c r="P12" s="51">
        <v>219</v>
      </c>
    </row>
    <row r="13" spans="2:16" x14ac:dyDescent="0.25">
      <c r="B13" s="51" t="s">
        <v>25</v>
      </c>
      <c r="C13" s="52">
        <v>60</v>
      </c>
      <c r="D13" s="53">
        <v>110</v>
      </c>
      <c r="E13" s="53">
        <v>128</v>
      </c>
      <c r="F13" s="53">
        <v>140</v>
      </c>
      <c r="G13" s="53">
        <v>188</v>
      </c>
      <c r="H13" s="53">
        <v>236</v>
      </c>
      <c r="I13" s="53">
        <v>249</v>
      </c>
      <c r="J13" s="53">
        <v>311</v>
      </c>
      <c r="K13" s="53"/>
      <c r="L13" s="53">
        <v>360</v>
      </c>
      <c r="M13" s="53">
        <v>372</v>
      </c>
      <c r="N13" s="53">
        <v>408</v>
      </c>
      <c r="O13" s="53">
        <v>459</v>
      </c>
      <c r="P13" s="51">
        <v>474</v>
      </c>
    </row>
    <row r="14" spans="2:16" x14ac:dyDescent="0.25">
      <c r="B14" s="51" t="s">
        <v>24</v>
      </c>
      <c r="C14" s="52">
        <v>1</v>
      </c>
      <c r="D14" s="53">
        <v>7</v>
      </c>
      <c r="E14" s="53">
        <v>8</v>
      </c>
      <c r="F14" s="53">
        <v>2</v>
      </c>
      <c r="G14" s="53">
        <v>38</v>
      </c>
      <c r="H14" s="53">
        <v>144</v>
      </c>
      <c r="I14" s="53">
        <v>205</v>
      </c>
      <c r="J14" s="53">
        <v>240</v>
      </c>
      <c r="K14" s="53"/>
      <c r="L14" s="53">
        <v>360</v>
      </c>
      <c r="M14" s="53">
        <v>400</v>
      </c>
      <c r="N14" s="53">
        <v>384</v>
      </c>
      <c r="O14" s="53">
        <v>384</v>
      </c>
      <c r="P14" s="51">
        <v>396</v>
      </c>
    </row>
    <row r="15" spans="2:16" x14ac:dyDescent="0.25">
      <c r="B15" s="51" t="s">
        <v>23</v>
      </c>
      <c r="C15" s="52">
        <v>108</v>
      </c>
      <c r="D15" s="53">
        <v>120</v>
      </c>
      <c r="E15" s="53">
        <v>156</v>
      </c>
      <c r="F15" s="53">
        <v>156</v>
      </c>
      <c r="G15" s="53">
        <v>174</v>
      </c>
      <c r="H15" s="53">
        <v>180</v>
      </c>
      <c r="I15" s="53">
        <v>180</v>
      </c>
      <c r="J15" s="53">
        <v>192</v>
      </c>
      <c r="K15" s="53"/>
      <c r="L15" s="53">
        <v>240</v>
      </c>
      <c r="M15" s="53">
        <v>264</v>
      </c>
      <c r="N15" s="53">
        <v>300</v>
      </c>
      <c r="O15" s="53">
        <v>324</v>
      </c>
      <c r="P15" s="51">
        <v>345</v>
      </c>
    </row>
    <row r="16" spans="2:16" x14ac:dyDescent="0.25">
      <c r="B16" s="51" t="s">
        <v>22</v>
      </c>
      <c r="C16" s="52">
        <v>3</v>
      </c>
      <c r="D16" s="53">
        <v>3</v>
      </c>
      <c r="E16" s="53">
        <v>1</v>
      </c>
      <c r="F16" s="53">
        <v>3</v>
      </c>
      <c r="G16" s="53">
        <v>4</v>
      </c>
      <c r="H16" s="51"/>
      <c r="I16" s="51"/>
      <c r="J16" s="51"/>
      <c r="K16" s="53"/>
      <c r="L16" s="53">
        <v>24</v>
      </c>
      <c r="M16" s="53">
        <v>24</v>
      </c>
      <c r="N16" s="53">
        <v>36</v>
      </c>
      <c r="O16" s="53">
        <v>36</v>
      </c>
      <c r="P16" s="51">
        <v>47</v>
      </c>
    </row>
    <row r="17" spans="2:16" x14ac:dyDescent="0.25">
      <c r="B17" s="51" t="s">
        <v>21</v>
      </c>
      <c r="C17" s="54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3">
        <v>124</v>
      </c>
      <c r="O17" s="53">
        <v>126</v>
      </c>
      <c r="P17" s="51">
        <v>192</v>
      </c>
    </row>
    <row r="18" spans="2:16" x14ac:dyDescent="0.25">
      <c r="B18" s="51" t="s">
        <v>20</v>
      </c>
      <c r="C18" s="54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3">
        <v>137</v>
      </c>
      <c r="O18" s="53">
        <v>152</v>
      </c>
      <c r="P18" s="51">
        <v>188</v>
      </c>
    </row>
    <row r="19" spans="2:16" x14ac:dyDescent="0.25">
      <c r="B19" s="51" t="s">
        <v>19</v>
      </c>
      <c r="C19" s="52">
        <v>132</v>
      </c>
      <c r="D19" s="53">
        <v>132</v>
      </c>
      <c r="E19" s="53">
        <v>156</v>
      </c>
      <c r="F19" s="53">
        <v>156</v>
      </c>
      <c r="G19" s="53">
        <v>180</v>
      </c>
      <c r="H19" s="53">
        <v>206</v>
      </c>
      <c r="I19" s="53">
        <v>204</v>
      </c>
      <c r="J19" s="53">
        <v>204</v>
      </c>
      <c r="K19" s="53"/>
      <c r="L19" s="53">
        <v>255</v>
      </c>
      <c r="M19" s="53">
        <v>270</v>
      </c>
      <c r="N19" s="53">
        <v>294</v>
      </c>
      <c r="O19" s="53">
        <v>306</v>
      </c>
      <c r="P19" s="51">
        <v>307</v>
      </c>
    </row>
    <row r="20" spans="2:16" x14ac:dyDescent="0.25">
      <c r="B20" s="51" t="s">
        <v>50</v>
      </c>
      <c r="C20" s="54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3">
        <v>24</v>
      </c>
      <c r="O20" s="53">
        <v>24</v>
      </c>
      <c r="P20" s="51">
        <v>36</v>
      </c>
    </row>
    <row r="21" spans="2:16" x14ac:dyDescent="0.25">
      <c r="B21" s="51" t="s">
        <v>18</v>
      </c>
      <c r="C21" s="52"/>
      <c r="D21" s="53"/>
      <c r="E21" s="53">
        <v>273</v>
      </c>
      <c r="F21" s="53">
        <v>261</v>
      </c>
      <c r="G21" s="53">
        <v>273</v>
      </c>
      <c r="H21" s="53">
        <v>417</v>
      </c>
      <c r="I21" s="53">
        <v>417</v>
      </c>
      <c r="J21" s="53">
        <v>417</v>
      </c>
      <c r="K21" s="53"/>
      <c r="L21" s="53">
        <v>417</v>
      </c>
      <c r="M21" s="53">
        <v>417</v>
      </c>
      <c r="N21" s="53">
        <v>416</v>
      </c>
      <c r="O21" s="53">
        <v>418</v>
      </c>
      <c r="P21" s="51">
        <v>417</v>
      </c>
    </row>
    <row r="22" spans="2:16" x14ac:dyDescent="0.25">
      <c r="B22" s="51" t="s">
        <v>17</v>
      </c>
      <c r="C22" s="52">
        <v>76</v>
      </c>
      <c r="D22" s="53">
        <v>76</v>
      </c>
      <c r="E22" s="53">
        <v>76</v>
      </c>
      <c r="F22" s="53">
        <v>76</v>
      </c>
      <c r="G22" s="53">
        <v>100</v>
      </c>
      <c r="H22" s="53">
        <v>100</v>
      </c>
      <c r="I22" s="53">
        <v>112</v>
      </c>
      <c r="J22" s="53">
        <v>144</v>
      </c>
      <c r="K22" s="53"/>
      <c r="L22" s="53">
        <v>196</v>
      </c>
      <c r="M22" s="53">
        <v>196</v>
      </c>
      <c r="N22" s="53">
        <v>196</v>
      </c>
      <c r="O22" s="53">
        <v>244</v>
      </c>
      <c r="P22" s="51">
        <v>328</v>
      </c>
    </row>
    <row r="23" spans="2:16" x14ac:dyDescent="0.25">
      <c r="B23" s="51" t="s">
        <v>16</v>
      </c>
      <c r="C23" s="52"/>
      <c r="D23" s="53"/>
      <c r="E23" s="53"/>
      <c r="F23" s="53"/>
      <c r="G23" s="53"/>
      <c r="H23" s="53">
        <v>96</v>
      </c>
      <c r="I23" s="53">
        <v>108</v>
      </c>
      <c r="J23" s="53">
        <v>111</v>
      </c>
      <c r="K23" s="53"/>
      <c r="L23" s="53">
        <v>123</v>
      </c>
      <c r="M23" s="53">
        <v>127</v>
      </c>
      <c r="N23" s="53">
        <v>127</v>
      </c>
      <c r="O23" s="53">
        <v>127</v>
      </c>
      <c r="P23" s="51">
        <v>127</v>
      </c>
    </row>
    <row r="24" spans="2:16" x14ac:dyDescent="0.25">
      <c r="B24" s="51" t="s">
        <v>15</v>
      </c>
      <c r="C24" s="52">
        <v>36</v>
      </c>
      <c r="D24" s="53">
        <v>84</v>
      </c>
      <c r="E24" s="53">
        <v>99</v>
      </c>
      <c r="F24" s="53">
        <v>201</v>
      </c>
      <c r="G24" s="53">
        <v>387</v>
      </c>
      <c r="H24" s="53">
        <v>375</v>
      </c>
      <c r="I24" s="53">
        <v>465</v>
      </c>
      <c r="J24" s="53">
        <v>606</v>
      </c>
      <c r="K24" s="53"/>
      <c r="L24" s="53">
        <v>891</v>
      </c>
      <c r="M24" s="53">
        <v>1059</v>
      </c>
      <c r="N24" s="53">
        <v>1071</v>
      </c>
      <c r="O24" s="53">
        <v>1155</v>
      </c>
      <c r="P24" s="51">
        <v>1203</v>
      </c>
    </row>
    <row r="25" spans="2:16" x14ac:dyDescent="0.25">
      <c r="B25" s="51" t="s">
        <v>14</v>
      </c>
      <c r="C25" s="52">
        <v>72</v>
      </c>
      <c r="D25" s="53">
        <v>96</v>
      </c>
      <c r="E25" s="53">
        <v>108</v>
      </c>
      <c r="F25" s="53">
        <v>108</v>
      </c>
      <c r="G25" s="53">
        <v>264</v>
      </c>
      <c r="H25" s="53">
        <v>300</v>
      </c>
      <c r="I25" s="53">
        <v>330</v>
      </c>
      <c r="J25" s="53">
        <v>339</v>
      </c>
      <c r="K25" s="53"/>
      <c r="L25" s="53">
        <v>416</v>
      </c>
      <c r="M25" s="53">
        <v>436</v>
      </c>
      <c r="N25" s="53">
        <v>468</v>
      </c>
      <c r="O25" s="53">
        <v>496</v>
      </c>
      <c r="P25" s="51">
        <v>544</v>
      </c>
    </row>
    <row r="26" spans="2:16" x14ac:dyDescent="0.25">
      <c r="B26" s="51" t="s">
        <v>13</v>
      </c>
      <c r="C26" s="52">
        <v>125</v>
      </c>
      <c r="D26" s="53">
        <v>132</v>
      </c>
      <c r="E26" s="53">
        <v>216</v>
      </c>
      <c r="F26" s="53">
        <v>216</v>
      </c>
      <c r="G26" s="53">
        <v>216</v>
      </c>
      <c r="H26" s="53">
        <v>276</v>
      </c>
      <c r="I26" s="53">
        <v>276</v>
      </c>
      <c r="J26" s="53">
        <v>291</v>
      </c>
      <c r="K26" s="53"/>
      <c r="L26" s="53">
        <v>315</v>
      </c>
      <c r="M26" s="53">
        <v>315</v>
      </c>
      <c r="N26" s="53">
        <v>326</v>
      </c>
      <c r="O26" s="53">
        <v>352</v>
      </c>
      <c r="P26" s="51">
        <v>354</v>
      </c>
    </row>
    <row r="27" spans="2:16" x14ac:dyDescent="0.25">
      <c r="B27" s="51" t="s">
        <v>12</v>
      </c>
      <c r="C27" s="54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3">
        <v>223</v>
      </c>
      <c r="P27" s="51">
        <v>277</v>
      </c>
    </row>
    <row r="28" spans="2:16" x14ac:dyDescent="0.25">
      <c r="B28" s="51" t="s">
        <v>11</v>
      </c>
      <c r="C28" s="52">
        <v>229</v>
      </c>
      <c r="D28" s="53">
        <v>241</v>
      </c>
      <c r="E28" s="53">
        <v>250</v>
      </c>
      <c r="F28" s="53">
        <v>286</v>
      </c>
      <c r="G28" s="53">
        <v>300</v>
      </c>
      <c r="H28" s="53">
        <v>320</v>
      </c>
      <c r="I28" s="53">
        <v>368</v>
      </c>
      <c r="J28" s="53">
        <v>428</v>
      </c>
      <c r="K28" s="53"/>
      <c r="L28" s="53">
        <v>757</v>
      </c>
      <c r="M28" s="53">
        <v>757</v>
      </c>
      <c r="N28" s="53">
        <v>781</v>
      </c>
      <c r="O28" s="53">
        <v>845</v>
      </c>
      <c r="P28" s="51">
        <v>987</v>
      </c>
    </row>
    <row r="29" spans="2:16" x14ac:dyDescent="0.25">
      <c r="B29" s="51" t="s">
        <v>10</v>
      </c>
      <c r="C29" s="52">
        <v>174</v>
      </c>
      <c r="D29" s="53">
        <v>276</v>
      </c>
      <c r="E29" s="53">
        <v>304</v>
      </c>
      <c r="F29" s="53">
        <v>411</v>
      </c>
      <c r="G29" s="53">
        <v>435</v>
      </c>
      <c r="H29" s="53">
        <v>458</v>
      </c>
      <c r="I29" s="53">
        <v>574</v>
      </c>
      <c r="J29" s="53">
        <v>727</v>
      </c>
      <c r="K29" s="53"/>
      <c r="L29" s="53">
        <v>763</v>
      </c>
      <c r="M29" s="53">
        <v>787</v>
      </c>
      <c r="N29" s="53">
        <v>900</v>
      </c>
      <c r="O29" s="53">
        <v>936</v>
      </c>
      <c r="P29" s="51">
        <v>985</v>
      </c>
    </row>
    <row r="30" spans="2:16" x14ac:dyDescent="0.25">
      <c r="B30" s="51" t="s">
        <v>9</v>
      </c>
      <c r="C30" s="52">
        <v>48</v>
      </c>
      <c r="D30" s="53">
        <v>48</v>
      </c>
      <c r="E30" s="53">
        <v>60</v>
      </c>
      <c r="F30" s="53">
        <v>84</v>
      </c>
      <c r="G30" s="53">
        <v>96</v>
      </c>
      <c r="H30" s="53">
        <v>96</v>
      </c>
      <c r="I30" s="53">
        <v>108</v>
      </c>
      <c r="J30" s="53">
        <v>108</v>
      </c>
      <c r="K30" s="53"/>
      <c r="L30" s="53">
        <v>192</v>
      </c>
      <c r="M30" s="53">
        <v>216</v>
      </c>
      <c r="N30" s="53">
        <v>216</v>
      </c>
      <c r="O30" s="53">
        <v>241</v>
      </c>
      <c r="P30" s="51">
        <v>253</v>
      </c>
    </row>
    <row r="31" spans="2:16" x14ac:dyDescent="0.25">
      <c r="B31" s="51" t="s">
        <v>8</v>
      </c>
      <c r="C31" s="52">
        <v>98</v>
      </c>
      <c r="D31" s="53">
        <v>108</v>
      </c>
      <c r="E31" s="53">
        <v>108</v>
      </c>
      <c r="F31" s="53">
        <v>120</v>
      </c>
      <c r="G31" s="53">
        <v>121</v>
      </c>
      <c r="H31" s="53">
        <v>144</v>
      </c>
      <c r="I31" s="53">
        <v>240</v>
      </c>
      <c r="J31" s="53">
        <v>240</v>
      </c>
      <c r="K31" s="53"/>
      <c r="L31" s="53">
        <v>263</v>
      </c>
      <c r="M31" s="53">
        <v>276</v>
      </c>
      <c r="N31" s="53">
        <v>318</v>
      </c>
      <c r="O31" s="53">
        <v>327</v>
      </c>
      <c r="P31" s="51">
        <v>372</v>
      </c>
    </row>
    <row r="32" spans="2:16" x14ac:dyDescent="0.25">
      <c r="B32" s="51" t="s">
        <v>7</v>
      </c>
      <c r="C32" s="52">
        <v>66</v>
      </c>
      <c r="D32" s="53">
        <v>66</v>
      </c>
      <c r="E32" s="53">
        <v>66</v>
      </c>
      <c r="F32" s="53">
        <v>78</v>
      </c>
      <c r="G32" s="53">
        <v>78</v>
      </c>
      <c r="H32" s="53">
        <v>72</v>
      </c>
      <c r="I32" s="53">
        <v>72</v>
      </c>
      <c r="J32" s="53">
        <v>72</v>
      </c>
      <c r="K32" s="53"/>
      <c r="L32" s="53">
        <v>72</v>
      </c>
      <c r="M32" s="53">
        <v>108</v>
      </c>
      <c r="N32" s="53">
        <v>132</v>
      </c>
      <c r="O32" s="53">
        <v>132</v>
      </c>
      <c r="P32" s="51">
        <v>132</v>
      </c>
    </row>
    <row r="33" spans="2:16" x14ac:dyDescent="0.25">
      <c r="B33" s="51" t="s">
        <v>6</v>
      </c>
      <c r="C33" s="52">
        <v>130</v>
      </c>
      <c r="D33" s="53">
        <v>195</v>
      </c>
      <c r="E33" s="53">
        <v>212</v>
      </c>
      <c r="F33" s="53">
        <v>213</v>
      </c>
      <c r="G33" s="53">
        <v>217</v>
      </c>
      <c r="H33" s="53">
        <v>230</v>
      </c>
      <c r="I33" s="53">
        <v>250</v>
      </c>
      <c r="J33" s="53">
        <v>258</v>
      </c>
      <c r="K33" s="53"/>
      <c r="L33" s="53">
        <v>269</v>
      </c>
      <c r="M33" s="53">
        <v>323</v>
      </c>
      <c r="N33" s="53">
        <v>364</v>
      </c>
      <c r="O33" s="53">
        <v>370</v>
      </c>
      <c r="P33" s="51">
        <v>371</v>
      </c>
    </row>
    <row r="34" spans="2:16" x14ac:dyDescent="0.25">
      <c r="B34" s="51" t="s">
        <v>5</v>
      </c>
      <c r="C34" s="54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3">
        <v>380</v>
      </c>
      <c r="P34" s="51">
        <v>384</v>
      </c>
    </row>
    <row r="35" spans="2:16" x14ac:dyDescent="0.25">
      <c r="B35" s="51" t="s">
        <v>4</v>
      </c>
      <c r="C35" s="52">
        <v>2686</v>
      </c>
      <c r="D35" s="53">
        <v>2833</v>
      </c>
      <c r="E35" s="53">
        <v>2972</v>
      </c>
      <c r="F35" s="53">
        <v>3148</v>
      </c>
      <c r="G35" s="53">
        <v>3154</v>
      </c>
      <c r="H35" s="53">
        <v>3404</v>
      </c>
      <c r="I35" s="53">
        <v>3312</v>
      </c>
      <c r="J35" s="53">
        <v>3459</v>
      </c>
      <c r="K35" s="53"/>
      <c r="L35" s="53">
        <v>3527</v>
      </c>
      <c r="M35" s="53">
        <v>3644</v>
      </c>
      <c r="N35" s="53">
        <v>4048</v>
      </c>
      <c r="O35" s="53">
        <v>4233</v>
      </c>
      <c r="P35" s="51">
        <v>4677</v>
      </c>
    </row>
    <row r="36" spans="2:16" x14ac:dyDescent="0.25">
      <c r="B36" s="51" t="s">
        <v>3</v>
      </c>
      <c r="C36" s="52">
        <v>233</v>
      </c>
      <c r="D36" s="53">
        <v>275</v>
      </c>
      <c r="E36" s="53">
        <v>275</v>
      </c>
      <c r="F36" s="53">
        <v>323</v>
      </c>
      <c r="G36" s="53">
        <v>323</v>
      </c>
      <c r="H36" s="53">
        <v>347</v>
      </c>
      <c r="I36" s="53">
        <v>347</v>
      </c>
      <c r="J36" s="53">
        <v>359</v>
      </c>
      <c r="K36" s="53"/>
      <c r="L36" s="53">
        <v>513</v>
      </c>
      <c r="M36" s="53">
        <v>553</v>
      </c>
      <c r="N36" s="53">
        <v>583</v>
      </c>
      <c r="O36" s="53"/>
      <c r="P36" s="51"/>
    </row>
    <row r="37" spans="2:16" x14ac:dyDescent="0.25">
      <c r="B37" s="51" t="s">
        <v>2</v>
      </c>
      <c r="C37" s="52">
        <v>24</v>
      </c>
      <c r="D37" s="53">
        <v>24</v>
      </c>
      <c r="E37" s="53">
        <v>24</v>
      </c>
      <c r="F37" s="53">
        <v>36</v>
      </c>
      <c r="G37" s="53">
        <v>48</v>
      </c>
      <c r="H37" s="53">
        <v>60</v>
      </c>
      <c r="I37" s="53">
        <v>72</v>
      </c>
      <c r="J37" s="53">
        <v>72</v>
      </c>
      <c r="K37" s="53"/>
      <c r="L37" s="53">
        <v>72</v>
      </c>
      <c r="M37" s="53">
        <v>90</v>
      </c>
      <c r="N37" s="53">
        <v>90</v>
      </c>
      <c r="O37" s="53">
        <v>90</v>
      </c>
      <c r="P37" s="51">
        <v>99</v>
      </c>
    </row>
    <row r="38" spans="2:16" x14ac:dyDescent="0.25">
      <c r="B38" s="51" t="s">
        <v>1</v>
      </c>
      <c r="C38" s="52">
        <v>29</v>
      </c>
      <c r="D38" s="53">
        <v>33</v>
      </c>
      <c r="E38" s="53">
        <v>35</v>
      </c>
      <c r="F38" s="53">
        <v>29</v>
      </c>
      <c r="G38" s="53">
        <v>41</v>
      </c>
      <c r="H38" s="53">
        <v>41</v>
      </c>
      <c r="I38" s="53">
        <v>41</v>
      </c>
      <c r="J38" s="53">
        <v>48</v>
      </c>
      <c r="K38" s="53"/>
      <c r="L38" s="53">
        <v>48</v>
      </c>
      <c r="M38" s="53">
        <v>48</v>
      </c>
      <c r="N38" s="53">
        <v>48</v>
      </c>
      <c r="O38" s="53">
        <v>48</v>
      </c>
      <c r="P38" s="51">
        <v>48</v>
      </c>
    </row>
    <row r="39" spans="2:16" ht="15.75" thickBot="1" x14ac:dyDescent="0.3">
      <c r="B39" s="51" t="s">
        <v>52</v>
      </c>
      <c r="C39" s="52">
        <v>270</v>
      </c>
      <c r="D39" s="53">
        <v>222</v>
      </c>
      <c r="E39" s="53">
        <v>270</v>
      </c>
      <c r="F39" s="53">
        <v>312</v>
      </c>
      <c r="G39" s="53">
        <v>377</v>
      </c>
      <c r="H39" s="53">
        <v>420</v>
      </c>
      <c r="I39" s="53">
        <v>444</v>
      </c>
      <c r="J39" s="53">
        <v>468</v>
      </c>
      <c r="K39" s="53"/>
      <c r="L39" s="53">
        <v>624</v>
      </c>
      <c r="M39" s="53">
        <v>768</v>
      </c>
      <c r="N39" s="53">
        <v>768</v>
      </c>
      <c r="O39" s="53">
        <v>780</v>
      </c>
      <c r="P39" s="51">
        <v>809</v>
      </c>
    </row>
    <row r="40" spans="2:16" ht="15.75" thickTop="1" x14ac:dyDescent="0.25">
      <c r="B40" s="55" t="s">
        <v>0</v>
      </c>
      <c r="C40" s="56">
        <v>5355</v>
      </c>
      <c r="D40" s="57">
        <v>6023</v>
      </c>
      <c r="E40" s="57">
        <v>6963</v>
      </c>
      <c r="F40" s="57">
        <v>7763</v>
      </c>
      <c r="G40" s="57">
        <v>8466</v>
      </c>
      <c r="H40" s="57">
        <v>9628</v>
      </c>
      <c r="I40" s="57">
        <v>10284</v>
      </c>
      <c r="J40" s="57">
        <v>11274</v>
      </c>
      <c r="K40" s="57"/>
      <c r="L40" s="57">
        <v>13331</v>
      </c>
      <c r="M40" s="57">
        <v>14384</v>
      </c>
      <c r="N40" s="57">
        <v>15702</v>
      </c>
      <c r="O40" s="57">
        <v>16563</v>
      </c>
      <c r="P40" s="57">
        <v>17974</v>
      </c>
    </row>
    <row r="42" spans="2:16" x14ac:dyDescent="0.25">
      <c r="B42" s="32"/>
    </row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7546E-B140-4C01-9E85-999C8D113D6D}">
  <dimension ref="B1:P42"/>
  <sheetViews>
    <sheetView showGridLines="0" showRowColHeaders="0" zoomScale="85" zoomScaleNormal="85" workbookViewId="0">
      <selection activeCell="C6" sqref="C6:P40"/>
    </sheetView>
  </sheetViews>
  <sheetFormatPr baseColWidth="10" defaultRowHeight="15" x14ac:dyDescent="0.25"/>
  <cols>
    <col min="1" max="1" width="4.85546875" style="22" customWidth="1"/>
    <col min="2" max="2" width="24" style="22" customWidth="1"/>
    <col min="3" max="9" width="8.7109375" style="22" customWidth="1"/>
    <col min="10" max="16384" width="11.42578125" style="22"/>
  </cols>
  <sheetData>
    <row r="1" spans="2:16" s="20" customFormat="1" ht="57" customHeight="1" x14ac:dyDescent="0.3"/>
    <row r="2" spans="2:16" s="20" customFormat="1" ht="16.5" x14ac:dyDescent="0.3"/>
    <row r="3" spans="2:16" ht="16.5" customHeight="1" x14ac:dyDescent="0.3">
      <c r="B3" s="21" t="s">
        <v>41</v>
      </c>
      <c r="C3" s="21"/>
      <c r="D3" s="21"/>
      <c r="E3" s="21"/>
      <c r="F3" s="21"/>
      <c r="G3" s="21"/>
      <c r="H3" s="21"/>
      <c r="I3" s="20"/>
      <c r="J3" s="20"/>
      <c r="K3" s="20"/>
      <c r="L3" s="20"/>
      <c r="M3" s="20"/>
      <c r="N3" s="20"/>
      <c r="O3" s="20"/>
    </row>
    <row r="4" spans="2:16" ht="16.5" x14ac:dyDescent="0.3">
      <c r="B4" s="64"/>
      <c r="C4" s="64"/>
      <c r="D4" s="64"/>
      <c r="E4" s="64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2:16" x14ac:dyDescent="0.25">
      <c r="B5" s="27" t="s">
        <v>37</v>
      </c>
      <c r="C5" s="30">
        <v>2010</v>
      </c>
      <c r="D5" s="27">
        <v>2011</v>
      </c>
      <c r="E5" s="27">
        <v>2012</v>
      </c>
      <c r="F5" s="27">
        <v>2013</v>
      </c>
      <c r="G5" s="27">
        <v>2014</v>
      </c>
      <c r="H5" s="27">
        <v>2015</v>
      </c>
      <c r="I5" s="27">
        <v>2016</v>
      </c>
      <c r="J5" s="27">
        <v>2017</v>
      </c>
      <c r="K5" s="27">
        <v>2018</v>
      </c>
      <c r="L5" s="27">
        <v>2019</v>
      </c>
      <c r="M5" s="27">
        <v>2020</v>
      </c>
      <c r="N5" s="27">
        <v>2021</v>
      </c>
      <c r="O5" s="27">
        <v>2022</v>
      </c>
      <c r="P5" s="27">
        <v>2023</v>
      </c>
    </row>
    <row r="6" spans="2:16" x14ac:dyDescent="0.25">
      <c r="B6" s="22" t="s">
        <v>31</v>
      </c>
      <c r="C6" s="52">
        <v>356</v>
      </c>
      <c r="D6" s="53">
        <v>426</v>
      </c>
      <c r="E6" s="53">
        <v>474</v>
      </c>
      <c r="F6" s="53">
        <v>546</v>
      </c>
      <c r="G6" s="53">
        <v>558</v>
      </c>
      <c r="H6" s="53">
        <v>665</v>
      </c>
      <c r="I6" s="53">
        <v>732</v>
      </c>
      <c r="J6" s="53">
        <v>762</v>
      </c>
      <c r="K6" s="53"/>
      <c r="L6" s="53">
        <v>832</v>
      </c>
      <c r="M6" s="53">
        <v>899</v>
      </c>
      <c r="N6" s="53">
        <v>1060</v>
      </c>
      <c r="O6" s="53">
        <v>1136</v>
      </c>
      <c r="P6" s="51">
        <v>1231</v>
      </c>
    </row>
    <row r="7" spans="2:16" x14ac:dyDescent="0.25">
      <c r="B7" s="22" t="s">
        <v>30</v>
      </c>
      <c r="C7" s="54"/>
      <c r="D7" s="53">
        <v>36</v>
      </c>
      <c r="E7" s="53">
        <v>60</v>
      </c>
      <c r="F7" s="53">
        <v>60</v>
      </c>
      <c r="G7" s="53">
        <v>72</v>
      </c>
      <c r="H7" s="53">
        <v>142</v>
      </c>
      <c r="I7" s="53">
        <v>168</v>
      </c>
      <c r="J7" s="53">
        <v>209</v>
      </c>
      <c r="K7" s="53"/>
      <c r="L7" s="53">
        <v>364</v>
      </c>
      <c r="M7" s="53">
        <v>412</v>
      </c>
      <c r="N7" s="53">
        <v>433</v>
      </c>
      <c r="O7" s="53">
        <v>487</v>
      </c>
      <c r="P7" s="51">
        <v>577</v>
      </c>
    </row>
    <row r="8" spans="2:16" x14ac:dyDescent="0.25">
      <c r="B8" s="22" t="s">
        <v>29</v>
      </c>
      <c r="C8" s="54"/>
      <c r="D8" s="51"/>
      <c r="E8" s="51"/>
      <c r="F8" s="51"/>
      <c r="G8" s="51"/>
      <c r="H8" s="53">
        <v>12</v>
      </c>
      <c r="I8" s="53">
        <v>24</v>
      </c>
      <c r="J8" s="53">
        <v>80</v>
      </c>
      <c r="K8" s="53"/>
      <c r="L8" s="53">
        <v>116</v>
      </c>
      <c r="M8" s="53">
        <v>152</v>
      </c>
      <c r="N8" s="53">
        <v>192</v>
      </c>
      <c r="O8" s="53">
        <v>207</v>
      </c>
      <c r="P8" s="51">
        <v>228</v>
      </c>
    </row>
    <row r="9" spans="2:16" x14ac:dyDescent="0.25">
      <c r="B9" s="22" t="s">
        <v>28</v>
      </c>
      <c r="C9" s="52"/>
      <c r="D9" s="53">
        <v>36</v>
      </c>
      <c r="E9" s="53">
        <v>96</v>
      </c>
      <c r="F9" s="53">
        <v>120</v>
      </c>
      <c r="G9" s="53">
        <v>132</v>
      </c>
      <c r="H9" s="53">
        <v>179</v>
      </c>
      <c r="I9" s="53">
        <v>228</v>
      </c>
      <c r="J9" s="53">
        <v>228</v>
      </c>
      <c r="K9" s="53"/>
      <c r="L9" s="53">
        <v>279</v>
      </c>
      <c r="M9" s="53">
        <v>297</v>
      </c>
      <c r="N9" s="53">
        <v>300</v>
      </c>
      <c r="O9" s="53">
        <v>333</v>
      </c>
      <c r="P9" s="51">
        <v>357</v>
      </c>
    </row>
    <row r="10" spans="2:16" x14ac:dyDescent="0.25">
      <c r="B10" s="22" t="s">
        <v>27</v>
      </c>
      <c r="C10" s="52">
        <v>71</v>
      </c>
      <c r="D10" s="53">
        <v>78</v>
      </c>
      <c r="E10" s="53">
        <v>144</v>
      </c>
      <c r="F10" s="53">
        <v>240</v>
      </c>
      <c r="G10" s="53">
        <v>228</v>
      </c>
      <c r="H10" s="53">
        <v>216</v>
      </c>
      <c r="I10" s="53">
        <v>209</v>
      </c>
      <c r="J10" s="53">
        <v>276</v>
      </c>
      <c r="K10" s="53"/>
      <c r="L10" s="53">
        <v>305</v>
      </c>
      <c r="M10" s="53">
        <v>356</v>
      </c>
      <c r="N10" s="53">
        <v>366</v>
      </c>
      <c r="O10" s="53">
        <v>379</v>
      </c>
      <c r="P10" s="51">
        <v>389</v>
      </c>
    </row>
    <row r="11" spans="2:16" x14ac:dyDescent="0.25">
      <c r="B11" s="22" t="s">
        <v>49</v>
      </c>
      <c r="C11" s="52">
        <v>324</v>
      </c>
      <c r="D11" s="53">
        <v>339</v>
      </c>
      <c r="E11" s="53">
        <v>368</v>
      </c>
      <c r="F11" s="53">
        <v>378</v>
      </c>
      <c r="G11" s="53">
        <v>378</v>
      </c>
      <c r="H11" s="53">
        <v>379</v>
      </c>
      <c r="I11" s="53">
        <v>413</v>
      </c>
      <c r="J11" s="53">
        <v>480</v>
      </c>
      <c r="K11" s="53"/>
      <c r="L11" s="53">
        <v>465</v>
      </c>
      <c r="M11" s="53">
        <v>513</v>
      </c>
      <c r="N11" s="53">
        <v>555</v>
      </c>
      <c r="O11" s="53">
        <v>579</v>
      </c>
      <c r="P11" s="51">
        <v>615</v>
      </c>
    </row>
    <row r="12" spans="2:16" x14ac:dyDescent="0.25">
      <c r="B12" s="22" t="s">
        <v>26</v>
      </c>
      <c r="C12" s="52"/>
      <c r="D12" s="53">
        <v>24</v>
      </c>
      <c r="E12" s="53">
        <v>24</v>
      </c>
      <c r="F12" s="53">
        <v>60</v>
      </c>
      <c r="G12" s="53">
        <v>84</v>
      </c>
      <c r="H12" s="53">
        <v>84</v>
      </c>
      <c r="I12" s="53">
        <v>132</v>
      </c>
      <c r="J12" s="53">
        <v>144</v>
      </c>
      <c r="K12" s="53"/>
      <c r="L12" s="53">
        <v>228</v>
      </c>
      <c r="M12" s="53">
        <v>186</v>
      </c>
      <c r="N12" s="53">
        <v>216</v>
      </c>
      <c r="O12" s="53">
        <v>206</v>
      </c>
      <c r="P12" s="51">
        <v>219</v>
      </c>
    </row>
    <row r="13" spans="2:16" x14ac:dyDescent="0.25">
      <c r="B13" s="22" t="s">
        <v>25</v>
      </c>
      <c r="C13" s="52">
        <v>60</v>
      </c>
      <c r="D13" s="53">
        <v>110</v>
      </c>
      <c r="E13" s="53">
        <v>128</v>
      </c>
      <c r="F13" s="53">
        <v>140</v>
      </c>
      <c r="G13" s="53">
        <v>188</v>
      </c>
      <c r="H13" s="53">
        <v>231</v>
      </c>
      <c r="I13" s="53">
        <v>251</v>
      </c>
      <c r="J13" s="53">
        <v>287</v>
      </c>
      <c r="K13" s="53"/>
      <c r="L13" s="53">
        <v>345</v>
      </c>
      <c r="M13" s="53">
        <v>372</v>
      </c>
      <c r="N13" s="53">
        <v>408</v>
      </c>
      <c r="O13" s="53">
        <v>447</v>
      </c>
      <c r="P13" s="51">
        <v>474</v>
      </c>
    </row>
    <row r="14" spans="2:16" x14ac:dyDescent="0.25">
      <c r="B14" s="22" t="s">
        <v>24</v>
      </c>
      <c r="C14" s="52">
        <v>1</v>
      </c>
      <c r="D14" s="53">
        <v>7</v>
      </c>
      <c r="E14" s="53">
        <v>8</v>
      </c>
      <c r="F14" s="53">
        <v>2</v>
      </c>
      <c r="G14" s="53">
        <v>26</v>
      </c>
      <c r="H14" s="53">
        <v>144</v>
      </c>
      <c r="I14" s="53">
        <v>205</v>
      </c>
      <c r="J14" s="53">
        <v>240</v>
      </c>
      <c r="K14" s="53"/>
      <c r="L14" s="53">
        <v>359</v>
      </c>
      <c r="M14" s="53">
        <v>382</v>
      </c>
      <c r="N14" s="53">
        <v>336</v>
      </c>
      <c r="O14" s="53">
        <v>348</v>
      </c>
      <c r="P14" s="51">
        <v>374</v>
      </c>
    </row>
    <row r="15" spans="2:16" x14ac:dyDescent="0.25">
      <c r="B15" s="22" t="s">
        <v>23</v>
      </c>
      <c r="C15" s="52">
        <v>108</v>
      </c>
      <c r="D15" s="53">
        <v>120</v>
      </c>
      <c r="E15" s="53">
        <v>156</v>
      </c>
      <c r="F15" s="53">
        <v>156</v>
      </c>
      <c r="G15" s="53">
        <v>170</v>
      </c>
      <c r="H15" s="53">
        <v>180</v>
      </c>
      <c r="I15" s="53">
        <v>180</v>
      </c>
      <c r="J15" s="53">
        <v>196</v>
      </c>
      <c r="K15" s="53"/>
      <c r="L15" s="53">
        <v>240</v>
      </c>
      <c r="M15" s="53">
        <v>264</v>
      </c>
      <c r="N15" s="53">
        <v>300</v>
      </c>
      <c r="O15" s="53">
        <v>318</v>
      </c>
      <c r="P15" s="51">
        <v>345</v>
      </c>
    </row>
    <row r="16" spans="2:16" x14ac:dyDescent="0.25">
      <c r="B16" s="22" t="s">
        <v>22</v>
      </c>
      <c r="C16" s="52">
        <v>3</v>
      </c>
      <c r="D16" s="53">
        <v>3</v>
      </c>
      <c r="E16" s="53">
        <v>1</v>
      </c>
      <c r="F16" s="53">
        <v>3</v>
      </c>
      <c r="G16" s="53">
        <v>3</v>
      </c>
      <c r="H16" s="51"/>
      <c r="I16" s="51"/>
      <c r="J16" s="51"/>
      <c r="K16" s="53"/>
      <c r="L16" s="53">
        <v>24</v>
      </c>
      <c r="M16" s="53">
        <v>24</v>
      </c>
      <c r="N16" s="53">
        <v>36</v>
      </c>
      <c r="O16" s="53">
        <v>36</v>
      </c>
      <c r="P16" s="51">
        <v>47</v>
      </c>
    </row>
    <row r="17" spans="2:16" x14ac:dyDescent="0.25">
      <c r="B17" s="22" t="s">
        <v>21</v>
      </c>
      <c r="C17" s="54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3">
        <v>124</v>
      </c>
      <c r="O17" s="53">
        <v>126</v>
      </c>
      <c r="P17" s="51">
        <v>156</v>
      </c>
    </row>
    <row r="18" spans="2:16" x14ac:dyDescent="0.25">
      <c r="B18" s="22" t="s">
        <v>20</v>
      </c>
      <c r="C18" s="54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3">
        <v>137</v>
      </c>
      <c r="O18" s="53">
        <v>152</v>
      </c>
      <c r="P18" s="51">
        <v>171</v>
      </c>
    </row>
    <row r="19" spans="2:16" x14ac:dyDescent="0.25">
      <c r="B19" s="22" t="s">
        <v>19</v>
      </c>
      <c r="C19" s="52">
        <v>132</v>
      </c>
      <c r="D19" s="53">
        <v>132</v>
      </c>
      <c r="E19" s="53">
        <v>156</v>
      </c>
      <c r="F19" s="53">
        <v>156</v>
      </c>
      <c r="G19" s="53">
        <v>180</v>
      </c>
      <c r="H19" s="53">
        <v>206</v>
      </c>
      <c r="I19" s="53">
        <v>204</v>
      </c>
      <c r="J19" s="53">
        <v>204</v>
      </c>
      <c r="K19" s="53"/>
      <c r="L19" s="53">
        <v>255</v>
      </c>
      <c r="M19" s="53">
        <v>270</v>
      </c>
      <c r="N19" s="53">
        <v>294</v>
      </c>
      <c r="O19" s="53">
        <v>306</v>
      </c>
      <c r="P19" s="51">
        <v>307</v>
      </c>
    </row>
    <row r="20" spans="2:16" x14ac:dyDescent="0.25">
      <c r="B20" s="22" t="s">
        <v>50</v>
      </c>
      <c r="C20" s="54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3">
        <v>24</v>
      </c>
      <c r="O20" s="53">
        <v>24</v>
      </c>
      <c r="P20" s="51">
        <v>36</v>
      </c>
    </row>
    <row r="21" spans="2:16" x14ac:dyDescent="0.25">
      <c r="B21" s="22" t="s">
        <v>18</v>
      </c>
      <c r="C21" s="52"/>
      <c r="D21" s="53"/>
      <c r="E21" s="53">
        <v>273</v>
      </c>
      <c r="F21" s="53">
        <v>304</v>
      </c>
      <c r="G21" s="53">
        <v>322</v>
      </c>
      <c r="H21" s="53">
        <v>300</v>
      </c>
      <c r="I21" s="53">
        <v>393</v>
      </c>
      <c r="J21" s="53">
        <v>405</v>
      </c>
      <c r="K21" s="53"/>
      <c r="L21" s="53">
        <v>367</v>
      </c>
      <c r="M21" s="53">
        <v>367</v>
      </c>
      <c r="N21" s="53">
        <v>373</v>
      </c>
      <c r="O21" s="53">
        <v>373</v>
      </c>
      <c r="P21" s="51">
        <v>405</v>
      </c>
    </row>
    <row r="22" spans="2:16" x14ac:dyDescent="0.25">
      <c r="B22" s="22" t="s">
        <v>17</v>
      </c>
      <c r="C22" s="52">
        <v>76</v>
      </c>
      <c r="D22" s="53">
        <v>76</v>
      </c>
      <c r="E22" s="53">
        <v>76</v>
      </c>
      <c r="F22" s="53">
        <v>76</v>
      </c>
      <c r="G22" s="53">
        <v>100</v>
      </c>
      <c r="H22" s="53">
        <v>100</v>
      </c>
      <c r="I22" s="53">
        <v>112</v>
      </c>
      <c r="J22" s="53">
        <v>144</v>
      </c>
      <c r="K22" s="53"/>
      <c r="L22" s="53">
        <v>184</v>
      </c>
      <c r="M22" s="53">
        <v>196</v>
      </c>
      <c r="N22" s="53">
        <v>196</v>
      </c>
      <c r="O22" s="53">
        <v>244</v>
      </c>
      <c r="P22" s="51">
        <v>316</v>
      </c>
    </row>
    <row r="23" spans="2:16" x14ac:dyDescent="0.25">
      <c r="B23" s="22" t="s">
        <v>16</v>
      </c>
      <c r="C23" s="52"/>
      <c r="D23" s="53"/>
      <c r="E23" s="53"/>
      <c r="F23" s="53"/>
      <c r="G23" s="53"/>
      <c r="H23" s="53">
        <v>96</v>
      </c>
      <c r="I23" s="53">
        <v>108</v>
      </c>
      <c r="J23" s="53">
        <v>111</v>
      </c>
      <c r="K23" s="53"/>
      <c r="L23" s="53">
        <v>123</v>
      </c>
      <c r="M23" s="53">
        <v>127</v>
      </c>
      <c r="N23" s="53">
        <v>127</v>
      </c>
      <c r="O23" s="53">
        <v>127</v>
      </c>
      <c r="P23" s="51">
        <v>127</v>
      </c>
    </row>
    <row r="24" spans="2:16" x14ac:dyDescent="0.25">
      <c r="B24" s="22" t="s">
        <v>15</v>
      </c>
      <c r="C24" s="52">
        <v>36</v>
      </c>
      <c r="D24" s="53">
        <v>84</v>
      </c>
      <c r="E24" s="53">
        <v>99</v>
      </c>
      <c r="F24" s="53">
        <v>201</v>
      </c>
      <c r="G24" s="53">
        <v>327</v>
      </c>
      <c r="H24" s="53">
        <v>363</v>
      </c>
      <c r="I24" s="53">
        <v>465</v>
      </c>
      <c r="J24" s="53">
        <v>582</v>
      </c>
      <c r="K24" s="53"/>
      <c r="L24" s="53">
        <v>846</v>
      </c>
      <c r="M24" s="53">
        <v>966</v>
      </c>
      <c r="N24" s="53">
        <v>978</v>
      </c>
      <c r="O24" s="53">
        <v>1058</v>
      </c>
      <c r="P24" s="51">
        <v>1140</v>
      </c>
    </row>
    <row r="25" spans="2:16" x14ac:dyDescent="0.25">
      <c r="B25" s="22" t="s">
        <v>14</v>
      </c>
      <c r="C25" s="52">
        <v>72</v>
      </c>
      <c r="D25" s="53">
        <v>96</v>
      </c>
      <c r="E25" s="53">
        <v>108</v>
      </c>
      <c r="F25" s="53">
        <v>108</v>
      </c>
      <c r="G25" s="53">
        <v>216</v>
      </c>
      <c r="H25" s="53">
        <v>257</v>
      </c>
      <c r="I25" s="53">
        <v>294</v>
      </c>
      <c r="J25" s="53">
        <v>332</v>
      </c>
      <c r="K25" s="53"/>
      <c r="L25" s="53">
        <v>404</v>
      </c>
      <c r="M25" s="53">
        <v>400</v>
      </c>
      <c r="N25" s="53">
        <v>468</v>
      </c>
      <c r="O25" s="53">
        <v>484</v>
      </c>
      <c r="P25" s="51">
        <v>532</v>
      </c>
    </row>
    <row r="26" spans="2:16" x14ac:dyDescent="0.25">
      <c r="B26" s="22" t="s">
        <v>13</v>
      </c>
      <c r="C26" s="52">
        <v>117</v>
      </c>
      <c r="D26" s="53">
        <v>132</v>
      </c>
      <c r="E26" s="53">
        <v>216</v>
      </c>
      <c r="F26" s="53">
        <v>216</v>
      </c>
      <c r="G26" s="53">
        <v>216</v>
      </c>
      <c r="H26" s="53">
        <v>276</v>
      </c>
      <c r="I26" s="53">
        <v>276</v>
      </c>
      <c r="J26" s="53">
        <v>291</v>
      </c>
      <c r="K26" s="53"/>
      <c r="L26" s="53">
        <v>315</v>
      </c>
      <c r="M26" s="53">
        <v>315</v>
      </c>
      <c r="N26" s="53">
        <v>315</v>
      </c>
      <c r="O26" s="53">
        <v>352</v>
      </c>
      <c r="P26" s="51">
        <v>354</v>
      </c>
    </row>
    <row r="27" spans="2:16" x14ac:dyDescent="0.25">
      <c r="B27" s="22" t="s">
        <v>12</v>
      </c>
      <c r="C27" s="54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3">
        <v>220</v>
      </c>
      <c r="P27" s="51">
        <v>262</v>
      </c>
    </row>
    <row r="28" spans="2:16" x14ac:dyDescent="0.25">
      <c r="B28" s="22" t="s">
        <v>11</v>
      </c>
      <c r="C28" s="52">
        <v>229</v>
      </c>
      <c r="D28" s="53">
        <v>241</v>
      </c>
      <c r="E28" s="53">
        <v>250</v>
      </c>
      <c r="F28" s="53">
        <v>286</v>
      </c>
      <c r="G28" s="53">
        <v>300</v>
      </c>
      <c r="H28" s="53">
        <v>314</v>
      </c>
      <c r="I28" s="53">
        <v>353</v>
      </c>
      <c r="J28" s="53">
        <v>422</v>
      </c>
      <c r="K28" s="53"/>
      <c r="L28" s="53">
        <v>733</v>
      </c>
      <c r="M28" s="53">
        <v>757</v>
      </c>
      <c r="N28" s="53">
        <v>781</v>
      </c>
      <c r="O28" s="53">
        <v>845</v>
      </c>
      <c r="P28" s="51">
        <v>987</v>
      </c>
    </row>
    <row r="29" spans="2:16" x14ac:dyDescent="0.25">
      <c r="B29" s="22" t="s">
        <v>10</v>
      </c>
      <c r="C29" s="52">
        <v>174</v>
      </c>
      <c r="D29" s="53">
        <v>282</v>
      </c>
      <c r="E29" s="53">
        <v>304</v>
      </c>
      <c r="F29" s="53">
        <v>411</v>
      </c>
      <c r="G29" s="53">
        <v>435</v>
      </c>
      <c r="H29" s="53">
        <v>454</v>
      </c>
      <c r="I29" s="53">
        <v>551</v>
      </c>
      <c r="J29" s="53">
        <v>658</v>
      </c>
      <c r="K29" s="53"/>
      <c r="L29" s="53">
        <v>762</v>
      </c>
      <c r="M29" s="53">
        <v>755</v>
      </c>
      <c r="N29" s="53">
        <v>896</v>
      </c>
      <c r="O29" s="53">
        <v>937</v>
      </c>
      <c r="P29" s="51">
        <v>985</v>
      </c>
    </row>
    <row r="30" spans="2:16" x14ac:dyDescent="0.25">
      <c r="B30" s="22" t="s">
        <v>9</v>
      </c>
      <c r="C30" s="52">
        <v>48</v>
      </c>
      <c r="D30" s="53">
        <v>50</v>
      </c>
      <c r="E30" s="53">
        <v>60</v>
      </c>
      <c r="F30" s="53">
        <v>84</v>
      </c>
      <c r="G30" s="53">
        <v>96</v>
      </c>
      <c r="H30" s="53">
        <v>96</v>
      </c>
      <c r="I30" s="53">
        <v>106</v>
      </c>
      <c r="J30" s="53">
        <v>108</v>
      </c>
      <c r="K30" s="53"/>
      <c r="L30" s="53">
        <v>194</v>
      </c>
      <c r="M30" s="53">
        <v>216</v>
      </c>
      <c r="N30" s="53">
        <v>216</v>
      </c>
      <c r="O30" s="53">
        <v>233</v>
      </c>
      <c r="P30" s="51">
        <v>256</v>
      </c>
    </row>
    <row r="31" spans="2:16" x14ac:dyDescent="0.25">
      <c r="B31" s="22" t="s">
        <v>8</v>
      </c>
      <c r="C31" s="52">
        <v>98</v>
      </c>
      <c r="D31" s="53">
        <v>108</v>
      </c>
      <c r="E31" s="53">
        <v>108</v>
      </c>
      <c r="F31" s="53">
        <v>120</v>
      </c>
      <c r="G31" s="53">
        <v>121</v>
      </c>
      <c r="H31" s="53">
        <v>144</v>
      </c>
      <c r="I31" s="53">
        <v>240</v>
      </c>
      <c r="J31" s="53">
        <v>240</v>
      </c>
      <c r="K31" s="53"/>
      <c r="L31" s="53">
        <v>254</v>
      </c>
      <c r="M31" s="53">
        <v>267</v>
      </c>
      <c r="N31" s="53">
        <v>318</v>
      </c>
      <c r="O31" s="53">
        <v>327</v>
      </c>
      <c r="P31" s="51">
        <v>372</v>
      </c>
    </row>
    <row r="32" spans="2:16" x14ac:dyDescent="0.25">
      <c r="B32" s="22" t="s">
        <v>7</v>
      </c>
      <c r="C32" s="52">
        <v>66</v>
      </c>
      <c r="D32" s="53">
        <v>62</v>
      </c>
      <c r="E32" s="53">
        <v>66</v>
      </c>
      <c r="F32" s="53">
        <v>78</v>
      </c>
      <c r="G32" s="53">
        <v>78</v>
      </c>
      <c r="H32" s="53">
        <v>72</v>
      </c>
      <c r="I32" s="53">
        <v>72</v>
      </c>
      <c r="J32" s="53">
        <v>72</v>
      </c>
      <c r="K32" s="53"/>
      <c r="L32" s="53">
        <v>72</v>
      </c>
      <c r="M32" s="53">
        <v>108</v>
      </c>
      <c r="N32" s="53">
        <v>132</v>
      </c>
      <c r="O32" s="53">
        <v>132</v>
      </c>
      <c r="P32" s="51">
        <v>132</v>
      </c>
    </row>
    <row r="33" spans="2:16" x14ac:dyDescent="0.25">
      <c r="B33" s="22" t="s">
        <v>6</v>
      </c>
      <c r="C33" s="52">
        <v>126</v>
      </c>
      <c r="D33" s="53">
        <v>208</v>
      </c>
      <c r="E33" s="53">
        <v>212</v>
      </c>
      <c r="F33" s="53">
        <v>213</v>
      </c>
      <c r="G33" s="53">
        <v>213</v>
      </c>
      <c r="H33" s="53">
        <v>226</v>
      </c>
      <c r="I33" s="53">
        <v>246</v>
      </c>
      <c r="J33" s="53">
        <v>258</v>
      </c>
      <c r="K33" s="53"/>
      <c r="L33" s="53">
        <v>275</v>
      </c>
      <c r="M33" s="53">
        <v>323</v>
      </c>
      <c r="N33" s="53">
        <v>358</v>
      </c>
      <c r="O33" s="53">
        <v>358</v>
      </c>
      <c r="P33" s="51">
        <v>371</v>
      </c>
    </row>
    <row r="34" spans="2:16" x14ac:dyDescent="0.25">
      <c r="B34" s="22" t="s">
        <v>5</v>
      </c>
      <c r="C34" s="54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3">
        <v>372</v>
      </c>
      <c r="P34" s="51">
        <v>380</v>
      </c>
    </row>
    <row r="35" spans="2:16" x14ac:dyDescent="0.25">
      <c r="B35" s="22" t="s">
        <v>4</v>
      </c>
      <c r="C35" s="52">
        <v>2542</v>
      </c>
      <c r="D35" s="53">
        <v>2670</v>
      </c>
      <c r="E35" s="53">
        <v>2829</v>
      </c>
      <c r="F35" s="53">
        <v>2886</v>
      </c>
      <c r="G35" s="53">
        <v>2993</v>
      </c>
      <c r="H35" s="53">
        <v>3260</v>
      </c>
      <c r="I35" s="53">
        <v>3245</v>
      </c>
      <c r="J35" s="53">
        <v>3398</v>
      </c>
      <c r="K35" s="53"/>
      <c r="L35" s="53">
        <v>3374</v>
      </c>
      <c r="M35" s="53">
        <v>3559</v>
      </c>
      <c r="N35" s="53">
        <v>3750</v>
      </c>
      <c r="O35" s="53">
        <v>4140</v>
      </c>
      <c r="P35" s="51">
        <v>4546</v>
      </c>
    </row>
    <row r="36" spans="2:16" x14ac:dyDescent="0.25">
      <c r="B36" s="22" t="s">
        <v>3</v>
      </c>
      <c r="C36" s="52">
        <v>233</v>
      </c>
      <c r="D36" s="53">
        <v>275</v>
      </c>
      <c r="E36" s="53">
        <v>275</v>
      </c>
      <c r="F36" s="53">
        <v>299</v>
      </c>
      <c r="G36" s="53">
        <v>299</v>
      </c>
      <c r="H36" s="53">
        <v>347</v>
      </c>
      <c r="I36" s="53">
        <v>332</v>
      </c>
      <c r="J36" s="53">
        <v>338</v>
      </c>
      <c r="K36" s="53"/>
      <c r="L36" s="53">
        <v>493</v>
      </c>
      <c r="M36" s="53">
        <v>543</v>
      </c>
      <c r="N36" s="53">
        <v>561</v>
      </c>
      <c r="O36" s="53"/>
      <c r="P36" s="51"/>
    </row>
    <row r="37" spans="2:16" x14ac:dyDescent="0.25">
      <c r="B37" s="22" t="s">
        <v>2</v>
      </c>
      <c r="C37" s="52">
        <v>22</v>
      </c>
      <c r="D37" s="53">
        <v>24</v>
      </c>
      <c r="E37" s="53">
        <v>24</v>
      </c>
      <c r="F37" s="53">
        <v>36</v>
      </c>
      <c r="G37" s="53">
        <v>48</v>
      </c>
      <c r="H37" s="53">
        <v>56</v>
      </c>
      <c r="I37" s="53">
        <v>69</v>
      </c>
      <c r="J37" s="53">
        <v>72</v>
      </c>
      <c r="K37" s="53"/>
      <c r="L37" s="53">
        <v>72</v>
      </c>
      <c r="M37" s="53">
        <v>90</v>
      </c>
      <c r="N37" s="53">
        <v>90</v>
      </c>
      <c r="O37" s="53">
        <v>90</v>
      </c>
      <c r="P37" s="51">
        <v>90</v>
      </c>
    </row>
    <row r="38" spans="2:16" x14ac:dyDescent="0.25">
      <c r="B38" s="22" t="s">
        <v>1</v>
      </c>
      <c r="C38" s="52">
        <v>29</v>
      </c>
      <c r="D38" s="53">
        <v>36</v>
      </c>
      <c r="E38" s="53">
        <v>49</v>
      </c>
      <c r="F38" s="53">
        <v>33</v>
      </c>
      <c r="G38" s="53">
        <v>41</v>
      </c>
      <c r="H38" s="53">
        <v>46</v>
      </c>
      <c r="I38" s="53">
        <v>49</v>
      </c>
      <c r="J38" s="53">
        <v>48</v>
      </c>
      <c r="K38" s="53"/>
      <c r="L38" s="53">
        <v>48</v>
      </c>
      <c r="M38" s="53">
        <v>48</v>
      </c>
      <c r="N38" s="53">
        <v>48</v>
      </c>
      <c r="O38" s="53">
        <v>48</v>
      </c>
      <c r="P38" s="51">
        <v>48</v>
      </c>
    </row>
    <row r="39" spans="2:16" ht="15.75" thickBot="1" x14ac:dyDescent="0.3">
      <c r="B39" s="22" t="s">
        <v>52</v>
      </c>
      <c r="C39" s="52">
        <v>259</v>
      </c>
      <c r="D39" s="53">
        <v>223</v>
      </c>
      <c r="E39" s="53">
        <v>270</v>
      </c>
      <c r="F39" s="53">
        <v>312</v>
      </c>
      <c r="G39" s="53">
        <v>353</v>
      </c>
      <c r="H39" s="53">
        <v>406</v>
      </c>
      <c r="I39" s="53">
        <v>456</v>
      </c>
      <c r="J39" s="53">
        <v>438</v>
      </c>
      <c r="K39" s="53"/>
      <c r="L39" s="53">
        <v>612</v>
      </c>
      <c r="M39" s="53">
        <v>710</v>
      </c>
      <c r="N39" s="53">
        <v>740</v>
      </c>
      <c r="O39" s="53">
        <v>776</v>
      </c>
      <c r="P39" s="51">
        <v>805</v>
      </c>
    </row>
    <row r="40" spans="2:16" ht="15.75" thickTop="1" x14ac:dyDescent="0.25">
      <c r="B40" s="29" t="s">
        <v>0</v>
      </c>
      <c r="C40" s="56">
        <v>5182</v>
      </c>
      <c r="D40" s="57">
        <v>5878</v>
      </c>
      <c r="E40" s="57">
        <v>6834</v>
      </c>
      <c r="F40" s="57">
        <v>7524</v>
      </c>
      <c r="G40" s="57">
        <v>8177</v>
      </c>
      <c r="H40" s="57">
        <v>9251</v>
      </c>
      <c r="I40" s="57">
        <v>10113</v>
      </c>
      <c r="J40" s="57">
        <v>11023</v>
      </c>
      <c r="K40" s="57"/>
      <c r="L40" s="57">
        <v>12940</v>
      </c>
      <c r="M40" s="57">
        <v>13959</v>
      </c>
      <c r="N40" s="57">
        <v>15128</v>
      </c>
      <c r="O40" s="57">
        <v>16200</v>
      </c>
      <c r="P40" s="57">
        <v>17634</v>
      </c>
    </row>
    <row r="41" spans="2:16" x14ac:dyDescent="0.25">
      <c r="B41" s="24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</row>
    <row r="42" spans="2:16" x14ac:dyDescent="0.25">
      <c r="B42" s="31" t="s">
        <v>45</v>
      </c>
      <c r="C42" s="26"/>
      <c r="D42" s="26"/>
      <c r="E42" s="26"/>
    </row>
  </sheetData>
  <mergeCells count="1">
    <mergeCell ref="B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DBEEE-492F-4D54-A04F-CBFEFB84B639}">
  <dimension ref="B1:P44"/>
  <sheetViews>
    <sheetView showGridLines="0" showRowColHeaders="0" zoomScale="85" zoomScaleNormal="85" workbookViewId="0">
      <selection activeCell="L21" sqref="L21"/>
    </sheetView>
  </sheetViews>
  <sheetFormatPr baseColWidth="10" defaultRowHeight="15" x14ac:dyDescent="0.25"/>
  <cols>
    <col min="1" max="1" width="4.85546875" style="22" customWidth="1"/>
    <col min="2" max="2" width="24" style="22" customWidth="1"/>
    <col min="3" max="9" width="8.7109375" style="22" customWidth="1"/>
    <col min="10" max="16384" width="11.42578125" style="22"/>
  </cols>
  <sheetData>
    <row r="1" spans="2:16" s="20" customFormat="1" ht="57" customHeight="1" x14ac:dyDescent="0.3"/>
    <row r="2" spans="2:16" s="20" customFormat="1" ht="16.5" x14ac:dyDescent="0.3"/>
    <row r="3" spans="2:16" ht="16.5" customHeight="1" x14ac:dyDescent="0.3">
      <c r="B3" s="21" t="s">
        <v>40</v>
      </c>
      <c r="C3" s="21"/>
      <c r="D3" s="21"/>
      <c r="E3" s="21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2:16" ht="16.5" x14ac:dyDescent="0.3">
      <c r="B4" s="64"/>
      <c r="C4" s="64"/>
      <c r="D4" s="64"/>
      <c r="E4" s="64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2:16" ht="15" customHeight="1" x14ac:dyDescent="0.25">
      <c r="B5" s="27" t="s">
        <v>37</v>
      </c>
      <c r="C5" s="30">
        <v>2010</v>
      </c>
      <c r="D5" s="27">
        <v>2011</v>
      </c>
      <c r="E5" s="27">
        <v>2012</v>
      </c>
      <c r="F5" s="27">
        <v>2013</v>
      </c>
      <c r="G5" s="27">
        <v>2014</v>
      </c>
      <c r="H5" s="27">
        <v>2015</v>
      </c>
      <c r="I5" s="27">
        <v>2016</v>
      </c>
      <c r="J5" s="27">
        <v>2017</v>
      </c>
      <c r="K5" s="27">
        <v>2018</v>
      </c>
      <c r="L5" s="27">
        <v>2019</v>
      </c>
      <c r="M5" s="27">
        <v>2020</v>
      </c>
      <c r="N5" s="27">
        <v>2021</v>
      </c>
      <c r="O5" s="27">
        <v>2022</v>
      </c>
      <c r="P5" s="27">
        <v>2023</v>
      </c>
    </row>
    <row r="6" spans="2:16" x14ac:dyDescent="0.25">
      <c r="B6" s="22" t="s">
        <v>31</v>
      </c>
      <c r="C6" s="52">
        <v>222.344033379694</v>
      </c>
      <c r="D6" s="53">
        <v>267.71860139860138</v>
      </c>
      <c r="E6" s="53">
        <v>297.41967365967366</v>
      </c>
      <c r="F6" s="53">
        <v>341.94388997669</v>
      </c>
      <c r="G6" s="53">
        <v>348.97790023310023</v>
      </c>
      <c r="H6" s="53">
        <v>449.05999999999995</v>
      </c>
      <c r="I6" s="53">
        <v>496.48</v>
      </c>
      <c r="J6" s="53">
        <v>521.91000000000008</v>
      </c>
      <c r="K6" s="53"/>
      <c r="L6" s="53">
        <v>558.28</v>
      </c>
      <c r="M6" s="53">
        <v>589.73</v>
      </c>
      <c r="N6" s="53">
        <v>735.66</v>
      </c>
      <c r="O6" s="53">
        <v>781.84956521739105</v>
      </c>
      <c r="P6" s="51">
        <v>842.46260869565299</v>
      </c>
    </row>
    <row r="7" spans="2:16" x14ac:dyDescent="0.25">
      <c r="B7" s="22" t="s">
        <v>30</v>
      </c>
      <c r="C7" s="54"/>
      <c r="D7" s="53">
        <v>31.554000000000002</v>
      </c>
      <c r="E7" s="53">
        <v>52.59</v>
      </c>
      <c r="F7" s="53">
        <v>52.59</v>
      </c>
      <c r="G7" s="53">
        <v>61.189024390243901</v>
      </c>
      <c r="H7" s="53">
        <v>111.35</v>
      </c>
      <c r="I7" s="53">
        <v>129.69</v>
      </c>
      <c r="J7" s="53">
        <v>154.17000000000002</v>
      </c>
      <c r="K7" s="53"/>
      <c r="L7" s="53">
        <v>260.58</v>
      </c>
      <c r="M7" s="53">
        <v>285.36</v>
      </c>
      <c r="N7" s="53">
        <v>302.76</v>
      </c>
      <c r="O7" s="53">
        <v>348.39739130434799</v>
      </c>
      <c r="P7" s="51">
        <v>420.53304347826099</v>
      </c>
    </row>
    <row r="8" spans="2:16" x14ac:dyDescent="0.25">
      <c r="B8" s="22" t="s">
        <v>29</v>
      </c>
      <c r="C8" s="54"/>
      <c r="D8" s="51"/>
      <c r="E8" s="51"/>
      <c r="F8" s="51"/>
      <c r="G8" s="51"/>
      <c r="H8" s="53">
        <v>12</v>
      </c>
      <c r="I8" s="53">
        <v>24</v>
      </c>
      <c r="J8" s="53">
        <v>79.850000000000009</v>
      </c>
      <c r="K8" s="53"/>
      <c r="L8" s="53">
        <v>116</v>
      </c>
      <c r="M8" s="53">
        <v>151.96</v>
      </c>
      <c r="N8" s="53">
        <v>192</v>
      </c>
      <c r="O8" s="53">
        <v>207.39130434782601</v>
      </c>
      <c r="P8" s="51">
        <v>228</v>
      </c>
    </row>
    <row r="9" spans="2:16" x14ac:dyDescent="0.25">
      <c r="B9" s="22" t="s">
        <v>28</v>
      </c>
      <c r="C9" s="52"/>
      <c r="D9" s="53">
        <v>27.329589442815248</v>
      </c>
      <c r="E9" s="53">
        <v>72.51558651026393</v>
      </c>
      <c r="F9" s="53">
        <v>90.371994134897363</v>
      </c>
      <c r="G9" s="53">
        <v>98.210241935483879</v>
      </c>
      <c r="H9" s="53">
        <v>134.44</v>
      </c>
      <c r="I9" s="53">
        <v>171.9</v>
      </c>
      <c r="J9" s="53">
        <v>177.81</v>
      </c>
      <c r="K9" s="53"/>
      <c r="L9" s="53">
        <v>206.76</v>
      </c>
      <c r="M9" s="53">
        <v>212.9</v>
      </c>
      <c r="N9" s="53">
        <v>235.97999999999996</v>
      </c>
      <c r="O9" s="53">
        <v>244.655669920142</v>
      </c>
      <c r="P9" s="51">
        <v>264.20608695652197</v>
      </c>
    </row>
    <row r="10" spans="2:16" x14ac:dyDescent="0.25">
      <c r="B10" s="22" t="s">
        <v>27</v>
      </c>
      <c r="C10" s="52">
        <v>47.807709251101322</v>
      </c>
      <c r="D10" s="53">
        <v>51.383369411764704</v>
      </c>
      <c r="E10" s="53">
        <v>98.874396862745101</v>
      </c>
      <c r="F10" s="53">
        <v>164.34371764705884</v>
      </c>
      <c r="G10" s="53">
        <v>153.42207999999999</v>
      </c>
      <c r="H10" s="53">
        <v>152.85000000000002</v>
      </c>
      <c r="I10" s="53">
        <v>153.41</v>
      </c>
      <c r="J10" s="53">
        <v>214.84</v>
      </c>
      <c r="K10" s="53"/>
      <c r="L10" s="53">
        <v>227.64</v>
      </c>
      <c r="M10" s="53">
        <v>277.09000000000003</v>
      </c>
      <c r="N10" s="53">
        <v>275.49000000000007</v>
      </c>
      <c r="O10" s="53">
        <v>276.242608695652</v>
      </c>
      <c r="P10" s="51">
        <v>292.61956521739103</v>
      </c>
    </row>
    <row r="11" spans="2:16" x14ac:dyDescent="0.25">
      <c r="B11" s="22" t="s">
        <v>49</v>
      </c>
      <c r="C11" s="52">
        <v>165.98080402010046</v>
      </c>
      <c r="D11" s="53">
        <v>174.84413516576114</v>
      </c>
      <c r="E11" s="53">
        <v>189.73799401458584</v>
      </c>
      <c r="F11" s="53">
        <v>194.08257982973532</v>
      </c>
      <c r="G11" s="53">
        <v>193.76000813551445</v>
      </c>
      <c r="H11" s="53">
        <v>203.89000000000001</v>
      </c>
      <c r="I11" s="53">
        <v>243.04000000000002</v>
      </c>
      <c r="J11" s="53">
        <v>285.12</v>
      </c>
      <c r="K11" s="53"/>
      <c r="L11" s="53">
        <v>264.28999999999996</v>
      </c>
      <c r="M11" s="53">
        <v>305</v>
      </c>
      <c r="N11" s="53">
        <v>328.9</v>
      </c>
      <c r="O11" s="53">
        <v>353.748260869565</v>
      </c>
      <c r="P11" s="51">
        <v>389.65434782608702</v>
      </c>
    </row>
    <row r="12" spans="2:16" x14ac:dyDescent="0.25">
      <c r="B12" s="22" t="s">
        <v>26</v>
      </c>
      <c r="C12" s="52"/>
      <c r="D12" s="53">
        <v>21.461229946524064</v>
      </c>
      <c r="E12" s="53">
        <v>21.313475935828876</v>
      </c>
      <c r="F12" s="53">
        <v>53.14459893048128</v>
      </c>
      <c r="G12" s="53">
        <v>74.289385026737961</v>
      </c>
      <c r="H12" s="53">
        <v>74.819999999999993</v>
      </c>
      <c r="I12" s="53">
        <v>122.42</v>
      </c>
      <c r="J12" s="53">
        <v>127.61999999999999</v>
      </c>
      <c r="K12" s="53"/>
      <c r="L12" s="53">
        <v>190.35</v>
      </c>
      <c r="M12" s="53">
        <v>166.38</v>
      </c>
      <c r="N12" s="53">
        <v>200.07999999999998</v>
      </c>
      <c r="O12" s="53">
        <v>202.08695652173901</v>
      </c>
      <c r="P12" s="51">
        <v>214.89130434782601</v>
      </c>
    </row>
    <row r="13" spans="2:16" x14ac:dyDescent="0.25">
      <c r="B13" s="22" t="s">
        <v>25</v>
      </c>
      <c r="C13" s="52">
        <v>29.187250996015933</v>
      </c>
      <c r="D13" s="53">
        <v>53.220896551724138</v>
      </c>
      <c r="E13" s="53">
        <v>62.31043557168784</v>
      </c>
      <c r="F13" s="53">
        <v>68.212748336358132</v>
      </c>
      <c r="G13" s="53">
        <v>91.631951603145794</v>
      </c>
      <c r="H13" s="53">
        <v>122.10000000000001</v>
      </c>
      <c r="I13" s="53">
        <v>148.47999999999999</v>
      </c>
      <c r="J13" s="53">
        <v>176.70999999999998</v>
      </c>
      <c r="K13" s="53"/>
      <c r="L13" s="53">
        <v>201.08</v>
      </c>
      <c r="M13" s="53">
        <v>237.96999999999997</v>
      </c>
      <c r="N13" s="53">
        <v>252.56</v>
      </c>
      <c r="O13" s="53">
        <v>273.65391304347798</v>
      </c>
      <c r="P13" s="51">
        <v>285.86130434782598</v>
      </c>
    </row>
    <row r="14" spans="2:16" x14ac:dyDescent="0.25">
      <c r="B14" s="22" t="s">
        <v>24</v>
      </c>
      <c r="C14" s="52">
        <v>0.55987261146496814</v>
      </c>
      <c r="D14" s="53">
        <v>3.9789473684210526</v>
      </c>
      <c r="E14" s="53">
        <v>4.5473684210526315</v>
      </c>
      <c r="F14" s="53">
        <v>1.1368421052631579</v>
      </c>
      <c r="G14" s="53">
        <v>14.778947368421052</v>
      </c>
      <c r="H14" s="53">
        <v>87.9</v>
      </c>
      <c r="I14" s="53">
        <v>120.07000000000001</v>
      </c>
      <c r="J14" s="53">
        <v>129.94</v>
      </c>
      <c r="K14" s="53"/>
      <c r="L14" s="53">
        <v>214.12</v>
      </c>
      <c r="M14" s="53">
        <v>251.37</v>
      </c>
      <c r="N14" s="53">
        <v>215.36</v>
      </c>
      <c r="O14" s="53">
        <v>207.903043478261</v>
      </c>
      <c r="P14" s="51">
        <v>221.12391304347801</v>
      </c>
    </row>
    <row r="15" spans="2:16" x14ac:dyDescent="0.25">
      <c r="B15" s="22" t="s">
        <v>23</v>
      </c>
      <c r="C15" s="52">
        <v>71.065161290322578</v>
      </c>
      <c r="D15" s="53">
        <v>78.492160364145661</v>
      </c>
      <c r="E15" s="53">
        <v>104.64838235294118</v>
      </c>
      <c r="F15" s="53">
        <v>104.96674632352941</v>
      </c>
      <c r="G15" s="53">
        <v>113.20026260504201</v>
      </c>
      <c r="H15" s="53">
        <v>122.39</v>
      </c>
      <c r="I15" s="53">
        <v>120.85</v>
      </c>
      <c r="J15" s="53">
        <v>120.48</v>
      </c>
      <c r="K15" s="53"/>
      <c r="L15" s="53">
        <v>154.19</v>
      </c>
      <c r="M15" s="53">
        <v>153.38</v>
      </c>
      <c r="N15" s="53">
        <v>179.7</v>
      </c>
      <c r="O15" s="53">
        <v>185.48478260869601</v>
      </c>
      <c r="P15" s="51">
        <v>196.70130434782601</v>
      </c>
    </row>
    <row r="16" spans="2:16" x14ac:dyDescent="0.25">
      <c r="B16" s="22" t="s">
        <v>22</v>
      </c>
      <c r="C16" s="52">
        <v>3</v>
      </c>
      <c r="D16" s="53">
        <v>3</v>
      </c>
      <c r="E16" s="53">
        <v>1</v>
      </c>
      <c r="F16" s="53">
        <v>3</v>
      </c>
      <c r="G16" s="53">
        <v>3</v>
      </c>
      <c r="H16" s="51"/>
      <c r="I16" s="51"/>
      <c r="J16" s="51"/>
      <c r="K16" s="53"/>
      <c r="L16" s="53">
        <v>17.34</v>
      </c>
      <c r="M16" s="53">
        <v>18.47</v>
      </c>
      <c r="N16" s="53">
        <v>25.16</v>
      </c>
      <c r="O16" s="53">
        <v>26.973913043478301</v>
      </c>
      <c r="P16" s="51">
        <v>31.4086956521739</v>
      </c>
    </row>
    <row r="17" spans="2:16" x14ac:dyDescent="0.25">
      <c r="B17" s="22" t="s">
        <v>21</v>
      </c>
      <c r="C17" s="54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3">
        <v>79.62</v>
      </c>
      <c r="O17" s="53">
        <v>79.4673913043478</v>
      </c>
      <c r="P17" s="51">
        <v>88.338260869565204</v>
      </c>
    </row>
    <row r="18" spans="2:16" x14ac:dyDescent="0.25">
      <c r="B18" s="22" t="s">
        <v>20</v>
      </c>
      <c r="C18" s="54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3">
        <v>99.739999999999981</v>
      </c>
      <c r="O18" s="53">
        <v>98.931304347826099</v>
      </c>
      <c r="P18" s="51">
        <v>116.124347826087</v>
      </c>
    </row>
    <row r="19" spans="2:16" x14ac:dyDescent="0.25">
      <c r="B19" s="22" t="s">
        <v>19</v>
      </c>
      <c r="C19" s="52">
        <v>64.050555555555562</v>
      </c>
      <c r="D19" s="53">
        <v>63.432481918538258</v>
      </c>
      <c r="E19" s="53">
        <v>75.144141606395124</v>
      </c>
      <c r="F19" s="53">
        <v>75.263129044537493</v>
      </c>
      <c r="G19" s="53">
        <v>87.034282451465543</v>
      </c>
      <c r="H19" s="53">
        <v>104.81</v>
      </c>
      <c r="I19" s="53">
        <v>107.09</v>
      </c>
      <c r="J19" s="53">
        <v>110.2</v>
      </c>
      <c r="K19" s="53"/>
      <c r="L19" s="53">
        <v>147.28</v>
      </c>
      <c r="M19" s="53">
        <v>145.48000000000002</v>
      </c>
      <c r="N19" s="53">
        <v>168.66</v>
      </c>
      <c r="O19" s="53">
        <v>170.446956521739</v>
      </c>
      <c r="P19" s="51">
        <v>175.49608695652199</v>
      </c>
    </row>
    <row r="20" spans="2:16" x14ac:dyDescent="0.25">
      <c r="B20" s="22" t="s">
        <v>50</v>
      </c>
      <c r="C20" s="54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3">
        <v>21.83</v>
      </c>
      <c r="O20" s="53">
        <v>19.907391304347801</v>
      </c>
      <c r="P20" s="51">
        <v>20.879565217391299</v>
      </c>
    </row>
    <row r="21" spans="2:16" x14ac:dyDescent="0.25">
      <c r="B21" s="22" t="s">
        <v>18</v>
      </c>
      <c r="C21" s="52"/>
      <c r="D21" s="53"/>
      <c r="E21" s="53">
        <v>117.13810351658084</v>
      </c>
      <c r="F21" s="53">
        <v>128.07932709561652</v>
      </c>
      <c r="G21" s="53">
        <v>136.54868040828691</v>
      </c>
      <c r="H21" s="53">
        <v>146.88</v>
      </c>
      <c r="I21" s="53">
        <v>200.15</v>
      </c>
      <c r="J21" s="53">
        <v>210.33</v>
      </c>
      <c r="K21" s="53"/>
      <c r="L21" s="53">
        <v>198.87</v>
      </c>
      <c r="M21" s="53">
        <v>211.23000000000002</v>
      </c>
      <c r="N21" s="53">
        <v>218.88</v>
      </c>
      <c r="O21" s="53">
        <v>217.10695652173899</v>
      </c>
      <c r="P21" s="51">
        <v>228.97304347826099</v>
      </c>
    </row>
    <row r="22" spans="2:16" x14ac:dyDescent="0.25">
      <c r="B22" s="22" t="s">
        <v>17</v>
      </c>
      <c r="C22" s="52">
        <v>45.516399999999997</v>
      </c>
      <c r="D22" s="53">
        <v>48.508850574712646</v>
      </c>
      <c r="E22" s="53">
        <v>48.508850574712646</v>
      </c>
      <c r="F22" s="53">
        <v>48.45873563218391</v>
      </c>
      <c r="G22" s="53">
        <v>60.190689655172413</v>
      </c>
      <c r="H22" s="53">
        <v>59.89</v>
      </c>
      <c r="I22" s="53">
        <v>72.88</v>
      </c>
      <c r="J22" s="53">
        <v>92.950000000000017</v>
      </c>
      <c r="K22" s="53"/>
      <c r="L22" s="53">
        <v>109.17999999999999</v>
      </c>
      <c r="M22" s="53">
        <v>124.26</v>
      </c>
      <c r="N22" s="53">
        <v>135.92999999999998</v>
      </c>
      <c r="O22" s="53">
        <v>170.48181898846499</v>
      </c>
      <c r="P22" s="51">
        <v>203.10347826086999</v>
      </c>
    </row>
    <row r="23" spans="2:16" x14ac:dyDescent="0.25">
      <c r="B23" s="22" t="s">
        <v>16</v>
      </c>
      <c r="C23" s="52"/>
      <c r="D23" s="53"/>
      <c r="E23" s="53"/>
      <c r="F23" s="53"/>
      <c r="G23" s="53"/>
      <c r="H23" s="53">
        <v>49.46</v>
      </c>
      <c r="I23" s="53">
        <v>43.749999999999993</v>
      </c>
      <c r="J23" s="53">
        <v>56.22</v>
      </c>
      <c r="K23" s="53"/>
      <c r="L23" s="53">
        <v>67.349999999999994</v>
      </c>
      <c r="M23" s="53">
        <v>68.28</v>
      </c>
      <c r="N23" s="53">
        <v>72.44</v>
      </c>
      <c r="O23" s="53">
        <v>71.984347826087003</v>
      </c>
      <c r="P23" s="51">
        <v>73.288695652173899</v>
      </c>
    </row>
    <row r="24" spans="2:16" x14ac:dyDescent="0.25">
      <c r="B24" s="22" t="s">
        <v>15</v>
      </c>
      <c r="C24" s="52">
        <v>26.852054794520548</v>
      </c>
      <c r="D24" s="53">
        <v>62.528252585737619</v>
      </c>
      <c r="E24" s="53">
        <v>74.081083287969506</v>
      </c>
      <c r="F24" s="53">
        <v>149.3196425331156</v>
      </c>
      <c r="G24" s="53">
        <v>242.86369987298133</v>
      </c>
      <c r="H24" s="53">
        <v>272.25</v>
      </c>
      <c r="I24" s="53">
        <v>344.31</v>
      </c>
      <c r="J24" s="53">
        <v>401.78000000000003</v>
      </c>
      <c r="K24" s="53"/>
      <c r="L24" s="53">
        <v>576.57999999999993</v>
      </c>
      <c r="M24" s="53">
        <v>646.77</v>
      </c>
      <c r="N24" s="53">
        <v>638.88</v>
      </c>
      <c r="O24" s="53">
        <v>665.17521739130405</v>
      </c>
      <c r="P24" s="51">
        <v>715.00826086956499</v>
      </c>
    </row>
    <row r="25" spans="2:16" x14ac:dyDescent="0.25">
      <c r="B25" s="22" t="s">
        <v>14</v>
      </c>
      <c r="C25" s="52">
        <v>49.434482758620696</v>
      </c>
      <c r="D25" s="53">
        <v>65.91720779220779</v>
      </c>
      <c r="E25" s="53">
        <v>74.186975881261603</v>
      </c>
      <c r="F25" s="53">
        <v>74.13625231910946</v>
      </c>
      <c r="G25" s="53">
        <v>148.19589232196375</v>
      </c>
      <c r="H25" s="53">
        <v>179.20000000000002</v>
      </c>
      <c r="I25" s="53">
        <v>205.84</v>
      </c>
      <c r="J25" s="53">
        <v>216.01000000000002</v>
      </c>
      <c r="K25" s="53"/>
      <c r="L25" s="53">
        <v>316.42</v>
      </c>
      <c r="M25" s="53">
        <v>266.14</v>
      </c>
      <c r="N25" s="53">
        <v>301.01</v>
      </c>
      <c r="O25" s="53">
        <v>316.71608695652202</v>
      </c>
      <c r="P25" s="51">
        <v>355.61</v>
      </c>
    </row>
    <row r="26" spans="2:16" x14ac:dyDescent="0.25">
      <c r="B26" s="22" t="s">
        <v>13</v>
      </c>
      <c r="C26" s="52">
        <v>102.76076086956522</v>
      </c>
      <c r="D26" s="53">
        <v>116.02777777777777</v>
      </c>
      <c r="E26" s="53">
        <v>189.72539682539684</v>
      </c>
      <c r="F26" s="53">
        <v>189.72539682539684</v>
      </c>
      <c r="G26" s="53">
        <v>189.82677248677248</v>
      </c>
      <c r="H26" s="53">
        <v>242.41</v>
      </c>
      <c r="I26" s="53">
        <v>249.54</v>
      </c>
      <c r="J26" s="53">
        <v>221.08000000000004</v>
      </c>
      <c r="K26" s="53"/>
      <c r="L26" s="53">
        <v>210.60000000000002</v>
      </c>
      <c r="M26" s="53">
        <v>208.76999999999998</v>
      </c>
      <c r="N26" s="53">
        <v>209.74</v>
      </c>
      <c r="O26" s="53">
        <v>232.24043478260899</v>
      </c>
      <c r="P26" s="51">
        <v>217.92347826087001</v>
      </c>
    </row>
    <row r="27" spans="2:16" x14ac:dyDescent="0.25">
      <c r="B27" s="22" t="s">
        <v>12</v>
      </c>
      <c r="C27" s="54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3">
        <v>168.940434782609</v>
      </c>
      <c r="P27" s="51">
        <v>199.878260869565</v>
      </c>
    </row>
    <row r="28" spans="2:16" x14ac:dyDescent="0.25">
      <c r="B28" s="22" t="s">
        <v>11</v>
      </c>
      <c r="C28" s="52">
        <v>207.31792993630572</v>
      </c>
      <c r="D28" s="53">
        <v>219.42247104247105</v>
      </c>
      <c r="E28" s="53">
        <v>227.89395553188655</v>
      </c>
      <c r="F28" s="53">
        <v>260.40204766342697</v>
      </c>
      <c r="G28" s="53">
        <v>272.73789553099897</v>
      </c>
      <c r="H28" s="53">
        <v>284.27</v>
      </c>
      <c r="I28" s="53">
        <v>321.15999999999997</v>
      </c>
      <c r="J28" s="53">
        <v>390.01</v>
      </c>
      <c r="K28" s="53"/>
      <c r="L28" s="53">
        <v>652.74</v>
      </c>
      <c r="M28" s="53">
        <v>683.46</v>
      </c>
      <c r="N28" s="53">
        <v>705.47</v>
      </c>
      <c r="O28" s="53">
        <v>792.63391304347795</v>
      </c>
      <c r="P28" s="51">
        <v>924.94</v>
      </c>
    </row>
    <row r="29" spans="2:16" x14ac:dyDescent="0.25">
      <c r="B29" s="22" t="s">
        <v>10</v>
      </c>
      <c r="C29" s="52">
        <v>114.55252173913046</v>
      </c>
      <c r="D29" s="53">
        <v>189.95788096795292</v>
      </c>
      <c r="E29" s="53">
        <v>204.73505746052507</v>
      </c>
      <c r="F29" s="53">
        <v>271.84670279360927</v>
      </c>
      <c r="G29" s="53">
        <v>286.03607026067459</v>
      </c>
      <c r="H29" s="53">
        <v>302.84000000000003</v>
      </c>
      <c r="I29" s="53">
        <v>369.57</v>
      </c>
      <c r="J29" s="53">
        <v>404.4</v>
      </c>
      <c r="K29" s="53"/>
      <c r="L29" s="53">
        <v>579.49</v>
      </c>
      <c r="M29" s="53">
        <v>576.06000000000006</v>
      </c>
      <c r="N29" s="53">
        <v>623.22</v>
      </c>
      <c r="O29" s="53">
        <v>666.38</v>
      </c>
      <c r="P29" s="51">
        <v>684.89391304347805</v>
      </c>
    </row>
    <row r="30" spans="2:16" x14ac:dyDescent="0.25">
      <c r="B30" s="22" t="s">
        <v>9</v>
      </c>
      <c r="C30" s="52">
        <v>33.478918918918922</v>
      </c>
      <c r="D30" s="53">
        <v>35.246746031746028</v>
      </c>
      <c r="E30" s="53">
        <v>42.484226190476193</v>
      </c>
      <c r="F30" s="53">
        <v>59.548204365079371</v>
      </c>
      <c r="G30" s="53">
        <v>68.288313492063494</v>
      </c>
      <c r="H30" s="53">
        <v>77.42</v>
      </c>
      <c r="I30" s="53">
        <v>86.34</v>
      </c>
      <c r="J30" s="53">
        <v>97.08</v>
      </c>
      <c r="K30" s="53"/>
      <c r="L30" s="53">
        <v>147.19</v>
      </c>
      <c r="M30" s="53">
        <v>141.13</v>
      </c>
      <c r="N30" s="53">
        <v>142.81</v>
      </c>
      <c r="O30" s="53">
        <v>148.43608695652199</v>
      </c>
      <c r="P30" s="51">
        <v>164.24565217391299</v>
      </c>
    </row>
    <row r="31" spans="2:16" x14ac:dyDescent="0.25">
      <c r="B31" s="22" t="s">
        <v>8</v>
      </c>
      <c r="C31" s="52">
        <v>81.166666666666657</v>
      </c>
      <c r="D31" s="53">
        <v>89.946366344005952</v>
      </c>
      <c r="E31" s="53">
        <v>89.946366344005952</v>
      </c>
      <c r="F31" s="53">
        <v>100.20460163812359</v>
      </c>
      <c r="G31" s="53">
        <v>100.76223566641846</v>
      </c>
      <c r="H31" s="53">
        <v>121.75</v>
      </c>
      <c r="I31" s="53">
        <v>196.53</v>
      </c>
      <c r="J31" s="53">
        <v>192.5</v>
      </c>
      <c r="K31" s="53"/>
      <c r="L31" s="53">
        <v>192</v>
      </c>
      <c r="M31" s="53">
        <v>224.95</v>
      </c>
      <c r="N31" s="53">
        <v>248.11999999999998</v>
      </c>
      <c r="O31" s="53">
        <v>252.93521739130401</v>
      </c>
      <c r="P31" s="51">
        <v>285.16956521739098</v>
      </c>
    </row>
    <row r="32" spans="2:16" x14ac:dyDescent="0.25">
      <c r="B32" s="22" t="s">
        <v>7</v>
      </c>
      <c r="C32" s="52">
        <v>53.883076923076928</v>
      </c>
      <c r="D32" s="53">
        <v>50.810256410256414</v>
      </c>
      <c r="E32" s="53">
        <v>54.268717948717949</v>
      </c>
      <c r="F32" s="53">
        <v>63.776410256410259</v>
      </c>
      <c r="G32" s="53">
        <v>63.824615384615385</v>
      </c>
      <c r="H32" s="53">
        <v>63.680000000000007</v>
      </c>
      <c r="I32" s="53">
        <v>64.17</v>
      </c>
      <c r="J32" s="53">
        <v>62.67</v>
      </c>
      <c r="K32" s="53"/>
      <c r="L32" s="53">
        <v>68.5</v>
      </c>
      <c r="M32" s="53">
        <v>94.79</v>
      </c>
      <c r="N32" s="53">
        <v>122.03999999999999</v>
      </c>
      <c r="O32" s="53">
        <v>114.00564330079899</v>
      </c>
      <c r="P32" s="51">
        <v>132</v>
      </c>
    </row>
    <row r="33" spans="2:16" x14ac:dyDescent="0.25">
      <c r="B33" s="22" t="s">
        <v>6</v>
      </c>
      <c r="C33" s="52">
        <v>98.548870292887045</v>
      </c>
      <c r="D33" s="53">
        <v>158.09666428995843</v>
      </c>
      <c r="E33" s="53">
        <v>166.30318657159836</v>
      </c>
      <c r="F33" s="53">
        <v>166.53611348781939</v>
      </c>
      <c r="G33" s="53">
        <v>164.67905644682114</v>
      </c>
      <c r="H33" s="53">
        <v>186.93</v>
      </c>
      <c r="I33" s="53">
        <v>202.64</v>
      </c>
      <c r="J33" s="53">
        <v>211.45</v>
      </c>
      <c r="K33" s="53"/>
      <c r="L33" s="53">
        <v>226.06999999999996</v>
      </c>
      <c r="M33" s="53">
        <v>258.49000000000007</v>
      </c>
      <c r="N33" s="53">
        <v>299.44</v>
      </c>
      <c r="O33" s="53">
        <v>293.39</v>
      </c>
      <c r="P33" s="51">
        <v>302.17478260869598</v>
      </c>
    </row>
    <row r="34" spans="2:16" x14ac:dyDescent="0.25">
      <c r="B34" s="22" t="s">
        <v>5</v>
      </c>
      <c r="C34" s="54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3">
        <v>279.04173913043502</v>
      </c>
      <c r="P34" s="51">
        <v>280.829130434783</v>
      </c>
    </row>
    <row r="35" spans="2:16" x14ac:dyDescent="0.25">
      <c r="B35" s="22" t="s">
        <v>4</v>
      </c>
      <c r="C35" s="52">
        <v>1843.6898590686274</v>
      </c>
      <c r="D35" s="53">
        <v>1966.7177441522399</v>
      </c>
      <c r="E35" s="53">
        <v>2060.8818663020602</v>
      </c>
      <c r="F35" s="53">
        <v>2110.8002872797879</v>
      </c>
      <c r="G35" s="53">
        <v>2172.5275541063929</v>
      </c>
      <c r="H35" s="53">
        <v>2367.35</v>
      </c>
      <c r="I35" s="53">
        <v>2386.73</v>
      </c>
      <c r="J35" s="53">
        <v>2483.37</v>
      </c>
      <c r="K35" s="53"/>
      <c r="L35" s="53">
        <v>2527.0499999999997</v>
      </c>
      <c r="M35" s="53">
        <v>2524.4700000000003</v>
      </c>
      <c r="N35" s="53">
        <v>2691.01</v>
      </c>
      <c r="O35" s="53">
        <v>2901.7669565217402</v>
      </c>
      <c r="P35" s="51">
        <v>3159.3508695652199</v>
      </c>
    </row>
    <row r="36" spans="2:16" x14ac:dyDescent="0.25">
      <c r="B36" s="22" t="s">
        <v>3</v>
      </c>
      <c r="C36" s="52">
        <v>202.6092795389049</v>
      </c>
      <c r="D36" s="53">
        <v>243.94793178180848</v>
      </c>
      <c r="E36" s="53">
        <v>237.1719521872499</v>
      </c>
      <c r="F36" s="53">
        <v>257.66141804481197</v>
      </c>
      <c r="G36" s="53">
        <v>257.80558782341956</v>
      </c>
      <c r="H36" s="53">
        <v>301.74</v>
      </c>
      <c r="I36" s="53">
        <v>267.18</v>
      </c>
      <c r="J36" s="53">
        <v>266.61</v>
      </c>
      <c r="K36" s="53"/>
      <c r="L36" s="53">
        <v>370.28999999999996</v>
      </c>
      <c r="M36" s="53">
        <v>433.88</v>
      </c>
      <c r="N36" s="53">
        <v>443.63</v>
      </c>
      <c r="O36" s="53"/>
      <c r="P36" s="51"/>
    </row>
    <row r="37" spans="2:16" x14ac:dyDescent="0.25">
      <c r="B37" s="22" t="s">
        <v>2</v>
      </c>
      <c r="C37" s="52">
        <v>11.429846153846153</v>
      </c>
      <c r="D37" s="53">
        <v>12.292465437788017</v>
      </c>
      <c r="E37" s="53">
        <v>12.292465437788017</v>
      </c>
      <c r="F37" s="53">
        <v>18.243087557603683</v>
      </c>
      <c r="G37" s="53">
        <v>24.779723502304144</v>
      </c>
      <c r="H37" s="53">
        <v>33.769999999999996</v>
      </c>
      <c r="I37" s="53">
        <v>42.48</v>
      </c>
      <c r="J37" s="53">
        <v>44.550000000000004</v>
      </c>
      <c r="K37" s="53"/>
      <c r="L37" s="53">
        <v>49.43</v>
      </c>
      <c r="M37" s="53">
        <v>62.559999999999995</v>
      </c>
      <c r="N37" s="53">
        <v>63.499999999999993</v>
      </c>
      <c r="O37" s="53">
        <v>62.513913043478297</v>
      </c>
      <c r="P37" s="51">
        <v>63.024782608695702</v>
      </c>
    </row>
    <row r="38" spans="2:16" x14ac:dyDescent="0.25">
      <c r="B38" s="22" t="s">
        <v>1</v>
      </c>
      <c r="C38" s="52">
        <v>15.60980769230769</v>
      </c>
      <c r="D38" s="53">
        <v>19.731324863883849</v>
      </c>
      <c r="E38" s="53">
        <v>26.425852994555353</v>
      </c>
      <c r="F38" s="53">
        <v>17.981406533575317</v>
      </c>
      <c r="G38" s="53">
        <v>21.922976406533575</v>
      </c>
      <c r="H38" s="53">
        <v>27.99</v>
      </c>
      <c r="I38" s="53">
        <v>25.58</v>
      </c>
      <c r="J38" s="53">
        <v>29.650000000000002</v>
      </c>
      <c r="K38" s="53"/>
      <c r="L38" s="53">
        <v>26.11</v>
      </c>
      <c r="M38" s="53">
        <v>27.96</v>
      </c>
      <c r="N38" s="53">
        <v>29.78</v>
      </c>
      <c r="O38" s="53">
        <v>33.316956521739101</v>
      </c>
      <c r="P38" s="51">
        <v>33.558260869565203</v>
      </c>
    </row>
    <row r="39" spans="2:16" ht="15.75" thickBot="1" x14ac:dyDescent="0.3">
      <c r="B39" s="22" t="s">
        <v>52</v>
      </c>
      <c r="C39" s="52">
        <v>175.26270396270399</v>
      </c>
      <c r="D39" s="53">
        <v>149.60104203423407</v>
      </c>
      <c r="E39" s="53">
        <v>181.35405866633653</v>
      </c>
      <c r="F39" s="53">
        <v>212.23533847153868</v>
      </c>
      <c r="G39" s="53">
        <v>240.10840978735257</v>
      </c>
      <c r="H39" s="53">
        <v>290.3</v>
      </c>
      <c r="I39" s="53">
        <v>282.44</v>
      </c>
      <c r="J39" s="53">
        <v>281.82000000000005</v>
      </c>
      <c r="K39" s="53"/>
      <c r="L39" s="53">
        <v>380.12</v>
      </c>
      <c r="M39" s="53">
        <v>418.81</v>
      </c>
      <c r="N39" s="53">
        <v>440.35</v>
      </c>
      <c r="O39" s="53">
        <v>468.708225377107</v>
      </c>
      <c r="P39" s="51">
        <v>572.48478260869604</v>
      </c>
    </row>
    <row r="40" spans="2:16" ht="15.75" thickTop="1" x14ac:dyDescent="0.25">
      <c r="B40" s="28" t="s">
        <v>0</v>
      </c>
      <c r="C40" s="56">
        <v>3666.108566420337</v>
      </c>
      <c r="D40" s="57">
        <v>4205.1683936550762</v>
      </c>
      <c r="E40" s="57">
        <v>4787.499570656295</v>
      </c>
      <c r="F40" s="57">
        <v>5278.011218825759</v>
      </c>
      <c r="G40" s="57">
        <v>5690.5922569019276</v>
      </c>
      <c r="H40" s="57">
        <v>6583.74</v>
      </c>
      <c r="I40" s="57">
        <v>7198.7599999999993</v>
      </c>
      <c r="J40" s="57">
        <v>7761.1299999999992</v>
      </c>
      <c r="K40" s="57"/>
      <c r="L40" s="57">
        <v>9255.9</v>
      </c>
      <c r="M40" s="57">
        <v>9819.49</v>
      </c>
      <c r="N40" s="57">
        <v>10699.730000000001</v>
      </c>
      <c r="O40" s="57">
        <v>11332.9144010648</v>
      </c>
      <c r="P40" s="57">
        <v>12384.7573913043</v>
      </c>
    </row>
    <row r="42" spans="2:16" ht="15" customHeight="1" x14ac:dyDescent="0.25">
      <c r="B42" s="33" t="s">
        <v>46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</row>
    <row r="43" spans="2:16" x14ac:dyDescent="0.25"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  <row r="44" spans="2:16" x14ac:dyDescent="0.25">
      <c r="B44" s="23"/>
    </row>
  </sheetData>
  <mergeCells count="1">
    <mergeCell ref="B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Titre</vt:lpstr>
      <vt:lpstr>A1</vt:lpstr>
      <vt:lpstr>A2</vt:lpstr>
      <vt:lpstr>A3</vt:lpstr>
      <vt:lpstr>A4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Mouton Audrey</dc:creator>
  <cp:lastModifiedBy>Mouton Audrey</cp:lastModifiedBy>
  <dcterms:created xsi:type="dcterms:W3CDTF">2023-09-07T07:33:40Z</dcterms:created>
  <dcterms:modified xsi:type="dcterms:W3CDTF">2024-09-04T09:21:32Z</dcterms:modified>
</cp:coreProperties>
</file>