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15_education\1502_Accueil-presco-parasco\"/>
    </mc:Choice>
  </mc:AlternateContent>
  <xr:revisionPtr revIDLastSave="0" documentId="13_ncr:1_{9EACE4A4-8DFB-4D1C-B457-481CC9397850}" xr6:coauthVersionLast="47" xr6:coauthVersionMax="47" xr10:uidLastSave="{00000000-0000-0000-0000-000000000000}"/>
  <bookViews>
    <workbookView xWindow="-113" yWindow="-113" windowWidth="24267" windowHeight="13148" xr2:uid="{00000000-000D-0000-FFFF-FFFF00000000}"/>
  </bookViews>
  <sheets>
    <sheet name="Serie" sheetId="1" r:id="rId1"/>
    <sheet name="Annuaire" sheetId="2" r:id="rId2"/>
  </sheets>
  <definedNames>
    <definedName name="_xlnm.Print_Titles" localSheetId="0">Serie!$A:$A,Serie!$1:$7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 i="1" l="1"/>
  <c r="AJ17" i="1"/>
  <c r="AJ21" i="1"/>
  <c r="AI13" i="1"/>
  <c r="AI17" i="1"/>
  <c r="AI21" i="1"/>
  <c r="X17" i="1"/>
  <c r="X21" i="1"/>
  <c r="W17" i="1"/>
  <c r="W21" i="1"/>
  <c r="X13" i="1"/>
  <c r="W13" i="1"/>
  <c r="R17" i="1"/>
  <c r="R21" i="1"/>
  <c r="Q17" i="1"/>
  <c r="Q21" i="1"/>
  <c r="R13" i="1"/>
  <c r="Q13" i="1"/>
  <c r="O17" i="1"/>
  <c r="O21" i="1"/>
  <c r="N17" i="1"/>
  <c r="N21" i="1"/>
  <c r="O13" i="1"/>
  <c r="N13" i="1"/>
</calcChain>
</file>

<file path=xl/sharedStrings.xml><?xml version="1.0" encoding="utf-8"?>
<sst xmlns="http://schemas.openxmlformats.org/spreadsheetml/2006/main" count="91" uniqueCount="28">
  <si>
    <t>Total</t>
  </si>
  <si>
    <t xml:space="preserve"> </t>
  </si>
  <si>
    <t>Type d'institution</t>
  </si>
  <si>
    <t>Source: STATVD, Enquête sur l'accueil de jour des enfants</t>
  </si>
  <si>
    <t>Non subventionnée</t>
  </si>
  <si>
    <t>Places offertes</t>
  </si>
  <si>
    <t>Subventionnée</t>
  </si>
  <si>
    <t>offertes</t>
  </si>
  <si>
    <t>Places</t>
  </si>
  <si>
    <t xml:space="preserve">Places offertes </t>
  </si>
  <si>
    <t>à plein temps</t>
  </si>
  <si>
    <t xml:space="preserve">à plein temps </t>
  </si>
  <si>
    <t xml:space="preserve">   A temps d'ouverture élargi</t>
  </si>
  <si>
    <t xml:space="preserve">   A temps d'ouverture restreint</t>
  </si>
  <si>
    <t xml:space="preserve">1) La notion de place à plein temps correspond à 2530 heures d'ouverture par an, soit par exemple 11 heures par jour en moyenne et 230 jours par an. 2) Accueil durable et sur inscription, sans les écoles privées. </t>
  </si>
  <si>
    <t>A temps d'ouverture élargi</t>
  </si>
  <si>
    <t>A temps d'ouverture restreint</t>
  </si>
  <si>
    <r>
      <t xml:space="preserve">Places offertes et places offertes à plein temps </t>
    </r>
    <r>
      <rPr>
        <b/>
        <i/>
        <sz val="6.5"/>
        <color theme="1" tint="0.14999847407452621"/>
        <rFont val="Arial Narrow"/>
        <family val="2"/>
      </rPr>
      <t>(1)</t>
    </r>
  </si>
  <si>
    <r>
      <t xml:space="preserve">en accueil collectif préscolaire </t>
    </r>
    <r>
      <rPr>
        <b/>
        <i/>
        <sz val="6.5"/>
        <color theme="1" tint="0.14999847407452621"/>
        <rFont val="Arial Narrow"/>
        <family val="2"/>
      </rPr>
      <t>(2)</t>
    </r>
  </si>
  <si>
    <t>T15.02.02</t>
  </si>
  <si>
    <t xml:space="preserve"> Type d'institution</t>
  </si>
  <si>
    <r>
      <t>Places offertes et places offertes à plein temps</t>
    </r>
    <r>
      <rPr>
        <b/>
        <sz val="8"/>
        <rFont val="Arial"/>
        <family val="2"/>
      </rPr>
      <t xml:space="preserve"> (1)</t>
    </r>
  </si>
  <si>
    <r>
      <t>en accueil collectif préscolaire</t>
    </r>
    <r>
      <rPr>
        <b/>
        <sz val="8"/>
        <rFont val="Arial"/>
        <family val="2"/>
      </rPr>
      <t xml:space="preserve"> (2)</t>
    </r>
    <r>
      <rPr>
        <b/>
        <sz val="10"/>
        <rFont val="Arial"/>
        <family val="2"/>
      </rPr>
      <t xml:space="preserve"> </t>
    </r>
  </si>
  <si>
    <r>
      <t>2019</t>
    </r>
    <r>
      <rPr>
        <sz val="6"/>
        <rFont val="Arial"/>
        <family val="2"/>
      </rPr>
      <t xml:space="preserve"> (3)</t>
    </r>
  </si>
  <si>
    <t>1) La notion de place à plein temps correspond à 2530 heures d'ouverture par an, soit par exemple 11 heures par jour en moyenne et 230 jours par an. 2) Accueil durable et sur inscription, sans les écoles privées. 3) Pas d'enquête en 2018.</t>
  </si>
  <si>
    <t>–</t>
  </si>
  <si>
    <t>selon le type d'institution, Vaud, 2010-2023</t>
  </si>
  <si>
    <t>selon le type d'institution, Vaud,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</si>
</sst>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F_-;\-* #,##0.00\ _F_-;_-* &quot;-&quot;??\ _F_-;_-@_-"/>
    <numFmt numFmtId="165" formatCode="_ * #,##0_ ;_ * \-#,##0_ ;_ * &quot;-&quot;??_ ;_ @_ "/>
  </numFmts>
  <fonts count="26" x14ac:knownFonts="1">
    <font>
      <sz val="10"/>
      <name val="Arial"/>
    </font>
    <font>
      <sz val="10"/>
      <name val="Arial"/>
      <family val="2"/>
    </font>
    <font>
      <b/>
      <sz val="8"/>
      <name val="Arial Narrow"/>
      <family val="2"/>
    </font>
    <font>
      <sz val="7.5"/>
      <name val="Arial Narrow"/>
      <family val="2"/>
    </font>
    <font>
      <b/>
      <sz val="7.5"/>
      <name val="Arial Narrow"/>
      <family val="2"/>
    </font>
    <font>
      <i/>
      <sz val="7.5"/>
      <name val="Arial Narrow"/>
      <family val="2"/>
    </font>
    <font>
      <sz val="8"/>
      <name val="Arial Narrow"/>
      <family val="2"/>
    </font>
    <font>
      <sz val="10"/>
      <name val="Arial"/>
      <family val="2"/>
    </font>
    <font>
      <sz val="6"/>
      <name val="Arial Narrow"/>
      <family val="2"/>
    </font>
    <font>
      <sz val="8"/>
      <name val="Arial"/>
      <family val="2"/>
    </font>
    <font>
      <b/>
      <sz val="10"/>
      <name val="Arial"/>
      <family val="2"/>
    </font>
    <font>
      <sz val="7.5"/>
      <color rgb="FF4D4D4D"/>
      <name val="Arial Narrow"/>
      <family val="2"/>
    </font>
    <font>
      <b/>
      <sz val="8"/>
      <color rgb="FF4D4D4D"/>
      <name val="Arial Narrow"/>
      <family val="2"/>
    </font>
    <font>
      <i/>
      <sz val="6.5"/>
      <color rgb="FF4D4D4D"/>
      <name val="Arial Narrow"/>
      <family val="2"/>
    </font>
    <font>
      <sz val="6.5"/>
      <color rgb="FF4D4D4D"/>
      <name val="Arial Narrow"/>
      <family val="2"/>
    </font>
    <font>
      <sz val="8"/>
      <color rgb="FF4D4D4D"/>
      <name val="Arial Narrow"/>
      <family val="2"/>
    </font>
    <font>
      <b/>
      <sz val="7.5"/>
      <color rgb="FF4D4D4D"/>
      <name val="Arial Narrow"/>
      <family val="2"/>
    </font>
    <font>
      <sz val="6"/>
      <color rgb="FF4D4D4D"/>
      <name val="Arial Narrow"/>
      <family val="2"/>
    </font>
    <font>
      <i/>
      <sz val="7.5"/>
      <color rgb="FF4D4D4D"/>
      <name val="Arial Narrow"/>
      <family val="2"/>
    </font>
    <font>
      <b/>
      <sz val="8"/>
      <color theme="1" tint="0.14999847407452621"/>
      <name val="Arial Narrow"/>
      <family val="2"/>
    </font>
    <font>
      <b/>
      <i/>
      <sz val="6.5"/>
      <color theme="1" tint="0.14999847407452621"/>
      <name val="Arial Narrow"/>
      <family val="2"/>
    </font>
    <font>
      <i/>
      <sz val="6.5"/>
      <color theme="1" tint="0.14999847407452621"/>
      <name val="Arial Narrow"/>
      <family val="2"/>
    </font>
    <font>
      <sz val="6.5"/>
      <color theme="1" tint="0.14999847407452621"/>
      <name val="Arial Narrow"/>
      <family val="2"/>
    </font>
    <font>
      <sz val="7.5"/>
      <color theme="1" tint="0.14999847407452621"/>
      <name val="Arial Narrow"/>
      <family val="2"/>
    </font>
    <font>
      <b/>
      <sz val="8"/>
      <name val="Arial"/>
      <family val="2"/>
    </font>
    <font>
      <sz val="6"/>
      <name val="Arial"/>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ck">
        <color indexed="32"/>
      </bottom>
      <diagonal/>
    </border>
    <border>
      <left/>
      <right/>
      <top/>
      <bottom style="hair">
        <color indexed="64"/>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98">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6" fillId="0" borderId="0" xfId="0" applyFont="1" applyAlignment="1">
      <alignment vertical="center"/>
    </xf>
    <xf numFmtId="3" fontId="4" fillId="0" borderId="0" xfId="0" applyNumberFormat="1"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3" fillId="0" borderId="0" xfId="0" applyFont="1" applyAlignment="1">
      <alignment horizontal="right" vertical="center"/>
    </xf>
    <xf numFmtId="0" fontId="3" fillId="0" borderId="0" xfId="0" applyFont="1" applyAlignment="1">
      <alignment vertical="center"/>
    </xf>
    <xf numFmtId="3" fontId="5" fillId="0" borderId="0" xfId="0" applyNumberFormat="1" applyFont="1" applyAlignment="1">
      <alignment horizontal="right" vertical="center"/>
    </xf>
    <xf numFmtId="0" fontId="2" fillId="0" borderId="0" xfId="0" applyFont="1" applyAlignment="1">
      <alignment vertical="center"/>
    </xf>
    <xf numFmtId="0" fontId="7" fillId="0" borderId="0" xfId="1" applyNumberFormat="1" applyFont="1" applyFill="1" applyBorder="1" applyAlignment="1">
      <alignment horizontal="left" vertical="center"/>
    </xf>
    <xf numFmtId="165" fontId="7" fillId="0" borderId="0" xfId="1" applyNumberFormat="1" applyFont="1" applyFill="1" applyBorder="1" applyAlignment="1">
      <alignment vertical="center"/>
    </xf>
    <xf numFmtId="0" fontId="7" fillId="0" borderId="1" xfId="1" applyNumberFormat="1" applyFont="1" applyFill="1" applyBorder="1" applyAlignment="1">
      <alignment horizontal="left" vertical="center"/>
    </xf>
    <xf numFmtId="3" fontId="7" fillId="0" borderId="0" xfId="1" applyNumberFormat="1" applyFont="1" applyFill="1" applyBorder="1" applyAlignment="1">
      <alignment horizontal="right" vertical="center"/>
    </xf>
    <xf numFmtId="3" fontId="7" fillId="0" borderId="1" xfId="1" applyNumberFormat="1" applyFont="1" applyFill="1" applyBorder="1" applyAlignment="1">
      <alignment horizontal="right" vertical="center"/>
    </xf>
    <xf numFmtId="3" fontId="8" fillId="0" borderId="0" xfId="0" applyNumberFormat="1" applyFont="1" applyAlignment="1">
      <alignment vertical="center"/>
    </xf>
    <xf numFmtId="0" fontId="6"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0" fillId="0" borderId="0" xfId="0" applyFont="1" applyAlignment="1">
      <alignment vertical="center"/>
    </xf>
    <xf numFmtId="0" fontId="7" fillId="0" borderId="0" xfId="0" applyFont="1" applyBorder="1" applyAlignment="1">
      <alignment vertical="center"/>
    </xf>
    <xf numFmtId="0" fontId="7" fillId="0" borderId="0" xfId="0" applyFont="1" applyFill="1" applyBorder="1" applyAlignment="1">
      <alignment horizontal="right" vertical="center"/>
    </xf>
    <xf numFmtId="0" fontId="7" fillId="0" borderId="0" xfId="0" applyFont="1" applyFill="1" applyAlignment="1">
      <alignmen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3" fontId="10" fillId="0" borderId="0" xfId="0" applyNumberFormat="1" applyFont="1" applyFill="1" applyBorder="1" applyAlignment="1">
      <alignment horizontal="right" vertical="center"/>
    </xf>
    <xf numFmtId="3" fontId="10" fillId="0" borderId="0" xfId="0" applyNumberFormat="1" applyFont="1" applyFill="1" applyAlignment="1">
      <alignment vertical="center"/>
    </xf>
    <xf numFmtId="0" fontId="7" fillId="0" borderId="0" xfId="0" applyFont="1" applyAlignment="1">
      <alignment vertical="center"/>
    </xf>
    <xf numFmtId="14" fontId="10" fillId="0" borderId="0" xfId="0" applyNumberFormat="1" applyFont="1" applyFill="1" applyAlignment="1">
      <alignment horizontal="left" vertical="top"/>
    </xf>
    <xf numFmtId="3" fontId="10" fillId="0" borderId="0" xfId="1" applyNumberFormat="1" applyFont="1" applyFill="1" applyBorder="1" applyAlignment="1">
      <alignment horizontal="right" vertical="top"/>
    </xf>
    <xf numFmtId="3" fontId="10" fillId="0" borderId="0" xfId="0" applyNumberFormat="1" applyFont="1" applyAlignment="1">
      <alignment vertical="top"/>
    </xf>
    <xf numFmtId="3" fontId="10" fillId="0" borderId="0" xfId="0" applyNumberFormat="1" applyFont="1" applyFill="1" applyAlignment="1">
      <alignment vertical="top"/>
    </xf>
    <xf numFmtId="3" fontId="10" fillId="0" borderId="0" xfId="0" applyNumberFormat="1"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Alignment="1">
      <alignment horizontal="right" vertical="center"/>
    </xf>
    <xf numFmtId="3" fontId="9" fillId="0" borderId="0" xfId="0" applyNumberFormat="1" applyFont="1" applyAlignment="1">
      <alignment vertical="center"/>
    </xf>
    <xf numFmtId="0" fontId="9" fillId="0" borderId="2" xfId="0" applyFont="1" applyFill="1" applyBorder="1" applyAlignment="1">
      <alignment horizontal="right" vertical="center"/>
    </xf>
    <xf numFmtId="14" fontId="1" fillId="0" borderId="0" xfId="0" applyNumberFormat="1" applyFont="1" applyFill="1" applyAlignment="1">
      <alignment horizontal="left" vertical="top"/>
    </xf>
    <xf numFmtId="3" fontId="1" fillId="0" borderId="0" xfId="1" applyNumberFormat="1" applyFont="1" applyFill="1" applyBorder="1" applyAlignment="1">
      <alignment horizontal="right" vertical="top"/>
    </xf>
    <xf numFmtId="3" fontId="1" fillId="0" borderId="0" xfId="0" applyNumberFormat="1" applyFont="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vertical="top"/>
    </xf>
    <xf numFmtId="0" fontId="9" fillId="0" borderId="0" xfId="0" applyFont="1" applyFill="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center"/>
    </xf>
    <xf numFmtId="0" fontId="12" fillId="0" borderId="0" xfId="0" applyFont="1" applyFill="1" applyBorder="1" applyAlignment="1">
      <alignment vertical="center"/>
    </xf>
    <xf numFmtId="3" fontId="12" fillId="0" borderId="0" xfId="0" applyNumberFormat="1" applyFont="1" applyFill="1" applyBorder="1" applyAlignment="1">
      <alignment horizontal="right" vertical="center"/>
    </xf>
    <xf numFmtId="3" fontId="12" fillId="0" borderId="0" xfId="0" applyNumberFormat="1" applyFont="1" applyFill="1" applyAlignment="1">
      <alignment vertical="center"/>
    </xf>
    <xf numFmtId="3" fontId="16" fillId="0" borderId="0" xfId="0" applyNumberFormat="1" applyFont="1" applyFill="1" applyAlignment="1">
      <alignment vertical="top"/>
    </xf>
    <xf numFmtId="3" fontId="16" fillId="0" borderId="0" xfId="1" applyNumberFormat="1" applyFont="1" applyFill="1" applyBorder="1" applyAlignment="1">
      <alignment horizontal="right" vertical="top"/>
    </xf>
    <xf numFmtId="3" fontId="16" fillId="0" borderId="0" xfId="0" applyNumberFormat="1" applyFont="1" applyAlignment="1">
      <alignment vertical="top"/>
    </xf>
    <xf numFmtId="0" fontId="14" fillId="2" borderId="0" xfId="0" applyFont="1" applyFill="1" applyBorder="1" applyAlignment="1">
      <alignment vertical="center"/>
    </xf>
    <xf numFmtId="0" fontId="14" fillId="2" borderId="0" xfId="0" applyFont="1" applyFill="1" applyBorder="1" applyAlignment="1">
      <alignment horizontal="right" vertical="center"/>
    </xf>
    <xf numFmtId="0" fontId="14" fillId="2" borderId="0" xfId="0" applyFont="1" applyFill="1" applyAlignment="1">
      <alignment horizontal="right" vertical="center"/>
    </xf>
    <xf numFmtId="0" fontId="1" fillId="0" borderId="0" xfId="0" applyFont="1" applyFill="1" applyAlignment="1">
      <alignment vertical="center"/>
    </xf>
    <xf numFmtId="0" fontId="1" fillId="0" borderId="0" xfId="0" applyFont="1" applyAlignment="1">
      <alignment vertical="center"/>
    </xf>
    <xf numFmtId="3" fontId="1" fillId="0" borderId="0" xfId="0" applyNumberFormat="1" applyFont="1" applyAlignment="1">
      <alignment horizontal="right" vertical="top"/>
    </xf>
    <xf numFmtId="0" fontId="13" fillId="0" borderId="0" xfId="0" applyFont="1" applyFill="1" applyAlignment="1">
      <alignment vertical="center"/>
    </xf>
    <xf numFmtId="0" fontId="18" fillId="0" borderId="0" xfId="0" applyFont="1" applyAlignment="1">
      <alignment vertical="center"/>
    </xf>
    <xf numFmtId="0" fontId="11" fillId="0" borderId="4" xfId="0" applyFont="1" applyBorder="1" applyAlignment="1">
      <alignment vertical="center"/>
    </xf>
    <xf numFmtId="0" fontId="11" fillId="0" borderId="4" xfId="0" applyFont="1" applyBorder="1" applyAlignment="1">
      <alignment horizontal="right" vertical="center"/>
    </xf>
    <xf numFmtId="0" fontId="19" fillId="0" borderId="0" xfId="0" applyFont="1" applyFill="1" applyAlignment="1">
      <alignment vertical="center"/>
    </xf>
    <xf numFmtId="0" fontId="19" fillId="0" borderId="0" xfId="0" applyFont="1" applyAlignment="1">
      <alignment vertical="center"/>
    </xf>
    <xf numFmtId="0" fontId="21" fillId="0" borderId="0" xfId="0" applyFont="1" applyFill="1" applyAlignment="1">
      <alignment horizontal="right" vertical="center"/>
    </xf>
    <xf numFmtId="0" fontId="22" fillId="0" borderId="0" xfId="0" applyFont="1" applyBorder="1" applyAlignment="1">
      <alignment vertical="center"/>
    </xf>
    <xf numFmtId="0" fontId="22" fillId="0" borderId="0" xfId="0" applyFont="1" applyFill="1" applyBorder="1" applyAlignment="1">
      <alignment horizontal="right" vertical="center"/>
    </xf>
    <xf numFmtId="0" fontId="23" fillId="0" borderId="0" xfId="0" applyFont="1" applyFill="1" applyAlignment="1">
      <alignment vertical="center"/>
    </xf>
    <xf numFmtId="0" fontId="0" fillId="0" borderId="0" xfId="0" applyAlignment="1"/>
    <xf numFmtId="3" fontId="6" fillId="0" borderId="0" xfId="0" applyNumberFormat="1" applyFont="1" applyFill="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vertical="center"/>
    </xf>
    <xf numFmtId="3" fontId="12" fillId="0" borderId="3" xfId="0" applyNumberFormat="1" applyFont="1" applyFill="1" applyBorder="1" applyAlignment="1">
      <alignment vertical="top"/>
    </xf>
    <xf numFmtId="3" fontId="12" fillId="0" borderId="3" xfId="1" applyNumberFormat="1" applyFont="1" applyFill="1" applyBorder="1" applyAlignment="1">
      <alignment horizontal="right" vertical="top"/>
    </xf>
    <xf numFmtId="3" fontId="12" fillId="0" borderId="3" xfId="0" applyNumberFormat="1" applyFont="1" applyBorder="1" applyAlignment="1">
      <alignment vertical="top"/>
    </xf>
    <xf numFmtId="14" fontId="15" fillId="0" borderId="0" xfId="0" applyNumberFormat="1" applyFont="1" applyFill="1" applyAlignment="1">
      <alignment horizontal="left" vertical="center"/>
    </xf>
    <xf numFmtId="3" fontId="15" fillId="0" borderId="0" xfId="1" applyNumberFormat="1" applyFont="1" applyFill="1" applyBorder="1" applyAlignment="1">
      <alignment horizontal="right" vertical="center"/>
    </xf>
    <xf numFmtId="3" fontId="15" fillId="0" borderId="0" xfId="0" applyNumberFormat="1" applyFont="1" applyAlignment="1">
      <alignment vertical="center"/>
    </xf>
    <xf numFmtId="14" fontId="12" fillId="0" borderId="0" xfId="0" applyNumberFormat="1" applyFont="1" applyFill="1" applyAlignment="1">
      <alignment horizontal="left" vertical="center"/>
    </xf>
    <xf numFmtId="3" fontId="12" fillId="0" borderId="0" xfId="1" applyNumberFormat="1" applyFont="1" applyFill="1" applyBorder="1" applyAlignment="1">
      <alignment horizontal="right" vertical="center"/>
    </xf>
    <xf numFmtId="3" fontId="12" fillId="0" borderId="0" xfId="0" applyNumberFormat="1" applyFont="1" applyAlignment="1">
      <alignment vertical="center"/>
    </xf>
    <xf numFmtId="3" fontId="15" fillId="0" borderId="0" xfId="0" applyNumberFormat="1" applyFont="1" applyAlignment="1">
      <alignment horizontal="right" vertical="center"/>
    </xf>
    <xf numFmtId="3" fontId="7" fillId="0" borderId="0" xfId="0" applyNumberFormat="1" applyFont="1" applyFill="1" applyAlignment="1">
      <alignment vertical="center"/>
    </xf>
    <xf numFmtId="3" fontId="7" fillId="0" borderId="0" xfId="0" applyNumberFormat="1" applyFont="1" applyAlignment="1">
      <alignment vertical="center"/>
    </xf>
    <xf numFmtId="0" fontId="18" fillId="0" borderId="0" xfId="0" applyFont="1" applyFill="1" applyAlignment="1">
      <alignment vertical="center"/>
    </xf>
    <xf numFmtId="0" fontId="11" fillId="0" borderId="0" xfId="0" applyFont="1" applyAlignment="1">
      <alignment horizontal="right" vertical="center"/>
    </xf>
    <xf numFmtId="0" fontId="11" fillId="0" borderId="0" xfId="0" applyFont="1" applyAlignment="1">
      <alignment vertical="center"/>
    </xf>
    <xf numFmtId="3" fontId="9" fillId="0" borderId="0" xfId="0" applyNumberFormat="1" applyFont="1" applyFill="1" applyAlignment="1">
      <alignment horizontal="justify" vertical="top" wrapText="1"/>
    </xf>
    <xf numFmtId="0" fontId="0" fillId="0" borderId="0" xfId="0" applyAlignment="1">
      <alignment horizontal="justify" wrapText="1"/>
    </xf>
    <xf numFmtId="3" fontId="17" fillId="0" borderId="0" xfId="0" applyNumberFormat="1" applyFont="1" applyFill="1" applyAlignment="1">
      <alignment horizontal="justify" vertical="top" wrapText="1"/>
    </xf>
    <xf numFmtId="0" fontId="17" fillId="0" borderId="0" xfId="0" applyFont="1" applyAlignment="1">
      <alignment horizontal="justify" vertical="top" wrapText="1"/>
    </xf>
    <xf numFmtId="3" fontId="3" fillId="0" borderId="0" xfId="0" applyNumberFormat="1" applyFont="1" applyAlignment="1">
      <alignment horizontal="right" vertical="center"/>
    </xf>
    <xf numFmtId="3" fontId="2" fillId="0" borderId="0" xfId="0" applyNumberFormat="1" applyFont="1" applyFill="1" applyAlignment="1">
      <alignment vertical="center"/>
    </xf>
    <xf numFmtId="3" fontId="4" fillId="0" borderId="0" xfId="0" applyNumberFormat="1" applyFont="1" applyFill="1" applyAlignment="1">
      <alignment vertical="center"/>
    </xf>
    <xf numFmtId="3" fontId="8" fillId="0" borderId="0" xfId="0" applyNumberFormat="1" applyFont="1" applyFill="1" applyAlignment="1">
      <alignment vertical="center"/>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49237</xdr:colOff>
      <xdr:row>0</xdr:row>
      <xdr:rowOff>0</xdr:rowOff>
    </xdr:from>
    <xdr:to>
      <xdr:col>2</xdr:col>
      <xdr:colOff>0</xdr:colOff>
      <xdr:row>0</xdr:row>
      <xdr:rowOff>0</xdr:rowOff>
    </xdr:to>
    <xdr:pic>
      <xdr:nvPicPr>
        <xdr:cNvPr id="1052" name="Picture 4" descr="logo_VD_stat">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37" y="0"/>
          <a:ext cx="293311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63610</xdr:colOff>
      <xdr:row>0</xdr:row>
      <xdr:rowOff>79513</xdr:rowOff>
    </xdr:from>
    <xdr:to>
      <xdr:col>0</xdr:col>
      <xdr:colOff>1351722</xdr:colOff>
      <xdr:row>1</xdr:row>
      <xdr:rowOff>87464</xdr:rowOff>
    </xdr:to>
    <xdr:pic>
      <xdr:nvPicPr>
        <xdr:cNvPr id="4" name="Image 2">
          <a:extLst>
            <a:ext uri="{FF2B5EF4-FFF2-40B4-BE49-F238E27FC236}">
              <a16:creationId xmlns:a16="http://schemas.microsoft.com/office/drawing/2014/main" id="{5382A10B-D042-436B-8982-765C6177F4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610" y="79513"/>
          <a:ext cx="128811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1"/>
  <sheetViews>
    <sheetView showGridLines="0" showZeros="0" tabSelected="1" zoomScaleNormal="100" workbookViewId="0">
      <pane xSplit="1" topLeftCell="T1" activePane="topRight" state="frozen"/>
      <selection pane="topRight" activeCell="A7" sqref="A7"/>
    </sheetView>
  </sheetViews>
  <sheetFormatPr baseColWidth="10" defaultColWidth="11.44140625" defaultRowHeight="8.4499999999999993" customHeight="1" x14ac:dyDescent="0.2"/>
  <cols>
    <col min="1" max="1" width="44.88671875" style="8" customWidth="1"/>
    <col min="2" max="2" width="6.33203125" style="7" customWidth="1"/>
    <col min="3" max="3" width="10.6640625" style="8" customWidth="1"/>
    <col min="4" max="4" width="5.109375" style="8" customWidth="1"/>
    <col min="5" max="5" width="6.33203125" style="8" customWidth="1"/>
    <col min="6" max="6" width="10.6640625" style="8" customWidth="1"/>
    <col min="7" max="7" width="5.109375" style="8" customWidth="1"/>
    <col min="8" max="8" width="6.33203125" style="8" customWidth="1"/>
    <col min="9" max="9" width="10.6640625" style="8" customWidth="1"/>
    <col min="10" max="10" width="5.109375" style="8" customWidth="1"/>
    <col min="11" max="11" width="6.33203125" style="8" customWidth="1"/>
    <col min="12" max="12" width="10.6640625" style="8" customWidth="1"/>
    <col min="13" max="13" width="3.88671875" style="8" customWidth="1"/>
    <col min="14" max="14" width="6.33203125" style="8" customWidth="1"/>
    <col min="15" max="15" width="10.6640625" style="8" customWidth="1"/>
    <col min="16" max="16" width="3.88671875" style="8" customWidth="1"/>
    <col min="17" max="17" width="6.33203125" style="8" customWidth="1"/>
    <col min="18" max="18" width="10.6640625" style="8" customWidth="1"/>
    <col min="19" max="19" width="3.88671875" style="8" customWidth="1"/>
    <col min="20" max="20" width="6.33203125" style="8" customWidth="1"/>
    <col min="21" max="21" width="10.6640625" style="8" customWidth="1"/>
    <col min="22" max="22" width="3.88671875" style="8" customWidth="1"/>
    <col min="23" max="23" width="6.33203125" style="8" customWidth="1"/>
    <col min="24" max="24" width="10.6640625" style="8" customWidth="1"/>
    <col min="25" max="25" width="3.88671875" style="8" customWidth="1"/>
    <col min="26" max="26" width="6.33203125" style="8" customWidth="1"/>
    <col min="27" max="27" width="10.6640625" style="8" customWidth="1"/>
    <col min="28" max="28" width="3.88671875" style="8" customWidth="1"/>
    <col min="29" max="29" width="6.33203125" style="8" customWidth="1"/>
    <col min="30" max="30" width="10.6640625" style="8" customWidth="1"/>
    <col min="31" max="31" width="3.88671875" style="8" customWidth="1"/>
    <col min="32" max="32" width="6.33203125" style="8" customWidth="1"/>
    <col min="33" max="33" width="10.6640625" style="8" customWidth="1"/>
    <col min="34" max="34" width="3.88671875" style="8" customWidth="1"/>
    <col min="35" max="35" width="6.33203125" style="8" customWidth="1"/>
    <col min="36" max="36" width="10.6640625" style="8" customWidth="1"/>
    <col min="37" max="37" width="3.88671875" style="8" customWidth="1"/>
    <col min="38" max="38" width="6.33203125" style="8" customWidth="1"/>
    <col min="39" max="39" width="10.6640625" style="8" customWidth="1"/>
    <col min="40" max="16384" width="11.44140625" style="8"/>
  </cols>
  <sheetData>
    <row r="1" spans="1:39" s="12" customFormat="1" ht="42.9" customHeight="1" x14ac:dyDescent="0.2">
      <c r="A1" s="11"/>
      <c r="B1" s="11"/>
      <c r="C1" s="14"/>
    </row>
    <row r="2" spans="1:39" s="12" customFormat="1" ht="13.15" thickBot="1" x14ac:dyDescent="0.25">
      <c r="A2" s="13"/>
      <c r="B2" s="13"/>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39" s="12" customFormat="1" ht="13.3" customHeight="1" thickTop="1" x14ac:dyDescent="0.2">
      <c r="A3" s="11"/>
      <c r="B3" s="11"/>
      <c r="C3" s="14"/>
    </row>
    <row r="4" spans="1:39" s="19" customFormat="1" ht="12.7" customHeight="1" x14ac:dyDescent="0.2">
      <c r="A4" s="19" t="s">
        <v>21</v>
      </c>
    </row>
    <row r="5" spans="1:39" s="19" customFormat="1" ht="12.7" customHeight="1" x14ac:dyDescent="0.2">
      <c r="A5" s="19" t="s">
        <v>22</v>
      </c>
    </row>
    <row r="6" spans="1:39" s="19" customFormat="1" ht="12.7" customHeight="1" x14ac:dyDescent="0.2">
      <c r="A6" s="19" t="s">
        <v>26</v>
      </c>
    </row>
    <row r="7" spans="1:39" s="23" customFormat="1" ht="12.7" customHeight="1" x14ac:dyDescent="0.2">
      <c r="A7" s="21" t="s">
        <v>1</v>
      </c>
      <c r="B7" s="22"/>
    </row>
    <row r="8" spans="1:39" s="18" customFormat="1" ht="11.3" customHeight="1" x14ac:dyDescent="0.2">
      <c r="A8" s="34" t="s">
        <v>2</v>
      </c>
      <c r="B8" s="38"/>
      <c r="C8" s="38">
        <v>2010</v>
      </c>
      <c r="D8" s="35"/>
      <c r="E8" s="38"/>
      <c r="F8" s="38">
        <v>2011</v>
      </c>
      <c r="H8" s="38"/>
      <c r="I8" s="38">
        <v>2012</v>
      </c>
      <c r="K8" s="38"/>
      <c r="L8" s="38">
        <v>2013</v>
      </c>
      <c r="N8" s="38"/>
      <c r="O8" s="38">
        <v>2014</v>
      </c>
      <c r="Q8" s="38"/>
      <c r="R8" s="38">
        <v>2015</v>
      </c>
      <c r="T8" s="38"/>
      <c r="U8" s="38">
        <v>2016</v>
      </c>
      <c r="W8" s="38"/>
      <c r="X8" s="38">
        <v>2017</v>
      </c>
      <c r="Z8" s="38"/>
      <c r="AA8" s="38" t="s">
        <v>23</v>
      </c>
      <c r="AC8" s="38"/>
      <c r="AD8" s="38">
        <v>2020</v>
      </c>
      <c r="AF8" s="38"/>
      <c r="AG8" s="38">
        <v>2021</v>
      </c>
      <c r="AI8" s="38"/>
      <c r="AJ8" s="38">
        <v>2022</v>
      </c>
      <c r="AL8" s="38"/>
      <c r="AM8" s="38">
        <v>2023</v>
      </c>
    </row>
    <row r="9" spans="1:39" s="23" customFormat="1" ht="1.9" customHeight="1" x14ac:dyDescent="0.2">
      <c r="A9" s="21"/>
      <c r="B9" s="22"/>
    </row>
    <row r="10" spans="1:39" s="18" customFormat="1" ht="11.3" customHeight="1" x14ac:dyDescent="0.2">
      <c r="B10" s="35" t="s">
        <v>8</v>
      </c>
      <c r="C10" s="36" t="s">
        <v>5</v>
      </c>
      <c r="E10" s="35" t="s">
        <v>8</v>
      </c>
      <c r="F10" s="36" t="s">
        <v>5</v>
      </c>
      <c r="H10" s="35" t="s">
        <v>8</v>
      </c>
      <c r="I10" s="36" t="s">
        <v>5</v>
      </c>
      <c r="J10" s="35"/>
      <c r="K10" s="35" t="s">
        <v>8</v>
      </c>
      <c r="L10" s="36" t="s">
        <v>5</v>
      </c>
      <c r="N10" s="35" t="s">
        <v>8</v>
      </c>
      <c r="O10" s="36" t="s">
        <v>5</v>
      </c>
      <c r="Q10" s="35" t="s">
        <v>8</v>
      </c>
      <c r="R10" s="36" t="s">
        <v>5</v>
      </c>
      <c r="T10" s="35" t="s">
        <v>8</v>
      </c>
      <c r="U10" s="36" t="s">
        <v>5</v>
      </c>
      <c r="W10" s="35" t="s">
        <v>8</v>
      </c>
      <c r="X10" s="36" t="s">
        <v>5</v>
      </c>
      <c r="Z10" s="35" t="s">
        <v>8</v>
      </c>
      <c r="AA10" s="36" t="s">
        <v>5</v>
      </c>
      <c r="AC10" s="35" t="s">
        <v>8</v>
      </c>
      <c r="AD10" s="36" t="s">
        <v>5</v>
      </c>
      <c r="AF10" s="35" t="s">
        <v>8</v>
      </c>
      <c r="AG10" s="36" t="s">
        <v>5</v>
      </c>
      <c r="AI10" s="35" t="s">
        <v>8</v>
      </c>
      <c r="AJ10" s="36" t="s">
        <v>5</v>
      </c>
      <c r="AL10" s="35" t="s">
        <v>8</v>
      </c>
      <c r="AM10" s="36" t="s">
        <v>5</v>
      </c>
    </row>
    <row r="11" spans="1:39" s="18" customFormat="1" ht="11.3" customHeight="1" x14ac:dyDescent="0.2">
      <c r="A11" s="34"/>
      <c r="B11" s="35" t="s">
        <v>7</v>
      </c>
      <c r="C11" s="36" t="s">
        <v>10</v>
      </c>
      <c r="E11" s="35" t="s">
        <v>7</v>
      </c>
      <c r="F11" s="36" t="s">
        <v>10</v>
      </c>
      <c r="H11" s="35" t="s">
        <v>7</v>
      </c>
      <c r="I11" s="36" t="s">
        <v>10</v>
      </c>
      <c r="J11" s="35"/>
      <c r="K11" s="35" t="s">
        <v>7</v>
      </c>
      <c r="L11" s="36" t="s">
        <v>10</v>
      </c>
      <c r="N11" s="35" t="s">
        <v>7</v>
      </c>
      <c r="O11" s="36" t="s">
        <v>10</v>
      </c>
      <c r="Q11" s="35" t="s">
        <v>7</v>
      </c>
      <c r="R11" s="36" t="s">
        <v>10</v>
      </c>
      <c r="T11" s="35" t="s">
        <v>7</v>
      </c>
      <c r="U11" s="36" t="s">
        <v>10</v>
      </c>
      <c r="W11" s="35" t="s">
        <v>7</v>
      </c>
      <c r="X11" s="36" t="s">
        <v>10</v>
      </c>
      <c r="Z11" s="35" t="s">
        <v>7</v>
      </c>
      <c r="AA11" s="36" t="s">
        <v>10</v>
      </c>
      <c r="AC11" s="35" t="s">
        <v>7</v>
      </c>
      <c r="AD11" s="36" t="s">
        <v>10</v>
      </c>
      <c r="AF11" s="35" t="s">
        <v>7</v>
      </c>
      <c r="AG11" s="36" t="s">
        <v>10</v>
      </c>
      <c r="AI11" s="35" t="s">
        <v>7</v>
      </c>
      <c r="AJ11" s="36" t="s">
        <v>10</v>
      </c>
      <c r="AL11" s="35" t="s">
        <v>7</v>
      </c>
      <c r="AM11" s="36" t="s">
        <v>10</v>
      </c>
    </row>
    <row r="12" spans="1:39" s="23" customFormat="1" ht="12.7" customHeight="1" x14ac:dyDescent="0.2">
      <c r="A12" s="24"/>
      <c r="B12" s="22"/>
    </row>
    <row r="13" spans="1:39" s="23" customFormat="1" ht="12.7" customHeight="1" x14ac:dyDescent="0.2">
      <c r="A13" s="25" t="s">
        <v>6</v>
      </c>
      <c r="B13" s="26">
        <v>4899</v>
      </c>
      <c r="C13" s="27">
        <v>4775.09</v>
      </c>
      <c r="D13" s="27"/>
      <c r="E13" s="27">
        <v>5271</v>
      </c>
      <c r="F13" s="27">
        <v>5245.75</v>
      </c>
      <c r="G13" s="27"/>
      <c r="H13" s="27">
        <v>5647</v>
      </c>
      <c r="I13" s="27">
        <v>5626.58</v>
      </c>
      <c r="J13" s="27"/>
      <c r="K13" s="27">
        <v>5959</v>
      </c>
      <c r="L13" s="27">
        <v>5930.62</v>
      </c>
      <c r="M13" s="57"/>
      <c r="N13" s="27">
        <f>SUM(N14:N15)</f>
        <v>6535</v>
      </c>
      <c r="O13" s="27">
        <f>SUM(O14:O15)</f>
        <v>6513.52</v>
      </c>
      <c r="P13" s="57"/>
      <c r="Q13" s="27">
        <f>SUM(Q14:Q15)</f>
        <v>6864</v>
      </c>
      <c r="R13" s="27">
        <f>SUM(R14:R15)</f>
        <v>6838.08</v>
      </c>
      <c r="S13" s="57"/>
      <c r="T13" s="27">
        <v>7283</v>
      </c>
      <c r="U13" s="27">
        <v>7261.41</v>
      </c>
      <c r="V13" s="57"/>
      <c r="W13" s="27">
        <f t="shared" ref="W13:X13" si="0">SUM(W14:W15)</f>
        <v>7609</v>
      </c>
      <c r="X13" s="27">
        <f t="shared" si="0"/>
        <v>7594.42</v>
      </c>
      <c r="Y13" s="57"/>
      <c r="Z13" s="27">
        <v>8132</v>
      </c>
      <c r="AA13" s="27">
        <v>8116.99</v>
      </c>
      <c r="AB13" s="57"/>
      <c r="AC13" s="27">
        <v>8317</v>
      </c>
      <c r="AD13" s="27">
        <v>8300.69</v>
      </c>
      <c r="AE13" s="85"/>
      <c r="AF13" s="27">
        <v>8628</v>
      </c>
      <c r="AG13" s="27">
        <v>8618.9000000000015</v>
      </c>
      <c r="AH13" s="85"/>
      <c r="AI13" s="33">
        <f>SUM(AI14:AI15)</f>
        <v>8918</v>
      </c>
      <c r="AJ13" s="33">
        <f>SUM(AJ14:AJ15)</f>
        <v>8876.17</v>
      </c>
      <c r="AK13" s="85"/>
      <c r="AL13" s="33">
        <v>10306</v>
      </c>
      <c r="AM13" s="33">
        <v>9641</v>
      </c>
    </row>
    <row r="14" spans="1:39" s="28" customFormat="1" ht="12.7" customHeight="1" x14ac:dyDescent="0.2">
      <c r="A14" s="39" t="s">
        <v>15</v>
      </c>
      <c r="B14" s="40">
        <v>4885</v>
      </c>
      <c r="C14" s="43">
        <v>4764.88</v>
      </c>
      <c r="D14" s="41"/>
      <c r="E14" s="41">
        <v>5254</v>
      </c>
      <c r="F14" s="42">
        <v>5233.1899999999996</v>
      </c>
      <c r="G14" s="41"/>
      <c r="H14" s="42">
        <v>5630</v>
      </c>
      <c r="I14" s="41">
        <v>5612.73</v>
      </c>
      <c r="J14" s="41"/>
      <c r="K14" s="42">
        <v>5942</v>
      </c>
      <c r="L14" s="42">
        <v>5918</v>
      </c>
      <c r="M14" s="58"/>
      <c r="N14" s="42">
        <v>6519</v>
      </c>
      <c r="O14" s="42">
        <v>6501.64</v>
      </c>
      <c r="P14" s="58"/>
      <c r="Q14" s="42">
        <v>6837</v>
      </c>
      <c r="R14" s="42">
        <v>6818.13</v>
      </c>
      <c r="S14" s="58"/>
      <c r="T14" s="42">
        <v>7256</v>
      </c>
      <c r="U14" s="42">
        <v>7241.12</v>
      </c>
      <c r="V14" s="58"/>
      <c r="W14" s="42">
        <v>7592</v>
      </c>
      <c r="X14" s="42">
        <v>7579.03</v>
      </c>
      <c r="Y14" s="58"/>
      <c r="Z14" s="42">
        <v>8132</v>
      </c>
      <c r="AA14" s="42">
        <v>8116.99</v>
      </c>
      <c r="AB14" s="58"/>
      <c r="AC14" s="42">
        <v>8317</v>
      </c>
      <c r="AD14" s="42">
        <v>8300.69</v>
      </c>
      <c r="AE14" s="86"/>
      <c r="AF14" s="41">
        <v>8628</v>
      </c>
      <c r="AG14" s="42">
        <v>8618.9000000000015</v>
      </c>
      <c r="AH14" s="86"/>
      <c r="AI14" s="41">
        <v>8898</v>
      </c>
      <c r="AJ14" s="42">
        <v>8868.06</v>
      </c>
      <c r="AK14" s="86"/>
      <c r="AL14" s="41">
        <v>9314</v>
      </c>
      <c r="AM14" s="42">
        <v>9298</v>
      </c>
    </row>
    <row r="15" spans="1:39" s="28" customFormat="1" ht="12.7" customHeight="1" x14ac:dyDescent="0.2">
      <c r="A15" s="39" t="s">
        <v>16</v>
      </c>
      <c r="B15" s="40">
        <v>14</v>
      </c>
      <c r="C15" s="59">
        <v>10.210000000000001</v>
      </c>
      <c r="D15" s="41"/>
      <c r="E15" s="41">
        <v>17</v>
      </c>
      <c r="F15" s="42">
        <v>12.56</v>
      </c>
      <c r="G15" s="41"/>
      <c r="H15" s="42">
        <v>17</v>
      </c>
      <c r="I15" s="41">
        <v>13.85</v>
      </c>
      <c r="J15" s="41"/>
      <c r="K15" s="42">
        <v>17</v>
      </c>
      <c r="L15" s="42">
        <v>12.62</v>
      </c>
      <c r="M15" s="58"/>
      <c r="N15" s="42">
        <v>16</v>
      </c>
      <c r="O15" s="42">
        <v>11.88</v>
      </c>
      <c r="P15" s="58"/>
      <c r="Q15" s="42">
        <v>27</v>
      </c>
      <c r="R15" s="42">
        <v>19.95</v>
      </c>
      <c r="S15" s="58"/>
      <c r="T15" s="42">
        <v>27</v>
      </c>
      <c r="U15" s="42">
        <v>20.29</v>
      </c>
      <c r="V15" s="58"/>
      <c r="W15" s="42">
        <v>17</v>
      </c>
      <c r="X15" s="42">
        <v>15.39</v>
      </c>
      <c r="Y15" s="58"/>
      <c r="Z15" s="42" t="s">
        <v>25</v>
      </c>
      <c r="AA15" s="42" t="s">
        <v>25</v>
      </c>
      <c r="AB15" s="58"/>
      <c r="AC15" s="42" t="s">
        <v>25</v>
      </c>
      <c r="AD15" s="42" t="s">
        <v>25</v>
      </c>
      <c r="AE15" s="86"/>
      <c r="AF15" s="42" t="s">
        <v>25</v>
      </c>
      <c r="AG15" s="42" t="s">
        <v>25</v>
      </c>
      <c r="AH15" s="86"/>
      <c r="AI15" s="42">
        <v>20</v>
      </c>
      <c r="AJ15" s="42">
        <v>8.11</v>
      </c>
      <c r="AK15" s="86"/>
      <c r="AL15" s="42">
        <v>992</v>
      </c>
      <c r="AM15" s="42">
        <v>343</v>
      </c>
    </row>
    <row r="16" spans="1:39" s="28" customFormat="1" ht="4.4000000000000004" customHeight="1" x14ac:dyDescent="0.2">
      <c r="A16" s="39"/>
      <c r="B16" s="41"/>
      <c r="C16" s="41"/>
      <c r="D16" s="41"/>
      <c r="E16" s="41"/>
      <c r="F16" s="41"/>
      <c r="G16" s="41"/>
      <c r="H16" s="41"/>
      <c r="I16" s="41"/>
      <c r="J16" s="41"/>
      <c r="K16" s="41"/>
      <c r="L16" s="41"/>
      <c r="M16" s="58"/>
      <c r="N16" s="41"/>
      <c r="O16" s="41"/>
      <c r="P16" s="58"/>
      <c r="Q16" s="41"/>
      <c r="R16" s="41"/>
      <c r="S16" s="58"/>
      <c r="T16" s="41"/>
      <c r="U16" s="41"/>
      <c r="V16" s="58"/>
      <c r="W16" s="41"/>
      <c r="X16" s="41"/>
      <c r="Y16" s="58"/>
      <c r="Z16" s="41"/>
      <c r="AA16" s="41"/>
      <c r="AB16" s="58"/>
      <c r="AC16" s="41"/>
      <c r="AD16" s="41"/>
      <c r="AE16" s="86"/>
      <c r="AF16" s="41"/>
      <c r="AG16" s="41"/>
      <c r="AH16" s="86"/>
      <c r="AI16" s="41"/>
      <c r="AJ16" s="41"/>
      <c r="AK16" s="86"/>
      <c r="AL16" s="41"/>
      <c r="AM16" s="41"/>
    </row>
    <row r="17" spans="1:39" s="20" customFormat="1" ht="12.7" customHeight="1" x14ac:dyDescent="0.2">
      <c r="A17" s="29" t="s">
        <v>4</v>
      </c>
      <c r="B17" s="30">
        <v>3163</v>
      </c>
      <c r="C17" s="31">
        <v>1703.8899999999999</v>
      </c>
      <c r="D17" s="33"/>
      <c r="E17" s="33">
        <v>3254</v>
      </c>
      <c r="F17" s="33">
        <v>1777.72</v>
      </c>
      <c r="G17" s="33"/>
      <c r="H17" s="33">
        <v>3373</v>
      </c>
      <c r="I17" s="33">
        <v>1922.4099999999999</v>
      </c>
      <c r="J17" s="33"/>
      <c r="K17" s="33">
        <v>3688</v>
      </c>
      <c r="L17" s="33">
        <v>2231.8199999999997</v>
      </c>
      <c r="N17" s="33">
        <f>SUM(N18:N19)</f>
        <v>3523</v>
      </c>
      <c r="O17" s="33">
        <f>SUM(O18:O19)</f>
        <v>2112.17</v>
      </c>
      <c r="Q17" s="33">
        <f>SUM(Q18:Q19)</f>
        <v>3646</v>
      </c>
      <c r="R17" s="33">
        <f>SUM(R18:R19)</f>
        <v>2215.52</v>
      </c>
      <c r="T17" s="33">
        <v>3437</v>
      </c>
      <c r="U17" s="33">
        <v>2221.19</v>
      </c>
      <c r="W17" s="33">
        <f t="shared" ref="W17:X17" si="1">SUM(W18:W19)</f>
        <v>3571</v>
      </c>
      <c r="X17" s="33">
        <f t="shared" si="1"/>
        <v>2307.3200000000002</v>
      </c>
      <c r="Z17" s="33">
        <v>3615</v>
      </c>
      <c r="AA17" s="33">
        <v>2426.31</v>
      </c>
      <c r="AC17" s="33">
        <v>3460</v>
      </c>
      <c r="AD17" s="33">
        <v>2358.5699999999997</v>
      </c>
      <c r="AE17" s="33"/>
      <c r="AF17" s="33">
        <v>3630</v>
      </c>
      <c r="AG17" s="33">
        <v>2584.61</v>
      </c>
      <c r="AH17" s="33"/>
      <c r="AI17" s="33">
        <f>SUM(AI18:AI19)</f>
        <v>3509</v>
      </c>
      <c r="AJ17" s="33">
        <f>SUM(AJ18:AJ19)</f>
        <v>2457.62</v>
      </c>
      <c r="AK17" s="33"/>
      <c r="AL17" s="33">
        <v>2557</v>
      </c>
      <c r="AM17" s="33">
        <v>2132</v>
      </c>
    </row>
    <row r="18" spans="1:39" s="28" customFormat="1" ht="12.7" customHeight="1" x14ac:dyDescent="0.2">
      <c r="A18" s="39" t="s">
        <v>15</v>
      </c>
      <c r="B18" s="40">
        <v>1361</v>
      </c>
      <c r="C18" s="43">
        <v>1235.99</v>
      </c>
      <c r="D18" s="41"/>
      <c r="E18" s="41">
        <v>1370</v>
      </c>
      <c r="F18" s="41">
        <v>1265.82</v>
      </c>
      <c r="G18" s="41">
        <v>0</v>
      </c>
      <c r="H18" s="41">
        <v>1511</v>
      </c>
      <c r="I18" s="41">
        <v>1433.84</v>
      </c>
      <c r="J18" s="41"/>
      <c r="K18" s="41">
        <v>1834</v>
      </c>
      <c r="L18" s="41">
        <v>1752.3</v>
      </c>
      <c r="M18" s="58"/>
      <c r="N18" s="41">
        <v>1718</v>
      </c>
      <c r="O18" s="41">
        <v>1622.87</v>
      </c>
      <c r="P18" s="58"/>
      <c r="Q18" s="41">
        <v>1812</v>
      </c>
      <c r="R18" s="41">
        <v>1716.7</v>
      </c>
      <c r="S18" s="58"/>
      <c r="T18" s="41">
        <v>1804</v>
      </c>
      <c r="U18" s="41">
        <v>1758.06</v>
      </c>
      <c r="V18" s="58"/>
      <c r="W18" s="41">
        <v>1871</v>
      </c>
      <c r="X18" s="41">
        <v>1831.63</v>
      </c>
      <c r="Y18" s="58"/>
      <c r="Z18" s="41">
        <v>2016</v>
      </c>
      <c r="AA18" s="41">
        <v>1961.49</v>
      </c>
      <c r="AB18" s="58"/>
      <c r="AC18" s="41">
        <v>1975</v>
      </c>
      <c r="AD18" s="41">
        <v>1932.3</v>
      </c>
      <c r="AE18" s="86"/>
      <c r="AF18" s="41">
        <v>2179</v>
      </c>
      <c r="AG18" s="41">
        <v>2132.8000000000002</v>
      </c>
      <c r="AH18" s="86"/>
      <c r="AI18" s="41">
        <v>2083</v>
      </c>
      <c r="AJ18" s="41">
        <v>2020.09</v>
      </c>
      <c r="AK18" s="86"/>
      <c r="AL18" s="41">
        <v>2044</v>
      </c>
      <c r="AM18" s="41">
        <v>1994</v>
      </c>
    </row>
    <row r="19" spans="1:39" s="28" customFormat="1" ht="12.7" customHeight="1" x14ac:dyDescent="0.2">
      <c r="A19" s="39" t="s">
        <v>16</v>
      </c>
      <c r="B19" s="40">
        <v>1802</v>
      </c>
      <c r="C19" s="43">
        <v>467.9</v>
      </c>
      <c r="D19" s="41"/>
      <c r="E19" s="41">
        <v>1884</v>
      </c>
      <c r="F19" s="41">
        <v>511.69</v>
      </c>
      <c r="G19" s="41"/>
      <c r="H19" s="41">
        <v>1862</v>
      </c>
      <c r="I19" s="41">
        <v>488.76</v>
      </c>
      <c r="J19" s="41"/>
      <c r="K19" s="41">
        <v>1854</v>
      </c>
      <c r="L19" s="41">
        <v>479.52</v>
      </c>
      <c r="M19" s="58"/>
      <c r="N19" s="41">
        <v>1805</v>
      </c>
      <c r="O19" s="41">
        <v>489.3</v>
      </c>
      <c r="P19" s="58"/>
      <c r="Q19" s="41">
        <v>1834</v>
      </c>
      <c r="R19" s="41">
        <v>498.82</v>
      </c>
      <c r="S19" s="58"/>
      <c r="T19" s="41">
        <v>1633</v>
      </c>
      <c r="U19" s="41">
        <v>463.13</v>
      </c>
      <c r="V19" s="58"/>
      <c r="W19" s="41">
        <v>1700</v>
      </c>
      <c r="X19" s="41">
        <v>475.69</v>
      </c>
      <c r="Y19" s="58"/>
      <c r="Z19" s="41">
        <v>1599</v>
      </c>
      <c r="AA19" s="41">
        <v>464.82</v>
      </c>
      <c r="AB19" s="58"/>
      <c r="AC19" s="41">
        <v>1485</v>
      </c>
      <c r="AD19" s="41">
        <v>426.27</v>
      </c>
      <c r="AE19" s="86"/>
      <c r="AF19" s="41">
        <v>1451</v>
      </c>
      <c r="AG19" s="41">
        <v>451.81</v>
      </c>
      <c r="AH19" s="86"/>
      <c r="AI19" s="41">
        <v>1426</v>
      </c>
      <c r="AJ19" s="41">
        <v>437.53</v>
      </c>
      <c r="AK19" s="86"/>
      <c r="AL19" s="41">
        <v>513</v>
      </c>
      <c r="AM19" s="41">
        <v>138</v>
      </c>
    </row>
    <row r="20" spans="1:39" s="28" customFormat="1" ht="4.4000000000000004" customHeight="1" x14ac:dyDescent="0.2">
      <c r="A20" s="39"/>
      <c r="B20" s="41"/>
      <c r="C20" s="41"/>
      <c r="D20" s="41"/>
      <c r="E20" s="41"/>
      <c r="F20" s="41"/>
      <c r="G20" s="41"/>
      <c r="H20" s="41"/>
      <c r="I20" s="41"/>
      <c r="J20" s="41"/>
      <c r="K20" s="41"/>
      <c r="L20" s="41"/>
      <c r="M20" s="58"/>
      <c r="N20" s="41"/>
      <c r="O20" s="41"/>
      <c r="P20" s="58"/>
      <c r="Q20" s="41"/>
      <c r="R20" s="41"/>
      <c r="S20" s="58"/>
      <c r="T20" s="41"/>
      <c r="U20" s="41"/>
      <c r="V20" s="58"/>
      <c r="W20" s="41"/>
      <c r="X20" s="41"/>
      <c r="Y20" s="58"/>
      <c r="Z20" s="41"/>
      <c r="AA20" s="41"/>
      <c r="AB20" s="58"/>
      <c r="AC20" s="41"/>
      <c r="AD20" s="41"/>
      <c r="AE20" s="86"/>
      <c r="AF20" s="41"/>
      <c r="AG20" s="41"/>
      <c r="AH20" s="86"/>
      <c r="AI20" s="41"/>
      <c r="AJ20" s="41"/>
      <c r="AK20" s="86"/>
      <c r="AL20" s="41"/>
      <c r="AM20" s="41"/>
    </row>
    <row r="21" spans="1:39" s="28" customFormat="1" ht="12.7" customHeight="1" x14ac:dyDescent="0.2">
      <c r="A21" s="29" t="s">
        <v>0</v>
      </c>
      <c r="B21" s="30">
        <v>8062</v>
      </c>
      <c r="C21" s="31">
        <v>6479</v>
      </c>
      <c r="D21" s="33"/>
      <c r="E21" s="33">
        <v>8525</v>
      </c>
      <c r="F21" s="33">
        <v>7023</v>
      </c>
      <c r="G21" s="33"/>
      <c r="H21" s="33">
        <v>9020</v>
      </c>
      <c r="I21" s="33">
        <v>7549</v>
      </c>
      <c r="J21" s="33"/>
      <c r="K21" s="33">
        <v>9647</v>
      </c>
      <c r="L21" s="33">
        <v>8162</v>
      </c>
      <c r="M21" s="58"/>
      <c r="N21" s="33">
        <f>SUM(N17,N13)</f>
        <v>10058</v>
      </c>
      <c r="O21" s="33">
        <f>SUM(O17,O13)</f>
        <v>8625.69</v>
      </c>
      <c r="P21" s="58"/>
      <c r="Q21" s="33">
        <f>SUM(Q17,Q13)</f>
        <v>10510</v>
      </c>
      <c r="R21" s="33">
        <f>SUM(R17,R13)</f>
        <v>9053.6</v>
      </c>
      <c r="S21" s="58"/>
      <c r="T21" s="33">
        <v>10720</v>
      </c>
      <c r="U21" s="33">
        <v>9482.6</v>
      </c>
      <c r="V21" s="58"/>
      <c r="W21" s="33">
        <f t="shared" ref="W21:X21" si="2">SUM(W17,W13)</f>
        <v>11180</v>
      </c>
      <c r="X21" s="33">
        <f t="shared" si="2"/>
        <v>9901.74</v>
      </c>
      <c r="Y21" s="58"/>
      <c r="Z21" s="33">
        <v>11747</v>
      </c>
      <c r="AA21" s="33">
        <v>10543.3</v>
      </c>
      <c r="AB21" s="58"/>
      <c r="AC21" s="33">
        <v>11777</v>
      </c>
      <c r="AD21" s="33">
        <v>10659.26</v>
      </c>
      <c r="AE21" s="86"/>
      <c r="AF21" s="33">
        <v>12258</v>
      </c>
      <c r="AG21" s="33">
        <v>11203.510000000002</v>
      </c>
      <c r="AH21" s="86"/>
      <c r="AI21" s="33">
        <f>AI13+AI17</f>
        <v>12427</v>
      </c>
      <c r="AJ21" s="33">
        <f>AJ13+AJ17</f>
        <v>11333.79</v>
      </c>
      <c r="AK21" s="86"/>
      <c r="AL21" s="33">
        <v>12863</v>
      </c>
      <c r="AM21" s="33">
        <v>11774</v>
      </c>
    </row>
    <row r="22" spans="1:39" s="33" customFormat="1" ht="12.7" customHeight="1" x14ac:dyDescent="0.2">
      <c r="A22" s="32"/>
      <c r="B22" s="30"/>
      <c r="C22" s="31"/>
    </row>
    <row r="23" spans="1:39" s="37" customFormat="1" ht="11.3" customHeight="1" x14ac:dyDescent="0.2">
      <c r="A23" s="90" t="s">
        <v>24</v>
      </c>
      <c r="B23" s="70"/>
      <c r="C23" s="70"/>
      <c r="D23" s="70"/>
      <c r="E23" s="70"/>
      <c r="F23" s="70"/>
      <c r="G23" s="70"/>
      <c r="H23" s="70"/>
      <c r="I23" s="70"/>
      <c r="J23" s="70"/>
      <c r="K23" s="70"/>
      <c r="L23" s="70"/>
      <c r="M23" s="70"/>
      <c r="N23" s="70"/>
      <c r="O23" s="70"/>
    </row>
    <row r="24" spans="1:39" s="37" customFormat="1" ht="11.3" customHeight="1" x14ac:dyDescent="0.2">
      <c r="A24" s="91"/>
      <c r="B24" s="70"/>
      <c r="C24" s="70"/>
      <c r="D24" s="70"/>
      <c r="E24" s="70"/>
      <c r="F24" s="70"/>
      <c r="G24" s="70"/>
      <c r="H24" s="70"/>
      <c r="I24" s="70"/>
      <c r="J24" s="70"/>
      <c r="K24" s="70"/>
      <c r="L24" s="70"/>
      <c r="M24" s="70"/>
      <c r="N24" s="70"/>
      <c r="O24" s="70"/>
    </row>
    <row r="25" spans="1:39" s="37" customFormat="1" ht="11.3" customHeight="1" x14ac:dyDescent="0.2">
      <c r="A25" s="91"/>
      <c r="B25" s="70"/>
      <c r="C25" s="70"/>
      <c r="D25" s="70"/>
      <c r="E25" s="70"/>
      <c r="F25" s="70"/>
      <c r="G25" s="70"/>
      <c r="H25" s="70"/>
      <c r="I25" s="70"/>
      <c r="J25" s="70"/>
      <c r="K25" s="70"/>
      <c r="L25" s="70"/>
      <c r="M25" s="70"/>
      <c r="N25" s="70"/>
      <c r="O25" s="70"/>
    </row>
    <row r="26" spans="1:39" s="37" customFormat="1" ht="11.3" customHeight="1" x14ac:dyDescent="0.2">
      <c r="A26" s="91"/>
      <c r="B26" s="70"/>
      <c r="C26" s="70"/>
      <c r="D26" s="70"/>
      <c r="E26" s="70"/>
      <c r="F26" s="70"/>
      <c r="G26" s="70"/>
      <c r="H26" s="70"/>
      <c r="I26" s="70"/>
      <c r="J26" s="70"/>
      <c r="K26" s="70"/>
      <c r="L26" s="70"/>
      <c r="M26" s="70"/>
      <c r="N26" s="70"/>
      <c r="O26" s="70"/>
    </row>
    <row r="27" spans="1:39" s="33" customFormat="1" ht="11.3" customHeight="1" x14ac:dyDescent="0.2">
      <c r="A27" s="32"/>
      <c r="B27" s="30"/>
      <c r="C27" s="31"/>
    </row>
    <row r="28" spans="1:39" s="47" customFormat="1" ht="11.3" customHeight="1" x14ac:dyDescent="0.2">
      <c r="A28" s="44" t="s">
        <v>3</v>
      </c>
      <c r="B28" s="45"/>
      <c r="C28" s="46"/>
    </row>
    <row r="29" spans="1:39" ht="8.4499999999999993" customHeight="1" x14ac:dyDescent="0.2">
      <c r="A29" s="6"/>
    </row>
    <row r="30" spans="1:39" s="5" customFormat="1" ht="8.4499999999999993" customHeight="1" x14ac:dyDescent="0.2">
      <c r="B30" s="9"/>
    </row>
    <row r="31" spans="1:39" ht="8.4499999999999993" customHeight="1" x14ac:dyDescent="0.2">
      <c r="A31" s="5"/>
    </row>
  </sheetData>
  <mergeCells count="1">
    <mergeCell ref="A23:A26"/>
  </mergeCells>
  <phoneticPr fontId="0" type="noConversion"/>
  <pageMargins left="0.42" right="0.78740157480314965" top="0.78740157480314965" bottom="0.78740157480314965" header="0.39370078740157483" footer="0.39370078740157483"/>
  <pageSetup paperSize="9" orientation="landscape" horizontalDpi="1693" verticalDpi="1693" r:id="rId1"/>
  <headerFooter alignWithMargins="0">
    <oddFooter>&amp;L&amp;8&amp;D&amp;C&amp;8&amp;P/&amp;N&amp;R&amp;8&amp;F</oddFooter>
  </headerFooter>
  <colBreaks count="2" manualBreakCount="2">
    <brk id="25" max="1048575" man="1"/>
    <brk id="3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showGridLines="0" showZeros="0" zoomScale="150" workbookViewId="0">
      <selection activeCell="A5" sqref="A5"/>
    </sheetView>
  </sheetViews>
  <sheetFormatPr baseColWidth="10" defaultColWidth="11.44140625" defaultRowHeight="8.4499999999999993" customHeight="1" x14ac:dyDescent="0.2"/>
  <cols>
    <col min="1" max="1" width="18.88671875" style="8" customWidth="1"/>
    <col min="2" max="2" width="7.33203125" style="7" customWidth="1"/>
    <col min="3" max="3" width="8.88671875" style="8" customWidth="1"/>
    <col min="4" max="4" width="9.109375" style="8" customWidth="1"/>
    <col min="5" max="5" width="9.33203125" style="8" customWidth="1"/>
    <col min="6" max="16384" width="11.44140625" style="8"/>
  </cols>
  <sheetData>
    <row r="1" spans="1:7" ht="4.55" customHeight="1" x14ac:dyDescent="0.2">
      <c r="A1" s="62"/>
      <c r="B1" s="63"/>
      <c r="C1" s="62"/>
    </row>
    <row r="2" spans="1:7" s="1" customFormat="1" ht="10.199999999999999" customHeight="1" x14ac:dyDescent="0.2">
      <c r="A2" s="64" t="s">
        <v>17</v>
      </c>
      <c r="B2" s="64"/>
      <c r="C2" s="64"/>
    </row>
    <row r="3" spans="1:7" s="1" customFormat="1" ht="10.199999999999999" customHeight="1" x14ac:dyDescent="0.2">
      <c r="A3" s="64" t="s">
        <v>18</v>
      </c>
      <c r="B3" s="64"/>
      <c r="C3" s="64"/>
    </row>
    <row r="4" spans="1:7" s="10" customFormat="1" ht="10.199999999999999" customHeight="1" x14ac:dyDescent="0.2">
      <c r="A4" s="65" t="s">
        <v>27</v>
      </c>
      <c r="B4" s="65"/>
      <c r="C4" s="66" t="s">
        <v>19</v>
      </c>
    </row>
    <row r="5" spans="1:7" s="2" customFormat="1" ht="5.95" customHeight="1" x14ac:dyDescent="0.2">
      <c r="A5" s="67" t="s">
        <v>1</v>
      </c>
      <c r="B5" s="68"/>
      <c r="C5" s="69"/>
    </row>
    <row r="6" spans="1:7" s="2" customFormat="1" ht="8.4499999999999993" customHeight="1" x14ac:dyDescent="0.2">
      <c r="A6" s="54" t="s">
        <v>20</v>
      </c>
      <c r="B6" s="55" t="s">
        <v>5</v>
      </c>
      <c r="C6" s="56" t="s">
        <v>9</v>
      </c>
    </row>
    <row r="7" spans="1:7" s="2" customFormat="1" ht="8.4499999999999993" customHeight="1" x14ac:dyDescent="0.2">
      <c r="A7" s="54"/>
      <c r="B7" s="55"/>
      <c r="C7" s="56" t="s">
        <v>11</v>
      </c>
    </row>
    <row r="8" spans="1:7" s="2" customFormat="1" ht="8.4499999999999993" customHeight="1" x14ac:dyDescent="0.2">
      <c r="A8" s="72"/>
      <c r="B8" s="73"/>
      <c r="C8" s="74"/>
    </row>
    <row r="9" spans="1:7" s="17" customFormat="1" ht="10.199999999999999" customHeight="1" x14ac:dyDescent="0.2">
      <c r="A9" s="48" t="s">
        <v>6</v>
      </c>
      <c r="B9" s="49">
        <v>10306</v>
      </c>
      <c r="C9" s="50">
        <v>9641</v>
      </c>
      <c r="E9" s="95"/>
      <c r="F9" s="95"/>
    </row>
    <row r="10" spans="1:7" s="3" customFormat="1" ht="10.199999999999999" customHeight="1" x14ac:dyDescent="0.2">
      <c r="A10" s="78" t="s">
        <v>12</v>
      </c>
      <c r="B10" s="79">
        <v>9314</v>
      </c>
      <c r="C10" s="80">
        <v>9298</v>
      </c>
      <c r="E10" s="71"/>
      <c r="F10" s="71"/>
      <c r="G10" s="17"/>
    </row>
    <row r="11" spans="1:7" s="3" customFormat="1" ht="10.199999999999999" customHeight="1" x14ac:dyDescent="0.2">
      <c r="A11" s="78" t="s">
        <v>13</v>
      </c>
      <c r="B11" s="79">
        <v>992</v>
      </c>
      <c r="C11" s="84">
        <v>343</v>
      </c>
      <c r="E11" s="71"/>
      <c r="F11" s="71"/>
      <c r="G11" s="17"/>
    </row>
    <row r="12" spans="1:7" s="3" customFormat="1" ht="10.199999999999999" customHeight="1" x14ac:dyDescent="0.2">
      <c r="A12" s="78"/>
      <c r="B12" s="79"/>
      <c r="C12" s="80"/>
      <c r="E12" s="17"/>
      <c r="F12" s="17"/>
      <c r="G12" s="17"/>
    </row>
    <row r="13" spans="1:7" s="10" customFormat="1" ht="10.199999999999999" customHeight="1" x14ac:dyDescent="0.2">
      <c r="A13" s="81" t="s">
        <v>4</v>
      </c>
      <c r="B13" s="82">
        <v>2557</v>
      </c>
      <c r="C13" s="83">
        <v>2132</v>
      </c>
      <c r="E13" s="95"/>
      <c r="F13" s="95"/>
      <c r="G13" s="1"/>
    </row>
    <row r="14" spans="1:7" s="3" customFormat="1" ht="10.199999999999999" customHeight="1" x14ac:dyDescent="0.2">
      <c r="A14" s="78" t="s">
        <v>12</v>
      </c>
      <c r="B14" s="79">
        <v>2044</v>
      </c>
      <c r="C14" s="80">
        <v>1994</v>
      </c>
      <c r="E14" s="71"/>
      <c r="F14" s="71"/>
      <c r="G14" s="17"/>
    </row>
    <row r="15" spans="1:7" s="3" customFormat="1" ht="10.199999999999999" customHeight="1" x14ac:dyDescent="0.2">
      <c r="A15" s="78" t="s">
        <v>13</v>
      </c>
      <c r="B15" s="79">
        <v>513</v>
      </c>
      <c r="C15" s="80">
        <v>138</v>
      </c>
      <c r="E15" s="71"/>
      <c r="F15" s="71"/>
      <c r="G15" s="17"/>
    </row>
    <row r="16" spans="1:7" s="3" customFormat="1" ht="4.4000000000000004" customHeight="1" x14ac:dyDescent="0.2">
      <c r="A16" s="78"/>
      <c r="B16" s="79"/>
      <c r="C16" s="80"/>
      <c r="E16" s="71"/>
      <c r="F16" s="71"/>
      <c r="G16" s="17"/>
    </row>
    <row r="17" spans="1:7" s="3" customFormat="1" ht="10.199999999999999" customHeight="1" x14ac:dyDescent="0.2">
      <c r="A17" s="81" t="s">
        <v>0</v>
      </c>
      <c r="B17" s="82">
        <v>12863</v>
      </c>
      <c r="C17" s="83">
        <v>11774</v>
      </c>
      <c r="E17" s="95"/>
      <c r="F17" s="95"/>
      <c r="G17" s="17"/>
    </row>
    <row r="18" spans="1:7" s="4" customFormat="1" ht="10.199999999999999" customHeight="1" x14ac:dyDescent="0.2">
      <c r="A18" s="75"/>
      <c r="B18" s="76"/>
      <c r="C18" s="77"/>
      <c r="E18" s="96"/>
      <c r="F18" s="96"/>
      <c r="G18" s="96"/>
    </row>
    <row r="19" spans="1:7" s="4" customFormat="1" ht="1.9" customHeight="1" x14ac:dyDescent="0.2">
      <c r="A19" s="51"/>
      <c r="B19" s="52"/>
      <c r="C19" s="53"/>
      <c r="E19" s="96"/>
      <c r="F19" s="96"/>
      <c r="G19" s="96"/>
    </row>
    <row r="20" spans="1:7" s="16" customFormat="1" ht="8.4499999999999993" customHeight="1" x14ac:dyDescent="0.2">
      <c r="A20" s="92" t="s">
        <v>14</v>
      </c>
      <c r="B20" s="93"/>
      <c r="C20" s="93"/>
      <c r="E20" s="97"/>
      <c r="F20" s="97"/>
      <c r="G20" s="97"/>
    </row>
    <row r="21" spans="1:7" s="16" customFormat="1" ht="8.4499999999999993" customHeight="1" x14ac:dyDescent="0.2">
      <c r="A21" s="92"/>
      <c r="B21" s="93"/>
      <c r="C21" s="93"/>
    </row>
    <row r="22" spans="1:7" s="16" customFormat="1" ht="8.4499999999999993" customHeight="1" x14ac:dyDescent="0.2">
      <c r="A22" s="92"/>
      <c r="B22" s="93"/>
      <c r="C22" s="93"/>
    </row>
    <row r="23" spans="1:7" s="4" customFormat="1" ht="10.199999999999999" customHeight="1" x14ac:dyDescent="0.2">
      <c r="A23" s="51"/>
      <c r="B23" s="52"/>
      <c r="C23" s="53"/>
    </row>
    <row r="24" spans="1:7" s="5" customFormat="1" ht="8.4499999999999993" customHeight="1" x14ac:dyDescent="0.2">
      <c r="A24" s="60" t="s">
        <v>3</v>
      </c>
      <c r="B24" s="61"/>
      <c r="C24" s="61"/>
    </row>
    <row r="25" spans="1:7" ht="8.4499999999999993" customHeight="1" x14ac:dyDescent="0.2">
      <c r="A25" s="87"/>
      <c r="B25" s="88"/>
      <c r="C25" s="89"/>
    </row>
    <row r="26" spans="1:7" s="5" customFormat="1" ht="8.4499999999999993" customHeight="1" x14ac:dyDescent="0.2">
      <c r="B26" s="9"/>
    </row>
    <row r="27" spans="1:7" ht="8.4499999999999993" customHeight="1" x14ac:dyDescent="0.2">
      <c r="A27" s="5"/>
      <c r="B27" s="94"/>
      <c r="C27" s="94"/>
    </row>
  </sheetData>
  <mergeCells count="1">
    <mergeCell ref="A20:C22"/>
  </mergeCells>
  <phoneticPr fontId="0" type="noConversion"/>
  <pageMargins left="0.39370078740157483" right="5.1653543307086611" top="0.39370078740157483" bottom="3.4251968503937009" header="3.937007874015748E-2" footer="0"/>
  <pageSetup paperSize="9" orientation="portrait" horizontalDpi="1693" verticalDpi="16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Serie</vt:lpstr>
      <vt:lpstr>Annuaire</vt:lpstr>
      <vt:lpstr>Serie!Impression_des_titres</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2024-10-30T11:10:16Z</cp:lastPrinted>
  <dcterms:created xsi:type="dcterms:W3CDTF">1997-06-25T11:55:17Z</dcterms:created>
  <dcterms:modified xsi:type="dcterms:W3CDTF">2024-10-30T11:10:41Z</dcterms:modified>
</cp:coreProperties>
</file>