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6_Enseig-tertiaire\"/>
    </mc:Choice>
  </mc:AlternateContent>
  <xr:revisionPtr revIDLastSave="0" documentId="13_ncr:1_{B83C514C-88C6-4354-82AE-A13E2F21E09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erie" sheetId="1" r:id="rId1"/>
    <sheet name="Annuaire" sheetId="2" r:id="rId2"/>
  </sheets>
  <definedNames>
    <definedName name="_xlnm.Print_Titles" localSheetId="0">Serie!$A:$A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G32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<sst xmlns="http://schemas.openxmlformats.org/spreadsheetml/2006/main" count="202" uniqueCount="51">
  <si>
    <t>Génie électrique et électronique</t>
  </si>
  <si>
    <t>Génie mécanique</t>
  </si>
  <si>
    <t>Science et génie des matériaux</t>
  </si>
  <si>
    <t>Microtechnique</t>
  </si>
  <si>
    <t>Informatique</t>
  </si>
  <si>
    <t>Systèmes de communication</t>
  </si>
  <si>
    <t>Architecture</t>
  </si>
  <si>
    <t>Génie civil</t>
  </si>
  <si>
    <t>Management de la technologie</t>
  </si>
  <si>
    <t>…</t>
  </si>
  <si>
    <t>Source: EPFL</t>
  </si>
  <si>
    <t xml:space="preserve">Physique </t>
  </si>
  <si>
    <t xml:space="preserve">Sciences de base </t>
  </si>
  <si>
    <t>Total</t>
  </si>
  <si>
    <t>Ingénierie financière</t>
  </si>
  <si>
    <t xml:space="preserve">Chimie et génie chimique </t>
  </si>
  <si>
    <t>Sciences de la vie</t>
  </si>
  <si>
    <t>de l'ingénieur</t>
  </si>
  <si>
    <t>architectural et construit</t>
  </si>
  <si>
    <t xml:space="preserve">Source: EPFL </t>
  </si>
  <si>
    <t>Collège du management de la technologie</t>
  </si>
  <si>
    <t>1) Transfert à l'EPFL des sections mathématiques et physique de l'UNIL en 2003. 2) Transfert à l'EPFL de la section chimie de l'UNIL en 2001. 3) Jusqu'en 2001, génie rural.</t>
  </si>
  <si>
    <t>Sciences et techniques</t>
  </si>
  <si>
    <t xml:space="preserve">    l'environnement  </t>
  </si>
  <si>
    <t>Science et ingénierie de</t>
  </si>
  <si>
    <t xml:space="preserve"> Section</t>
  </si>
  <si>
    <t xml:space="preserve">   architectural et construit</t>
  </si>
  <si>
    <t>Environnement naturel,</t>
  </si>
  <si>
    <t>T15.06.11</t>
  </si>
  <si>
    <t>Humanités digitales</t>
  </si>
  <si>
    <t>–</t>
  </si>
  <si>
    <r>
      <t xml:space="preserve">Physique </t>
    </r>
    <r>
      <rPr>
        <sz val="8"/>
        <rFont val="Arial"/>
        <family val="2"/>
      </rPr>
      <t>(1)</t>
    </r>
  </si>
  <si>
    <r>
      <t>Chimie et génie chimique</t>
    </r>
    <r>
      <rPr>
        <sz val="8"/>
        <rFont val="Arial"/>
        <family val="2"/>
      </rPr>
      <t xml:space="preserve"> (2)</t>
    </r>
  </si>
  <si>
    <r>
      <t>Mathématiques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(1)</t>
    </r>
  </si>
  <si>
    <r>
      <t>Sciences et ingénierie de l'environnement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(3)</t>
    </r>
  </si>
  <si>
    <t xml:space="preserve">     et entrepreneuriat</t>
  </si>
  <si>
    <t xml:space="preserve">Sciences et techniques de l'ingénieur </t>
  </si>
  <si>
    <t>Informatique et communications</t>
  </si>
  <si>
    <t>1) En date du 1er novembre.</t>
  </si>
  <si>
    <t>Facultés</t>
  </si>
  <si>
    <t>Gestion de l'énergie et durabilité</t>
  </si>
  <si>
    <t>Management de la technologie et entrepreneuriat</t>
  </si>
  <si>
    <t>Entrants</t>
  </si>
  <si>
    <r>
      <t>Etudiants</t>
    </r>
    <r>
      <rPr>
        <i/>
        <sz val="5.5"/>
        <color rgb="FF4D4D4D"/>
        <rFont val="Arial Narrow"/>
        <family val="2"/>
      </rPr>
      <t xml:space="preserve"> (1) </t>
    </r>
  </si>
  <si>
    <t xml:space="preserve">Total </t>
  </si>
  <si>
    <r>
      <t>Mathématiques</t>
    </r>
    <r>
      <rPr>
        <i/>
        <sz val="8"/>
        <color rgb="FF4D4D4D"/>
        <rFont val="Arial Narrow"/>
        <family val="2"/>
      </rPr>
      <t xml:space="preserve">  </t>
    </r>
  </si>
  <si>
    <t>Interfacultaire</t>
  </si>
  <si>
    <t>Science et ingénierie quantiques</t>
  </si>
  <si>
    <t>Neuro-X</t>
  </si>
  <si>
    <t>Etudiants de l'EPFL par section, 2023</t>
  </si>
  <si>
    <t>Etudiants de l'EPFL par section, 1997-2023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</si>
</sst>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#\ ##0"/>
    <numFmt numFmtId="166" formatCode="_ * #,##0_ ;_ * \-#,##0_ ;_ * &quot;-&quot;??_ ;_ @_ "/>
    <numFmt numFmtId="167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b/>
      <sz val="7.5"/>
      <name val="Arial Narrow"/>
      <family val="2"/>
    </font>
    <font>
      <i/>
      <sz val="7.5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i/>
      <sz val="8"/>
      <name val="Arial Narrow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i/>
      <sz val="6"/>
      <name val="Arial Narrow"/>
      <family val="2"/>
    </font>
    <font>
      <sz val="6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color theme="4"/>
      <name val="Arial Narrow"/>
      <family val="2"/>
    </font>
    <font>
      <sz val="8"/>
      <color theme="4"/>
      <name val="Arial Narrow"/>
      <family val="2"/>
    </font>
    <font>
      <sz val="7.5"/>
      <color theme="4"/>
      <name val="Arial Narrow"/>
      <family val="2"/>
    </font>
    <font>
      <i/>
      <sz val="5.5"/>
      <color rgb="FF4D4D4D"/>
      <name val="Arial Narrow"/>
      <family val="2"/>
    </font>
    <font>
      <i/>
      <sz val="8"/>
      <color rgb="FF4D4D4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14" fillId="0" borderId="0" xfId="0" applyNumberFormat="1" applyFont="1" applyFill="1" applyAlignment="1">
      <alignment horizontal="left" vertical="center"/>
    </xf>
    <xf numFmtId="3" fontId="14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1" xfId="1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14" fontId="17" fillId="0" borderId="0" xfId="0" applyNumberFormat="1" applyFont="1" applyFill="1" applyAlignment="1">
      <alignment horizontal="left" vertical="center"/>
    </xf>
    <xf numFmtId="14" fontId="20" fillId="0" borderId="0" xfId="0" applyNumberFormat="1" applyFont="1" applyFill="1" applyAlignment="1">
      <alignment horizontal="left" vertical="center"/>
    </xf>
    <xf numFmtId="14" fontId="17" fillId="0" borderId="0" xfId="0" applyNumberFormat="1" applyFont="1" applyFill="1" applyAlignment="1">
      <alignment horizontal="left" vertical="center" wrapText="1"/>
    </xf>
    <xf numFmtId="3" fontId="17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3" fontId="20" fillId="0" borderId="0" xfId="0" applyNumberFormat="1" applyFont="1" applyFill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vertical="center"/>
    </xf>
    <xf numFmtId="3" fontId="17" fillId="0" borderId="0" xfId="0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horizontal="left" vertical="center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vertical="center"/>
    </xf>
    <xf numFmtId="167" fontId="21" fillId="0" borderId="0" xfId="0" applyNumberFormat="1" applyFont="1" applyAlignment="1">
      <alignment vertical="center"/>
    </xf>
    <xf numFmtId="167" fontId="20" fillId="0" borderId="0" xfId="0" applyNumberFormat="1" applyFont="1" applyAlignment="1">
      <alignment vertical="center"/>
    </xf>
    <xf numFmtId="3" fontId="17" fillId="0" borderId="0" xfId="0" applyNumberFormat="1" applyFont="1" applyFill="1" applyAlignment="1">
      <alignment horizontal="right" vertical="center" wrapText="1"/>
    </xf>
    <xf numFmtId="3" fontId="17" fillId="0" borderId="3" xfId="0" applyNumberFormat="1" applyFont="1" applyFill="1" applyBorder="1" applyAlignment="1">
      <alignment vertical="center"/>
    </xf>
    <xf numFmtId="165" fontId="17" fillId="0" borderId="3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0" xfId="0" quotePrefix="1" applyFont="1" applyFill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5" fillId="0" borderId="0" xfId="0" quotePrefix="1" applyFont="1" applyFill="1" applyAlignment="1">
      <alignment horizontal="left" vertical="center"/>
    </xf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right"/>
    </xf>
    <xf numFmtId="0" fontId="3" fillId="0" borderId="0" xfId="0" applyFont="1" applyAlignment="1"/>
    <xf numFmtId="3" fontId="1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/>
    </xf>
    <xf numFmtId="3" fontId="27" fillId="0" borderId="0" xfId="0" applyNumberFormat="1" applyFont="1" applyFill="1" applyAlignment="1">
      <alignment horizontal="right" vertical="center"/>
    </xf>
    <xf numFmtId="167" fontId="27" fillId="0" borderId="0" xfId="0" applyNumberFormat="1" applyFont="1" applyFill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167" fontId="28" fillId="0" borderId="0" xfId="0" applyNumberFormat="1" applyFont="1" applyFill="1" applyAlignment="1">
      <alignment horizontal="right" vertical="center"/>
    </xf>
    <xf numFmtId="0" fontId="2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3" fontId="27" fillId="0" borderId="0" xfId="0" applyNumberFormat="1" applyFont="1" applyFill="1" applyAlignment="1">
      <alignment horizontal="right" vertical="center" wrapText="1"/>
    </xf>
    <xf numFmtId="3" fontId="29" fillId="0" borderId="0" xfId="0" applyNumberFormat="1" applyFont="1" applyAlignment="1">
      <alignment horizontal="right" vertical="center"/>
    </xf>
    <xf numFmtId="14" fontId="2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3" fontId="14" fillId="0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0</xdr:col>
      <xdr:colOff>1554480</xdr:colOff>
      <xdr:row>0</xdr:row>
      <xdr:rowOff>0</xdr:rowOff>
    </xdr:to>
    <xdr:pic>
      <xdr:nvPicPr>
        <xdr:cNvPr id="1085" name="Picture 31" descr="logo_VD_stat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05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55660</xdr:colOff>
      <xdr:row>0</xdr:row>
      <xdr:rowOff>31805</xdr:rowOff>
    </xdr:from>
    <xdr:to>
      <xdr:col>0</xdr:col>
      <xdr:colOff>1255810</xdr:colOff>
      <xdr:row>1</xdr:row>
      <xdr:rowOff>41330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9270197F-C5FA-4D90-A6F3-F40EC6DF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60" y="31805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2"/>
  <sheetViews>
    <sheetView showGridLines="0" tabSelected="1" workbookViewId="0">
      <selection activeCell="A7" sqref="A7"/>
    </sheetView>
  </sheetViews>
  <sheetFormatPr baseColWidth="10" defaultColWidth="11.44140625" defaultRowHeight="8.4" customHeight="1" x14ac:dyDescent="0.25"/>
  <cols>
    <col min="1" max="1" width="43.6640625" style="17" customWidth="1"/>
    <col min="2" max="15" width="5.88671875" style="16" customWidth="1"/>
    <col min="16" max="19" width="5.88671875" style="17" customWidth="1"/>
    <col min="20" max="28" width="6.44140625" style="17" customWidth="1"/>
    <col min="29" max="16384" width="11.44140625" style="17"/>
  </cols>
  <sheetData>
    <row r="1" spans="1:28" s="10" customFormat="1" ht="42.9" customHeight="1" x14ac:dyDescent="0.25">
      <c r="A1" s="7"/>
      <c r="B1" s="7"/>
      <c r="C1" s="7"/>
      <c r="D1" s="8"/>
      <c r="E1" s="8"/>
      <c r="F1" s="8"/>
      <c r="G1" s="9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s="10" customFormat="1" ht="6" customHeight="1" thickBot="1" x14ac:dyDescent="0.3">
      <c r="A2" s="11"/>
      <c r="B2" s="11"/>
      <c r="C2" s="11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s="10" customFormat="1" ht="6" customHeight="1" thickTop="1" x14ac:dyDescent="0.25">
      <c r="A3" s="7"/>
      <c r="B3" s="7"/>
      <c r="C3" s="7"/>
      <c r="D3" s="8"/>
      <c r="E3" s="8"/>
      <c r="F3" s="8"/>
      <c r="G3" s="9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s="20" customFormat="1" ht="12.75" customHeight="1" x14ac:dyDescent="0.25">
      <c r="A4" s="71" t="s">
        <v>50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5"/>
    </row>
    <row r="5" spans="1:28" s="28" customFormat="1" ht="11.2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8"/>
    </row>
    <row r="6" spans="1:28" s="28" customFormat="1" ht="11.25" customHeight="1" x14ac:dyDescent="0.25">
      <c r="A6" s="26" t="s">
        <v>39</v>
      </c>
      <c r="B6" s="27">
        <v>1997</v>
      </c>
      <c r="C6" s="27">
        <v>1998</v>
      </c>
      <c r="D6" s="27">
        <v>1999</v>
      </c>
      <c r="E6" s="27">
        <v>2000</v>
      </c>
      <c r="F6" s="27">
        <v>2001</v>
      </c>
      <c r="G6" s="27">
        <v>2002</v>
      </c>
      <c r="H6" s="27">
        <v>2003</v>
      </c>
      <c r="I6" s="27">
        <v>2004</v>
      </c>
      <c r="J6" s="27">
        <v>2005</v>
      </c>
      <c r="K6" s="27">
        <v>2006</v>
      </c>
      <c r="L6" s="27">
        <v>2007</v>
      </c>
      <c r="M6" s="27">
        <v>2008</v>
      </c>
      <c r="N6" s="27">
        <v>2009</v>
      </c>
      <c r="O6" s="27">
        <v>2010</v>
      </c>
      <c r="P6" s="28">
        <v>2011</v>
      </c>
      <c r="Q6" s="28">
        <v>2012</v>
      </c>
      <c r="R6" s="28">
        <v>2013</v>
      </c>
      <c r="S6" s="28">
        <v>2014</v>
      </c>
      <c r="T6" s="28">
        <v>2015</v>
      </c>
      <c r="U6" s="28">
        <v>2016</v>
      </c>
      <c r="V6" s="28">
        <v>2017</v>
      </c>
      <c r="W6" s="28">
        <v>2018</v>
      </c>
      <c r="X6" s="28">
        <v>2019</v>
      </c>
      <c r="Y6" s="28">
        <v>2020</v>
      </c>
      <c r="Z6" s="28">
        <v>2021</v>
      </c>
      <c r="AA6" s="28">
        <v>2022</v>
      </c>
      <c r="AB6" s="28">
        <v>2023</v>
      </c>
    </row>
    <row r="7" spans="1:28" s="28" customFormat="1" ht="11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18"/>
      <c r="M7" s="18"/>
      <c r="N7" s="18"/>
      <c r="O7" s="18"/>
    </row>
    <row r="8" spans="1:28" s="32" customFormat="1" ht="12.75" customHeight="1" x14ac:dyDescent="0.25">
      <c r="A8" s="30" t="s">
        <v>12</v>
      </c>
      <c r="B8" s="31">
        <f>SUM(B9:B11)</f>
        <v>848</v>
      </c>
      <c r="C8" s="31">
        <f t="shared" ref="C8:N8" si="0">SUM(C9:C11)</f>
        <v>865</v>
      </c>
      <c r="D8" s="31">
        <f t="shared" si="0"/>
        <v>865</v>
      </c>
      <c r="E8" s="31">
        <f t="shared" si="0"/>
        <v>866</v>
      </c>
      <c r="F8" s="31">
        <f t="shared" si="0"/>
        <v>1019</v>
      </c>
      <c r="G8" s="31">
        <f t="shared" si="0"/>
        <v>1139</v>
      </c>
      <c r="H8" s="31">
        <f t="shared" si="0"/>
        <v>1332</v>
      </c>
      <c r="I8" s="31">
        <f t="shared" si="0"/>
        <v>1375</v>
      </c>
      <c r="J8" s="31">
        <f t="shared" si="0"/>
        <v>1338</v>
      </c>
      <c r="K8" s="31">
        <f t="shared" si="0"/>
        <v>1287</v>
      </c>
      <c r="L8" s="31">
        <f t="shared" si="0"/>
        <v>1290</v>
      </c>
      <c r="M8" s="31">
        <f t="shared" si="0"/>
        <v>1400</v>
      </c>
      <c r="N8" s="31">
        <f t="shared" si="0"/>
        <v>1472</v>
      </c>
      <c r="O8" s="31">
        <f>SUM(O9:O11)</f>
        <v>1549</v>
      </c>
      <c r="P8" s="31">
        <v>1686</v>
      </c>
      <c r="Q8" s="31">
        <v>1877</v>
      </c>
      <c r="R8" s="25">
        <v>1911</v>
      </c>
      <c r="S8" s="25">
        <v>1920</v>
      </c>
      <c r="T8" s="25">
        <v>1988</v>
      </c>
      <c r="U8" s="25">
        <v>2090</v>
      </c>
      <c r="V8" s="23">
        <v>2090</v>
      </c>
      <c r="W8" s="23">
        <v>2119</v>
      </c>
      <c r="X8" s="23">
        <v>2146</v>
      </c>
      <c r="Y8" s="23">
        <v>2251</v>
      </c>
      <c r="Z8" s="23">
        <v>2455</v>
      </c>
      <c r="AA8" s="23">
        <v>2435</v>
      </c>
      <c r="AB8" s="23">
        <v>2591</v>
      </c>
    </row>
    <row r="9" spans="1:28" s="32" customFormat="1" ht="12.75" customHeight="1" x14ac:dyDescent="0.25">
      <c r="A9" s="43" t="s">
        <v>31</v>
      </c>
      <c r="B9" s="8">
        <v>442</v>
      </c>
      <c r="C9" s="22">
        <v>409</v>
      </c>
      <c r="D9" s="22">
        <v>380</v>
      </c>
      <c r="E9" s="22">
        <v>395</v>
      </c>
      <c r="F9" s="22">
        <v>440</v>
      </c>
      <c r="G9" s="22">
        <v>481</v>
      </c>
      <c r="H9" s="22">
        <v>547</v>
      </c>
      <c r="I9" s="22">
        <v>577</v>
      </c>
      <c r="J9" s="22">
        <v>592</v>
      </c>
      <c r="K9" s="22">
        <v>564</v>
      </c>
      <c r="L9" s="22">
        <v>567</v>
      </c>
      <c r="M9" s="22">
        <v>632</v>
      </c>
      <c r="N9" s="22">
        <v>628</v>
      </c>
      <c r="O9" s="22">
        <v>676</v>
      </c>
      <c r="P9" s="22">
        <v>707</v>
      </c>
      <c r="Q9" s="22">
        <v>776</v>
      </c>
      <c r="R9" s="42">
        <v>750</v>
      </c>
      <c r="S9" s="42">
        <v>752</v>
      </c>
      <c r="T9" s="42">
        <v>767</v>
      </c>
      <c r="U9" s="42">
        <v>838</v>
      </c>
      <c r="V9" s="82">
        <v>883</v>
      </c>
      <c r="W9" s="82">
        <v>903</v>
      </c>
      <c r="X9" s="82">
        <v>927</v>
      </c>
      <c r="Y9" s="82">
        <v>948</v>
      </c>
      <c r="Z9" s="82">
        <v>1055</v>
      </c>
      <c r="AA9" s="82">
        <v>1076</v>
      </c>
      <c r="AB9" s="82">
        <v>1160</v>
      </c>
    </row>
    <row r="10" spans="1:28" s="32" customFormat="1" ht="12.75" customHeight="1" x14ac:dyDescent="0.25">
      <c r="A10" s="43" t="s">
        <v>32</v>
      </c>
      <c r="B10" s="8">
        <v>252</v>
      </c>
      <c r="C10" s="22">
        <v>267</v>
      </c>
      <c r="D10" s="22">
        <v>282</v>
      </c>
      <c r="E10" s="22">
        <v>273</v>
      </c>
      <c r="F10" s="22">
        <v>378</v>
      </c>
      <c r="G10" s="22">
        <v>427</v>
      </c>
      <c r="H10" s="22">
        <v>450</v>
      </c>
      <c r="I10" s="22">
        <v>443</v>
      </c>
      <c r="J10" s="22">
        <v>411</v>
      </c>
      <c r="K10" s="22">
        <v>403</v>
      </c>
      <c r="L10" s="22">
        <v>408</v>
      </c>
      <c r="M10" s="22">
        <v>449</v>
      </c>
      <c r="N10" s="22">
        <v>485</v>
      </c>
      <c r="O10" s="22">
        <v>499</v>
      </c>
      <c r="P10" s="22">
        <v>530</v>
      </c>
      <c r="Q10" s="22">
        <v>609</v>
      </c>
      <c r="R10" s="42">
        <v>634</v>
      </c>
      <c r="S10" s="42">
        <v>625</v>
      </c>
      <c r="T10" s="42">
        <v>649</v>
      </c>
      <c r="U10" s="42">
        <v>660</v>
      </c>
      <c r="V10" s="82">
        <v>633</v>
      </c>
      <c r="W10" s="82">
        <v>625</v>
      </c>
      <c r="X10" s="82">
        <v>613</v>
      </c>
      <c r="Y10" s="82">
        <v>630</v>
      </c>
      <c r="Z10" s="82">
        <v>672</v>
      </c>
      <c r="AA10" s="82">
        <v>624</v>
      </c>
      <c r="AB10" s="82">
        <v>673</v>
      </c>
    </row>
    <row r="11" spans="1:28" s="32" customFormat="1" ht="12.75" customHeight="1" x14ac:dyDescent="0.25">
      <c r="A11" s="43" t="s">
        <v>33</v>
      </c>
      <c r="B11" s="8">
        <v>154</v>
      </c>
      <c r="C11" s="22">
        <v>189</v>
      </c>
      <c r="D11" s="22">
        <v>203</v>
      </c>
      <c r="E11" s="22">
        <v>198</v>
      </c>
      <c r="F11" s="22">
        <v>201</v>
      </c>
      <c r="G11" s="22">
        <v>231</v>
      </c>
      <c r="H11" s="22">
        <v>335</v>
      </c>
      <c r="I11" s="22">
        <v>355</v>
      </c>
      <c r="J11" s="22">
        <v>335</v>
      </c>
      <c r="K11" s="22">
        <v>320</v>
      </c>
      <c r="L11" s="22">
        <v>315</v>
      </c>
      <c r="M11" s="22">
        <v>319</v>
      </c>
      <c r="N11" s="22">
        <v>359</v>
      </c>
      <c r="O11" s="22">
        <v>374</v>
      </c>
      <c r="P11" s="22">
        <v>449</v>
      </c>
      <c r="Q11" s="22">
        <v>492</v>
      </c>
      <c r="R11" s="42">
        <v>527</v>
      </c>
      <c r="S11" s="42">
        <v>543</v>
      </c>
      <c r="T11" s="42">
        <v>572</v>
      </c>
      <c r="U11" s="42">
        <v>592</v>
      </c>
      <c r="V11" s="82">
        <v>574</v>
      </c>
      <c r="W11" s="82">
        <v>591</v>
      </c>
      <c r="X11" s="82">
        <v>606</v>
      </c>
      <c r="Y11" s="82">
        <v>673</v>
      </c>
      <c r="Z11" s="82">
        <v>728</v>
      </c>
      <c r="AA11" s="82">
        <v>735</v>
      </c>
      <c r="AB11" s="82">
        <v>758</v>
      </c>
    </row>
    <row r="12" spans="1:28" s="32" customFormat="1" ht="4.3499999999999996" customHeight="1" x14ac:dyDescent="0.25">
      <c r="A12" s="24"/>
      <c r="B12" s="8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R12" s="42"/>
      <c r="S12" s="42"/>
      <c r="T12" s="42"/>
      <c r="U12" s="42"/>
      <c r="V12" s="42"/>
      <c r="W12" s="82"/>
      <c r="X12" s="82"/>
      <c r="Y12" s="82"/>
      <c r="Z12" s="82"/>
      <c r="AA12" s="82"/>
      <c r="AB12" s="82"/>
    </row>
    <row r="13" spans="1:28" s="32" customFormat="1" ht="12.75" customHeight="1" x14ac:dyDescent="0.25">
      <c r="A13" s="30" t="s">
        <v>22</v>
      </c>
      <c r="B13" s="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42"/>
      <c r="S13" s="42"/>
      <c r="T13" s="42"/>
      <c r="U13" s="42"/>
      <c r="V13" s="42"/>
      <c r="W13" s="96"/>
      <c r="X13" s="96"/>
      <c r="Y13" s="96"/>
      <c r="Z13" s="96"/>
      <c r="AA13" s="96"/>
      <c r="AB13" s="96"/>
    </row>
    <row r="14" spans="1:28" s="32" customFormat="1" ht="12.75" customHeight="1" x14ac:dyDescent="0.25">
      <c r="A14" s="30" t="s">
        <v>17</v>
      </c>
      <c r="B14" s="31">
        <f>SUM(B15:B18)</f>
        <v>1259</v>
      </c>
      <c r="C14" s="31">
        <f t="shared" ref="C14:N14" si="1">SUM(C15:C18)</f>
        <v>1263</v>
      </c>
      <c r="D14" s="31">
        <f t="shared" si="1"/>
        <v>1368</v>
      </c>
      <c r="E14" s="31">
        <f t="shared" si="1"/>
        <v>1438</v>
      </c>
      <c r="F14" s="31">
        <f t="shared" si="1"/>
        <v>1479</v>
      </c>
      <c r="G14" s="31">
        <f t="shared" si="1"/>
        <v>1564</v>
      </c>
      <c r="H14" s="31">
        <f t="shared" si="1"/>
        <v>1692</v>
      </c>
      <c r="I14" s="31">
        <f t="shared" si="1"/>
        <v>1724</v>
      </c>
      <c r="J14" s="31">
        <f t="shared" si="1"/>
        <v>1693</v>
      </c>
      <c r="K14" s="31">
        <f t="shared" si="1"/>
        <v>1705</v>
      </c>
      <c r="L14" s="31">
        <f t="shared" si="1"/>
        <v>1699</v>
      </c>
      <c r="M14" s="31">
        <f t="shared" si="1"/>
        <v>1780</v>
      </c>
      <c r="N14" s="31">
        <f t="shared" si="1"/>
        <v>1920</v>
      </c>
      <c r="O14" s="31">
        <f>SUM(O15:O18)</f>
        <v>2084</v>
      </c>
      <c r="P14" s="31">
        <v>2224</v>
      </c>
      <c r="Q14" s="23">
        <v>2475</v>
      </c>
      <c r="R14" s="25">
        <v>2696</v>
      </c>
      <c r="S14" s="25">
        <v>2773</v>
      </c>
      <c r="T14" s="25">
        <v>2973</v>
      </c>
      <c r="U14" s="25">
        <v>3076</v>
      </c>
      <c r="V14" s="23">
        <v>3263</v>
      </c>
      <c r="W14" s="23">
        <v>3475</v>
      </c>
      <c r="X14" s="23">
        <v>3614</v>
      </c>
      <c r="Y14" s="23">
        <v>3726</v>
      </c>
      <c r="Z14" s="23">
        <v>3919</v>
      </c>
      <c r="AA14" s="23">
        <v>3843</v>
      </c>
      <c r="AB14" s="23">
        <v>4163</v>
      </c>
    </row>
    <row r="15" spans="1:28" s="32" customFormat="1" ht="12.75" customHeight="1" x14ac:dyDescent="0.25">
      <c r="A15" s="24" t="s">
        <v>3</v>
      </c>
      <c r="B15" s="8">
        <v>446</v>
      </c>
      <c r="C15" s="22">
        <v>472</v>
      </c>
      <c r="D15" s="22">
        <v>524</v>
      </c>
      <c r="E15" s="22">
        <v>606</v>
      </c>
      <c r="F15" s="22">
        <v>647</v>
      </c>
      <c r="G15" s="22">
        <v>705</v>
      </c>
      <c r="H15" s="22">
        <v>732</v>
      </c>
      <c r="I15" s="22">
        <v>714</v>
      </c>
      <c r="J15" s="22">
        <v>632</v>
      </c>
      <c r="K15" s="22">
        <v>590</v>
      </c>
      <c r="L15" s="22">
        <v>582</v>
      </c>
      <c r="M15" s="22">
        <v>590</v>
      </c>
      <c r="N15" s="22">
        <v>645</v>
      </c>
      <c r="O15" s="22">
        <v>670</v>
      </c>
      <c r="P15" s="22">
        <v>693</v>
      </c>
      <c r="Q15" s="22">
        <v>731</v>
      </c>
      <c r="R15" s="42">
        <v>815</v>
      </c>
      <c r="S15" s="42">
        <v>893</v>
      </c>
      <c r="T15" s="42">
        <v>954</v>
      </c>
      <c r="U15" s="42">
        <v>1019</v>
      </c>
      <c r="V15" s="82">
        <v>1094</v>
      </c>
      <c r="W15" s="82">
        <v>1208</v>
      </c>
      <c r="X15" s="82">
        <v>1293</v>
      </c>
      <c r="Y15" s="82">
        <v>1346</v>
      </c>
      <c r="Z15" s="82">
        <v>1385</v>
      </c>
      <c r="AA15" s="82">
        <v>1344</v>
      </c>
      <c r="AB15" s="82">
        <v>1377</v>
      </c>
    </row>
    <row r="16" spans="1:28" s="32" customFormat="1" ht="12.75" customHeight="1" x14ac:dyDescent="0.25">
      <c r="A16" s="24" t="s">
        <v>1</v>
      </c>
      <c r="B16" s="8">
        <v>299</v>
      </c>
      <c r="C16" s="22">
        <v>285</v>
      </c>
      <c r="D16" s="22">
        <v>328</v>
      </c>
      <c r="E16" s="22">
        <v>327</v>
      </c>
      <c r="F16" s="22">
        <v>335</v>
      </c>
      <c r="G16" s="22">
        <v>354</v>
      </c>
      <c r="H16" s="22">
        <v>401</v>
      </c>
      <c r="I16" s="22">
        <v>413</v>
      </c>
      <c r="J16" s="22">
        <v>420</v>
      </c>
      <c r="K16" s="22">
        <v>456</v>
      </c>
      <c r="L16" s="22">
        <v>446</v>
      </c>
      <c r="M16" s="22">
        <v>475</v>
      </c>
      <c r="N16" s="22">
        <v>517</v>
      </c>
      <c r="O16" s="22">
        <v>568</v>
      </c>
      <c r="P16" s="22">
        <v>626</v>
      </c>
      <c r="Q16" s="31">
        <v>753</v>
      </c>
      <c r="R16" s="42">
        <v>875</v>
      </c>
      <c r="S16" s="42">
        <v>908</v>
      </c>
      <c r="T16" s="42">
        <v>991</v>
      </c>
      <c r="U16" s="42">
        <v>1072</v>
      </c>
      <c r="V16" s="82">
        <v>1135</v>
      </c>
      <c r="W16" s="82">
        <v>1188</v>
      </c>
      <c r="X16" s="82">
        <v>1208</v>
      </c>
      <c r="Y16" s="82">
        <v>1216</v>
      </c>
      <c r="Z16" s="82">
        <v>1320</v>
      </c>
      <c r="AA16" s="82">
        <v>1347</v>
      </c>
      <c r="AB16" s="82">
        <v>1587</v>
      </c>
    </row>
    <row r="17" spans="1:28" s="32" customFormat="1" ht="12.75" customHeight="1" x14ac:dyDescent="0.25">
      <c r="A17" s="24" t="s">
        <v>0</v>
      </c>
      <c r="B17" s="8">
        <v>336</v>
      </c>
      <c r="C17" s="22">
        <v>315</v>
      </c>
      <c r="D17" s="22">
        <v>315</v>
      </c>
      <c r="E17" s="22">
        <v>320</v>
      </c>
      <c r="F17" s="22">
        <v>320</v>
      </c>
      <c r="G17" s="22">
        <v>328</v>
      </c>
      <c r="H17" s="22">
        <v>351</v>
      </c>
      <c r="I17" s="22">
        <v>379</v>
      </c>
      <c r="J17" s="22">
        <v>414</v>
      </c>
      <c r="K17" s="22">
        <v>418</v>
      </c>
      <c r="L17" s="22">
        <v>424</v>
      </c>
      <c r="M17" s="22">
        <v>471</v>
      </c>
      <c r="N17" s="22">
        <v>470</v>
      </c>
      <c r="O17" s="22">
        <v>542</v>
      </c>
      <c r="P17" s="22">
        <v>559</v>
      </c>
      <c r="Q17" s="22">
        <v>595</v>
      </c>
      <c r="R17" s="42">
        <v>610</v>
      </c>
      <c r="S17" s="42">
        <v>583</v>
      </c>
      <c r="T17" s="42">
        <v>619</v>
      </c>
      <c r="U17" s="42">
        <v>580</v>
      </c>
      <c r="V17" s="82">
        <v>604</v>
      </c>
      <c r="W17" s="82">
        <v>636</v>
      </c>
      <c r="X17" s="82">
        <v>656</v>
      </c>
      <c r="Y17" s="82">
        <v>694</v>
      </c>
      <c r="Z17" s="82">
        <v>753</v>
      </c>
      <c r="AA17" s="82">
        <v>709</v>
      </c>
      <c r="AB17" s="82">
        <v>741</v>
      </c>
    </row>
    <row r="18" spans="1:28" s="32" customFormat="1" ht="12.75" customHeight="1" x14ac:dyDescent="0.25">
      <c r="A18" s="24" t="s">
        <v>2</v>
      </c>
      <c r="B18" s="8">
        <v>178</v>
      </c>
      <c r="C18" s="22">
        <v>191</v>
      </c>
      <c r="D18" s="22">
        <v>201</v>
      </c>
      <c r="E18" s="22">
        <v>185</v>
      </c>
      <c r="F18" s="22">
        <v>177</v>
      </c>
      <c r="G18" s="22">
        <v>177</v>
      </c>
      <c r="H18" s="22">
        <v>208</v>
      </c>
      <c r="I18" s="22">
        <v>218</v>
      </c>
      <c r="J18" s="22">
        <v>227</v>
      </c>
      <c r="K18" s="22">
        <v>241</v>
      </c>
      <c r="L18" s="22">
        <v>247</v>
      </c>
      <c r="M18" s="22">
        <v>244</v>
      </c>
      <c r="N18" s="22">
        <v>288</v>
      </c>
      <c r="O18" s="22">
        <v>304</v>
      </c>
      <c r="P18" s="22">
        <v>346</v>
      </c>
      <c r="Q18" s="22">
        <v>396</v>
      </c>
      <c r="R18" s="42">
        <v>396</v>
      </c>
      <c r="S18" s="42">
        <v>389</v>
      </c>
      <c r="T18" s="42">
        <v>409</v>
      </c>
      <c r="U18" s="42">
        <v>405</v>
      </c>
      <c r="V18" s="82">
        <v>430</v>
      </c>
      <c r="W18" s="82">
        <v>443</v>
      </c>
      <c r="X18" s="82">
        <v>457</v>
      </c>
      <c r="Y18" s="82">
        <v>470</v>
      </c>
      <c r="Z18" s="82">
        <v>461</v>
      </c>
      <c r="AA18" s="82">
        <v>443</v>
      </c>
      <c r="AB18" s="82">
        <v>458</v>
      </c>
    </row>
    <row r="19" spans="1:28" s="32" customFormat="1" ht="4.3499999999999996" customHeight="1" x14ac:dyDescent="0.25">
      <c r="A19" s="24"/>
      <c r="B19" s="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R19" s="42"/>
      <c r="S19" s="42"/>
      <c r="T19" s="42"/>
      <c r="U19" s="42"/>
      <c r="V19" s="42"/>
      <c r="W19" s="82"/>
      <c r="X19" s="82"/>
      <c r="Y19" s="82"/>
      <c r="Z19" s="82"/>
      <c r="AA19" s="82"/>
      <c r="AB19" s="82"/>
    </row>
    <row r="20" spans="1:28" s="32" customFormat="1" ht="12.75" customHeight="1" x14ac:dyDescent="0.25">
      <c r="A20" s="30" t="s">
        <v>37</v>
      </c>
      <c r="B20" s="31">
        <f>B21+B22</f>
        <v>752</v>
      </c>
      <c r="C20" s="31">
        <f t="shared" ref="C20:L20" si="2">C21+C22</f>
        <v>916</v>
      </c>
      <c r="D20" s="31">
        <f t="shared" si="2"/>
        <v>1083</v>
      </c>
      <c r="E20" s="31">
        <f t="shared" si="2"/>
        <v>1221</v>
      </c>
      <c r="F20" s="31">
        <f t="shared" si="2"/>
        <v>1349</v>
      </c>
      <c r="G20" s="31">
        <f t="shared" si="2"/>
        <v>1398</v>
      </c>
      <c r="H20" s="31">
        <f t="shared" si="2"/>
        <v>1387</v>
      </c>
      <c r="I20" s="31">
        <f t="shared" si="2"/>
        <v>1267</v>
      </c>
      <c r="J20" s="31">
        <f t="shared" si="2"/>
        <v>1171</v>
      </c>
      <c r="K20" s="31">
        <f t="shared" si="2"/>
        <v>1068</v>
      </c>
      <c r="L20" s="31">
        <f t="shared" si="2"/>
        <v>962</v>
      </c>
      <c r="M20" s="31">
        <f>M21+M22</f>
        <v>925</v>
      </c>
      <c r="N20" s="31">
        <f>N21+N22</f>
        <v>932</v>
      </c>
      <c r="O20" s="31">
        <f>O21+O22</f>
        <v>1041</v>
      </c>
      <c r="P20" s="31">
        <v>1171</v>
      </c>
      <c r="Q20" s="23">
        <v>1284</v>
      </c>
      <c r="R20" s="25">
        <v>1378</v>
      </c>
      <c r="S20" s="25">
        <v>1418</v>
      </c>
      <c r="T20" s="25">
        <v>1404</v>
      </c>
      <c r="U20" s="25">
        <v>1497</v>
      </c>
      <c r="V20" s="23">
        <v>1508</v>
      </c>
      <c r="W20" s="23">
        <v>1657</v>
      </c>
      <c r="X20" s="23">
        <v>1785</v>
      </c>
      <c r="Y20" s="23">
        <v>1969</v>
      </c>
      <c r="Z20" s="23">
        <v>2292</v>
      </c>
      <c r="AA20" s="23">
        <v>2396</v>
      </c>
      <c r="AB20" s="23">
        <v>2576</v>
      </c>
    </row>
    <row r="21" spans="1:28" s="32" customFormat="1" ht="12.75" customHeight="1" x14ac:dyDescent="0.25">
      <c r="A21" s="24" t="s">
        <v>4</v>
      </c>
      <c r="B21" s="8">
        <v>409</v>
      </c>
      <c r="C21" s="22">
        <v>444</v>
      </c>
      <c r="D21" s="22">
        <v>529</v>
      </c>
      <c r="E21" s="22">
        <v>594</v>
      </c>
      <c r="F21" s="22">
        <v>645</v>
      </c>
      <c r="G21" s="22">
        <v>680</v>
      </c>
      <c r="H21" s="22">
        <v>723</v>
      </c>
      <c r="I21" s="22">
        <v>691</v>
      </c>
      <c r="J21" s="22">
        <v>641</v>
      </c>
      <c r="K21" s="22">
        <v>580</v>
      </c>
      <c r="L21" s="22">
        <v>543</v>
      </c>
      <c r="M21" s="22">
        <v>552</v>
      </c>
      <c r="N21" s="22">
        <v>581</v>
      </c>
      <c r="O21" s="22">
        <v>664</v>
      </c>
      <c r="P21" s="22">
        <v>779</v>
      </c>
      <c r="Q21" s="22">
        <v>817</v>
      </c>
      <c r="R21" s="42">
        <v>886</v>
      </c>
      <c r="S21" s="42">
        <v>938</v>
      </c>
      <c r="T21" s="42">
        <v>930</v>
      </c>
      <c r="U21" s="42">
        <v>964</v>
      </c>
      <c r="V21" s="82">
        <v>961</v>
      </c>
      <c r="W21" s="82">
        <v>1019</v>
      </c>
      <c r="X21" s="82">
        <v>1080</v>
      </c>
      <c r="Y21" s="82">
        <v>1220</v>
      </c>
      <c r="Z21" s="82">
        <v>1558</v>
      </c>
      <c r="AA21" s="82">
        <v>1643</v>
      </c>
      <c r="AB21" s="82">
        <v>1767</v>
      </c>
    </row>
    <row r="22" spans="1:28" s="32" customFormat="1" ht="12.75" customHeight="1" x14ac:dyDescent="0.25">
      <c r="A22" s="24" t="s">
        <v>5</v>
      </c>
      <c r="B22" s="8">
        <v>343</v>
      </c>
      <c r="C22" s="22">
        <v>472</v>
      </c>
      <c r="D22" s="22">
        <v>554</v>
      </c>
      <c r="E22" s="22">
        <v>627</v>
      </c>
      <c r="F22" s="22">
        <v>704</v>
      </c>
      <c r="G22" s="22">
        <v>718</v>
      </c>
      <c r="H22" s="22">
        <v>664</v>
      </c>
      <c r="I22" s="22">
        <v>576</v>
      </c>
      <c r="J22" s="22">
        <v>530</v>
      </c>
      <c r="K22" s="22">
        <v>488</v>
      </c>
      <c r="L22" s="22">
        <v>419</v>
      </c>
      <c r="M22" s="22">
        <v>373</v>
      </c>
      <c r="N22" s="22">
        <v>351</v>
      </c>
      <c r="O22" s="22">
        <v>377</v>
      </c>
      <c r="P22" s="22">
        <v>392</v>
      </c>
      <c r="Q22" s="22">
        <v>467</v>
      </c>
      <c r="R22" s="42">
        <v>492</v>
      </c>
      <c r="S22" s="42">
        <v>480</v>
      </c>
      <c r="T22" s="42">
        <v>474</v>
      </c>
      <c r="U22" s="42">
        <v>533</v>
      </c>
      <c r="V22" s="82">
        <v>547</v>
      </c>
      <c r="W22" s="82">
        <v>638</v>
      </c>
      <c r="X22" s="82">
        <v>705</v>
      </c>
      <c r="Y22" s="82">
        <v>749</v>
      </c>
      <c r="Z22" s="82">
        <v>734</v>
      </c>
      <c r="AA22" s="82">
        <v>753</v>
      </c>
      <c r="AB22" s="82">
        <v>809</v>
      </c>
    </row>
    <row r="23" spans="1:28" s="32" customFormat="1" ht="4.3499999999999996" customHeight="1" x14ac:dyDescent="0.25">
      <c r="A23" s="24"/>
      <c r="B23" s="8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R23" s="42"/>
      <c r="S23" s="42"/>
      <c r="T23" s="42"/>
      <c r="U23" s="42"/>
      <c r="V23" s="42"/>
      <c r="W23" s="82"/>
      <c r="X23" s="82"/>
      <c r="Y23" s="82"/>
      <c r="Z23" s="82"/>
      <c r="AA23" s="82"/>
      <c r="AB23" s="82"/>
    </row>
    <row r="24" spans="1:28" s="32" customFormat="1" ht="12.75" customHeight="1" x14ac:dyDescent="0.25">
      <c r="A24" s="30" t="s">
        <v>27</v>
      </c>
      <c r="B24" s="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42"/>
      <c r="S24" s="42"/>
      <c r="T24" s="42"/>
      <c r="U24" s="42"/>
      <c r="V24" s="42"/>
      <c r="W24" s="97"/>
      <c r="X24" s="97"/>
      <c r="Y24" s="97"/>
      <c r="Z24" s="97"/>
      <c r="AA24" s="97"/>
      <c r="AB24" s="97"/>
    </row>
    <row r="25" spans="1:28" s="32" customFormat="1" ht="12.75" customHeight="1" x14ac:dyDescent="0.25">
      <c r="A25" s="30" t="s">
        <v>18</v>
      </c>
      <c r="B25" s="31">
        <f>SUM(B26:B28)</f>
        <v>1443</v>
      </c>
      <c r="C25" s="31">
        <f t="shared" ref="C25:L25" si="3">SUM(C26:C28)</f>
        <v>1374</v>
      </c>
      <c r="D25" s="31">
        <f t="shared" si="3"/>
        <v>1366</v>
      </c>
      <c r="E25" s="31">
        <f t="shared" si="3"/>
        <v>1374</v>
      </c>
      <c r="F25" s="31">
        <f t="shared" si="3"/>
        <v>1333</v>
      </c>
      <c r="G25" s="31">
        <f t="shared" si="3"/>
        <v>1395</v>
      </c>
      <c r="H25" s="31">
        <f t="shared" si="3"/>
        <v>1417</v>
      </c>
      <c r="I25" s="31">
        <f t="shared" si="3"/>
        <v>1536</v>
      </c>
      <c r="J25" s="31">
        <f t="shared" si="3"/>
        <v>1524</v>
      </c>
      <c r="K25" s="31">
        <f t="shared" si="3"/>
        <v>1629</v>
      </c>
      <c r="L25" s="31">
        <f t="shared" si="3"/>
        <v>1651</v>
      </c>
      <c r="M25" s="31">
        <f>SUM(M26:M28)</f>
        <v>1794</v>
      </c>
      <c r="N25" s="31">
        <f>SUM(N26:N28)</f>
        <v>1938</v>
      </c>
      <c r="O25" s="31">
        <f>SUM(O26:O28)</f>
        <v>2117</v>
      </c>
      <c r="P25" s="31">
        <v>2329</v>
      </c>
      <c r="Q25" s="31">
        <v>2458</v>
      </c>
      <c r="R25" s="25">
        <v>2540</v>
      </c>
      <c r="S25" s="25">
        <v>2463</v>
      </c>
      <c r="T25" s="25">
        <v>2386</v>
      </c>
      <c r="U25" s="25">
        <v>2373</v>
      </c>
      <c r="V25" s="23">
        <v>2285</v>
      </c>
      <c r="W25" s="97">
        <v>2238</v>
      </c>
      <c r="X25" s="97">
        <v>2251</v>
      </c>
      <c r="Y25" s="97">
        <v>2151</v>
      </c>
      <c r="Z25" s="97">
        <v>2258</v>
      </c>
      <c r="AA25" s="97">
        <v>2157</v>
      </c>
      <c r="AB25" s="97">
        <v>2231</v>
      </c>
    </row>
    <row r="26" spans="1:28" s="32" customFormat="1" ht="12.75" customHeight="1" x14ac:dyDescent="0.25">
      <c r="A26" s="24" t="s">
        <v>6</v>
      </c>
      <c r="B26" s="8">
        <v>687</v>
      </c>
      <c r="C26" s="22">
        <v>661</v>
      </c>
      <c r="D26" s="22">
        <v>661</v>
      </c>
      <c r="E26" s="22">
        <v>661</v>
      </c>
      <c r="F26" s="22">
        <v>589</v>
      </c>
      <c r="G26" s="22">
        <v>667</v>
      </c>
      <c r="H26" s="22">
        <v>670</v>
      </c>
      <c r="I26" s="22">
        <v>746</v>
      </c>
      <c r="J26" s="22">
        <v>784</v>
      </c>
      <c r="K26" s="22">
        <v>841</v>
      </c>
      <c r="L26" s="22">
        <v>886</v>
      </c>
      <c r="M26" s="22">
        <v>955</v>
      </c>
      <c r="N26" s="22">
        <v>1046</v>
      </c>
      <c r="O26" s="22">
        <v>1146</v>
      </c>
      <c r="P26" s="22">
        <v>1198</v>
      </c>
      <c r="Q26" s="22">
        <v>1227</v>
      </c>
      <c r="R26" s="42">
        <v>1245</v>
      </c>
      <c r="S26" s="42">
        <v>1283</v>
      </c>
      <c r="T26" s="42">
        <v>1255</v>
      </c>
      <c r="U26" s="42">
        <v>1259</v>
      </c>
      <c r="V26" s="82">
        <v>1224</v>
      </c>
      <c r="W26" s="82">
        <v>1186</v>
      </c>
      <c r="X26" s="82">
        <v>1186</v>
      </c>
      <c r="Y26" s="82">
        <v>1112</v>
      </c>
      <c r="Z26" s="82">
        <v>1181</v>
      </c>
      <c r="AA26" s="82">
        <v>1118</v>
      </c>
      <c r="AB26" s="82">
        <v>1200</v>
      </c>
    </row>
    <row r="27" spans="1:28" s="32" customFormat="1" ht="12.75" customHeight="1" x14ac:dyDescent="0.25">
      <c r="A27" s="24" t="s">
        <v>7</v>
      </c>
      <c r="B27" s="8">
        <v>381</v>
      </c>
      <c r="C27" s="22">
        <v>351</v>
      </c>
      <c r="D27" s="22">
        <v>355</v>
      </c>
      <c r="E27" s="22">
        <v>344</v>
      </c>
      <c r="F27" s="22">
        <v>361</v>
      </c>
      <c r="G27" s="22">
        <v>292</v>
      </c>
      <c r="H27" s="22">
        <v>320</v>
      </c>
      <c r="I27" s="22">
        <v>325</v>
      </c>
      <c r="J27" s="22">
        <v>308</v>
      </c>
      <c r="K27" s="22">
        <v>358</v>
      </c>
      <c r="L27" s="22">
        <v>404</v>
      </c>
      <c r="M27" s="22">
        <v>441</v>
      </c>
      <c r="N27" s="22">
        <v>460</v>
      </c>
      <c r="O27" s="22">
        <v>527</v>
      </c>
      <c r="P27" s="22">
        <v>650</v>
      </c>
      <c r="Q27" s="22">
        <v>747</v>
      </c>
      <c r="R27" s="42">
        <v>817</v>
      </c>
      <c r="S27" s="42">
        <v>733</v>
      </c>
      <c r="T27" s="42">
        <v>685</v>
      </c>
      <c r="U27" s="42">
        <v>671</v>
      </c>
      <c r="V27" s="82">
        <v>602</v>
      </c>
      <c r="W27" s="82">
        <v>574</v>
      </c>
      <c r="X27" s="82">
        <v>542</v>
      </c>
      <c r="Y27" s="82">
        <v>505</v>
      </c>
      <c r="Z27" s="82">
        <v>517</v>
      </c>
      <c r="AA27" s="82">
        <v>519</v>
      </c>
      <c r="AB27" s="82">
        <v>493</v>
      </c>
    </row>
    <row r="28" spans="1:28" s="32" customFormat="1" ht="12.75" customHeight="1" x14ac:dyDescent="0.25">
      <c r="A28" s="43" t="s">
        <v>34</v>
      </c>
      <c r="B28" s="8">
        <v>375</v>
      </c>
      <c r="C28" s="22">
        <v>362</v>
      </c>
      <c r="D28" s="22">
        <v>350</v>
      </c>
      <c r="E28" s="22">
        <v>369</v>
      </c>
      <c r="F28" s="22">
        <v>383</v>
      </c>
      <c r="G28" s="22">
        <v>436</v>
      </c>
      <c r="H28" s="22">
        <v>427</v>
      </c>
      <c r="I28" s="22">
        <v>465</v>
      </c>
      <c r="J28" s="22">
        <v>432</v>
      </c>
      <c r="K28" s="22">
        <v>430</v>
      </c>
      <c r="L28" s="22">
        <v>361</v>
      </c>
      <c r="M28" s="22">
        <v>398</v>
      </c>
      <c r="N28" s="22">
        <v>432</v>
      </c>
      <c r="O28" s="22">
        <v>444</v>
      </c>
      <c r="P28" s="22">
        <v>481</v>
      </c>
      <c r="Q28" s="22">
        <v>484</v>
      </c>
      <c r="R28" s="42">
        <v>478</v>
      </c>
      <c r="S28" s="42">
        <v>447</v>
      </c>
      <c r="T28" s="42">
        <v>446</v>
      </c>
      <c r="U28" s="42">
        <v>443</v>
      </c>
      <c r="V28" s="85">
        <v>459</v>
      </c>
      <c r="W28" s="85">
        <v>478</v>
      </c>
      <c r="X28" s="85">
        <v>523</v>
      </c>
      <c r="Y28" s="85">
        <v>534</v>
      </c>
      <c r="Z28" s="85">
        <v>560</v>
      </c>
      <c r="AA28" s="85">
        <v>520</v>
      </c>
      <c r="AB28" s="85">
        <v>538</v>
      </c>
    </row>
    <row r="29" spans="1:28" s="32" customFormat="1" ht="4.3499999999999996" customHeight="1" x14ac:dyDescent="0.25">
      <c r="A29" s="24"/>
      <c r="B29" s="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R29" s="42"/>
      <c r="S29" s="42"/>
      <c r="T29" s="42"/>
      <c r="U29" s="42"/>
      <c r="V29" s="42"/>
      <c r="W29" s="82"/>
      <c r="X29" s="82"/>
      <c r="Y29" s="82"/>
      <c r="Z29" s="82"/>
      <c r="AA29" s="82"/>
      <c r="AB29" s="82"/>
    </row>
    <row r="30" spans="1:28" s="32" customFormat="1" ht="12.75" customHeight="1" x14ac:dyDescent="0.25">
      <c r="A30" s="30" t="s">
        <v>16</v>
      </c>
      <c r="B30" s="82" t="s">
        <v>30</v>
      </c>
      <c r="C30" s="82" t="s">
        <v>30</v>
      </c>
      <c r="D30" s="82" t="s">
        <v>30</v>
      </c>
      <c r="E30" s="82" t="s">
        <v>30</v>
      </c>
      <c r="F30" s="82" t="s">
        <v>30</v>
      </c>
      <c r="G30" s="23">
        <v>5</v>
      </c>
      <c r="H30" s="23">
        <v>148</v>
      </c>
      <c r="I30" s="23">
        <v>280</v>
      </c>
      <c r="J30" s="23">
        <v>364</v>
      </c>
      <c r="K30" s="23">
        <v>468</v>
      </c>
      <c r="L30" s="23">
        <v>550</v>
      </c>
      <c r="M30" s="23">
        <v>603</v>
      </c>
      <c r="N30" s="23">
        <v>643</v>
      </c>
      <c r="O30" s="23">
        <v>704</v>
      </c>
      <c r="P30" s="23">
        <v>763</v>
      </c>
      <c r="Q30" s="23">
        <v>885</v>
      </c>
      <c r="R30" s="25">
        <v>956</v>
      </c>
      <c r="S30" s="25">
        <v>978</v>
      </c>
      <c r="T30" s="25">
        <v>1007</v>
      </c>
      <c r="U30" s="25">
        <v>1054</v>
      </c>
      <c r="V30" s="23">
        <v>1094</v>
      </c>
      <c r="W30" s="23">
        <v>1174</v>
      </c>
      <c r="X30" s="23">
        <v>1191</v>
      </c>
      <c r="Y30" s="23">
        <v>1293</v>
      </c>
      <c r="Z30" s="23">
        <v>1337</v>
      </c>
      <c r="AA30" s="23">
        <v>1235</v>
      </c>
      <c r="AB30" s="23">
        <v>1245</v>
      </c>
    </row>
    <row r="31" spans="1:28" s="32" customFormat="1" ht="4.3499999999999996" customHeight="1" x14ac:dyDescent="0.25">
      <c r="A31" s="24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R31" s="42"/>
      <c r="S31" s="42"/>
      <c r="T31" s="42"/>
      <c r="U31" s="42"/>
      <c r="V31" s="42"/>
      <c r="W31" s="82"/>
      <c r="X31" s="82"/>
      <c r="Y31" s="82"/>
      <c r="Z31" s="82"/>
      <c r="AA31" s="82"/>
      <c r="AB31" s="82"/>
    </row>
    <row r="32" spans="1:28" s="32" customFormat="1" ht="12.75" customHeight="1" x14ac:dyDescent="0.25">
      <c r="A32" s="30" t="s">
        <v>20</v>
      </c>
      <c r="B32" s="22"/>
      <c r="C32" s="22"/>
      <c r="D32" s="22"/>
      <c r="E32" s="22"/>
      <c r="F32" s="22"/>
      <c r="G32" s="31">
        <f t="shared" ref="G32:M32" si="4">SUM(G33:G34)</f>
        <v>72</v>
      </c>
      <c r="H32" s="31">
        <f t="shared" si="4"/>
        <v>92</v>
      </c>
      <c r="I32" s="31">
        <f t="shared" si="4"/>
        <v>146</v>
      </c>
      <c r="J32" s="31">
        <f t="shared" si="4"/>
        <v>149</v>
      </c>
      <c r="K32" s="31">
        <f t="shared" si="4"/>
        <v>179</v>
      </c>
      <c r="L32" s="31">
        <f t="shared" si="4"/>
        <v>193</v>
      </c>
      <c r="M32" s="31">
        <f t="shared" si="4"/>
        <v>244</v>
      </c>
      <c r="N32" s="31">
        <f>SUM(N33:N34)</f>
        <v>257</v>
      </c>
      <c r="O32" s="31">
        <f>SUM(O33:O34)</f>
        <v>267</v>
      </c>
      <c r="P32" s="31">
        <v>249</v>
      </c>
      <c r="Q32" s="31">
        <v>287</v>
      </c>
      <c r="R32" s="25">
        <v>348</v>
      </c>
      <c r="S32" s="25">
        <v>334</v>
      </c>
      <c r="T32" s="25">
        <v>331</v>
      </c>
      <c r="U32" s="25">
        <v>401</v>
      </c>
      <c r="V32" s="23">
        <v>390</v>
      </c>
      <c r="W32" s="23">
        <v>393</v>
      </c>
      <c r="X32" s="23">
        <v>394</v>
      </c>
      <c r="Y32" s="23">
        <v>371</v>
      </c>
      <c r="Z32" s="23">
        <v>407</v>
      </c>
      <c r="AA32" s="23">
        <v>391</v>
      </c>
      <c r="AB32" s="23">
        <v>426</v>
      </c>
    </row>
    <row r="33" spans="1:28" s="32" customFormat="1" ht="12.75" customHeight="1" x14ac:dyDescent="0.25">
      <c r="A33" s="43" t="s">
        <v>41</v>
      </c>
      <c r="B33" s="82" t="s">
        <v>30</v>
      </c>
      <c r="C33" s="82" t="s">
        <v>30</v>
      </c>
      <c r="D33" s="82" t="s">
        <v>30</v>
      </c>
      <c r="E33" s="82" t="s">
        <v>30</v>
      </c>
      <c r="F33" s="82" t="s">
        <v>30</v>
      </c>
      <c r="G33" s="22">
        <v>72</v>
      </c>
      <c r="H33" s="22">
        <v>92</v>
      </c>
      <c r="I33" s="22">
        <v>146</v>
      </c>
      <c r="J33" s="22">
        <v>149</v>
      </c>
      <c r="K33" s="22">
        <v>179</v>
      </c>
      <c r="L33" s="22">
        <v>193</v>
      </c>
      <c r="M33" s="22">
        <v>244</v>
      </c>
      <c r="N33" s="22">
        <v>211</v>
      </c>
      <c r="O33" s="22">
        <v>212</v>
      </c>
      <c r="P33" s="22">
        <v>180</v>
      </c>
      <c r="Q33" s="22">
        <v>203</v>
      </c>
      <c r="R33" s="42">
        <v>244</v>
      </c>
      <c r="S33" s="42">
        <v>231</v>
      </c>
      <c r="T33" s="42">
        <v>239</v>
      </c>
      <c r="U33" s="42">
        <v>305</v>
      </c>
      <c r="V33" s="82">
        <v>306</v>
      </c>
      <c r="W33" s="82">
        <v>301</v>
      </c>
      <c r="X33" s="82">
        <v>290</v>
      </c>
      <c r="Y33" s="82">
        <v>285</v>
      </c>
      <c r="Z33" s="82">
        <v>301</v>
      </c>
      <c r="AA33" s="82">
        <v>284</v>
      </c>
      <c r="AB33" s="82">
        <v>303</v>
      </c>
    </row>
    <row r="34" spans="1:28" s="25" customFormat="1" ht="12.75" customHeight="1" x14ac:dyDescent="0.25">
      <c r="A34" s="24" t="s">
        <v>14</v>
      </c>
      <c r="B34" s="82" t="s">
        <v>30</v>
      </c>
      <c r="C34" s="82" t="s">
        <v>30</v>
      </c>
      <c r="D34" s="82" t="s">
        <v>30</v>
      </c>
      <c r="E34" s="82" t="s">
        <v>30</v>
      </c>
      <c r="F34" s="82" t="s">
        <v>30</v>
      </c>
      <c r="G34" s="82" t="s">
        <v>30</v>
      </c>
      <c r="H34" s="82" t="s">
        <v>30</v>
      </c>
      <c r="I34" s="82" t="s">
        <v>30</v>
      </c>
      <c r="J34" s="82" t="s">
        <v>30</v>
      </c>
      <c r="K34" s="82" t="s">
        <v>30</v>
      </c>
      <c r="L34" s="82" t="s">
        <v>30</v>
      </c>
      <c r="M34" s="82" t="s">
        <v>30</v>
      </c>
      <c r="N34" s="22">
        <v>46</v>
      </c>
      <c r="O34" s="22">
        <v>55</v>
      </c>
      <c r="P34" s="22">
        <v>69</v>
      </c>
      <c r="Q34" s="22">
        <v>84</v>
      </c>
      <c r="R34" s="42">
        <v>104</v>
      </c>
      <c r="S34" s="42">
        <v>103</v>
      </c>
      <c r="T34" s="42">
        <v>92</v>
      </c>
      <c r="U34" s="42">
        <v>96</v>
      </c>
      <c r="V34" s="82">
        <v>84</v>
      </c>
      <c r="W34" s="82">
        <v>92</v>
      </c>
      <c r="X34" s="82">
        <v>104</v>
      </c>
      <c r="Y34" s="82">
        <v>86</v>
      </c>
      <c r="Z34" s="82">
        <v>106</v>
      </c>
      <c r="AA34" s="82">
        <v>107</v>
      </c>
      <c r="AB34" s="82">
        <v>123</v>
      </c>
    </row>
    <row r="35" spans="1:28" s="25" customFormat="1" ht="4.3499999999999996" customHeight="1" x14ac:dyDescent="0.25">
      <c r="A35" s="2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R35" s="42"/>
      <c r="S35" s="42"/>
      <c r="T35" s="42"/>
      <c r="U35" s="42"/>
      <c r="V35" s="42"/>
      <c r="W35" s="82"/>
      <c r="X35" s="82"/>
      <c r="Y35" s="82"/>
      <c r="Z35" s="82"/>
      <c r="AA35" s="82"/>
      <c r="AB35" s="82"/>
    </row>
    <row r="36" spans="1:28" s="19" customFormat="1" ht="11.25" customHeight="1" x14ac:dyDescent="0.25">
      <c r="A36" s="30" t="s">
        <v>40</v>
      </c>
      <c r="B36" s="82" t="s">
        <v>30</v>
      </c>
      <c r="C36" s="82" t="s">
        <v>30</v>
      </c>
      <c r="D36" s="82" t="s">
        <v>30</v>
      </c>
      <c r="E36" s="82" t="s">
        <v>30</v>
      </c>
      <c r="F36" s="82" t="s">
        <v>30</v>
      </c>
      <c r="G36" s="82" t="s">
        <v>30</v>
      </c>
      <c r="H36" s="82" t="s">
        <v>30</v>
      </c>
      <c r="I36" s="82" t="s">
        <v>30</v>
      </c>
      <c r="J36" s="82" t="s">
        <v>30</v>
      </c>
      <c r="K36" s="82" t="s">
        <v>30</v>
      </c>
      <c r="L36" s="82" t="s">
        <v>30</v>
      </c>
      <c r="M36" s="82" t="s">
        <v>30</v>
      </c>
      <c r="N36" s="82" t="s">
        <v>30</v>
      </c>
      <c r="O36" s="22" t="s">
        <v>9</v>
      </c>
      <c r="P36" s="23">
        <v>20</v>
      </c>
      <c r="Q36" s="23">
        <v>40</v>
      </c>
      <c r="R36" s="25">
        <v>39</v>
      </c>
      <c r="S36" s="25">
        <v>35</v>
      </c>
      <c r="T36" s="25">
        <v>35</v>
      </c>
      <c r="U36" s="25">
        <v>45</v>
      </c>
      <c r="V36" s="23">
        <v>42</v>
      </c>
      <c r="W36" s="23">
        <v>58</v>
      </c>
      <c r="X36" s="23">
        <v>37</v>
      </c>
      <c r="Y36" s="23">
        <v>15</v>
      </c>
      <c r="Z36" s="23" t="s">
        <v>30</v>
      </c>
      <c r="AA36" s="23" t="s">
        <v>30</v>
      </c>
      <c r="AB36" s="23" t="s">
        <v>30</v>
      </c>
    </row>
    <row r="37" spans="1:28" s="19" customFormat="1" ht="4.3499999999999996" customHeight="1" x14ac:dyDescent="0.25">
      <c r="A37" s="30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23"/>
      <c r="R37" s="25"/>
      <c r="S37" s="25"/>
      <c r="T37" s="25"/>
      <c r="U37" s="25"/>
      <c r="V37" s="23"/>
      <c r="W37" s="43"/>
      <c r="X37" s="43"/>
      <c r="Y37" s="43"/>
      <c r="Z37" s="43"/>
      <c r="AA37" s="43"/>
      <c r="AB37" s="43"/>
    </row>
    <row r="38" spans="1:28" s="25" customFormat="1" ht="11.25" customHeight="1" x14ac:dyDescent="0.25">
      <c r="A38" s="83" t="s">
        <v>29</v>
      </c>
      <c r="B38" s="82" t="s">
        <v>30</v>
      </c>
      <c r="C38" s="82" t="s">
        <v>30</v>
      </c>
      <c r="D38" s="82" t="s">
        <v>30</v>
      </c>
      <c r="E38" s="82" t="s">
        <v>30</v>
      </c>
      <c r="F38" s="82" t="s">
        <v>30</v>
      </c>
      <c r="G38" s="82" t="s">
        <v>30</v>
      </c>
      <c r="H38" s="82" t="s">
        <v>30</v>
      </c>
      <c r="I38" s="82" t="s">
        <v>30</v>
      </c>
      <c r="J38" s="82" t="s">
        <v>30</v>
      </c>
      <c r="K38" s="82" t="s">
        <v>30</v>
      </c>
      <c r="L38" s="82" t="s">
        <v>30</v>
      </c>
      <c r="M38" s="82" t="s">
        <v>30</v>
      </c>
      <c r="N38" s="82" t="s">
        <v>30</v>
      </c>
      <c r="O38" s="82" t="s">
        <v>30</v>
      </c>
      <c r="P38" s="82" t="s">
        <v>30</v>
      </c>
      <c r="Q38" s="82" t="s">
        <v>30</v>
      </c>
      <c r="R38" s="82" t="s">
        <v>30</v>
      </c>
      <c r="S38" s="82" t="s">
        <v>30</v>
      </c>
      <c r="T38" s="82" t="s">
        <v>30</v>
      </c>
      <c r="U38" s="82" t="s">
        <v>30</v>
      </c>
      <c r="V38" s="23">
        <v>5</v>
      </c>
      <c r="W38" s="23">
        <v>20</v>
      </c>
      <c r="X38" s="23">
        <v>31</v>
      </c>
      <c r="Y38" s="23">
        <v>37</v>
      </c>
      <c r="Z38" s="23">
        <v>52</v>
      </c>
      <c r="AA38" s="23">
        <v>54</v>
      </c>
      <c r="AB38" s="23">
        <v>63</v>
      </c>
    </row>
    <row r="39" spans="1:28" s="25" customFormat="1" ht="11.25" customHeight="1" x14ac:dyDescent="0.25">
      <c r="A39" s="83" t="s">
        <v>46</v>
      </c>
      <c r="B39" s="23" t="s">
        <v>9</v>
      </c>
      <c r="C39" s="23" t="s">
        <v>9</v>
      </c>
      <c r="D39" s="23" t="s">
        <v>9</v>
      </c>
      <c r="E39" s="23" t="s">
        <v>9</v>
      </c>
      <c r="F39" s="23" t="s">
        <v>9</v>
      </c>
      <c r="G39" s="23" t="s">
        <v>9</v>
      </c>
      <c r="H39" s="23" t="s">
        <v>9</v>
      </c>
      <c r="I39" s="23" t="s">
        <v>9</v>
      </c>
      <c r="J39" s="23" t="s">
        <v>9</v>
      </c>
      <c r="K39" s="23" t="s">
        <v>9</v>
      </c>
      <c r="L39" s="23" t="s">
        <v>9</v>
      </c>
      <c r="M39" s="23" t="s">
        <v>9</v>
      </c>
      <c r="N39" s="23" t="s">
        <v>9</v>
      </c>
      <c r="O39" s="23" t="s">
        <v>9</v>
      </c>
      <c r="P39" s="23" t="s">
        <v>9</v>
      </c>
      <c r="Q39" s="23" t="s">
        <v>9</v>
      </c>
      <c r="R39" s="23" t="s">
        <v>9</v>
      </c>
      <c r="S39" s="23" t="s">
        <v>9</v>
      </c>
      <c r="T39" s="23" t="s">
        <v>9</v>
      </c>
      <c r="U39" s="23" t="s">
        <v>9</v>
      </c>
      <c r="V39" s="23" t="s">
        <v>9</v>
      </c>
      <c r="W39" s="23" t="s">
        <v>9</v>
      </c>
      <c r="X39" s="23" t="s">
        <v>9</v>
      </c>
      <c r="Y39" s="23" t="s">
        <v>9</v>
      </c>
      <c r="Z39" s="23" t="s">
        <v>9</v>
      </c>
      <c r="AA39" s="23">
        <v>65</v>
      </c>
      <c r="AB39" s="23">
        <v>150</v>
      </c>
    </row>
    <row r="40" spans="1:28" s="42" customFormat="1" ht="11.25" customHeight="1" x14ac:dyDescent="0.25">
      <c r="A40" s="102" t="s">
        <v>48</v>
      </c>
      <c r="B40" s="82" t="s">
        <v>9</v>
      </c>
      <c r="C40" s="82" t="s">
        <v>9</v>
      </c>
      <c r="D40" s="82" t="s">
        <v>9</v>
      </c>
      <c r="E40" s="82" t="s">
        <v>9</v>
      </c>
      <c r="F40" s="82" t="s">
        <v>9</v>
      </c>
      <c r="G40" s="82" t="s">
        <v>9</v>
      </c>
      <c r="H40" s="82" t="s">
        <v>9</v>
      </c>
      <c r="I40" s="82" t="s">
        <v>9</v>
      </c>
      <c r="J40" s="82" t="s">
        <v>9</v>
      </c>
      <c r="K40" s="82" t="s">
        <v>9</v>
      </c>
      <c r="L40" s="82" t="s">
        <v>9</v>
      </c>
      <c r="M40" s="82" t="s">
        <v>9</v>
      </c>
      <c r="N40" s="82" t="s">
        <v>9</v>
      </c>
      <c r="O40" s="82" t="s">
        <v>9</v>
      </c>
      <c r="P40" s="82" t="s">
        <v>9</v>
      </c>
      <c r="Q40" s="82" t="s">
        <v>9</v>
      </c>
      <c r="R40" s="82" t="s">
        <v>9</v>
      </c>
      <c r="S40" s="82" t="s">
        <v>9</v>
      </c>
      <c r="T40" s="82" t="s">
        <v>9</v>
      </c>
      <c r="U40" s="82" t="s">
        <v>9</v>
      </c>
      <c r="V40" s="82" t="s">
        <v>9</v>
      </c>
      <c r="W40" s="82" t="s">
        <v>9</v>
      </c>
      <c r="X40" s="82" t="s">
        <v>9</v>
      </c>
      <c r="Y40" s="82" t="s">
        <v>9</v>
      </c>
      <c r="Z40" s="82" t="s">
        <v>9</v>
      </c>
      <c r="AA40" s="82">
        <v>49</v>
      </c>
      <c r="AB40" s="82">
        <v>118</v>
      </c>
    </row>
    <row r="41" spans="1:28" s="42" customFormat="1" ht="11.25" customHeight="1" x14ac:dyDescent="0.25">
      <c r="A41" s="102" t="s">
        <v>47</v>
      </c>
      <c r="B41" s="82" t="s">
        <v>9</v>
      </c>
      <c r="C41" s="82" t="s">
        <v>9</v>
      </c>
      <c r="D41" s="82" t="s">
        <v>9</v>
      </c>
      <c r="E41" s="82" t="s">
        <v>9</v>
      </c>
      <c r="F41" s="82" t="s">
        <v>9</v>
      </c>
      <c r="G41" s="82" t="s">
        <v>9</v>
      </c>
      <c r="H41" s="82" t="s">
        <v>9</v>
      </c>
      <c r="I41" s="82" t="s">
        <v>9</v>
      </c>
      <c r="J41" s="82" t="s">
        <v>9</v>
      </c>
      <c r="K41" s="82" t="s">
        <v>9</v>
      </c>
      <c r="L41" s="82" t="s">
        <v>9</v>
      </c>
      <c r="M41" s="82" t="s">
        <v>9</v>
      </c>
      <c r="N41" s="82" t="s">
        <v>9</v>
      </c>
      <c r="O41" s="82" t="s">
        <v>9</v>
      </c>
      <c r="P41" s="82" t="s">
        <v>9</v>
      </c>
      <c r="Q41" s="82" t="s">
        <v>9</v>
      </c>
      <c r="R41" s="82" t="s">
        <v>9</v>
      </c>
      <c r="S41" s="82" t="s">
        <v>9</v>
      </c>
      <c r="T41" s="82" t="s">
        <v>9</v>
      </c>
      <c r="U41" s="82" t="s">
        <v>9</v>
      </c>
      <c r="V41" s="82" t="s">
        <v>9</v>
      </c>
      <c r="W41" s="82" t="s">
        <v>9</v>
      </c>
      <c r="X41" s="82" t="s">
        <v>9</v>
      </c>
      <c r="Y41" s="82" t="s">
        <v>9</v>
      </c>
      <c r="Z41" s="82" t="s">
        <v>9</v>
      </c>
      <c r="AA41" s="82">
        <v>16</v>
      </c>
      <c r="AB41" s="82">
        <v>32</v>
      </c>
    </row>
    <row r="42" spans="1:28" s="33" customFormat="1" ht="4.3499999999999996" customHeight="1" x14ac:dyDescent="0.25">
      <c r="A42" s="43"/>
      <c r="B42" s="82"/>
      <c r="C42" s="43"/>
      <c r="D42" s="43"/>
      <c r="E42" s="43"/>
      <c r="F42" s="43"/>
      <c r="G42" s="43"/>
      <c r="H42" s="43"/>
      <c r="I42" s="43"/>
      <c r="J42" s="43"/>
      <c r="K42" s="43"/>
      <c r="L42" s="82"/>
      <c r="M42" s="82"/>
      <c r="N42" s="82"/>
      <c r="O42" s="82"/>
      <c r="P42" s="82"/>
      <c r="R42" s="42"/>
      <c r="S42" s="42"/>
      <c r="T42" s="42"/>
      <c r="U42" s="42"/>
      <c r="V42" s="42"/>
      <c r="W42" s="43"/>
      <c r="X42" s="43"/>
      <c r="Y42" s="43"/>
      <c r="Z42" s="43"/>
      <c r="AA42" s="43"/>
      <c r="AB42" s="43"/>
    </row>
    <row r="43" spans="1:28" s="34" customFormat="1" ht="11.25" customHeight="1" x14ac:dyDescent="0.25">
      <c r="A43" s="25" t="s">
        <v>13</v>
      </c>
      <c r="B43" s="25">
        <v>4302</v>
      </c>
      <c r="C43" s="25">
        <v>4418</v>
      </c>
      <c r="D43" s="25">
        <v>4682</v>
      </c>
      <c r="E43" s="25">
        <v>4899</v>
      </c>
      <c r="F43" s="25">
        <v>5180</v>
      </c>
      <c r="G43" s="25">
        <v>5573</v>
      </c>
      <c r="H43" s="25">
        <v>6068</v>
      </c>
      <c r="I43" s="25">
        <v>6328</v>
      </c>
      <c r="J43" s="25">
        <v>6239</v>
      </c>
      <c r="K43" s="25">
        <v>6336</v>
      </c>
      <c r="L43" s="23">
        <v>6345</v>
      </c>
      <c r="M43" s="23">
        <v>6746</v>
      </c>
      <c r="N43" s="23">
        <v>7162</v>
      </c>
      <c r="O43" s="23">
        <v>7762</v>
      </c>
      <c r="P43" s="23">
        <v>8442</v>
      </c>
      <c r="Q43" s="23">
        <v>9306</v>
      </c>
      <c r="R43" s="25">
        <v>9868</v>
      </c>
      <c r="S43" s="25">
        <v>9921</v>
      </c>
      <c r="T43" s="25">
        <v>10124</v>
      </c>
      <c r="U43" s="25">
        <v>10536</v>
      </c>
      <c r="V43" s="25">
        <v>10686</v>
      </c>
      <c r="W43" s="25">
        <v>11134</v>
      </c>
      <c r="X43" s="25">
        <v>11449</v>
      </c>
      <c r="Y43" s="25">
        <v>11813</v>
      </c>
      <c r="Z43" s="25">
        <v>12720</v>
      </c>
      <c r="AA43" s="25">
        <v>12576</v>
      </c>
      <c r="AB43" s="25">
        <v>13445</v>
      </c>
    </row>
    <row r="44" spans="1:28" s="28" customFormat="1" ht="11.2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3"/>
      <c r="Q44" s="23"/>
      <c r="R44" s="25"/>
      <c r="S44" s="25"/>
      <c r="T44" s="25"/>
      <c r="U44" s="25"/>
      <c r="V44" s="25"/>
    </row>
    <row r="45" spans="1:28" s="29" customFormat="1" ht="11.25" customHeight="1" x14ac:dyDescent="0.25">
      <c r="A45" s="103" t="s">
        <v>21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84"/>
    </row>
    <row r="46" spans="1:28" s="29" customFormat="1" ht="11.25" customHeight="1" x14ac:dyDescent="0.25">
      <c r="A46" s="10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84"/>
    </row>
    <row r="47" spans="1:28" s="29" customFormat="1" ht="11.25" customHeight="1" x14ac:dyDescent="0.25">
      <c r="A47" s="10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84"/>
      <c r="W47" s="84"/>
      <c r="X47" s="84"/>
      <c r="Y47" s="84"/>
      <c r="Z47" s="84"/>
      <c r="AA47" s="84"/>
      <c r="AB47" s="84"/>
    </row>
    <row r="48" spans="1:28" s="29" customFormat="1" ht="11.25" customHeight="1" x14ac:dyDescent="0.25">
      <c r="A48" s="10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84"/>
    </row>
    <row r="49" spans="1:28" ht="12.75" customHeight="1" x14ac:dyDescent="0.25">
      <c r="A49" s="2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s="28" customFormat="1" ht="11.25" customHeight="1" x14ac:dyDescent="0.25">
      <c r="A50" s="28" t="s">
        <v>19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2" spans="1:28" ht="8.4" customHeight="1" x14ac:dyDescent="0.25">
      <c r="A52" s="38"/>
    </row>
  </sheetData>
  <mergeCells count="1">
    <mergeCell ref="A45:A48"/>
  </mergeCells>
  <phoneticPr fontId="0" type="noConversion"/>
  <pageMargins left="0.78740157480314965" right="0.78740157480314965" top="0.6692913385826772" bottom="0.78740157480314965" header="0.39370078740157483" footer="0.39370078740157483"/>
  <pageSetup paperSize="9" orientation="portrait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showGridLines="0" zoomScale="150" zoomScaleNormal="150" workbookViewId="0">
      <selection activeCell="A8" sqref="A8"/>
    </sheetView>
  </sheetViews>
  <sheetFormatPr baseColWidth="10" defaultColWidth="11.44140625" defaultRowHeight="8.4" customHeight="1" x14ac:dyDescent="0.25"/>
  <cols>
    <col min="1" max="1" width="25.44140625" style="3" customWidth="1"/>
    <col min="2" max="2" width="4.88671875" style="3" customWidth="1"/>
    <col min="3" max="3" width="4.88671875" style="2" customWidth="1"/>
    <col min="4" max="16384" width="11.44140625" style="3"/>
  </cols>
  <sheetData>
    <row r="1" spans="1:11" ht="4.3499999999999996" customHeight="1" x14ac:dyDescent="0.25">
      <c r="A1" s="72"/>
      <c r="B1" s="72"/>
      <c r="C1" s="73"/>
    </row>
    <row r="2" spans="1:11" s="1" customFormat="1" ht="10.199999999999999" customHeight="1" x14ac:dyDescent="0.25">
      <c r="A2" s="76" t="s">
        <v>49</v>
      </c>
      <c r="B2" s="74"/>
      <c r="C2" s="75" t="s">
        <v>28</v>
      </c>
    </row>
    <row r="3" spans="1:11" ht="6" customHeight="1" x14ac:dyDescent="0.25">
      <c r="A3" s="44"/>
      <c r="B3" s="44"/>
      <c r="C3" s="45"/>
    </row>
    <row r="4" spans="1:11" ht="8.4" customHeight="1" x14ac:dyDescent="0.25">
      <c r="A4" s="55" t="s">
        <v>25</v>
      </c>
      <c r="B4" s="55"/>
      <c r="C4" s="56" t="s">
        <v>43</v>
      </c>
    </row>
    <row r="5" spans="1:11" ht="1.2" customHeight="1" x14ac:dyDescent="0.25">
      <c r="A5" s="55"/>
      <c r="B5" s="57"/>
      <c r="C5" s="57"/>
    </row>
    <row r="6" spans="1:11" ht="1.2" customHeight="1" x14ac:dyDescent="0.25">
      <c r="A6" s="55"/>
      <c r="B6" s="55"/>
      <c r="C6" s="56"/>
    </row>
    <row r="7" spans="1:11" s="79" customFormat="1" ht="8.4" customHeight="1" x14ac:dyDescent="0.2">
      <c r="A7" s="77"/>
      <c r="B7" s="78" t="s">
        <v>42</v>
      </c>
      <c r="C7" s="78" t="s">
        <v>44</v>
      </c>
    </row>
    <row r="8" spans="1:11" ht="8.4" customHeight="1" x14ac:dyDescent="0.25">
      <c r="A8" s="46"/>
      <c r="B8" s="46"/>
      <c r="C8" s="47"/>
    </row>
    <row r="9" spans="1:11" ht="9.75" customHeight="1" x14ac:dyDescent="0.25">
      <c r="A9" s="48" t="s">
        <v>12</v>
      </c>
      <c r="B9" s="58">
        <v>923</v>
      </c>
      <c r="C9" s="58">
        <v>2591</v>
      </c>
      <c r="D9" s="35"/>
      <c r="F9" s="48"/>
      <c r="G9" s="86"/>
      <c r="H9" s="86"/>
      <c r="I9" s="58"/>
      <c r="J9" s="87"/>
      <c r="K9" s="87"/>
    </row>
    <row r="10" spans="1:11" ht="9.75" customHeight="1" x14ac:dyDescent="0.25">
      <c r="A10" s="49" t="s">
        <v>11</v>
      </c>
      <c r="B10" s="54">
        <v>426</v>
      </c>
      <c r="C10" s="54">
        <v>1160</v>
      </c>
      <c r="D10" s="35"/>
      <c r="F10" s="49"/>
      <c r="G10" s="88"/>
      <c r="H10" s="88"/>
      <c r="I10" s="54"/>
      <c r="J10" s="87"/>
      <c r="K10" s="89"/>
    </row>
    <row r="11" spans="1:11" ht="10.199999999999999" customHeight="1" x14ac:dyDescent="0.25">
      <c r="A11" s="49" t="s">
        <v>15</v>
      </c>
      <c r="B11" s="54">
        <v>246</v>
      </c>
      <c r="C11" s="54">
        <v>673</v>
      </c>
      <c r="D11" s="35"/>
      <c r="F11" s="49"/>
      <c r="G11" s="88"/>
      <c r="H11" s="88"/>
      <c r="I11" s="54"/>
      <c r="J11" s="87"/>
      <c r="K11" s="89"/>
    </row>
    <row r="12" spans="1:11" ht="9.75" customHeight="1" x14ac:dyDescent="0.25">
      <c r="A12" s="49" t="s">
        <v>45</v>
      </c>
      <c r="B12" s="54">
        <v>251</v>
      </c>
      <c r="C12" s="54">
        <v>758</v>
      </c>
      <c r="D12" s="35"/>
      <c r="F12" s="49"/>
      <c r="G12" s="88"/>
      <c r="H12" s="88"/>
      <c r="I12" s="54"/>
      <c r="J12" s="87"/>
      <c r="K12" s="89"/>
    </row>
    <row r="13" spans="1:11" ht="4.3499999999999996" customHeight="1" x14ac:dyDescent="0.25">
      <c r="A13" s="49"/>
      <c r="B13" s="54"/>
      <c r="C13" s="54"/>
      <c r="D13" s="35"/>
      <c r="F13" s="49"/>
      <c r="G13" s="54"/>
      <c r="H13" s="88"/>
      <c r="I13" s="54"/>
      <c r="J13" s="87"/>
      <c r="K13" s="87"/>
    </row>
    <row r="14" spans="1:11" ht="10.199999999999999" customHeight="1" x14ac:dyDescent="0.25">
      <c r="A14" s="48" t="s">
        <v>36</v>
      </c>
      <c r="B14" s="58">
        <v>1229</v>
      </c>
      <c r="C14" s="58">
        <v>4163</v>
      </c>
      <c r="D14" s="35"/>
      <c r="F14" s="48"/>
      <c r="H14" s="90"/>
      <c r="J14" s="87"/>
      <c r="K14" s="87"/>
    </row>
    <row r="15" spans="1:11" ht="10.199999999999999" customHeight="1" x14ac:dyDescent="0.25">
      <c r="A15" s="49" t="s">
        <v>3</v>
      </c>
      <c r="B15" s="54">
        <v>330</v>
      </c>
      <c r="C15" s="54">
        <v>1377</v>
      </c>
      <c r="D15" s="35"/>
      <c r="F15" s="49"/>
      <c r="G15" s="88"/>
      <c r="H15" s="88"/>
      <c r="I15" s="54"/>
      <c r="J15" s="87"/>
      <c r="K15" s="89"/>
    </row>
    <row r="16" spans="1:11" ht="10.199999999999999" customHeight="1" x14ac:dyDescent="0.25">
      <c r="A16" s="49" t="s">
        <v>1</v>
      </c>
      <c r="B16" s="54">
        <v>519</v>
      </c>
      <c r="C16" s="54">
        <v>1587</v>
      </c>
      <c r="D16" s="35"/>
      <c r="F16" s="49"/>
      <c r="G16" s="88"/>
      <c r="H16" s="88"/>
      <c r="I16" s="54"/>
      <c r="J16" s="87"/>
      <c r="K16" s="89"/>
    </row>
    <row r="17" spans="1:11" ht="10.199999999999999" customHeight="1" x14ac:dyDescent="0.25">
      <c r="A17" s="49" t="s">
        <v>0</v>
      </c>
      <c r="B17" s="54">
        <v>229</v>
      </c>
      <c r="C17" s="54">
        <v>741</v>
      </c>
      <c r="D17" s="35"/>
      <c r="F17" s="49"/>
      <c r="G17" s="88"/>
      <c r="H17" s="88"/>
      <c r="I17" s="54"/>
      <c r="J17" s="87"/>
      <c r="K17" s="89"/>
    </row>
    <row r="18" spans="1:11" ht="10.199999999999999" customHeight="1" x14ac:dyDescent="0.25">
      <c r="A18" s="49" t="s">
        <v>2</v>
      </c>
      <c r="B18" s="54">
        <v>151</v>
      </c>
      <c r="C18" s="54">
        <v>458</v>
      </c>
      <c r="D18" s="35"/>
      <c r="F18" s="49"/>
      <c r="G18" s="88"/>
      <c r="H18" s="88"/>
      <c r="I18" s="54"/>
      <c r="J18" s="87"/>
      <c r="K18" s="89"/>
    </row>
    <row r="19" spans="1:11" ht="4.3499999999999996" customHeight="1" x14ac:dyDescent="0.25">
      <c r="A19" s="49"/>
      <c r="B19" s="54"/>
      <c r="C19" s="58"/>
      <c r="D19" s="35"/>
      <c r="F19" s="49"/>
      <c r="G19" s="54"/>
      <c r="H19" s="86"/>
      <c r="I19" s="58"/>
      <c r="J19" s="87"/>
      <c r="K19" s="87"/>
    </row>
    <row r="20" spans="1:11" ht="10.199999999999999" customHeight="1" x14ac:dyDescent="0.25">
      <c r="A20" s="48" t="s">
        <v>37</v>
      </c>
      <c r="B20" s="58">
        <v>659</v>
      </c>
      <c r="C20" s="58">
        <v>2576</v>
      </c>
      <c r="D20" s="35"/>
      <c r="F20" s="48"/>
      <c r="H20" s="90"/>
      <c r="J20" s="87"/>
      <c r="K20" s="87"/>
    </row>
    <row r="21" spans="1:11" ht="10.199999999999999" customHeight="1" x14ac:dyDescent="0.25">
      <c r="A21" s="49" t="s">
        <v>4</v>
      </c>
      <c r="B21" s="54">
        <v>564</v>
      </c>
      <c r="C21" s="54">
        <v>1767</v>
      </c>
      <c r="D21" s="35"/>
      <c r="F21" s="49"/>
      <c r="G21" s="88"/>
      <c r="H21" s="88"/>
      <c r="I21" s="54"/>
      <c r="J21" s="87"/>
      <c r="K21" s="89"/>
    </row>
    <row r="22" spans="1:11" ht="10.199999999999999" customHeight="1" x14ac:dyDescent="0.25">
      <c r="A22" s="49" t="s">
        <v>5</v>
      </c>
      <c r="B22" s="54">
        <v>95</v>
      </c>
      <c r="C22" s="54">
        <v>809</v>
      </c>
      <c r="D22" s="35"/>
      <c r="F22" s="49"/>
      <c r="G22" s="88"/>
      <c r="H22" s="88"/>
      <c r="I22" s="54"/>
      <c r="J22" s="87"/>
      <c r="K22" s="89"/>
    </row>
    <row r="23" spans="1:11" ht="4.3499999999999996" customHeight="1" x14ac:dyDescent="0.25">
      <c r="A23" s="49"/>
      <c r="B23" s="54"/>
      <c r="C23" s="98"/>
      <c r="D23" s="35"/>
      <c r="F23" s="49"/>
      <c r="G23" s="88"/>
      <c r="H23" s="91"/>
      <c r="I23" s="60"/>
      <c r="J23" s="87"/>
      <c r="K23" s="87"/>
    </row>
    <row r="24" spans="1:11" ht="10.199999999999999" customHeight="1" x14ac:dyDescent="0.25">
      <c r="A24" s="50" t="s">
        <v>27</v>
      </c>
      <c r="B24" s="65"/>
      <c r="C24" s="58"/>
      <c r="D24" s="35"/>
      <c r="F24" s="50"/>
      <c r="G24" s="92"/>
      <c r="H24" s="86"/>
      <c r="I24" s="58"/>
      <c r="J24" s="87"/>
      <c r="K24" s="87"/>
    </row>
    <row r="25" spans="1:11" ht="10.199999999999999" customHeight="1" x14ac:dyDescent="0.25">
      <c r="A25" s="50" t="s">
        <v>26</v>
      </c>
      <c r="B25" s="65">
        <v>587</v>
      </c>
      <c r="C25" s="58">
        <v>2231</v>
      </c>
      <c r="D25" s="35"/>
      <c r="F25" s="50"/>
      <c r="G25" s="92"/>
      <c r="H25" s="86"/>
      <c r="I25" s="58"/>
      <c r="J25" s="87"/>
      <c r="K25" s="87"/>
    </row>
    <row r="26" spans="1:11" ht="10.199999999999999" customHeight="1" x14ac:dyDescent="0.25">
      <c r="A26" s="49" t="s">
        <v>6</v>
      </c>
      <c r="B26" s="54">
        <v>298</v>
      </c>
      <c r="C26" s="54">
        <v>1200</v>
      </c>
      <c r="D26" s="35"/>
      <c r="F26" s="49"/>
      <c r="G26" s="88"/>
      <c r="H26" s="88"/>
      <c r="I26" s="54"/>
      <c r="J26" s="87"/>
      <c r="K26" s="89"/>
    </row>
    <row r="27" spans="1:11" ht="10.199999999999999" customHeight="1" x14ac:dyDescent="0.25">
      <c r="A27" s="49" t="s">
        <v>7</v>
      </c>
      <c r="B27" s="54">
        <v>139</v>
      </c>
      <c r="C27" s="54">
        <v>493</v>
      </c>
      <c r="D27" s="35"/>
      <c r="F27" s="49"/>
      <c r="G27" s="88"/>
      <c r="H27" s="88"/>
      <c r="I27" s="54"/>
      <c r="J27" s="87"/>
      <c r="K27" s="89"/>
    </row>
    <row r="28" spans="1:11" ht="10.199999999999999" customHeight="1" x14ac:dyDescent="0.25">
      <c r="A28" s="49" t="s">
        <v>24</v>
      </c>
      <c r="B28" s="54"/>
      <c r="C28" s="54"/>
      <c r="D28" s="35"/>
      <c r="F28" s="49"/>
      <c r="G28" s="88"/>
      <c r="H28" s="88"/>
      <c r="I28" s="54"/>
      <c r="J28" s="87"/>
      <c r="K28" s="89"/>
    </row>
    <row r="29" spans="1:11" ht="10.199999999999999" customHeight="1" x14ac:dyDescent="0.25">
      <c r="A29" s="49" t="s">
        <v>23</v>
      </c>
      <c r="B29" s="54">
        <v>150</v>
      </c>
      <c r="C29" s="54">
        <v>538</v>
      </c>
      <c r="D29" s="35"/>
      <c r="F29" s="49"/>
      <c r="G29" s="88"/>
      <c r="H29" s="88"/>
      <c r="I29" s="54"/>
      <c r="J29" s="87"/>
      <c r="K29" s="89"/>
    </row>
    <row r="30" spans="1:11" ht="4.6500000000000004" customHeight="1" x14ac:dyDescent="0.25">
      <c r="A30" s="49"/>
      <c r="B30" s="54"/>
      <c r="C30" s="58"/>
      <c r="D30" s="35"/>
      <c r="F30" s="49"/>
      <c r="G30" s="88"/>
      <c r="H30" s="86"/>
      <c r="I30" s="58"/>
      <c r="J30" s="87"/>
      <c r="K30" s="87"/>
    </row>
    <row r="31" spans="1:11" ht="10.199999999999999" customHeight="1" x14ac:dyDescent="0.25">
      <c r="A31" s="48" t="s">
        <v>16</v>
      </c>
      <c r="B31" s="58">
        <v>351</v>
      </c>
      <c r="C31" s="58">
        <v>1245</v>
      </c>
      <c r="D31" s="35"/>
      <c r="F31" s="48"/>
      <c r="G31" s="86"/>
      <c r="H31" s="86"/>
      <c r="I31" s="58"/>
      <c r="J31" s="87"/>
      <c r="K31" s="87"/>
    </row>
    <row r="32" spans="1:11" ht="4.3499999999999996" customHeight="1" x14ac:dyDescent="0.25">
      <c r="A32" s="49"/>
      <c r="B32" s="54"/>
      <c r="C32" s="58"/>
      <c r="D32" s="35"/>
      <c r="F32" s="49"/>
      <c r="G32" s="88"/>
      <c r="H32" s="86"/>
      <c r="I32" s="58"/>
      <c r="J32" s="87"/>
      <c r="K32" s="87"/>
    </row>
    <row r="33" spans="1:11" ht="10.199999999999999" customHeight="1" x14ac:dyDescent="0.25">
      <c r="A33" s="48" t="s">
        <v>20</v>
      </c>
      <c r="B33" s="58">
        <v>89</v>
      </c>
      <c r="C33" s="58">
        <v>426</v>
      </c>
      <c r="D33" s="35"/>
      <c r="F33" s="48"/>
      <c r="G33" s="86"/>
      <c r="H33" s="93"/>
      <c r="I33" s="61"/>
      <c r="J33" s="87"/>
      <c r="K33" s="87"/>
    </row>
    <row r="34" spans="1:11" ht="10.199999999999999" customHeight="1" x14ac:dyDescent="0.25">
      <c r="A34" s="49" t="s">
        <v>8</v>
      </c>
      <c r="B34" s="100"/>
      <c r="C34" s="101"/>
      <c r="D34" s="35"/>
      <c r="F34" s="49"/>
      <c r="G34" s="88"/>
      <c r="H34" s="88"/>
      <c r="I34" s="54"/>
      <c r="J34" s="87"/>
      <c r="K34" s="89"/>
    </row>
    <row r="35" spans="1:11" ht="10.199999999999999" customHeight="1" x14ac:dyDescent="0.25">
      <c r="A35" s="49" t="s">
        <v>35</v>
      </c>
      <c r="B35" s="100">
        <v>57</v>
      </c>
      <c r="C35" s="101">
        <v>303</v>
      </c>
      <c r="D35" s="35"/>
      <c r="F35" s="49"/>
      <c r="G35" s="88"/>
      <c r="H35" s="88"/>
      <c r="I35" s="54"/>
      <c r="J35" s="87"/>
      <c r="K35" s="89"/>
    </row>
    <row r="36" spans="1:11" ht="10.199999999999999" customHeight="1" x14ac:dyDescent="0.25">
      <c r="A36" s="49" t="s">
        <v>14</v>
      </c>
      <c r="B36" s="54">
        <v>32</v>
      </c>
      <c r="C36" s="54">
        <v>123</v>
      </c>
      <c r="D36" s="35"/>
      <c r="F36" s="49"/>
      <c r="G36" s="88"/>
      <c r="H36" s="88"/>
      <c r="I36" s="54"/>
      <c r="J36" s="87"/>
      <c r="K36" s="89"/>
    </row>
    <row r="37" spans="1:11" ht="4.3499999999999996" customHeight="1" x14ac:dyDescent="0.25">
      <c r="A37" s="49"/>
      <c r="B37" s="54"/>
      <c r="C37" s="54"/>
      <c r="D37" s="35"/>
      <c r="F37" s="49"/>
      <c r="G37" s="88"/>
      <c r="H37" s="88"/>
      <c r="I37" s="54"/>
      <c r="J37" s="87"/>
      <c r="K37" s="89"/>
    </row>
    <row r="38" spans="1:11" s="4" customFormat="1" ht="10.199999999999999" customHeight="1" x14ac:dyDescent="0.25">
      <c r="A38" s="48" t="s">
        <v>29</v>
      </c>
      <c r="B38" s="58">
        <v>25</v>
      </c>
      <c r="C38" s="80">
        <v>63</v>
      </c>
      <c r="D38" s="36"/>
      <c r="F38" s="94"/>
      <c r="G38" s="86"/>
      <c r="H38" s="86"/>
      <c r="I38" s="95"/>
      <c r="J38" s="87"/>
      <c r="K38" s="87"/>
    </row>
    <row r="39" spans="1:11" ht="4.3499999999999996" customHeight="1" x14ac:dyDescent="0.25">
      <c r="A39" s="49"/>
      <c r="B39" s="54"/>
      <c r="C39" s="54"/>
      <c r="D39" s="35"/>
      <c r="F39" s="49"/>
      <c r="G39" s="88"/>
      <c r="H39" s="88"/>
      <c r="I39" s="54"/>
      <c r="J39" s="87"/>
      <c r="K39" s="89"/>
    </row>
    <row r="40" spans="1:11" ht="10.199999999999999" customHeight="1" x14ac:dyDescent="0.25">
      <c r="A40" s="48" t="s">
        <v>46</v>
      </c>
      <c r="B40" s="58">
        <v>29</v>
      </c>
      <c r="C40" s="58">
        <v>150</v>
      </c>
      <c r="D40" s="35"/>
      <c r="F40" s="49"/>
      <c r="G40" s="88"/>
      <c r="H40" s="88"/>
      <c r="I40" s="54"/>
      <c r="J40" s="87"/>
      <c r="K40" s="89"/>
    </row>
    <row r="41" spans="1:11" ht="10.199999999999999" customHeight="1" x14ac:dyDescent="0.25">
      <c r="A41" s="49" t="s">
        <v>48</v>
      </c>
      <c r="B41" s="54">
        <v>23</v>
      </c>
      <c r="C41" s="54">
        <v>118</v>
      </c>
      <c r="D41" s="35"/>
      <c r="F41" s="49"/>
      <c r="G41" s="88"/>
      <c r="H41" s="88"/>
      <c r="I41" s="54"/>
      <c r="J41" s="87"/>
      <c r="K41" s="89"/>
    </row>
    <row r="42" spans="1:11" ht="10.199999999999999" customHeight="1" x14ac:dyDescent="0.25">
      <c r="A42" s="49" t="s">
        <v>47</v>
      </c>
      <c r="B42" s="54">
        <v>6</v>
      </c>
      <c r="C42" s="54">
        <v>32</v>
      </c>
      <c r="D42" s="35"/>
      <c r="F42" s="49"/>
      <c r="G42" s="88"/>
      <c r="H42" s="88"/>
      <c r="I42" s="54"/>
      <c r="J42" s="87"/>
      <c r="K42" s="89"/>
    </row>
    <row r="43" spans="1:11" s="4" customFormat="1" ht="4.3499999999999996" customHeight="1" x14ac:dyDescent="0.25">
      <c r="A43" s="49"/>
      <c r="B43" s="59"/>
      <c r="C43" s="99"/>
      <c r="D43" s="36"/>
      <c r="F43" s="49"/>
      <c r="G43" s="59"/>
      <c r="H43" s="62"/>
      <c r="I43" s="62"/>
      <c r="J43" s="63"/>
      <c r="K43" s="64"/>
    </row>
    <row r="44" spans="1:11" s="5" customFormat="1" ht="10.199999999999999" customHeight="1" x14ac:dyDescent="0.25">
      <c r="A44" s="51" t="s">
        <v>13</v>
      </c>
      <c r="B44" s="51">
        <v>3892</v>
      </c>
      <c r="C44" s="51">
        <v>13445</v>
      </c>
      <c r="D44" s="36"/>
      <c r="E44" s="81"/>
      <c r="F44" s="81"/>
      <c r="G44" s="81"/>
      <c r="H44" s="81"/>
      <c r="I44" s="58"/>
      <c r="J44" s="87"/>
      <c r="K44" s="87"/>
    </row>
    <row r="45" spans="1:11" s="5" customFormat="1" ht="8.4" customHeight="1" x14ac:dyDescent="0.25">
      <c r="A45" s="66"/>
      <c r="B45" s="66"/>
      <c r="C45" s="67"/>
      <c r="D45" s="36"/>
    </row>
    <row r="46" spans="1:11" ht="1.95" customHeight="1" x14ac:dyDescent="0.25">
      <c r="A46" s="52"/>
      <c r="B46" s="52"/>
      <c r="C46" s="52"/>
      <c r="D46" s="37"/>
    </row>
    <row r="47" spans="1:11" s="70" customFormat="1" ht="8.4" customHeight="1" x14ac:dyDescent="0.25">
      <c r="A47" s="68" t="s">
        <v>38</v>
      </c>
      <c r="B47" s="68"/>
      <c r="C47" s="68"/>
      <c r="D47" s="69"/>
    </row>
    <row r="48" spans="1:11" ht="10.199999999999999" customHeight="1" x14ac:dyDescent="0.25">
      <c r="A48" s="52"/>
      <c r="B48" s="52"/>
      <c r="C48" s="52"/>
      <c r="D48" s="37"/>
    </row>
    <row r="49" spans="1:4" s="6" customFormat="1" ht="8.4" customHeight="1" x14ac:dyDescent="0.25">
      <c r="A49" s="53" t="s">
        <v>10</v>
      </c>
      <c r="B49" s="53"/>
      <c r="C49" s="53"/>
      <c r="D49" s="3"/>
    </row>
    <row r="50" spans="1:4" ht="8.4" customHeight="1" x14ac:dyDescent="0.25">
      <c r="A50" s="6"/>
      <c r="B50" s="6"/>
      <c r="D50" s="6"/>
    </row>
  </sheetData>
  <phoneticPr fontId="0" type="noConversion"/>
  <pageMargins left="0.39370078740157483" right="5.1574803149606305" top="0.39370078740157483" bottom="3.4251968503937009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2024-09-02T09:48:45Z</cp:lastPrinted>
  <dcterms:created xsi:type="dcterms:W3CDTF">1997-06-25T11:55:17Z</dcterms:created>
  <dcterms:modified xsi:type="dcterms:W3CDTF">2024-09-02T09:50:44Z</dcterms:modified>
</cp:coreProperties>
</file>