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2\15_education\INTERNET_seulement\"/>
    </mc:Choice>
  </mc:AlternateContent>
  <xr:revisionPtr revIDLastSave="0" documentId="13_ncr:1_{9FCAAB8C-5C32-4096-B7E1-2D27B3BFFCF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erie" sheetId="1" r:id="rId1"/>
  </sheets>
  <definedNames>
    <definedName name="_xlnm.Print_Titles" localSheetId="0">Serie!$A:$A</definedName>
  </definedNames>
  <calcPr calcId="145621"/>
</workbook>
</file>

<file path=xl/calcChain.xml><?xml version="1.0" encoding="utf-8"?>
<calcChain xmlns="http://schemas.openxmlformats.org/spreadsheetml/2006/main">
  <c r="O33" i="1" l="1"/>
  <c r="N33" i="1"/>
  <c r="M33" i="1"/>
  <c r="L33" i="1"/>
  <c r="K33" i="1"/>
  <c r="J33" i="1"/>
  <c r="I33" i="1"/>
  <c r="H33" i="1"/>
  <c r="G33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<sst xmlns="http://schemas.openxmlformats.org/spreadsheetml/2006/main" count="88" uniqueCount="31">
  <si>
    <t>Génie électrique et électronique</t>
  </si>
  <si>
    <t>Génie mécanique</t>
  </si>
  <si>
    <t>Science et génie des matériaux</t>
  </si>
  <si>
    <t>Microtechnique</t>
  </si>
  <si>
    <t>Informatique</t>
  </si>
  <si>
    <t>Systèmes de communication</t>
  </si>
  <si>
    <t>Architecture</t>
  </si>
  <si>
    <t>Génie civil</t>
  </si>
  <si>
    <t>Management de la technologie</t>
  </si>
  <si>
    <t>Source: EPFL</t>
  </si>
  <si>
    <t>Total</t>
  </si>
  <si>
    <t>Ingénierie financière</t>
  </si>
  <si>
    <t>Faculté des sciences de base</t>
  </si>
  <si>
    <t>Faculté des sciences et techniques</t>
  </si>
  <si>
    <t>de l'ingénieur</t>
  </si>
  <si>
    <t>Faculté informatique et communications</t>
  </si>
  <si>
    <t>Faculté d'environnement naturel,</t>
  </si>
  <si>
    <t>architectural et construit</t>
  </si>
  <si>
    <t>Faculté des sciences de la vie</t>
  </si>
  <si>
    <t xml:space="preserve">Section </t>
  </si>
  <si>
    <t>Collège du management de la technologie</t>
  </si>
  <si>
    <t>–</t>
  </si>
  <si>
    <t>Humanités digitales</t>
  </si>
  <si>
    <r>
      <t>Nouveaux étudiants de l'EPFL</t>
    </r>
    <r>
      <rPr>
        <b/>
        <sz val="8"/>
        <rFont val="Arial"/>
        <family val="2"/>
      </rPr>
      <t xml:space="preserve"> (1)</t>
    </r>
  </si>
  <si>
    <r>
      <t xml:space="preserve">Physique </t>
    </r>
    <r>
      <rPr>
        <sz val="8"/>
        <rFont val="Arial"/>
        <family val="2"/>
      </rPr>
      <t>(3)</t>
    </r>
  </si>
  <si>
    <r>
      <t xml:space="preserve">Chimie et génie chimique </t>
    </r>
    <r>
      <rPr>
        <sz val="8"/>
        <rFont val="Arial"/>
        <family val="2"/>
      </rPr>
      <t>(2)</t>
    </r>
  </si>
  <si>
    <r>
      <t xml:space="preserve">Mathématiques </t>
    </r>
    <r>
      <rPr>
        <sz val="8"/>
        <rFont val="Arial"/>
        <family val="2"/>
      </rPr>
      <t>(3)</t>
    </r>
  </si>
  <si>
    <r>
      <t xml:space="preserve">Sciences et ingénierie de l'environnement </t>
    </r>
    <r>
      <rPr>
        <sz val="8"/>
        <rFont val="Arial"/>
        <family val="2"/>
      </rPr>
      <t>(4)</t>
    </r>
  </si>
  <si>
    <t>Gestion de l'énergie et construction durable (5)</t>
  </si>
  <si>
    <t>1) Semestre de printemps et semestre d'automne. 2) Transfert à l'EPFL des sections physique et mathématiques de l'UNIL  en 2003. 3) Transfert à l'EPFL de la section chimie de l'UNIL en 2001. 4) Jusqu'en 2001, génie rural.  5) Rattaché à génie électrique et électronique depuis 2019.</t>
  </si>
  <si>
    <t>par section, 1997-2020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</si>
</sst>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#\ ##0"/>
    <numFmt numFmtId="166" formatCode="_ * #,##0_ ;_ * \-#,##0_ ;_ * &quot;-&quot;??_ ;_ @_ "/>
  </numFmts>
  <fonts count="12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3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165" fontId="3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left" vertical="center"/>
    </xf>
    <xf numFmtId="3" fontId="8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justify" vertical="center"/>
    </xf>
    <xf numFmtId="3" fontId="8" fillId="0" borderId="0" xfId="0" applyNumberFormat="1" applyFont="1" applyFill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8" fillId="0" borderId="0" xfId="0" quotePrefix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3" fontId="1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horizontal="justify" vertical="center" wrapText="1"/>
    </xf>
    <xf numFmtId="3" fontId="4" fillId="0" borderId="0" xfId="0" applyNumberFormat="1" applyFont="1" applyFill="1" applyAlignment="1">
      <alignment horizontal="right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0</xdr:col>
      <xdr:colOff>1554480</xdr:colOff>
      <xdr:row>0</xdr:row>
      <xdr:rowOff>0</xdr:rowOff>
    </xdr:to>
    <xdr:pic>
      <xdr:nvPicPr>
        <xdr:cNvPr id="1077" name="Picture 31" descr="logo_VD_stat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505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21102</xdr:colOff>
      <xdr:row>0</xdr:row>
      <xdr:rowOff>28135</xdr:rowOff>
    </xdr:from>
    <xdr:to>
      <xdr:col>0</xdr:col>
      <xdr:colOff>1294228</xdr:colOff>
      <xdr:row>1</xdr:row>
      <xdr:rowOff>0</xdr:rowOff>
    </xdr:to>
    <xdr:pic>
      <xdr:nvPicPr>
        <xdr:cNvPr id="1078" name="Image 12" descr="StatVD_nouveau.logo_cmjn.png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2" y="28135"/>
          <a:ext cx="1273126" cy="513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showGridLines="0" tabSelected="1" workbookViewId="0">
      <pane xSplit="1" topLeftCell="B1" activePane="topRight" state="frozen"/>
      <selection pane="topRight" activeCell="A7" sqref="A7"/>
    </sheetView>
  </sheetViews>
  <sheetFormatPr baseColWidth="10" defaultColWidth="11.42578125" defaultRowHeight="8.4499999999999993" customHeight="1" x14ac:dyDescent="0.2"/>
  <cols>
    <col min="1" max="1" width="43.7109375" style="11" customWidth="1"/>
    <col min="2" max="15" width="5.5703125" style="10" customWidth="1"/>
    <col min="16" max="25" width="5.5703125" style="11" customWidth="1"/>
    <col min="26" max="16384" width="11.42578125" style="11"/>
  </cols>
  <sheetData>
    <row r="1" spans="1:25" s="4" customFormat="1" ht="42.95" customHeight="1" x14ac:dyDescent="0.2">
      <c r="A1" s="1"/>
      <c r="B1" s="1"/>
      <c r="C1" s="1"/>
      <c r="D1" s="2"/>
      <c r="E1" s="2"/>
      <c r="F1" s="2"/>
      <c r="G1" s="3"/>
    </row>
    <row r="2" spans="1:25" s="4" customFormat="1" ht="4.9000000000000004" customHeight="1" thickBot="1" x14ac:dyDescent="0.25">
      <c r="A2" s="5"/>
      <c r="B2" s="5"/>
      <c r="C2" s="5"/>
      <c r="D2" s="6"/>
      <c r="E2" s="6"/>
      <c r="F2" s="6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4" customFormat="1" ht="4.9000000000000004" customHeight="1" thickTop="1" x14ac:dyDescent="0.2">
      <c r="A3" s="1"/>
      <c r="B3" s="1"/>
      <c r="C3" s="1"/>
      <c r="D3" s="2"/>
      <c r="E3" s="2"/>
      <c r="F3" s="2"/>
      <c r="G3" s="3"/>
    </row>
    <row r="4" spans="1:25" s="14" customFormat="1" ht="12.75" customHeight="1" x14ac:dyDescent="0.2">
      <c r="A4" s="14" t="s">
        <v>23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9"/>
    </row>
    <row r="5" spans="1:25" s="14" customFormat="1" ht="12.75" customHeight="1" x14ac:dyDescent="0.2">
      <c r="A5" s="35" t="s">
        <v>30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9"/>
    </row>
    <row r="6" spans="1:25" s="24" customFormat="1" ht="11.2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2"/>
    </row>
    <row r="7" spans="1:25" s="24" customFormat="1" ht="11.25" customHeight="1" x14ac:dyDescent="0.2">
      <c r="A7" s="22" t="s">
        <v>19</v>
      </c>
      <c r="B7" s="23">
        <v>1997</v>
      </c>
      <c r="C7" s="23">
        <v>1998</v>
      </c>
      <c r="D7" s="23">
        <v>1999</v>
      </c>
      <c r="E7" s="23">
        <v>2000</v>
      </c>
      <c r="F7" s="23">
        <v>2001</v>
      </c>
      <c r="G7" s="23">
        <v>2002</v>
      </c>
      <c r="H7" s="23">
        <v>2003</v>
      </c>
      <c r="I7" s="23">
        <v>2004</v>
      </c>
      <c r="J7" s="23">
        <v>2005</v>
      </c>
      <c r="K7" s="23">
        <v>2006</v>
      </c>
      <c r="L7" s="23">
        <v>2007</v>
      </c>
      <c r="M7" s="23">
        <v>2008</v>
      </c>
      <c r="N7" s="23">
        <v>2009</v>
      </c>
      <c r="O7" s="23">
        <v>2010</v>
      </c>
      <c r="P7" s="23">
        <v>2011</v>
      </c>
      <c r="Q7" s="23">
        <v>2012</v>
      </c>
      <c r="R7" s="23">
        <v>2013</v>
      </c>
      <c r="S7" s="23">
        <v>2014</v>
      </c>
      <c r="T7" s="23">
        <v>2015</v>
      </c>
      <c r="U7" s="23">
        <v>2016</v>
      </c>
      <c r="V7" s="23">
        <v>2017</v>
      </c>
      <c r="W7" s="24">
        <v>2018</v>
      </c>
      <c r="X7" s="24">
        <v>2019</v>
      </c>
      <c r="Y7" s="24">
        <v>2020</v>
      </c>
    </row>
    <row r="8" spans="1:25" s="24" customFormat="1" ht="6.75" customHeight="1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5" s="30" customFormat="1" ht="12.75" customHeight="1" x14ac:dyDescent="0.2">
      <c r="A9" s="28" t="s">
        <v>12</v>
      </c>
      <c r="B9" s="29">
        <f>SUM(B10:B12)</f>
        <v>275</v>
      </c>
      <c r="C9" s="29">
        <f t="shared" ref="C9:N9" si="0">SUM(C10:C12)</f>
        <v>238</v>
      </c>
      <c r="D9" s="29">
        <f t="shared" si="0"/>
        <v>263</v>
      </c>
      <c r="E9" s="29">
        <f t="shared" si="0"/>
        <v>276</v>
      </c>
      <c r="F9" s="29">
        <f t="shared" si="0"/>
        <v>392</v>
      </c>
      <c r="G9" s="29">
        <f t="shared" si="0"/>
        <v>343</v>
      </c>
      <c r="H9" s="29">
        <f t="shared" si="0"/>
        <v>473</v>
      </c>
      <c r="I9" s="29">
        <f t="shared" si="0"/>
        <v>343</v>
      </c>
      <c r="J9" s="29">
        <f t="shared" si="0"/>
        <v>369</v>
      </c>
      <c r="K9" s="29">
        <f>SUM(K10:K12)</f>
        <v>340</v>
      </c>
      <c r="L9" s="29">
        <f t="shared" si="0"/>
        <v>397</v>
      </c>
      <c r="M9" s="29">
        <f t="shared" si="0"/>
        <v>452</v>
      </c>
      <c r="N9" s="29">
        <f t="shared" si="0"/>
        <v>455</v>
      </c>
      <c r="O9" s="29">
        <f>SUM(O10:O12)</f>
        <v>478</v>
      </c>
      <c r="P9" s="29">
        <v>507</v>
      </c>
      <c r="Q9" s="29">
        <v>609</v>
      </c>
      <c r="R9" s="29">
        <v>561</v>
      </c>
      <c r="S9" s="29">
        <v>564</v>
      </c>
      <c r="T9" s="29">
        <v>594</v>
      </c>
      <c r="U9" s="29">
        <v>671</v>
      </c>
      <c r="V9" s="21">
        <v>683</v>
      </c>
      <c r="W9" s="21">
        <v>718</v>
      </c>
      <c r="X9" s="21">
        <v>695</v>
      </c>
      <c r="Y9" s="19">
        <v>767</v>
      </c>
    </row>
    <row r="10" spans="1:25" s="30" customFormat="1" ht="12.75" customHeight="1" x14ac:dyDescent="0.2">
      <c r="A10" s="33" t="s">
        <v>24</v>
      </c>
      <c r="B10" s="2">
        <v>150</v>
      </c>
      <c r="C10" s="17">
        <v>96</v>
      </c>
      <c r="D10" s="17">
        <v>132</v>
      </c>
      <c r="E10" s="17">
        <v>134</v>
      </c>
      <c r="F10" s="17">
        <v>145</v>
      </c>
      <c r="G10" s="17">
        <v>132</v>
      </c>
      <c r="H10" s="17">
        <v>221</v>
      </c>
      <c r="I10" s="17">
        <v>148</v>
      </c>
      <c r="J10" s="17">
        <v>177</v>
      </c>
      <c r="K10" s="17">
        <v>145</v>
      </c>
      <c r="L10" s="17">
        <v>171</v>
      </c>
      <c r="M10" s="17">
        <v>202</v>
      </c>
      <c r="N10" s="17">
        <v>179</v>
      </c>
      <c r="O10" s="17">
        <v>224</v>
      </c>
      <c r="P10" s="17">
        <v>204</v>
      </c>
      <c r="Q10" s="17">
        <v>243</v>
      </c>
      <c r="R10" s="17">
        <v>206</v>
      </c>
      <c r="S10" s="17">
        <v>223</v>
      </c>
      <c r="T10" s="17">
        <v>212</v>
      </c>
      <c r="U10" s="17">
        <v>277</v>
      </c>
      <c r="V10" s="40">
        <v>299</v>
      </c>
      <c r="W10" s="40">
        <v>300</v>
      </c>
      <c r="X10" s="40">
        <v>280</v>
      </c>
      <c r="Y10" s="36">
        <v>327</v>
      </c>
    </row>
    <row r="11" spans="1:25" s="30" customFormat="1" ht="12.75" customHeight="1" x14ac:dyDescent="0.2">
      <c r="A11" s="33" t="s">
        <v>25</v>
      </c>
      <c r="B11" s="2">
        <v>85</v>
      </c>
      <c r="C11" s="17">
        <v>68</v>
      </c>
      <c r="D11" s="17">
        <v>67</v>
      </c>
      <c r="E11" s="17">
        <v>73</v>
      </c>
      <c r="F11" s="17">
        <v>191</v>
      </c>
      <c r="G11" s="17">
        <v>134</v>
      </c>
      <c r="H11" s="17">
        <v>109</v>
      </c>
      <c r="I11" s="17">
        <v>91</v>
      </c>
      <c r="J11" s="17">
        <v>101</v>
      </c>
      <c r="K11" s="17">
        <v>117</v>
      </c>
      <c r="L11" s="17">
        <v>130</v>
      </c>
      <c r="M11" s="17">
        <v>134</v>
      </c>
      <c r="N11" s="17">
        <v>149</v>
      </c>
      <c r="O11" s="17">
        <v>137</v>
      </c>
      <c r="P11" s="17">
        <v>150</v>
      </c>
      <c r="Q11" s="17">
        <v>214</v>
      </c>
      <c r="R11" s="17">
        <v>181</v>
      </c>
      <c r="S11" s="17">
        <v>183</v>
      </c>
      <c r="T11" s="17">
        <v>201</v>
      </c>
      <c r="U11" s="17">
        <v>201</v>
      </c>
      <c r="V11" s="40">
        <v>192</v>
      </c>
      <c r="W11" s="40">
        <v>195</v>
      </c>
      <c r="X11" s="40">
        <v>210</v>
      </c>
      <c r="Y11" s="36">
        <v>214</v>
      </c>
    </row>
    <row r="12" spans="1:25" s="30" customFormat="1" ht="12.75" customHeight="1" x14ac:dyDescent="0.2">
      <c r="A12" s="33" t="s">
        <v>26</v>
      </c>
      <c r="B12" s="2">
        <v>40</v>
      </c>
      <c r="C12" s="17">
        <v>74</v>
      </c>
      <c r="D12" s="17">
        <v>64</v>
      </c>
      <c r="E12" s="17">
        <v>69</v>
      </c>
      <c r="F12" s="17">
        <v>56</v>
      </c>
      <c r="G12" s="17">
        <v>77</v>
      </c>
      <c r="H12" s="17">
        <v>143</v>
      </c>
      <c r="I12" s="17">
        <v>104</v>
      </c>
      <c r="J12" s="17">
        <v>91</v>
      </c>
      <c r="K12" s="17">
        <v>78</v>
      </c>
      <c r="L12" s="17">
        <v>96</v>
      </c>
      <c r="M12" s="17">
        <v>116</v>
      </c>
      <c r="N12" s="17">
        <v>127</v>
      </c>
      <c r="O12" s="17">
        <v>117</v>
      </c>
      <c r="P12" s="17">
        <v>153</v>
      </c>
      <c r="Q12" s="17">
        <v>152</v>
      </c>
      <c r="R12" s="17">
        <v>174</v>
      </c>
      <c r="S12" s="17">
        <v>158</v>
      </c>
      <c r="T12" s="17">
        <v>181</v>
      </c>
      <c r="U12" s="17">
        <v>193</v>
      </c>
      <c r="V12" s="40">
        <v>192</v>
      </c>
      <c r="W12" s="40">
        <v>223</v>
      </c>
      <c r="X12" s="40">
        <v>205</v>
      </c>
      <c r="Y12" s="36">
        <v>226</v>
      </c>
    </row>
    <row r="13" spans="1:25" s="30" customFormat="1" ht="6.75" customHeight="1" x14ac:dyDescent="0.2">
      <c r="A13" s="20"/>
      <c r="B13" s="2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V13" s="40"/>
      <c r="W13" s="40"/>
      <c r="X13" s="40"/>
      <c r="Y13" s="36"/>
    </row>
    <row r="14" spans="1:25" s="30" customFormat="1" ht="12.75" customHeight="1" x14ac:dyDescent="0.2">
      <c r="A14" s="28" t="s">
        <v>13</v>
      </c>
      <c r="B14" s="2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V14" s="40"/>
      <c r="W14" s="40"/>
      <c r="X14" s="40"/>
      <c r="Y14" s="36"/>
    </row>
    <row r="15" spans="1:25" s="30" customFormat="1" ht="12.75" customHeight="1" x14ac:dyDescent="0.2">
      <c r="A15" s="28" t="s">
        <v>14</v>
      </c>
      <c r="B15" s="29">
        <f>SUM(B16:B19)</f>
        <v>361</v>
      </c>
      <c r="C15" s="29">
        <f t="shared" ref="C15:N15" si="1">SUM(C16:C19)</f>
        <v>382</v>
      </c>
      <c r="D15" s="29">
        <f t="shared" si="1"/>
        <v>435</v>
      </c>
      <c r="E15" s="29">
        <f t="shared" si="1"/>
        <v>450</v>
      </c>
      <c r="F15" s="29">
        <f t="shared" si="1"/>
        <v>466</v>
      </c>
      <c r="G15" s="29">
        <f t="shared" si="1"/>
        <v>500</v>
      </c>
      <c r="H15" s="29">
        <f t="shared" si="1"/>
        <v>540</v>
      </c>
      <c r="I15" s="29">
        <f t="shared" si="1"/>
        <v>483</v>
      </c>
      <c r="J15" s="29">
        <f t="shared" si="1"/>
        <v>471</v>
      </c>
      <c r="K15" s="29">
        <f>SUM(K16:K19)</f>
        <v>521</v>
      </c>
      <c r="L15" s="29">
        <f t="shared" si="1"/>
        <v>540</v>
      </c>
      <c r="M15" s="29">
        <f t="shared" si="1"/>
        <v>617</v>
      </c>
      <c r="N15" s="29">
        <f t="shared" si="1"/>
        <v>674</v>
      </c>
      <c r="O15" s="29">
        <f>SUM(O16:O19)</f>
        <v>676</v>
      </c>
      <c r="P15" s="29">
        <v>713</v>
      </c>
      <c r="Q15" s="19">
        <v>777</v>
      </c>
      <c r="R15" s="19">
        <v>873</v>
      </c>
      <c r="S15" s="19">
        <v>888</v>
      </c>
      <c r="T15" s="19">
        <v>1009</v>
      </c>
      <c r="U15" s="19">
        <v>960</v>
      </c>
      <c r="V15" s="21">
        <v>1158</v>
      </c>
      <c r="W15" s="21">
        <v>1174</v>
      </c>
      <c r="X15" s="21">
        <v>1091</v>
      </c>
      <c r="Y15" s="19">
        <v>989</v>
      </c>
    </row>
    <row r="16" spans="1:25" s="30" customFormat="1" ht="12.75" customHeight="1" x14ac:dyDescent="0.2">
      <c r="A16" s="20" t="s">
        <v>3</v>
      </c>
      <c r="B16" s="2">
        <v>126</v>
      </c>
      <c r="C16" s="17">
        <v>135</v>
      </c>
      <c r="D16" s="17">
        <v>157</v>
      </c>
      <c r="E16" s="17">
        <v>176</v>
      </c>
      <c r="F16" s="17">
        <v>157</v>
      </c>
      <c r="G16" s="17">
        <v>208</v>
      </c>
      <c r="H16" s="17">
        <v>185</v>
      </c>
      <c r="I16" s="17">
        <v>175</v>
      </c>
      <c r="J16" s="17">
        <v>125</v>
      </c>
      <c r="K16" s="17">
        <v>141</v>
      </c>
      <c r="L16" s="17">
        <v>152</v>
      </c>
      <c r="M16" s="17">
        <v>158</v>
      </c>
      <c r="N16" s="17">
        <v>184</v>
      </c>
      <c r="O16" s="17">
        <v>162</v>
      </c>
      <c r="P16" s="17">
        <v>161</v>
      </c>
      <c r="Q16" s="17">
        <v>171</v>
      </c>
      <c r="R16" s="17">
        <v>227</v>
      </c>
      <c r="S16" s="17">
        <v>263</v>
      </c>
      <c r="T16" s="17">
        <v>319</v>
      </c>
      <c r="U16" s="17">
        <v>296</v>
      </c>
      <c r="V16" s="40">
        <v>350</v>
      </c>
      <c r="W16" s="40">
        <v>346</v>
      </c>
      <c r="X16" s="40">
        <v>329</v>
      </c>
      <c r="Y16" s="36">
        <v>282</v>
      </c>
    </row>
    <row r="17" spans="1:25" s="30" customFormat="1" ht="12.75" customHeight="1" x14ac:dyDescent="0.2">
      <c r="A17" s="20" t="s">
        <v>1</v>
      </c>
      <c r="B17" s="2">
        <v>69</v>
      </c>
      <c r="C17" s="17">
        <v>90</v>
      </c>
      <c r="D17" s="17">
        <v>113</v>
      </c>
      <c r="E17" s="17">
        <v>100</v>
      </c>
      <c r="F17" s="17">
        <v>113</v>
      </c>
      <c r="G17" s="17">
        <v>128</v>
      </c>
      <c r="H17" s="17">
        <v>135</v>
      </c>
      <c r="I17" s="17">
        <v>132</v>
      </c>
      <c r="J17" s="17">
        <v>133</v>
      </c>
      <c r="K17" s="17">
        <v>154</v>
      </c>
      <c r="L17" s="17">
        <v>133</v>
      </c>
      <c r="M17" s="17">
        <v>174</v>
      </c>
      <c r="N17" s="17">
        <v>188</v>
      </c>
      <c r="O17" s="17">
        <v>197</v>
      </c>
      <c r="P17" s="17">
        <v>228</v>
      </c>
      <c r="Q17" s="34">
        <v>274</v>
      </c>
      <c r="R17" s="34">
        <v>314</v>
      </c>
      <c r="S17" s="34">
        <v>300</v>
      </c>
      <c r="T17" s="34">
        <v>350</v>
      </c>
      <c r="U17" s="34">
        <v>345</v>
      </c>
      <c r="V17" s="40">
        <v>398</v>
      </c>
      <c r="W17" s="40">
        <v>409</v>
      </c>
      <c r="X17" s="40">
        <v>363</v>
      </c>
      <c r="Y17" s="36">
        <v>333</v>
      </c>
    </row>
    <row r="18" spans="1:25" s="30" customFormat="1" ht="12.75" customHeight="1" x14ac:dyDescent="0.2">
      <c r="A18" s="20" t="s">
        <v>0</v>
      </c>
      <c r="B18" s="2">
        <v>109</v>
      </c>
      <c r="C18" s="17">
        <v>88</v>
      </c>
      <c r="D18" s="17">
        <v>104</v>
      </c>
      <c r="E18" s="17">
        <v>121</v>
      </c>
      <c r="F18" s="17">
        <v>135</v>
      </c>
      <c r="G18" s="17">
        <v>121</v>
      </c>
      <c r="H18" s="17">
        <v>131</v>
      </c>
      <c r="I18" s="17">
        <v>113</v>
      </c>
      <c r="J18" s="17">
        <v>152</v>
      </c>
      <c r="K18" s="17">
        <v>157</v>
      </c>
      <c r="L18" s="17">
        <v>186</v>
      </c>
      <c r="M18" s="17">
        <v>215</v>
      </c>
      <c r="N18" s="17">
        <v>198</v>
      </c>
      <c r="O18" s="17">
        <v>220</v>
      </c>
      <c r="P18" s="17">
        <v>211</v>
      </c>
      <c r="Q18" s="17">
        <v>209</v>
      </c>
      <c r="R18" s="17">
        <v>230</v>
      </c>
      <c r="S18" s="17">
        <v>223</v>
      </c>
      <c r="T18" s="17">
        <v>222</v>
      </c>
      <c r="U18" s="17">
        <v>206</v>
      </c>
      <c r="V18" s="40">
        <v>272</v>
      </c>
      <c r="W18" s="40">
        <v>275</v>
      </c>
      <c r="X18" s="40">
        <v>260</v>
      </c>
      <c r="Y18" s="36">
        <v>247</v>
      </c>
    </row>
    <row r="19" spans="1:25" s="30" customFormat="1" ht="12.75" customHeight="1" x14ac:dyDescent="0.2">
      <c r="A19" s="20" t="s">
        <v>2</v>
      </c>
      <c r="B19" s="2">
        <v>57</v>
      </c>
      <c r="C19" s="17">
        <v>69</v>
      </c>
      <c r="D19" s="17">
        <v>61</v>
      </c>
      <c r="E19" s="17">
        <v>53</v>
      </c>
      <c r="F19" s="17">
        <v>61</v>
      </c>
      <c r="G19" s="17">
        <v>43</v>
      </c>
      <c r="H19" s="17">
        <v>89</v>
      </c>
      <c r="I19" s="17">
        <v>63</v>
      </c>
      <c r="J19" s="17">
        <v>61</v>
      </c>
      <c r="K19" s="17">
        <v>69</v>
      </c>
      <c r="L19" s="17">
        <v>69</v>
      </c>
      <c r="M19" s="17">
        <v>70</v>
      </c>
      <c r="N19" s="17">
        <v>104</v>
      </c>
      <c r="O19" s="17">
        <v>97</v>
      </c>
      <c r="P19" s="17">
        <v>113</v>
      </c>
      <c r="Q19" s="17">
        <v>123</v>
      </c>
      <c r="R19" s="17">
        <v>102</v>
      </c>
      <c r="S19" s="17">
        <v>102</v>
      </c>
      <c r="T19" s="17">
        <v>118</v>
      </c>
      <c r="U19" s="17">
        <v>113</v>
      </c>
      <c r="V19" s="40">
        <v>138</v>
      </c>
      <c r="W19" s="40">
        <v>144</v>
      </c>
      <c r="X19" s="40">
        <v>139</v>
      </c>
      <c r="Y19" s="36">
        <v>127</v>
      </c>
    </row>
    <row r="20" spans="1:25" s="30" customFormat="1" ht="6.75" customHeight="1" x14ac:dyDescent="0.2">
      <c r="B20" s="2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V20" s="40"/>
      <c r="W20" s="40"/>
      <c r="X20" s="40"/>
      <c r="Y20" s="36"/>
    </row>
    <row r="21" spans="1:25" s="30" customFormat="1" ht="12.75" customHeight="1" x14ac:dyDescent="0.2">
      <c r="A21" s="28" t="s">
        <v>15</v>
      </c>
      <c r="B21" s="29">
        <f>B22+B23</f>
        <v>292</v>
      </c>
      <c r="C21" s="29">
        <f t="shared" ref="C21:L21" si="2">C22+C23</f>
        <v>308</v>
      </c>
      <c r="D21" s="29">
        <f t="shared" si="2"/>
        <v>356</v>
      </c>
      <c r="E21" s="29">
        <f t="shared" si="2"/>
        <v>409</v>
      </c>
      <c r="F21" s="29">
        <f t="shared" si="2"/>
        <v>392</v>
      </c>
      <c r="G21" s="29">
        <f t="shared" si="2"/>
        <v>376</v>
      </c>
      <c r="H21" s="29">
        <f t="shared" si="2"/>
        <v>327</v>
      </c>
      <c r="I21" s="29">
        <f t="shared" si="2"/>
        <v>246</v>
      </c>
      <c r="J21" s="29">
        <f t="shared" si="2"/>
        <v>256</v>
      </c>
      <c r="K21" s="29">
        <f>K22+K23</f>
        <v>265</v>
      </c>
      <c r="L21" s="29">
        <f t="shared" si="2"/>
        <v>253</v>
      </c>
      <c r="M21" s="29">
        <f>M22+M23</f>
        <v>257</v>
      </c>
      <c r="N21" s="29">
        <f>N22+N23</f>
        <v>311</v>
      </c>
      <c r="O21" s="29">
        <f>O22+O23</f>
        <v>358</v>
      </c>
      <c r="P21" s="29">
        <v>398</v>
      </c>
      <c r="Q21" s="19">
        <v>410</v>
      </c>
      <c r="R21" s="19">
        <v>416</v>
      </c>
      <c r="S21" s="19">
        <v>430</v>
      </c>
      <c r="T21" s="19">
        <v>427</v>
      </c>
      <c r="U21" s="19">
        <v>464</v>
      </c>
      <c r="V21" s="21">
        <v>526</v>
      </c>
      <c r="W21" s="21">
        <v>593</v>
      </c>
      <c r="X21" s="21">
        <v>622</v>
      </c>
      <c r="Y21" s="19">
        <v>669</v>
      </c>
    </row>
    <row r="22" spans="1:25" s="30" customFormat="1" ht="12.75" customHeight="1" x14ac:dyDescent="0.2">
      <c r="A22" s="20" t="s">
        <v>4</v>
      </c>
      <c r="B22" s="2">
        <v>123</v>
      </c>
      <c r="C22" s="17">
        <v>148</v>
      </c>
      <c r="D22" s="17">
        <v>205</v>
      </c>
      <c r="E22" s="17">
        <v>220</v>
      </c>
      <c r="F22" s="17">
        <v>215</v>
      </c>
      <c r="G22" s="17">
        <v>224</v>
      </c>
      <c r="H22" s="17">
        <v>211</v>
      </c>
      <c r="I22" s="17">
        <v>159</v>
      </c>
      <c r="J22" s="17">
        <v>165</v>
      </c>
      <c r="K22" s="17">
        <v>150</v>
      </c>
      <c r="L22" s="17">
        <v>155</v>
      </c>
      <c r="M22" s="17">
        <v>190</v>
      </c>
      <c r="N22" s="17">
        <v>206</v>
      </c>
      <c r="O22" s="17">
        <v>246</v>
      </c>
      <c r="P22" s="17">
        <v>295</v>
      </c>
      <c r="Q22" s="17">
        <v>302</v>
      </c>
      <c r="R22" s="17">
        <v>298</v>
      </c>
      <c r="S22" s="17">
        <v>321</v>
      </c>
      <c r="T22" s="17">
        <v>311</v>
      </c>
      <c r="U22" s="17">
        <v>323</v>
      </c>
      <c r="V22" s="40">
        <v>412</v>
      </c>
      <c r="W22" s="40">
        <v>454</v>
      </c>
      <c r="X22" s="40">
        <v>473</v>
      </c>
      <c r="Y22" s="36">
        <v>511</v>
      </c>
    </row>
    <row r="23" spans="1:25" s="30" customFormat="1" ht="12.75" customHeight="1" x14ac:dyDescent="0.2">
      <c r="A23" s="20" t="s">
        <v>5</v>
      </c>
      <c r="B23" s="2">
        <v>169</v>
      </c>
      <c r="C23" s="17">
        <v>160</v>
      </c>
      <c r="D23" s="17">
        <v>151</v>
      </c>
      <c r="E23" s="17">
        <v>189</v>
      </c>
      <c r="F23" s="17">
        <v>177</v>
      </c>
      <c r="G23" s="17">
        <v>152</v>
      </c>
      <c r="H23" s="17">
        <v>116</v>
      </c>
      <c r="I23" s="17">
        <v>87</v>
      </c>
      <c r="J23" s="17">
        <v>91</v>
      </c>
      <c r="K23" s="17">
        <v>115</v>
      </c>
      <c r="L23" s="17">
        <v>98</v>
      </c>
      <c r="M23" s="17">
        <v>67</v>
      </c>
      <c r="N23" s="17">
        <v>105</v>
      </c>
      <c r="O23" s="17">
        <v>112</v>
      </c>
      <c r="P23" s="17">
        <v>103</v>
      </c>
      <c r="Q23" s="17">
        <v>108</v>
      </c>
      <c r="R23" s="17">
        <v>118</v>
      </c>
      <c r="S23" s="17">
        <v>109</v>
      </c>
      <c r="T23" s="17">
        <v>116</v>
      </c>
      <c r="U23" s="17">
        <v>141</v>
      </c>
      <c r="V23" s="40">
        <v>114</v>
      </c>
      <c r="W23" s="40">
        <v>139</v>
      </c>
      <c r="X23" s="40">
        <v>149</v>
      </c>
      <c r="Y23" s="36">
        <v>158</v>
      </c>
    </row>
    <row r="24" spans="1:25" s="30" customFormat="1" ht="6.75" customHeight="1" x14ac:dyDescent="0.2"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V24" s="40"/>
      <c r="W24" s="40"/>
      <c r="X24" s="40"/>
      <c r="Y24" s="36"/>
    </row>
    <row r="25" spans="1:25" s="30" customFormat="1" ht="12.75" customHeight="1" x14ac:dyDescent="0.2">
      <c r="A25" s="28" t="s">
        <v>16</v>
      </c>
      <c r="B25" s="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V25" s="40"/>
      <c r="W25" s="40"/>
      <c r="X25" s="40"/>
      <c r="Y25" s="36"/>
    </row>
    <row r="26" spans="1:25" s="30" customFormat="1" ht="12.75" customHeight="1" x14ac:dyDescent="0.2">
      <c r="A26" s="28" t="s">
        <v>17</v>
      </c>
      <c r="B26" s="29">
        <f>SUM(B27:B29)</f>
        <v>431</v>
      </c>
      <c r="C26" s="29">
        <f t="shared" ref="C26:L26" si="3">SUM(C27:C29)</f>
        <v>416</v>
      </c>
      <c r="D26" s="29">
        <f t="shared" si="3"/>
        <v>526</v>
      </c>
      <c r="E26" s="29">
        <f t="shared" si="3"/>
        <v>511</v>
      </c>
      <c r="F26" s="29">
        <f t="shared" si="3"/>
        <v>547</v>
      </c>
      <c r="G26" s="29">
        <f t="shared" si="3"/>
        <v>538</v>
      </c>
      <c r="H26" s="29">
        <f t="shared" si="3"/>
        <v>494</v>
      </c>
      <c r="I26" s="29">
        <f t="shared" si="3"/>
        <v>540</v>
      </c>
      <c r="J26" s="29">
        <f t="shared" si="3"/>
        <v>438</v>
      </c>
      <c r="K26" s="29">
        <f>SUM(K27:K29)</f>
        <v>526</v>
      </c>
      <c r="L26" s="29">
        <f t="shared" si="3"/>
        <v>471</v>
      </c>
      <c r="M26" s="29">
        <f>SUM(M27:M29)</f>
        <v>559</v>
      </c>
      <c r="N26" s="29">
        <f>SUM(N27:N29)</f>
        <v>630</v>
      </c>
      <c r="O26" s="29">
        <f>SUM(O27:O29)</f>
        <v>650</v>
      </c>
      <c r="P26" s="29">
        <v>723</v>
      </c>
      <c r="Q26" s="29">
        <v>717</v>
      </c>
      <c r="R26" s="29">
        <v>688</v>
      </c>
      <c r="S26" s="29">
        <v>576</v>
      </c>
      <c r="T26" s="29">
        <v>617</v>
      </c>
      <c r="U26" s="29">
        <v>618</v>
      </c>
      <c r="V26" s="21">
        <v>600</v>
      </c>
      <c r="W26" s="21">
        <v>588</v>
      </c>
      <c r="X26" s="21">
        <v>653</v>
      </c>
      <c r="Y26" s="19">
        <v>537</v>
      </c>
    </row>
    <row r="27" spans="1:25" s="30" customFormat="1" ht="12.75" customHeight="1" x14ac:dyDescent="0.2">
      <c r="A27" s="20" t="s">
        <v>6</v>
      </c>
      <c r="B27" s="2">
        <v>144</v>
      </c>
      <c r="C27" s="17">
        <v>174</v>
      </c>
      <c r="D27" s="17">
        <v>207</v>
      </c>
      <c r="E27" s="17">
        <v>203</v>
      </c>
      <c r="F27" s="17">
        <v>162</v>
      </c>
      <c r="G27" s="17">
        <v>231</v>
      </c>
      <c r="H27" s="17">
        <v>195</v>
      </c>
      <c r="I27" s="17">
        <v>233</v>
      </c>
      <c r="J27" s="17">
        <v>213</v>
      </c>
      <c r="K27" s="17">
        <v>280</v>
      </c>
      <c r="L27" s="17">
        <v>242</v>
      </c>
      <c r="M27" s="17">
        <v>287</v>
      </c>
      <c r="N27" s="17">
        <v>329</v>
      </c>
      <c r="O27" s="17">
        <v>350</v>
      </c>
      <c r="P27" s="17">
        <v>362</v>
      </c>
      <c r="Q27" s="17">
        <v>316</v>
      </c>
      <c r="R27" s="17">
        <v>322</v>
      </c>
      <c r="S27" s="17">
        <v>298</v>
      </c>
      <c r="T27" s="17">
        <v>299</v>
      </c>
      <c r="U27" s="17">
        <v>296</v>
      </c>
      <c r="V27" s="40">
        <v>290</v>
      </c>
      <c r="W27" s="40">
        <v>272</v>
      </c>
      <c r="X27" s="40">
        <v>315</v>
      </c>
      <c r="Y27" s="36">
        <v>270</v>
      </c>
    </row>
    <row r="28" spans="1:25" s="30" customFormat="1" ht="12.75" customHeight="1" x14ac:dyDescent="0.2">
      <c r="A28" s="20" t="s">
        <v>7</v>
      </c>
      <c r="B28" s="2">
        <v>148</v>
      </c>
      <c r="C28" s="17">
        <v>92</v>
      </c>
      <c r="D28" s="17">
        <v>172</v>
      </c>
      <c r="E28" s="17">
        <v>163</v>
      </c>
      <c r="F28" s="17">
        <v>219</v>
      </c>
      <c r="G28" s="17">
        <v>127</v>
      </c>
      <c r="H28" s="17">
        <v>117</v>
      </c>
      <c r="I28" s="17">
        <v>117</v>
      </c>
      <c r="J28" s="17">
        <v>90</v>
      </c>
      <c r="K28" s="17">
        <v>128</v>
      </c>
      <c r="L28" s="17">
        <v>129</v>
      </c>
      <c r="M28" s="17">
        <v>135</v>
      </c>
      <c r="N28" s="17">
        <v>154</v>
      </c>
      <c r="O28" s="17">
        <v>171</v>
      </c>
      <c r="P28" s="17">
        <v>231</v>
      </c>
      <c r="Q28" s="17">
        <v>257</v>
      </c>
      <c r="R28" s="17">
        <v>240</v>
      </c>
      <c r="S28" s="17">
        <v>172</v>
      </c>
      <c r="T28" s="17">
        <v>170</v>
      </c>
      <c r="U28" s="17">
        <v>187</v>
      </c>
      <c r="V28" s="40">
        <v>173</v>
      </c>
      <c r="W28" s="40">
        <v>163</v>
      </c>
      <c r="X28" s="40">
        <v>154</v>
      </c>
      <c r="Y28" s="36">
        <v>137</v>
      </c>
    </row>
    <row r="29" spans="1:25" s="30" customFormat="1" ht="12.75" customHeight="1" x14ac:dyDescent="0.2">
      <c r="A29" s="33" t="s">
        <v>27</v>
      </c>
      <c r="B29" s="2">
        <v>139</v>
      </c>
      <c r="C29" s="17">
        <v>150</v>
      </c>
      <c r="D29" s="17">
        <v>147</v>
      </c>
      <c r="E29" s="17">
        <v>145</v>
      </c>
      <c r="F29" s="17">
        <v>166</v>
      </c>
      <c r="G29" s="17">
        <v>180</v>
      </c>
      <c r="H29" s="17">
        <v>182</v>
      </c>
      <c r="I29" s="17">
        <v>190</v>
      </c>
      <c r="J29" s="17">
        <v>135</v>
      </c>
      <c r="K29" s="17">
        <v>118</v>
      </c>
      <c r="L29" s="17">
        <v>100</v>
      </c>
      <c r="M29" s="17">
        <v>137</v>
      </c>
      <c r="N29" s="17">
        <v>147</v>
      </c>
      <c r="O29" s="17">
        <v>129</v>
      </c>
      <c r="P29" s="17">
        <v>130</v>
      </c>
      <c r="Q29" s="17">
        <v>144</v>
      </c>
      <c r="R29" s="17">
        <v>126</v>
      </c>
      <c r="S29" s="17">
        <v>106</v>
      </c>
      <c r="T29" s="17">
        <v>148</v>
      </c>
      <c r="U29" s="17">
        <v>135</v>
      </c>
      <c r="V29" s="40">
        <v>137</v>
      </c>
      <c r="W29" s="40">
        <v>153</v>
      </c>
      <c r="X29" s="40">
        <v>184</v>
      </c>
      <c r="Y29" s="36">
        <v>130</v>
      </c>
    </row>
    <row r="30" spans="1:25" s="30" customFormat="1" ht="6.75" customHeight="1" x14ac:dyDescent="0.2">
      <c r="A30" s="20"/>
      <c r="B30" s="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V30" s="40"/>
      <c r="W30" s="40"/>
      <c r="X30" s="40"/>
      <c r="Y30" s="36"/>
    </row>
    <row r="31" spans="1:25" s="30" customFormat="1" ht="12.75" customHeight="1" x14ac:dyDescent="0.2">
      <c r="A31" s="28" t="s">
        <v>18</v>
      </c>
      <c r="B31" s="36" t="s">
        <v>21</v>
      </c>
      <c r="C31" s="36" t="s">
        <v>21</v>
      </c>
      <c r="D31" s="36" t="s">
        <v>21</v>
      </c>
      <c r="E31" s="36" t="s">
        <v>21</v>
      </c>
      <c r="F31" s="36" t="s">
        <v>21</v>
      </c>
      <c r="G31" s="19">
        <v>5</v>
      </c>
      <c r="H31" s="19">
        <v>112</v>
      </c>
      <c r="I31" s="19">
        <v>139</v>
      </c>
      <c r="J31" s="19">
        <v>122</v>
      </c>
      <c r="K31" s="19">
        <v>147</v>
      </c>
      <c r="L31" s="19">
        <v>149</v>
      </c>
      <c r="M31" s="19">
        <v>182</v>
      </c>
      <c r="N31" s="19">
        <v>177</v>
      </c>
      <c r="O31" s="19">
        <v>198</v>
      </c>
      <c r="P31" s="19">
        <v>223</v>
      </c>
      <c r="Q31" s="19">
        <v>270</v>
      </c>
      <c r="R31" s="19">
        <v>282</v>
      </c>
      <c r="S31" s="19">
        <v>308</v>
      </c>
      <c r="T31" s="19">
        <v>302</v>
      </c>
      <c r="U31" s="19">
        <v>339</v>
      </c>
      <c r="V31" s="21">
        <v>373</v>
      </c>
      <c r="W31" s="21">
        <v>437</v>
      </c>
      <c r="X31" s="21">
        <v>394</v>
      </c>
      <c r="Y31" s="19">
        <v>397</v>
      </c>
    </row>
    <row r="32" spans="1:25" s="30" customFormat="1" ht="6.75" customHeight="1" x14ac:dyDescent="0.2">
      <c r="A32" s="20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V32" s="40"/>
      <c r="W32" s="40"/>
      <c r="X32" s="40"/>
      <c r="Y32" s="36"/>
    </row>
    <row r="33" spans="1:25" s="30" customFormat="1" ht="12.75" customHeight="1" x14ac:dyDescent="0.2">
      <c r="A33" s="28" t="s">
        <v>20</v>
      </c>
      <c r="B33" s="17"/>
      <c r="C33" s="17"/>
      <c r="D33" s="17"/>
      <c r="E33" s="17"/>
      <c r="F33" s="17"/>
      <c r="G33" s="29">
        <f t="shared" ref="G33:M33" si="4">SUM(G34:G35)</f>
        <v>10</v>
      </c>
      <c r="H33" s="29">
        <f t="shared" si="4"/>
        <v>98</v>
      </c>
      <c r="I33" s="29">
        <f t="shared" si="4"/>
        <v>64</v>
      </c>
      <c r="J33" s="29">
        <f t="shared" si="4"/>
        <v>83</v>
      </c>
      <c r="K33" s="29">
        <f>SUM(K34:K35)</f>
        <v>102</v>
      </c>
      <c r="L33" s="29">
        <f t="shared" si="4"/>
        <v>100</v>
      </c>
      <c r="M33" s="29">
        <f t="shared" si="4"/>
        <v>90</v>
      </c>
      <c r="N33" s="29">
        <f>SUM(N34:N35)</f>
        <v>155</v>
      </c>
      <c r="O33" s="29">
        <f>SUM(O34:O35)</f>
        <v>150</v>
      </c>
      <c r="P33" s="29">
        <v>148</v>
      </c>
      <c r="Q33" s="29">
        <v>155</v>
      </c>
      <c r="R33" s="29">
        <v>207</v>
      </c>
      <c r="S33" s="29">
        <v>169</v>
      </c>
      <c r="T33" s="29">
        <v>156</v>
      </c>
      <c r="U33" s="29">
        <v>213</v>
      </c>
      <c r="V33" s="21">
        <v>180</v>
      </c>
      <c r="W33" s="21">
        <v>178</v>
      </c>
      <c r="X33" s="21">
        <v>155</v>
      </c>
      <c r="Y33" s="19">
        <v>140</v>
      </c>
    </row>
    <row r="34" spans="1:25" s="30" customFormat="1" ht="12.75" customHeight="1" x14ac:dyDescent="0.2">
      <c r="A34" s="20" t="s">
        <v>8</v>
      </c>
      <c r="B34" s="36" t="s">
        <v>21</v>
      </c>
      <c r="C34" s="36" t="s">
        <v>21</v>
      </c>
      <c r="D34" s="36" t="s">
        <v>21</v>
      </c>
      <c r="E34" s="36" t="s">
        <v>21</v>
      </c>
      <c r="F34" s="36" t="s">
        <v>21</v>
      </c>
      <c r="G34" s="17">
        <v>10</v>
      </c>
      <c r="H34" s="17">
        <v>98</v>
      </c>
      <c r="I34" s="17">
        <v>64</v>
      </c>
      <c r="J34" s="17">
        <v>83</v>
      </c>
      <c r="K34" s="17">
        <v>102</v>
      </c>
      <c r="L34" s="17">
        <v>100</v>
      </c>
      <c r="M34" s="17">
        <v>90</v>
      </c>
      <c r="N34" s="17">
        <v>123</v>
      </c>
      <c r="O34" s="17">
        <v>129</v>
      </c>
      <c r="P34" s="17">
        <v>118</v>
      </c>
      <c r="Q34" s="17">
        <v>126</v>
      </c>
      <c r="R34" s="17">
        <v>159</v>
      </c>
      <c r="S34" s="17">
        <v>142</v>
      </c>
      <c r="T34" s="17">
        <v>133</v>
      </c>
      <c r="U34" s="17">
        <v>186</v>
      </c>
      <c r="V34" s="40">
        <v>154</v>
      </c>
      <c r="W34" s="40">
        <v>137</v>
      </c>
      <c r="X34" s="40">
        <v>125</v>
      </c>
      <c r="Y34" s="36">
        <v>116</v>
      </c>
    </row>
    <row r="35" spans="1:25" s="21" customFormat="1" ht="12.75" customHeight="1" x14ac:dyDescent="0.2">
      <c r="A35" s="20" t="s">
        <v>11</v>
      </c>
      <c r="B35" s="36" t="s">
        <v>21</v>
      </c>
      <c r="C35" s="36" t="s">
        <v>21</v>
      </c>
      <c r="D35" s="36" t="s">
        <v>21</v>
      </c>
      <c r="E35" s="36" t="s">
        <v>21</v>
      </c>
      <c r="F35" s="36" t="s">
        <v>21</v>
      </c>
      <c r="G35" s="36" t="s">
        <v>21</v>
      </c>
      <c r="H35" s="36" t="s">
        <v>21</v>
      </c>
      <c r="I35" s="36" t="s">
        <v>21</v>
      </c>
      <c r="J35" s="36" t="s">
        <v>21</v>
      </c>
      <c r="K35" s="36" t="s">
        <v>21</v>
      </c>
      <c r="L35" s="36" t="s">
        <v>21</v>
      </c>
      <c r="M35" s="36" t="s">
        <v>21</v>
      </c>
      <c r="N35" s="17">
        <v>32</v>
      </c>
      <c r="O35" s="17">
        <v>21</v>
      </c>
      <c r="P35" s="17">
        <v>30</v>
      </c>
      <c r="Q35" s="17">
        <v>29</v>
      </c>
      <c r="R35" s="17">
        <v>48</v>
      </c>
      <c r="S35" s="17">
        <v>27</v>
      </c>
      <c r="T35" s="17">
        <v>23</v>
      </c>
      <c r="U35" s="17">
        <v>27</v>
      </c>
      <c r="V35" s="21">
        <v>26</v>
      </c>
      <c r="W35" s="21">
        <v>41</v>
      </c>
      <c r="X35" s="21">
        <v>30</v>
      </c>
      <c r="Y35" s="19">
        <v>24</v>
      </c>
    </row>
    <row r="36" spans="1:25" s="21" customFormat="1" ht="6.75" customHeight="1" x14ac:dyDescent="0.2">
      <c r="A36" s="30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Y36" s="19"/>
    </row>
    <row r="37" spans="1:25" s="13" customFormat="1" ht="12.75" x14ac:dyDescent="0.2">
      <c r="A37" s="28" t="s">
        <v>28</v>
      </c>
      <c r="B37" s="36" t="s">
        <v>21</v>
      </c>
      <c r="C37" s="36" t="s">
        <v>21</v>
      </c>
      <c r="D37" s="36" t="s">
        <v>21</v>
      </c>
      <c r="E37" s="36" t="s">
        <v>21</v>
      </c>
      <c r="F37" s="36" t="s">
        <v>21</v>
      </c>
      <c r="G37" s="36" t="s">
        <v>21</v>
      </c>
      <c r="H37" s="36" t="s">
        <v>21</v>
      </c>
      <c r="I37" s="36" t="s">
        <v>21</v>
      </c>
      <c r="J37" s="36" t="s">
        <v>21</v>
      </c>
      <c r="K37" s="36" t="s">
        <v>21</v>
      </c>
      <c r="L37" s="36" t="s">
        <v>21</v>
      </c>
      <c r="M37" s="36" t="s">
        <v>21</v>
      </c>
      <c r="N37" s="36" t="s">
        <v>21</v>
      </c>
      <c r="O37" s="36" t="s">
        <v>21</v>
      </c>
      <c r="P37" s="19">
        <v>18</v>
      </c>
      <c r="Q37" s="19">
        <v>13</v>
      </c>
      <c r="R37" s="19">
        <v>10</v>
      </c>
      <c r="S37" s="19">
        <v>8</v>
      </c>
      <c r="T37" s="19">
        <v>10</v>
      </c>
      <c r="U37" s="19">
        <v>8</v>
      </c>
      <c r="V37" s="21">
        <v>8</v>
      </c>
      <c r="W37" s="21">
        <v>9</v>
      </c>
      <c r="X37" s="37" t="s">
        <v>21</v>
      </c>
      <c r="Y37" s="37" t="s">
        <v>21</v>
      </c>
    </row>
    <row r="38" spans="1:25" s="13" customFormat="1" ht="4.1500000000000004" customHeight="1" x14ac:dyDescent="0.2">
      <c r="A38" s="28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  <c r="Q38" s="19"/>
      <c r="R38" s="19"/>
      <c r="S38" s="19"/>
      <c r="T38" s="19"/>
      <c r="U38" s="19"/>
      <c r="V38" s="40"/>
      <c r="W38" s="31"/>
      <c r="X38" s="31"/>
      <c r="Y38" s="44"/>
    </row>
    <row r="39" spans="1:25" s="38" customFormat="1" ht="12.75" x14ac:dyDescent="0.2">
      <c r="A39" s="39" t="s">
        <v>22</v>
      </c>
      <c r="B39" s="37" t="s">
        <v>21</v>
      </c>
      <c r="C39" s="37" t="s">
        <v>21</v>
      </c>
      <c r="D39" s="37" t="s">
        <v>21</v>
      </c>
      <c r="E39" s="37" t="s">
        <v>21</v>
      </c>
      <c r="F39" s="37" t="s">
        <v>21</v>
      </c>
      <c r="G39" s="37" t="s">
        <v>21</v>
      </c>
      <c r="H39" s="37" t="s">
        <v>21</v>
      </c>
      <c r="I39" s="37" t="s">
        <v>21</v>
      </c>
      <c r="J39" s="37" t="s">
        <v>21</v>
      </c>
      <c r="K39" s="37" t="s">
        <v>21</v>
      </c>
      <c r="L39" s="37" t="s">
        <v>21</v>
      </c>
      <c r="M39" s="37" t="s">
        <v>21</v>
      </c>
      <c r="N39" s="37" t="s">
        <v>21</v>
      </c>
      <c r="O39" s="37" t="s">
        <v>21</v>
      </c>
      <c r="P39" s="37" t="s">
        <v>21</v>
      </c>
      <c r="Q39" s="37" t="s">
        <v>21</v>
      </c>
      <c r="R39" s="37" t="s">
        <v>21</v>
      </c>
      <c r="S39" s="37" t="s">
        <v>21</v>
      </c>
      <c r="T39" s="37" t="s">
        <v>21</v>
      </c>
      <c r="U39" s="37" t="s">
        <v>21</v>
      </c>
      <c r="V39" s="42">
        <v>5</v>
      </c>
      <c r="W39" s="21">
        <v>4</v>
      </c>
      <c r="X39" s="21">
        <v>9</v>
      </c>
      <c r="Y39" s="19">
        <v>14</v>
      </c>
    </row>
    <row r="40" spans="1:25" s="31" customFormat="1" ht="6.75" customHeight="1" x14ac:dyDescent="0.2">
      <c r="A40" s="20"/>
      <c r="B40" s="17"/>
      <c r="C40" s="20"/>
      <c r="D40" s="20"/>
      <c r="E40" s="20"/>
      <c r="F40" s="20"/>
      <c r="G40" s="20"/>
      <c r="H40" s="20"/>
      <c r="I40" s="20"/>
      <c r="J40" s="20"/>
      <c r="K40" s="17"/>
      <c r="L40" s="17"/>
      <c r="M40" s="17"/>
      <c r="N40" s="17"/>
      <c r="O40" s="17"/>
      <c r="P40" s="17"/>
      <c r="V40" s="40"/>
      <c r="Y40" s="44"/>
    </row>
    <row r="41" spans="1:25" s="32" customFormat="1" ht="11.25" customHeight="1" x14ac:dyDescent="0.2">
      <c r="A41" s="21" t="s">
        <v>10</v>
      </c>
      <c r="B41" s="21">
        <v>1359</v>
      </c>
      <c r="C41" s="21">
        <v>1344</v>
      </c>
      <c r="D41" s="21">
        <v>1580</v>
      </c>
      <c r="E41" s="21">
        <v>1646</v>
      </c>
      <c r="F41" s="21">
        <v>1797</v>
      </c>
      <c r="G41" s="21">
        <v>1772</v>
      </c>
      <c r="H41" s="21">
        <v>2044</v>
      </c>
      <c r="I41" s="21">
        <v>1815</v>
      </c>
      <c r="J41" s="21">
        <v>1739</v>
      </c>
      <c r="K41" s="19">
        <v>1901</v>
      </c>
      <c r="L41" s="19">
        <v>1910</v>
      </c>
      <c r="M41" s="19">
        <v>2157</v>
      </c>
      <c r="N41" s="19">
        <v>2402</v>
      </c>
      <c r="O41" s="19">
        <v>2510</v>
      </c>
      <c r="P41" s="19">
        <v>2730</v>
      </c>
      <c r="Q41" s="19">
        <v>2951</v>
      </c>
      <c r="R41" s="19">
        <v>3037</v>
      </c>
      <c r="S41" s="19">
        <v>2943</v>
      </c>
      <c r="T41" s="19">
        <v>3115</v>
      </c>
      <c r="U41" s="19">
        <v>3273</v>
      </c>
      <c r="V41" s="21">
        <v>3533</v>
      </c>
      <c r="W41" s="21">
        <v>3701</v>
      </c>
      <c r="X41" s="21">
        <v>3619</v>
      </c>
      <c r="Y41" s="19">
        <v>3513</v>
      </c>
    </row>
    <row r="42" spans="1:25" s="24" customFormat="1" ht="11.2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19"/>
      <c r="Q42" s="16"/>
      <c r="R42" s="16"/>
      <c r="S42" s="16"/>
      <c r="T42" s="16"/>
      <c r="U42" s="16"/>
      <c r="V42" s="16"/>
    </row>
    <row r="43" spans="1:25" s="25" customFormat="1" ht="11.25" customHeight="1" x14ac:dyDescent="0.2">
      <c r="A43" s="43" t="s">
        <v>29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18"/>
      <c r="R43" s="18"/>
      <c r="S43" s="18"/>
      <c r="T43" s="18"/>
      <c r="U43" s="18"/>
      <c r="V43" s="41"/>
    </row>
    <row r="44" spans="1:25" s="25" customFormat="1" ht="11.25" customHeight="1" x14ac:dyDescent="0.2">
      <c r="A44" s="43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16"/>
      <c r="R44" s="16"/>
      <c r="S44" s="16"/>
      <c r="T44" s="16"/>
      <c r="U44" s="16"/>
      <c r="V44" s="16"/>
    </row>
    <row r="45" spans="1:25" s="25" customFormat="1" ht="11.25" customHeight="1" x14ac:dyDescent="0.2">
      <c r="A45" s="43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16"/>
      <c r="R45" s="16"/>
      <c r="S45" s="16"/>
      <c r="T45" s="16"/>
      <c r="U45" s="16"/>
      <c r="V45" s="16"/>
    </row>
    <row r="46" spans="1:25" s="25" customFormat="1" ht="11.25" customHeight="1" x14ac:dyDescent="0.2">
      <c r="A46" s="43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1:25" s="25" customFormat="1" ht="11.25" customHeight="1" x14ac:dyDescent="0.2">
      <c r="A47" s="43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1:25" ht="12.75" customHeight="1" x14ac:dyDescent="0.2">
      <c r="A48" s="24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11.25" customHeight="1" x14ac:dyDescent="0.2">
      <c r="A49" s="24" t="s">
        <v>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1" spans="1:22" ht="8.4499999999999993" customHeight="1" x14ac:dyDescent="0.2">
      <c r="A51" s="26"/>
    </row>
  </sheetData>
  <mergeCells count="1">
    <mergeCell ref="A43:A47"/>
  </mergeCells>
  <phoneticPr fontId="0" type="noConversion"/>
  <pageMargins left="0.78740157480314965" right="0.78740157480314965" top="0.47244094488188981" bottom="0.59055118110236227" header="0.39370078740157483" footer="0.39370078740157483"/>
  <pageSetup paperSize="9" orientation="portrait" horizontalDpi="1693" verticalDpi="1693" r:id="rId1"/>
  <headerFooter alignWithMargins="0">
    <oddFooter>&amp;L&amp;8&amp;D&amp;C&amp;8&amp;P/&amp;N&amp;R&amp;8&amp;F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Serie</vt:lpstr>
      <vt:lpstr>Serie!Impression_des_titres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Mezenen Sandrine</cp:lastModifiedBy>
  <cp:lastPrinted>2020-01-16T10:04:31Z</cp:lastPrinted>
  <dcterms:created xsi:type="dcterms:W3CDTF">1997-06-25T11:55:17Z</dcterms:created>
  <dcterms:modified xsi:type="dcterms:W3CDTF">2021-08-10T11:57:15Z</dcterms:modified>
</cp:coreProperties>
</file>