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A2026\15_education\1508_Ressources- fin\"/>
    </mc:Choice>
  </mc:AlternateContent>
  <xr:revisionPtr revIDLastSave="0" documentId="13_ncr:1_{F93E10E8-3A69-4A49-A2EB-02FC5231F77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erie" sheetId="3" r:id="rId1"/>
    <sheet name="Annuaire" sheetId="9" r:id="rId2"/>
  </sheets>
  <definedNames>
    <definedName name="_xlnm.Print_Titles" localSheetId="0">Serie!$1:$3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D51" i="3"/>
  <c r="D43" i="3"/>
  <c r="D64" i="3" s="1"/>
</calcChain>
</file>

<file path=xl/sharedStrings.xml><?xml version="1.0" encoding="utf-8"?>
<sst xmlns="http://schemas.openxmlformats.org/spreadsheetml/2006/main" count="69" uniqueCount="37">
  <si>
    <t>Source de financement</t>
  </si>
  <si>
    <t>Source: OFS</t>
  </si>
  <si>
    <t>Total</t>
  </si>
  <si>
    <t>Confédération</t>
  </si>
  <si>
    <t>Autres subsides de la Confédération</t>
  </si>
  <si>
    <t>Cantons</t>
  </si>
  <si>
    <t>Contributions forfaitaires AHES (à l'extérieur</t>
  </si>
  <si>
    <t xml:space="preserve">     par les organes resp. (sans coût d'infrastructure)</t>
  </si>
  <si>
    <t>Privés</t>
  </si>
  <si>
    <t>Taxes d'études</t>
  </si>
  <si>
    <t>Produits de tiers</t>
  </si>
  <si>
    <t>Autres produits</t>
  </si>
  <si>
    <t>Montant forfaitaire et/ou financement du solde</t>
  </si>
  <si>
    <t xml:space="preserve">   </t>
  </si>
  <si>
    <t>Produits d'exploitation de la HES-SO selon la source</t>
  </si>
  <si>
    <t>Subsides Fonds national</t>
  </si>
  <si>
    <t xml:space="preserve">    de la région des organes responsables)</t>
  </si>
  <si>
    <t>En milliers de francs</t>
  </si>
  <si>
    <t>Subsides porgrammes de recherche UE et internationaux</t>
  </si>
  <si>
    <t xml:space="preserve"> Source de financement</t>
  </si>
  <si>
    <t xml:space="preserve">En milliers </t>
  </si>
  <si>
    <t xml:space="preserve">de francs </t>
  </si>
  <si>
    <t xml:space="preserve">   dont taxes d'études</t>
  </si>
  <si>
    <r>
      <t xml:space="preserve">   dont subsides forfaitaires du SEFRI </t>
    </r>
    <r>
      <rPr>
        <i/>
        <sz val="6.5"/>
        <color rgb="FF4D4D4D"/>
        <rFont val="Arial Narrow"/>
        <family val="2"/>
      </rPr>
      <t>(1)</t>
    </r>
  </si>
  <si>
    <t xml:space="preserve">1) Secrétariat d'Etat à la formation, la recherche et l'innovation. </t>
  </si>
  <si>
    <t>Subsides SEFRI</t>
  </si>
  <si>
    <r>
      <t xml:space="preserve">Subsides forfaitaires du SEFRI </t>
    </r>
    <r>
      <rPr>
        <sz val="8"/>
        <rFont val="Arial"/>
        <family val="2"/>
      </rPr>
      <t>(1)</t>
    </r>
  </si>
  <si>
    <r>
      <t xml:space="preserve">Contributions forfaitaires AHES </t>
    </r>
    <r>
      <rPr>
        <sz val="8"/>
        <rFont val="Arial"/>
        <family val="2"/>
      </rPr>
      <t>(3)</t>
    </r>
    <r>
      <rPr>
        <sz val="10"/>
        <rFont val="Arial"/>
        <family val="2"/>
      </rPr>
      <t xml:space="preserve"> (à l'intérieur</t>
    </r>
  </si>
  <si>
    <r>
      <t xml:space="preserve">Subsides Innosuisse </t>
    </r>
    <r>
      <rPr>
        <sz val="8"/>
        <rFont val="Arial"/>
        <family val="2"/>
      </rPr>
      <t>(2)</t>
    </r>
  </si>
  <si>
    <t>Source: OFS, Finances des hautes écoles</t>
  </si>
  <si>
    <t>T15.08.03</t>
  </si>
  <si>
    <t>Produits d'exploitation de la HES-SO selon la source de financements, 2007-2010 et 2012-2016</t>
  </si>
  <si>
    <t xml:space="preserve">1) Secrétariat d'Etat à la formation, la recherche et l'innovation. 2) </t>
  </si>
  <si>
    <t xml:space="preserve">Autrefois Commission pour la technologie et l'innovation. 3) Accord </t>
  </si>
  <si>
    <t>intercantonal sur les hautes écoles spécialisées.</t>
  </si>
  <si>
    <t>de financement, 2024</t>
  </si>
  <si>
    <t>Produits d'exploitation de la HES-SO selon la source de financements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</si>
</sst>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-;\-* #,##0.00\ _F_-;_-* &quot;-&quot;??\ _F_-;_-@_-"/>
    <numFmt numFmtId="165" formatCode="_ * #,##0_ ;_ * \-#,##0_ ;_ * &quot;-&quot;??_ ;_ @_ "/>
  </numFmts>
  <fonts count="23" x14ac:knownFonts="1">
    <font>
      <sz val="10"/>
      <name val="Arial"/>
    </font>
    <font>
      <sz val="10"/>
      <name val="Arial"/>
      <family val="2"/>
    </font>
    <font>
      <sz val="7.5"/>
      <name val="Arial Narrow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.5"/>
      <name val="Arial Narrow"/>
      <family val="2"/>
    </font>
    <font>
      <i/>
      <sz val="8"/>
      <name val="Arial"/>
      <family val="2"/>
    </font>
    <font>
      <sz val="7.5"/>
      <color rgb="FF4D4D4D"/>
      <name val="Arial Narrow"/>
      <family val="2"/>
    </font>
    <font>
      <b/>
      <sz val="8"/>
      <color rgb="FF4D4D4D"/>
      <name val="Arial Narrow"/>
      <family val="2"/>
    </font>
    <font>
      <i/>
      <sz val="6.5"/>
      <color rgb="FF4D4D4D"/>
      <name val="Arial Narrow"/>
      <family val="2"/>
    </font>
    <font>
      <sz val="6.5"/>
      <color rgb="FF4D4D4D"/>
      <name val="Arial Narrow"/>
      <family val="2"/>
    </font>
    <font>
      <sz val="8"/>
      <color rgb="FF4D4D4D"/>
      <name val="Arial Narrow"/>
      <family val="2"/>
    </font>
    <font>
      <sz val="6"/>
      <color rgb="FF4D4D4D"/>
      <name val="Arial Narrow"/>
      <family val="2"/>
    </font>
    <font>
      <b/>
      <sz val="8"/>
      <color theme="1" tint="0.14999847407452621"/>
      <name val="Arial Narrow"/>
      <family val="2"/>
    </font>
    <font>
      <i/>
      <sz val="6.5"/>
      <color theme="1" tint="0.14999847407452621"/>
      <name val="Arial Narrow"/>
      <family val="2"/>
    </font>
    <font>
      <b/>
      <sz val="10"/>
      <color theme="1" tint="0.14999847407452621"/>
      <name val="Arial Narrow"/>
      <family val="2"/>
    </font>
    <font>
      <sz val="10"/>
      <color rgb="FF4D4D4D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rgb="FF4D4D4D"/>
      </bottom>
      <diagonal/>
    </border>
    <border>
      <left/>
      <right/>
      <top style="medium">
        <color theme="1" tint="0.14996795556505021"/>
      </top>
      <bottom/>
      <diagonal/>
    </border>
    <border>
      <left/>
      <right/>
      <top/>
      <bottom style="thick">
        <color rgb="FF129A3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NumberFormat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8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horizontal="right" vertical="center"/>
    </xf>
    <xf numFmtId="3" fontId="13" fillId="0" borderId="0" xfId="0" applyNumberFormat="1" applyFont="1" applyFill="1" applyAlignment="1">
      <alignment vertical="center"/>
    </xf>
    <xf numFmtId="3" fontId="13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1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justify" vertical="center"/>
    </xf>
    <xf numFmtId="0" fontId="11" fillId="0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9" fillId="0" borderId="2" xfId="0" applyFont="1" applyBorder="1" applyAlignment="1">
      <alignment vertical="center"/>
    </xf>
    <xf numFmtId="0" fontId="15" fillId="0" borderId="0" xfId="0" quotePrefix="1" applyFont="1" applyFill="1" applyAlignment="1">
      <alignment horizontal="left" vertical="center"/>
    </xf>
    <xf numFmtId="0" fontId="6" fillId="0" borderId="0" xfId="0" quotePrefix="1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6" fillId="0" borderId="0" xfId="0" applyNumberFormat="1" applyFont="1" applyFill="1" applyAlignment="1">
      <alignment vertical="center"/>
    </xf>
    <xf numFmtId="165" fontId="1" fillId="0" borderId="0" xfId="1" applyNumberFormat="1" applyFont="1" applyFill="1" applyBorder="1" applyAlignment="1">
      <alignment vertical="center"/>
    </xf>
    <xf numFmtId="0" fontId="1" fillId="0" borderId="0" xfId="1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Fill="1" applyAlignment="1">
      <alignment horizontal="justify" vertical="center" wrapText="1"/>
    </xf>
    <xf numFmtId="0" fontId="18" fillId="0" borderId="0" xfId="0" applyFont="1" applyFill="1" applyAlignment="1">
      <alignment horizontal="justify" vertical="center" wrapText="1"/>
    </xf>
    <xf numFmtId="3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0" fontId="1" fillId="0" borderId="3" xfId="1" applyNumberFormat="1" applyFont="1" applyFill="1" applyBorder="1" applyAlignment="1">
      <alignment horizontal="left" vertical="center"/>
    </xf>
    <xf numFmtId="3" fontId="1" fillId="0" borderId="3" xfId="1" applyNumberFormat="1" applyFont="1" applyFill="1" applyBorder="1" applyAlignment="1">
      <alignment horizontal="righ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17A345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0</xdr:col>
      <xdr:colOff>1094216</xdr:colOff>
      <xdr:row>1</xdr:row>
      <xdr:rowOff>122102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6876C786-6999-4BC5-9E63-F20E04379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329" y="10560504"/>
          <a:ext cx="1076526" cy="650059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8"/>
  <sheetViews>
    <sheetView showGridLines="0" tabSelected="1" zoomScaleNormal="100" workbookViewId="0">
      <pane ySplit="2" topLeftCell="A23" activePane="bottomLeft" state="frozen"/>
      <selection pane="bottomLeft" activeCell="A40" sqref="A40"/>
    </sheetView>
  </sheetViews>
  <sheetFormatPr baseColWidth="10" defaultColWidth="11.4609375" defaultRowHeight="8.5" customHeight="1" x14ac:dyDescent="0.3"/>
  <cols>
    <col min="1" max="1" width="49.53515625" style="1" customWidth="1"/>
    <col min="2" max="12" width="8.07421875" style="1" customWidth="1"/>
    <col min="13" max="16384" width="11.4609375" style="1"/>
  </cols>
  <sheetData>
    <row r="1" spans="1:12" s="59" customFormat="1" ht="43.1" customHeight="1" x14ac:dyDescent="0.3">
      <c r="A1" s="60"/>
      <c r="B1" s="60"/>
      <c r="C1" s="60"/>
      <c r="D1" s="65"/>
      <c r="E1" s="65"/>
      <c r="F1" s="65"/>
      <c r="G1" s="66"/>
    </row>
    <row r="2" spans="1:12" s="59" customFormat="1" ht="13.1" customHeight="1" thickBot="1" x14ac:dyDescent="0.35">
      <c r="A2" s="67"/>
      <c r="B2" s="67"/>
      <c r="C2" s="68"/>
      <c r="D2" s="68"/>
      <c r="E2" s="68"/>
      <c r="F2" s="68"/>
      <c r="G2" s="68"/>
      <c r="H2" s="68"/>
      <c r="I2" s="68"/>
    </row>
    <row r="3" spans="1:12" s="3" customFormat="1" ht="13.95" customHeight="1" thickTop="1" x14ac:dyDescent="0.3">
      <c r="A3" s="2"/>
      <c r="B3" s="2"/>
      <c r="K3" s="59"/>
      <c r="L3" s="59"/>
    </row>
    <row r="4" spans="1:12" s="5" customFormat="1" ht="12.75" customHeight="1" x14ac:dyDescent="0.3">
      <c r="A4" s="44" t="s">
        <v>31</v>
      </c>
    </row>
    <row r="5" spans="1:12" s="11" customFormat="1" ht="11.25" customHeight="1" x14ac:dyDescent="0.3">
      <c r="A5" s="11" t="s">
        <v>17</v>
      </c>
      <c r="B5" s="24"/>
    </row>
    <row r="6" spans="1:12" s="8" customFormat="1" ht="12.45" x14ac:dyDescent="0.3">
      <c r="A6" s="13"/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8" customFormat="1" ht="11.25" customHeight="1" x14ac:dyDescent="0.3">
      <c r="A7" s="25" t="s">
        <v>0</v>
      </c>
      <c r="B7" s="26">
        <v>2007</v>
      </c>
      <c r="C7" s="8">
        <v>2008</v>
      </c>
      <c r="D7" s="8">
        <v>2009</v>
      </c>
      <c r="E7" s="8">
        <v>2010</v>
      </c>
      <c r="F7" s="8">
        <v>2012</v>
      </c>
      <c r="G7" s="8">
        <v>2013</v>
      </c>
      <c r="H7" s="8">
        <v>2014</v>
      </c>
      <c r="I7" s="8">
        <v>2015</v>
      </c>
    </row>
    <row r="8" spans="1:12" s="4" customFormat="1" ht="12.45" x14ac:dyDescent="0.3">
      <c r="A8" s="15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s="6" customFormat="1" ht="12.75" customHeight="1" x14ac:dyDescent="0.3">
      <c r="A9" s="5" t="s">
        <v>3</v>
      </c>
      <c r="B9" s="16">
        <v>94440</v>
      </c>
      <c r="C9" s="16">
        <v>123841</v>
      </c>
      <c r="D9" s="16">
        <v>125994</v>
      </c>
      <c r="E9" s="16">
        <v>130241</v>
      </c>
      <c r="F9" s="16">
        <v>153409.92891000002</v>
      </c>
      <c r="G9" s="16">
        <v>155348.03899999999</v>
      </c>
      <c r="H9" s="16">
        <v>164394.44</v>
      </c>
      <c r="I9" s="16">
        <v>169812.22899999993</v>
      </c>
      <c r="J9" s="16"/>
      <c r="K9" s="16"/>
      <c r="L9" s="16"/>
    </row>
    <row r="10" spans="1:12" s="6" customFormat="1" ht="12.75" customHeight="1" x14ac:dyDescent="0.3">
      <c r="A10" s="17" t="s">
        <v>26</v>
      </c>
      <c r="B10" s="18">
        <v>67799</v>
      </c>
      <c r="C10" s="18">
        <v>101253</v>
      </c>
      <c r="D10" s="18">
        <v>102774</v>
      </c>
      <c r="E10" s="18">
        <v>106346</v>
      </c>
      <c r="F10" s="18">
        <v>121958.59720000002</v>
      </c>
      <c r="G10" s="18">
        <v>126615.16099999999</v>
      </c>
      <c r="H10" s="18">
        <v>133732.554</v>
      </c>
      <c r="I10" s="18">
        <v>142040.14499999999</v>
      </c>
      <c r="J10" s="18"/>
      <c r="K10" s="18"/>
      <c r="L10" s="18"/>
    </row>
    <row r="11" spans="1:12" s="6" customFormat="1" ht="12.75" customHeight="1" x14ac:dyDescent="0.3">
      <c r="A11" s="17" t="s">
        <v>28</v>
      </c>
      <c r="B11" s="18">
        <v>6075</v>
      </c>
      <c r="C11" s="18">
        <v>6144</v>
      </c>
      <c r="D11" s="18">
        <v>9421</v>
      </c>
      <c r="E11" s="18">
        <v>7727</v>
      </c>
      <c r="F11" s="18">
        <v>9709.2220099999995</v>
      </c>
      <c r="G11" s="18">
        <v>8345.9760000000006</v>
      </c>
      <c r="H11" s="18">
        <v>8533.9140000000007</v>
      </c>
      <c r="I11" s="18">
        <v>7465.7240000000002</v>
      </c>
      <c r="J11" s="18"/>
      <c r="K11" s="18"/>
      <c r="L11" s="18"/>
    </row>
    <row r="12" spans="1:12" s="6" customFormat="1" ht="12.75" customHeight="1" x14ac:dyDescent="0.3">
      <c r="A12" s="17" t="s">
        <v>15</v>
      </c>
      <c r="B12" s="18">
        <v>1887</v>
      </c>
      <c r="C12" s="18">
        <v>1848</v>
      </c>
      <c r="D12" s="18">
        <v>1817</v>
      </c>
      <c r="E12" s="18">
        <v>2318</v>
      </c>
      <c r="F12" s="18">
        <v>3650.5902999999998</v>
      </c>
      <c r="G12" s="18">
        <v>2655.1390000000001</v>
      </c>
      <c r="H12" s="18">
        <v>3481.0729999999999</v>
      </c>
      <c r="I12" s="18">
        <v>3458.46</v>
      </c>
      <c r="J12" s="18"/>
      <c r="K12" s="18"/>
      <c r="L12" s="18"/>
    </row>
    <row r="13" spans="1:12" s="6" customFormat="1" ht="12.75" customHeight="1" x14ac:dyDescent="0.3">
      <c r="A13" s="17" t="s">
        <v>25</v>
      </c>
      <c r="B13" s="18">
        <v>7669</v>
      </c>
      <c r="C13" s="18">
        <v>8515</v>
      </c>
      <c r="D13" s="18">
        <v>7656</v>
      </c>
      <c r="E13" s="18">
        <v>8543</v>
      </c>
      <c r="F13" s="18">
        <v>10673.905000000001</v>
      </c>
      <c r="G13" s="18">
        <v>10310.073</v>
      </c>
      <c r="H13" s="18">
        <v>10009.411</v>
      </c>
      <c r="I13" s="18">
        <v>9947.4330000000009</v>
      </c>
      <c r="J13" s="18"/>
      <c r="K13" s="18"/>
      <c r="L13" s="18"/>
    </row>
    <row r="14" spans="1:12" s="6" customFormat="1" ht="12.75" customHeight="1" x14ac:dyDescent="0.3">
      <c r="A14" s="17" t="s">
        <v>4</v>
      </c>
      <c r="B14" s="19">
        <v>9963</v>
      </c>
      <c r="C14" s="19">
        <v>4532</v>
      </c>
      <c r="D14" s="19">
        <v>3045</v>
      </c>
      <c r="E14" s="19">
        <v>4515</v>
      </c>
      <c r="F14" s="19">
        <v>4893.8950000000004</v>
      </c>
      <c r="G14" s="19">
        <v>4315.3440000000001</v>
      </c>
      <c r="H14" s="19">
        <v>5259.8990000000003</v>
      </c>
      <c r="I14" s="19">
        <v>4098.5990000000002</v>
      </c>
      <c r="J14" s="19"/>
      <c r="K14" s="19"/>
      <c r="L14" s="19"/>
    </row>
    <row r="15" spans="1:12" s="6" customFormat="1" ht="12.75" customHeight="1" x14ac:dyDescent="0.3">
      <c r="A15" s="17" t="s">
        <v>18</v>
      </c>
      <c r="B15" s="19">
        <v>1047</v>
      </c>
      <c r="C15" s="19">
        <v>1549</v>
      </c>
      <c r="D15" s="19">
        <v>1281</v>
      </c>
      <c r="E15" s="19">
        <v>792</v>
      </c>
      <c r="F15" s="18">
        <v>2523.7194</v>
      </c>
      <c r="G15" s="18">
        <v>3106.346</v>
      </c>
      <c r="H15" s="18">
        <v>3377.5889999999999</v>
      </c>
      <c r="I15" s="18">
        <v>2801.8679999999999</v>
      </c>
      <c r="J15" s="18"/>
      <c r="K15" s="18"/>
      <c r="L15" s="18"/>
    </row>
    <row r="16" spans="1:12" s="6" customFormat="1" ht="12.75" customHeight="1" x14ac:dyDescent="0.3">
      <c r="A16" s="17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 s="6" customFormat="1" ht="12.75" customHeight="1" x14ac:dyDescent="0.3">
      <c r="A17" s="5" t="s">
        <v>5</v>
      </c>
      <c r="B17" s="16">
        <v>240002</v>
      </c>
      <c r="C17" s="16">
        <v>282665</v>
      </c>
      <c r="D17" s="16">
        <v>316173</v>
      </c>
      <c r="E17" s="16">
        <v>328947</v>
      </c>
      <c r="F17" s="16">
        <v>331177.29533905239</v>
      </c>
      <c r="G17" s="16">
        <v>342857.18599999999</v>
      </c>
      <c r="H17" s="16">
        <v>356031.63599999994</v>
      </c>
      <c r="I17" s="16">
        <v>370337.63500000001</v>
      </c>
      <c r="J17" s="16"/>
      <c r="K17" s="16"/>
      <c r="L17" s="16"/>
    </row>
    <row r="18" spans="1:12" s="6" customFormat="1" ht="12.75" customHeight="1" x14ac:dyDescent="0.3">
      <c r="A18" s="17" t="s">
        <v>27</v>
      </c>
      <c r="B18" s="16"/>
      <c r="C18" s="16"/>
      <c r="D18" s="16"/>
      <c r="E18" s="16"/>
      <c r="F18" s="20"/>
      <c r="G18" s="20"/>
      <c r="H18" s="20"/>
      <c r="I18" s="20"/>
      <c r="J18" s="19"/>
      <c r="K18" s="19"/>
      <c r="L18" s="19"/>
    </row>
    <row r="19" spans="1:12" s="6" customFormat="1" ht="12.75" customHeight="1" x14ac:dyDescent="0.3">
      <c r="A19" s="17" t="s">
        <v>16</v>
      </c>
      <c r="B19" s="18">
        <v>142187</v>
      </c>
      <c r="C19" s="18">
        <v>152160</v>
      </c>
      <c r="D19" s="18">
        <v>157739</v>
      </c>
      <c r="E19" s="18">
        <v>167792</v>
      </c>
      <c r="F19" s="18">
        <v>174442.66298333334</v>
      </c>
      <c r="G19" s="18">
        <v>187994.86199999999</v>
      </c>
      <c r="H19" s="18">
        <v>199609.791</v>
      </c>
      <c r="I19" s="18">
        <v>211628.01500000001</v>
      </c>
      <c r="J19" s="18"/>
      <c r="K19" s="18"/>
      <c r="L19" s="18"/>
    </row>
    <row r="20" spans="1:12" s="6" customFormat="1" ht="12.75" customHeight="1" x14ac:dyDescent="0.3">
      <c r="A20" s="17" t="s">
        <v>6</v>
      </c>
      <c r="B20" s="16"/>
      <c r="C20" s="16"/>
      <c r="D20" s="16"/>
      <c r="E20" s="16"/>
      <c r="F20" s="20"/>
      <c r="G20" s="20"/>
      <c r="H20" s="20"/>
      <c r="I20" s="20"/>
      <c r="J20" s="19"/>
      <c r="K20" s="19"/>
      <c r="L20" s="19"/>
    </row>
    <row r="21" spans="1:12" s="6" customFormat="1" ht="12.75" customHeight="1" x14ac:dyDescent="0.3">
      <c r="A21" s="17" t="s">
        <v>16</v>
      </c>
      <c r="B21" s="18">
        <v>6399</v>
      </c>
      <c r="C21" s="18">
        <v>12564</v>
      </c>
      <c r="D21" s="18">
        <v>10402</v>
      </c>
      <c r="E21" s="18">
        <v>10854</v>
      </c>
      <c r="F21" s="18">
        <v>11380.090980000003</v>
      </c>
      <c r="G21" s="18">
        <v>11076.338</v>
      </c>
      <c r="H21" s="18">
        <v>11324.303</v>
      </c>
      <c r="I21" s="18">
        <v>11929.306</v>
      </c>
      <c r="J21" s="18"/>
      <c r="K21" s="18"/>
      <c r="L21" s="18"/>
    </row>
    <row r="22" spans="1:12" s="6" customFormat="1" ht="12.75" customHeight="1" x14ac:dyDescent="0.3">
      <c r="A22" s="17" t="s">
        <v>12</v>
      </c>
      <c r="B22" s="18"/>
      <c r="C22" s="18"/>
      <c r="D22" s="18"/>
      <c r="E22" s="18"/>
      <c r="F22" s="20"/>
      <c r="G22" s="20"/>
      <c r="H22" s="20"/>
      <c r="I22" s="20"/>
      <c r="J22" s="19"/>
      <c r="K22" s="19"/>
      <c r="L22" s="19"/>
    </row>
    <row r="23" spans="1:12" s="6" customFormat="1" ht="12.75" customHeight="1" x14ac:dyDescent="0.3">
      <c r="A23" s="17" t="s">
        <v>7</v>
      </c>
      <c r="B23" s="18">
        <v>91416</v>
      </c>
      <c r="C23" s="19">
        <v>117941</v>
      </c>
      <c r="D23" s="19">
        <v>148032</v>
      </c>
      <c r="E23" s="19">
        <v>150300</v>
      </c>
      <c r="F23" s="18">
        <v>145354.54137571904</v>
      </c>
      <c r="G23" s="18">
        <v>143785.986</v>
      </c>
      <c r="H23" s="18">
        <v>145097.54199999999</v>
      </c>
      <c r="I23" s="18">
        <v>146780.31400000001</v>
      </c>
      <c r="J23" s="18"/>
      <c r="K23" s="18"/>
      <c r="L23" s="18"/>
    </row>
    <row r="24" spans="1:12" s="6" customFormat="1" ht="12.75" customHeight="1" x14ac:dyDescent="0.3">
      <c r="A24" s="17" t="s">
        <v>13</v>
      </c>
      <c r="B24" s="20"/>
      <c r="C24" s="20"/>
      <c r="D24" s="20"/>
      <c r="E24" s="20"/>
      <c r="F24" s="20"/>
      <c r="G24" s="20"/>
      <c r="H24" s="20"/>
      <c r="I24" s="20"/>
      <c r="J24" s="19"/>
      <c r="K24" s="19"/>
      <c r="L24" s="19"/>
    </row>
    <row r="25" spans="1:12" s="6" customFormat="1" ht="12.75" customHeight="1" x14ac:dyDescent="0.3">
      <c r="A25" s="5" t="s">
        <v>8</v>
      </c>
      <c r="B25" s="16">
        <v>67411</v>
      </c>
      <c r="C25" s="16">
        <v>78425</v>
      </c>
      <c r="D25" s="16">
        <v>78003</v>
      </c>
      <c r="E25" s="16">
        <v>85183</v>
      </c>
      <c r="F25" s="21">
        <v>93197.199740000011</v>
      </c>
      <c r="G25" s="21">
        <v>104271.791</v>
      </c>
      <c r="H25" s="21">
        <v>109808.89700000001</v>
      </c>
      <c r="I25" s="21">
        <v>111007.553</v>
      </c>
      <c r="J25" s="58"/>
      <c r="K25" s="58"/>
      <c r="L25" s="58"/>
    </row>
    <row r="26" spans="1:12" s="6" customFormat="1" ht="12.75" customHeight="1" x14ac:dyDescent="0.3">
      <c r="A26" s="17" t="s">
        <v>9</v>
      </c>
      <c r="B26" s="18">
        <v>30027</v>
      </c>
      <c r="C26" s="18">
        <v>32215</v>
      </c>
      <c r="D26" s="18">
        <v>33548</v>
      </c>
      <c r="E26" s="18">
        <v>40406</v>
      </c>
      <c r="F26" s="19">
        <v>41768.892350000002</v>
      </c>
      <c r="G26" s="19">
        <v>43726.521000000001</v>
      </c>
      <c r="H26" s="19">
        <v>48702.623</v>
      </c>
      <c r="I26" s="19">
        <v>54011.451999999997</v>
      </c>
      <c r="J26" s="19"/>
      <c r="K26" s="19"/>
      <c r="L26" s="19"/>
    </row>
    <row r="27" spans="1:12" s="6" customFormat="1" ht="12.75" customHeight="1" x14ac:dyDescent="0.3">
      <c r="A27" s="17" t="s">
        <v>10</v>
      </c>
      <c r="B27" s="18">
        <v>26042</v>
      </c>
      <c r="C27" s="18">
        <v>35442</v>
      </c>
      <c r="D27" s="18">
        <v>33008</v>
      </c>
      <c r="E27" s="18">
        <v>36883</v>
      </c>
      <c r="F27" s="18">
        <v>43752.070390000001</v>
      </c>
      <c r="G27" s="18">
        <v>47064.635000000002</v>
      </c>
      <c r="H27" s="18">
        <v>48532.944000000003</v>
      </c>
      <c r="I27" s="18">
        <v>49228.735000000001</v>
      </c>
      <c r="J27" s="18"/>
      <c r="K27" s="18"/>
      <c r="L27" s="18"/>
    </row>
    <row r="28" spans="1:12" s="6" customFormat="1" ht="12.75" customHeight="1" x14ac:dyDescent="0.3">
      <c r="A28" s="17" t="s">
        <v>11</v>
      </c>
      <c r="B28" s="18">
        <v>11343</v>
      </c>
      <c r="C28" s="18">
        <v>10768</v>
      </c>
      <c r="D28" s="18">
        <v>11447</v>
      </c>
      <c r="E28" s="18">
        <v>7893</v>
      </c>
      <c r="F28" s="18">
        <v>7676.2370000000001</v>
      </c>
      <c r="G28" s="18">
        <v>13480.635</v>
      </c>
      <c r="H28" s="18">
        <v>12573.33</v>
      </c>
      <c r="I28" s="18">
        <v>7767.366</v>
      </c>
      <c r="J28" s="18"/>
      <c r="K28" s="18"/>
      <c r="L28" s="18"/>
    </row>
    <row r="29" spans="1:12" s="6" customFormat="1" ht="12.75" customHeight="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s="7" customFormat="1" ht="12.75" customHeight="1" x14ac:dyDescent="0.3">
      <c r="A30" s="5" t="s">
        <v>2</v>
      </c>
      <c r="B30" s="22">
        <v>401853</v>
      </c>
      <c r="C30" s="22">
        <v>484931</v>
      </c>
      <c r="D30" s="22">
        <v>520170</v>
      </c>
      <c r="E30" s="22">
        <v>544370</v>
      </c>
      <c r="F30" s="16">
        <v>577784.42398905242</v>
      </c>
      <c r="G30" s="16">
        <v>602477.01599999995</v>
      </c>
      <c r="H30" s="16">
        <v>630234.973</v>
      </c>
      <c r="I30" s="16">
        <v>651157.4169999999</v>
      </c>
      <c r="J30" s="16"/>
      <c r="K30" s="16"/>
      <c r="L30" s="16"/>
    </row>
    <row r="31" spans="1:12" s="7" customFormat="1" ht="8.25" customHeight="1" x14ac:dyDescent="0.3">
      <c r="A31" s="5"/>
      <c r="B31" s="22"/>
      <c r="C31" s="22"/>
      <c r="D31" s="22"/>
      <c r="E31" s="22"/>
      <c r="F31" s="16"/>
      <c r="G31" s="16"/>
      <c r="H31" s="16"/>
      <c r="I31" s="16"/>
      <c r="J31" s="16"/>
      <c r="K31" s="16"/>
      <c r="L31" s="16"/>
    </row>
    <row r="32" spans="1:12" s="8" customFormat="1" ht="11.5" customHeight="1" x14ac:dyDescent="0.3">
      <c r="A32" s="61" t="s">
        <v>32</v>
      </c>
      <c r="B32" s="61"/>
      <c r="C32" s="61"/>
      <c r="D32" s="61"/>
      <c r="E32" s="61"/>
      <c r="F32" s="61"/>
      <c r="G32" s="61"/>
      <c r="H32" s="61"/>
      <c r="I32" s="61"/>
    </row>
    <row r="33" spans="1:12" s="4" customFormat="1" ht="12.75" customHeight="1" x14ac:dyDescent="0.3">
      <c r="A33" s="61" t="s">
        <v>33</v>
      </c>
      <c r="B33" s="61"/>
      <c r="C33" s="61"/>
      <c r="D33" s="61"/>
      <c r="E33" s="61"/>
      <c r="F33" s="61"/>
      <c r="G33" s="61"/>
      <c r="H33" s="61"/>
      <c r="I33" s="61"/>
      <c r="J33" s="12"/>
      <c r="K33" s="12"/>
      <c r="L33" s="12"/>
    </row>
    <row r="34" spans="1:12" s="8" customFormat="1" ht="11.25" customHeight="1" x14ac:dyDescent="0.3">
      <c r="A34" s="61" t="s">
        <v>34</v>
      </c>
      <c r="B34" s="61"/>
      <c r="C34" s="61"/>
      <c r="D34" s="61"/>
      <c r="E34" s="61"/>
      <c r="F34" s="61"/>
      <c r="G34" s="61"/>
      <c r="H34" s="61"/>
      <c r="I34" s="61"/>
    </row>
    <row r="35" spans="1:12" s="8" customFormat="1" ht="7.5" customHeight="1" x14ac:dyDescent="0.3">
      <c r="A35" s="23"/>
      <c r="B35" s="23"/>
      <c r="C35" s="23"/>
      <c r="D35" s="23"/>
      <c r="E35" s="23"/>
      <c r="F35" s="23"/>
      <c r="G35" s="23"/>
      <c r="H35" s="23"/>
      <c r="I35" s="23"/>
    </row>
    <row r="36" spans="1:12" s="4" customFormat="1" ht="12.45" x14ac:dyDescent="0.3">
      <c r="A36" s="11" t="s">
        <v>1</v>
      </c>
      <c r="B36" s="11"/>
      <c r="C36" s="11"/>
      <c r="D36" s="11"/>
      <c r="E36" s="11"/>
      <c r="F36" s="11"/>
      <c r="G36" s="11"/>
      <c r="H36" s="11"/>
      <c r="I36" s="11"/>
      <c r="J36" s="20"/>
      <c r="K36" s="20"/>
      <c r="L36" s="20"/>
    </row>
    <row r="37" spans="1:12" s="4" customFormat="1" ht="12.75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20"/>
      <c r="K37" s="20"/>
      <c r="L37" s="20"/>
    </row>
    <row r="38" spans="1:12" s="5" customFormat="1" ht="12.75" customHeight="1" x14ac:dyDescent="0.3">
      <c r="A38" s="44" t="s">
        <v>36</v>
      </c>
    </row>
    <row r="39" spans="1:12" s="11" customFormat="1" ht="11.25" customHeight="1" x14ac:dyDescent="0.3">
      <c r="A39" s="11" t="s">
        <v>17</v>
      </c>
      <c r="B39" s="24"/>
    </row>
    <row r="40" spans="1:12" s="5" customFormat="1" ht="12.75" customHeight="1" x14ac:dyDescent="0.3">
      <c r="A40" s="44"/>
    </row>
    <row r="41" spans="1:12" s="8" customFormat="1" ht="11.25" customHeight="1" x14ac:dyDescent="0.3">
      <c r="A41" s="25" t="s">
        <v>0</v>
      </c>
      <c r="B41" s="8">
        <v>2017</v>
      </c>
      <c r="C41" s="8">
        <v>2018</v>
      </c>
      <c r="D41" s="8">
        <v>2019</v>
      </c>
      <c r="E41" s="8">
        <v>2020</v>
      </c>
      <c r="F41" s="8">
        <v>2021</v>
      </c>
      <c r="G41" s="8">
        <v>2022</v>
      </c>
      <c r="H41" s="8">
        <v>2023</v>
      </c>
      <c r="I41" s="8">
        <v>2024</v>
      </c>
    </row>
    <row r="42" spans="1:12" s="4" customFormat="1" ht="12.75" customHeight="1" x14ac:dyDescent="0.3">
      <c r="A42" s="15"/>
      <c r="B42" s="12"/>
      <c r="C42" s="12"/>
      <c r="D42" s="12"/>
      <c r="E42" s="12"/>
      <c r="F42" s="12"/>
      <c r="G42" s="16"/>
      <c r="H42" s="16"/>
      <c r="I42" s="16"/>
    </row>
    <row r="43" spans="1:12" s="6" customFormat="1" ht="12.75" customHeight="1" x14ac:dyDescent="0.3">
      <c r="A43" s="5" t="s">
        <v>3</v>
      </c>
      <c r="B43" s="16">
        <v>187949.66999999998</v>
      </c>
      <c r="C43" s="16">
        <v>189041.20699999999</v>
      </c>
      <c r="D43" s="16">
        <f>SUM(D44:D49)</f>
        <v>197855.549</v>
      </c>
      <c r="E43" s="16">
        <v>201936.66800000001</v>
      </c>
      <c r="F43" s="16">
        <v>205061.28531323001</v>
      </c>
      <c r="G43" s="16">
        <v>208019.44</v>
      </c>
      <c r="H43" s="16">
        <v>214397.25700000001</v>
      </c>
      <c r="I43" s="16">
        <v>219929.83799999999</v>
      </c>
    </row>
    <row r="44" spans="1:12" s="6" customFormat="1" ht="12.75" customHeight="1" x14ac:dyDescent="0.3">
      <c r="A44" s="17" t="s">
        <v>26</v>
      </c>
      <c r="B44" s="18">
        <v>163325.91399999999</v>
      </c>
      <c r="C44" s="18">
        <v>163544</v>
      </c>
      <c r="D44" s="18">
        <v>166754.859</v>
      </c>
      <c r="E44" s="18">
        <v>167495.97399999999</v>
      </c>
      <c r="F44" s="18">
        <v>168209.592</v>
      </c>
      <c r="G44" s="18">
        <v>168465.56700000001</v>
      </c>
      <c r="H44" s="18">
        <v>170072</v>
      </c>
      <c r="I44" s="18">
        <v>170298.42499999999</v>
      </c>
    </row>
    <row r="45" spans="1:12" s="6" customFormat="1" ht="12.75" customHeight="1" x14ac:dyDescent="0.3">
      <c r="A45" s="17" t="s">
        <v>28</v>
      </c>
      <c r="B45" s="18">
        <v>10840.186</v>
      </c>
      <c r="C45" s="18">
        <v>10393.802</v>
      </c>
      <c r="D45" s="18">
        <v>13101.540999999999</v>
      </c>
      <c r="E45" s="18">
        <v>17830.334999999999</v>
      </c>
      <c r="F45" s="18">
        <v>17755.064640000001</v>
      </c>
      <c r="G45" s="18">
        <v>20363.713</v>
      </c>
      <c r="H45" s="18">
        <v>20417</v>
      </c>
      <c r="I45" s="18">
        <v>20882.712</v>
      </c>
    </row>
    <row r="46" spans="1:12" s="6" customFormat="1" ht="12.75" customHeight="1" x14ac:dyDescent="0.3">
      <c r="A46" s="17" t="s">
        <v>15</v>
      </c>
      <c r="B46" s="18">
        <v>5697.1180000000004</v>
      </c>
      <c r="C46" s="18">
        <v>6212.2359999999999</v>
      </c>
      <c r="D46" s="18">
        <v>7712.3959999999997</v>
      </c>
      <c r="E46" s="18">
        <v>8228.5319999999992</v>
      </c>
      <c r="F46" s="18">
        <v>8629.4179198999991</v>
      </c>
      <c r="G46" s="18">
        <v>9212.0030000000006</v>
      </c>
      <c r="H46" s="18">
        <v>11567</v>
      </c>
      <c r="I46" s="18">
        <v>14473.246999999999</v>
      </c>
    </row>
    <row r="47" spans="1:12" s="6" customFormat="1" ht="12.75" customHeight="1" x14ac:dyDescent="0.3">
      <c r="A47" s="17" t="s">
        <v>25</v>
      </c>
      <c r="B47" s="18">
        <v>98.301000000000002</v>
      </c>
      <c r="C47" s="18">
        <v>272.18</v>
      </c>
      <c r="D47" s="18">
        <v>899.75900000000001</v>
      </c>
      <c r="E47" s="18">
        <v>857.14</v>
      </c>
      <c r="F47" s="18">
        <v>793.18073013000003</v>
      </c>
      <c r="G47" s="18">
        <v>520.13199999999995</v>
      </c>
      <c r="H47" s="18">
        <v>728</v>
      </c>
      <c r="I47" s="18">
        <v>2372.8380000000002</v>
      </c>
    </row>
    <row r="48" spans="1:12" s="6" customFormat="1" ht="12.75" customHeight="1" x14ac:dyDescent="0.3">
      <c r="A48" s="17" t="s">
        <v>4</v>
      </c>
      <c r="B48" s="19">
        <v>5506.4319999999998</v>
      </c>
      <c r="C48" s="19">
        <v>5142.902</v>
      </c>
      <c r="D48" s="19">
        <v>5239.0600000000004</v>
      </c>
      <c r="E48" s="19">
        <v>4624.1980000000003</v>
      </c>
      <c r="F48" s="19">
        <v>6117.5903132000003</v>
      </c>
      <c r="G48" s="19">
        <v>5189.0749999999998</v>
      </c>
      <c r="H48" s="19">
        <v>6502</v>
      </c>
      <c r="I48" s="19">
        <v>7147.3440000000001</v>
      </c>
    </row>
    <row r="49" spans="1:9" s="6" customFormat="1" ht="12.75" customHeight="1" x14ac:dyDescent="0.3">
      <c r="A49" s="17" t="s">
        <v>18</v>
      </c>
      <c r="B49" s="18">
        <v>2481.7190000000001</v>
      </c>
      <c r="C49" s="18">
        <v>3476.5419999999999</v>
      </c>
      <c r="D49" s="18">
        <v>4147.9340000000002</v>
      </c>
      <c r="E49" s="18">
        <v>2900.489</v>
      </c>
      <c r="F49" s="18">
        <v>3556.4397100000001</v>
      </c>
      <c r="G49" s="18">
        <v>4268.95</v>
      </c>
      <c r="H49" s="18">
        <v>5111</v>
      </c>
      <c r="I49" s="18">
        <v>4755.2719999999999</v>
      </c>
    </row>
    <row r="50" spans="1:9" s="6" customFormat="1" ht="12.75" customHeight="1" x14ac:dyDescent="0.3">
      <c r="A50" s="17"/>
      <c r="B50" s="19"/>
      <c r="C50" s="19"/>
      <c r="D50" s="19"/>
      <c r="E50" s="19"/>
      <c r="F50" s="19"/>
      <c r="G50" s="19"/>
      <c r="H50" s="19"/>
      <c r="I50" s="19"/>
    </row>
    <row r="51" spans="1:9" s="6" customFormat="1" ht="12.75" customHeight="1" x14ac:dyDescent="0.3">
      <c r="A51" s="5" t="s">
        <v>5</v>
      </c>
      <c r="B51" s="16">
        <v>385536.92000000004</v>
      </c>
      <c r="C51" s="16">
        <v>396012.109</v>
      </c>
      <c r="D51" s="16">
        <f>SUM(D53:D57)</f>
        <v>403285.52100000001</v>
      </c>
      <c r="E51" s="16">
        <v>409636.44099999999</v>
      </c>
      <c r="F51" s="16">
        <v>423677.76362999994</v>
      </c>
      <c r="G51" s="16">
        <v>435107.14199999999</v>
      </c>
      <c r="H51" s="16">
        <v>453329.67800000001</v>
      </c>
      <c r="I51" s="16">
        <v>480915.02</v>
      </c>
    </row>
    <row r="52" spans="1:9" s="6" customFormat="1" ht="12.75" customHeight="1" x14ac:dyDescent="0.3">
      <c r="A52" s="17" t="s">
        <v>27</v>
      </c>
      <c r="B52" s="20"/>
      <c r="C52" s="19"/>
      <c r="D52" s="19"/>
      <c r="E52" s="19"/>
      <c r="F52" s="19"/>
      <c r="G52" s="19"/>
      <c r="H52" s="19"/>
      <c r="I52" s="19"/>
    </row>
    <row r="53" spans="1:9" s="6" customFormat="1" ht="12.75" customHeight="1" x14ac:dyDescent="0.3">
      <c r="A53" s="17" t="s">
        <v>16</v>
      </c>
      <c r="B53" s="18">
        <v>225350.46799999999</v>
      </c>
      <c r="C53" s="18">
        <v>227594.42800000001</v>
      </c>
      <c r="D53" s="18">
        <v>231106.46299999999</v>
      </c>
      <c r="E53" s="18">
        <v>235781.72</v>
      </c>
      <c r="F53" s="18">
        <v>231000.09388999999</v>
      </c>
      <c r="G53" s="18">
        <v>230240.111</v>
      </c>
      <c r="H53" s="18">
        <v>226817</v>
      </c>
      <c r="I53" s="18">
        <v>227579.21100000001</v>
      </c>
    </row>
    <row r="54" spans="1:9" s="6" customFormat="1" ht="12.75" customHeight="1" x14ac:dyDescent="0.3">
      <c r="A54" s="17" t="s">
        <v>6</v>
      </c>
      <c r="B54" s="20"/>
      <c r="C54" s="19"/>
      <c r="D54" s="19"/>
      <c r="E54" s="19"/>
      <c r="F54" s="19"/>
      <c r="G54" s="19"/>
      <c r="H54" s="19"/>
      <c r="I54" s="19"/>
    </row>
    <row r="55" spans="1:9" s="6" customFormat="1" ht="12.75" customHeight="1" x14ac:dyDescent="0.3">
      <c r="A55" s="17" t="s">
        <v>16</v>
      </c>
      <c r="B55" s="18">
        <v>11288.293</v>
      </c>
      <c r="C55" s="18">
        <v>10737.688</v>
      </c>
      <c r="D55" s="18">
        <v>10968.718999999999</v>
      </c>
      <c r="E55" s="18">
        <v>11233.97</v>
      </c>
      <c r="F55" s="18">
        <v>10296.48085</v>
      </c>
      <c r="G55" s="18">
        <v>10426.032999999999</v>
      </c>
      <c r="H55" s="18">
        <v>10753</v>
      </c>
      <c r="I55" s="18">
        <v>10579.214</v>
      </c>
    </row>
    <row r="56" spans="1:9" s="6" customFormat="1" ht="12.75" customHeight="1" x14ac:dyDescent="0.3">
      <c r="A56" s="17" t="s">
        <v>12</v>
      </c>
      <c r="B56" s="20"/>
      <c r="C56" s="19"/>
      <c r="D56" s="19"/>
      <c r="E56" s="19"/>
      <c r="F56" s="19"/>
      <c r="G56" s="19"/>
      <c r="H56" s="19"/>
      <c r="I56" s="19"/>
    </row>
    <row r="57" spans="1:9" s="6" customFormat="1" ht="12.75" customHeight="1" x14ac:dyDescent="0.3">
      <c r="A57" s="17" t="s">
        <v>7</v>
      </c>
      <c r="B57" s="18">
        <v>148898.15900000001</v>
      </c>
      <c r="C57" s="18">
        <v>157679.99299999999</v>
      </c>
      <c r="D57" s="18">
        <v>161210.33900000001</v>
      </c>
      <c r="E57" s="18">
        <v>162620.75099999999</v>
      </c>
      <c r="F57" s="18">
        <v>182381.18888999999</v>
      </c>
      <c r="G57" s="18">
        <v>194440.99799999999</v>
      </c>
      <c r="H57" s="18">
        <v>215760</v>
      </c>
      <c r="I57" s="18">
        <v>242756.595</v>
      </c>
    </row>
    <row r="58" spans="1:9" s="6" customFormat="1" ht="12.75" customHeight="1" x14ac:dyDescent="0.3">
      <c r="A58" s="17" t="s">
        <v>13</v>
      </c>
      <c r="B58" s="20"/>
      <c r="C58" s="19"/>
      <c r="D58" s="19"/>
      <c r="E58" s="19"/>
      <c r="F58" s="19"/>
      <c r="G58" s="19"/>
      <c r="H58" s="19"/>
      <c r="I58" s="19"/>
    </row>
    <row r="59" spans="1:9" s="6" customFormat="1" ht="12.75" customHeight="1" x14ac:dyDescent="0.3">
      <c r="A59" s="5" t="s">
        <v>8</v>
      </c>
      <c r="B59" s="21">
        <v>119414.986</v>
      </c>
      <c r="C59" s="58">
        <v>122156.321</v>
      </c>
      <c r="D59" s="58">
        <f>SUM(D60:D62)</f>
        <v>133785.55499999999</v>
      </c>
      <c r="E59" s="58">
        <v>122599.947</v>
      </c>
      <c r="F59" s="58">
        <v>140603.20344439999</v>
      </c>
      <c r="G59" s="58">
        <v>144274.73300000001</v>
      </c>
      <c r="H59" s="58">
        <v>147642</v>
      </c>
      <c r="I59" s="58">
        <v>156375.56700000001</v>
      </c>
    </row>
    <row r="60" spans="1:9" s="6" customFormat="1" ht="12.75" customHeight="1" x14ac:dyDescent="0.3">
      <c r="A60" s="17" t="s">
        <v>9</v>
      </c>
      <c r="B60" s="19">
        <v>61829.303999999996</v>
      </c>
      <c r="C60" s="19">
        <v>64826</v>
      </c>
      <c r="D60" s="19">
        <v>68368.432000000001</v>
      </c>
      <c r="E60" s="19">
        <v>67046.437999999995</v>
      </c>
      <c r="F60" s="19">
        <v>75309.33322</v>
      </c>
      <c r="G60" s="19">
        <v>77483.081000000006</v>
      </c>
      <c r="H60" s="19">
        <v>77141</v>
      </c>
      <c r="I60" s="19">
        <v>79437.941999999995</v>
      </c>
    </row>
    <row r="61" spans="1:9" s="6" customFormat="1" ht="12.75" customHeight="1" x14ac:dyDescent="0.3">
      <c r="A61" s="17" t="s">
        <v>10</v>
      </c>
      <c r="B61" s="18">
        <v>51733.222000000002</v>
      </c>
      <c r="C61" s="18">
        <v>51533.792000000001</v>
      </c>
      <c r="D61" s="18">
        <v>58290.360999999997</v>
      </c>
      <c r="E61" s="18">
        <v>49418.936999999998</v>
      </c>
      <c r="F61" s="18">
        <v>57288.196908999998</v>
      </c>
      <c r="G61" s="18">
        <v>59012.173999999999</v>
      </c>
      <c r="H61" s="18">
        <v>61690</v>
      </c>
      <c r="I61" s="18">
        <v>67421.957999999999</v>
      </c>
    </row>
    <row r="62" spans="1:9" s="6" customFormat="1" ht="12.75" customHeight="1" x14ac:dyDescent="0.3">
      <c r="A62" s="17" t="s">
        <v>11</v>
      </c>
      <c r="B62" s="18">
        <v>5852.46</v>
      </c>
      <c r="C62" s="18">
        <v>5796.9639999999999</v>
      </c>
      <c r="D62" s="18">
        <v>7126.7619999999997</v>
      </c>
      <c r="E62" s="18">
        <v>6134.5720000000001</v>
      </c>
      <c r="F62" s="18">
        <v>8005.6733154000003</v>
      </c>
      <c r="G62" s="18">
        <v>7779.4780000000001</v>
      </c>
      <c r="H62" s="18">
        <v>8812</v>
      </c>
      <c r="I62" s="18">
        <v>9515.6669999999995</v>
      </c>
    </row>
    <row r="63" spans="1:9" s="6" customFormat="1" ht="12.75" customHeight="1" x14ac:dyDescent="0.3">
      <c r="A63" s="17"/>
      <c r="B63" s="18"/>
      <c r="C63" s="18"/>
      <c r="D63" s="18"/>
      <c r="E63" s="18"/>
      <c r="F63" s="18"/>
      <c r="G63" s="18"/>
      <c r="H63" s="18"/>
      <c r="I63" s="18"/>
    </row>
    <row r="64" spans="1:9" s="7" customFormat="1" ht="12.75" customHeight="1" x14ac:dyDescent="0.3">
      <c r="A64" s="5" t="s">
        <v>2</v>
      </c>
      <c r="B64" s="16">
        <v>692901.57600000012</v>
      </c>
      <c r="C64" s="16">
        <v>707209.63699999999</v>
      </c>
      <c r="D64" s="16">
        <f>D43+D51+D59</f>
        <v>734926.625</v>
      </c>
      <c r="E64" s="16">
        <v>734173.05599999998</v>
      </c>
      <c r="F64" s="16">
        <v>769342.25238762994</v>
      </c>
      <c r="G64" s="16">
        <v>787401.31499999994</v>
      </c>
      <c r="H64" s="16">
        <v>815369.27</v>
      </c>
      <c r="I64" s="16">
        <v>857220.42500000005</v>
      </c>
    </row>
    <row r="65" spans="1:12" s="7" customFormat="1" ht="12.75" customHeight="1" x14ac:dyDescent="0.3">
      <c r="A65" s="5"/>
      <c r="B65" s="22"/>
      <c r="C65" s="22"/>
      <c r="D65" s="22"/>
      <c r="E65" s="22"/>
      <c r="F65" s="16"/>
      <c r="G65" s="16"/>
      <c r="H65" s="16"/>
      <c r="I65" s="16"/>
      <c r="J65" s="16"/>
      <c r="K65" s="16"/>
      <c r="L65" s="16"/>
    </row>
    <row r="66" spans="1:12" s="8" customFormat="1" ht="11.5" customHeight="1" x14ac:dyDescent="0.3">
      <c r="A66" s="61" t="s">
        <v>32</v>
      </c>
      <c r="B66" s="62"/>
      <c r="C66" s="62"/>
      <c r="D66" s="62"/>
      <c r="E66" s="62"/>
      <c r="F66" s="62"/>
      <c r="G66" s="62"/>
      <c r="H66" s="62"/>
      <c r="I66" s="62"/>
    </row>
    <row r="67" spans="1:12" s="8" customFormat="1" ht="11.5" customHeight="1" x14ac:dyDescent="0.3">
      <c r="A67" s="61" t="s">
        <v>33</v>
      </c>
      <c r="B67" s="62"/>
      <c r="C67" s="62"/>
      <c r="D67" s="62"/>
      <c r="E67" s="62"/>
      <c r="F67" s="62"/>
      <c r="G67" s="62"/>
      <c r="H67" s="62"/>
      <c r="I67" s="62"/>
    </row>
    <row r="68" spans="1:12" s="8" customFormat="1" ht="11.5" customHeight="1" x14ac:dyDescent="0.3">
      <c r="A68" s="61" t="s">
        <v>34</v>
      </c>
      <c r="B68" s="62"/>
      <c r="C68" s="62"/>
      <c r="D68" s="62"/>
      <c r="E68" s="62"/>
      <c r="F68" s="62"/>
      <c r="G68" s="62"/>
      <c r="H68" s="62"/>
      <c r="I68" s="62"/>
    </row>
    <row r="69" spans="1:12" s="4" customFormat="1" ht="12.75" customHeight="1" x14ac:dyDescent="0.3">
      <c r="A69" s="23"/>
      <c r="B69" s="23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s="8" customFormat="1" ht="11.25" customHeight="1" x14ac:dyDescent="0.3">
      <c r="A70" s="11" t="s">
        <v>29</v>
      </c>
    </row>
    <row r="71" spans="1:12" s="4" customFormat="1" ht="8.5" customHeight="1" x14ac:dyDescent="0.3"/>
    <row r="72" spans="1:12" s="4" customFormat="1" ht="8.5" customHeight="1" x14ac:dyDescent="0.3"/>
    <row r="73" spans="1:12" s="4" customFormat="1" ht="8.5" customHeight="1" x14ac:dyDescent="0.3"/>
    <row r="74" spans="1:12" s="4" customFormat="1" ht="8.5" customHeight="1" x14ac:dyDescent="0.3"/>
    <row r="75" spans="1:12" s="4" customFormat="1" ht="8.5" customHeight="1" x14ac:dyDescent="0.3"/>
    <row r="76" spans="1:12" s="4" customFormat="1" ht="8.5" customHeight="1" x14ac:dyDescent="0.3"/>
    <row r="77" spans="1:12" s="4" customFormat="1" ht="8.5" customHeight="1" x14ac:dyDescent="0.3"/>
    <row r="78" spans="1:12" s="4" customFormat="1" ht="8.5" customHeight="1" x14ac:dyDescent="0.3"/>
    <row r="79" spans="1:12" s="4" customFormat="1" ht="8.5" customHeight="1" x14ac:dyDescent="0.3"/>
    <row r="80" spans="1:12" s="4" customFormat="1" ht="8.5" customHeight="1" x14ac:dyDescent="0.3"/>
    <row r="81" s="4" customFormat="1" ht="8.5" customHeight="1" x14ac:dyDescent="0.3"/>
    <row r="82" s="4" customFormat="1" ht="8.5" customHeight="1" x14ac:dyDescent="0.3"/>
    <row r="83" s="4" customFormat="1" ht="8.5" customHeight="1" x14ac:dyDescent="0.3"/>
    <row r="84" s="4" customFormat="1" ht="8.5" customHeight="1" x14ac:dyDescent="0.3"/>
    <row r="85" s="4" customFormat="1" ht="8.5" customHeight="1" x14ac:dyDescent="0.3"/>
    <row r="86" s="4" customFormat="1" ht="8.5" customHeight="1" x14ac:dyDescent="0.3"/>
    <row r="87" s="4" customFormat="1" ht="8.5" customHeight="1" x14ac:dyDescent="0.3"/>
    <row r="88" s="4" customFormat="1" ht="8.5" customHeight="1" x14ac:dyDescent="0.3"/>
  </sheetData>
  <phoneticPr fontId="0" type="noConversion"/>
  <pageMargins left="0.78740157480314965" right="0.78740157480314965" top="0.39370078740157483" bottom="0.39370078740157483" header="0.39370078740157483" footer="0.39370078740157483"/>
  <pageSetup paperSize="9" orientation="landscape" horizontalDpi="1693" verticalDpi="1693" r:id="rId1"/>
  <headerFooter alignWithMargins="0">
    <oddFooter>&amp;L&amp;8&amp;D&amp;C&amp;8&amp;P/&amp;N&amp;R&amp;8&amp;F</oddFooter>
  </headerFooter>
  <rowBreaks count="1" manualBreakCount="1">
    <brk id="3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showGridLines="0" zoomScale="150" zoomScaleNormal="150" workbookViewId="0">
      <selection activeCell="A6" sqref="A6"/>
    </sheetView>
  </sheetViews>
  <sheetFormatPr baseColWidth="10" defaultColWidth="11.4609375" defaultRowHeight="8.5" customHeight="1" x14ac:dyDescent="0.3"/>
  <cols>
    <col min="1" max="1" width="25.84375" style="1" customWidth="1"/>
    <col min="2" max="2" width="9.07421875" style="1" customWidth="1"/>
    <col min="3" max="16384" width="11.4609375" style="1"/>
  </cols>
  <sheetData>
    <row r="1" spans="1:5" ht="4.3" customHeight="1" x14ac:dyDescent="0.3">
      <c r="A1" s="42"/>
      <c r="B1" s="42"/>
    </row>
    <row r="2" spans="1:5" s="52" customFormat="1" ht="10.199999999999999" customHeight="1" x14ac:dyDescent="0.3">
      <c r="A2" s="40" t="s">
        <v>14</v>
      </c>
      <c r="B2" s="45"/>
    </row>
    <row r="3" spans="1:5" s="53" customFormat="1" ht="10.199999999999999" customHeight="1" x14ac:dyDescent="0.3">
      <c r="A3" s="43" t="s">
        <v>35</v>
      </c>
      <c r="B3" s="41" t="s">
        <v>30</v>
      </c>
    </row>
    <row r="4" spans="1:5" s="54" customFormat="1" ht="6.65" customHeight="1" x14ac:dyDescent="0.3">
      <c r="A4" s="46"/>
      <c r="B4" s="47"/>
    </row>
    <row r="5" spans="1:5" s="9" customFormat="1" ht="8.5" customHeight="1" x14ac:dyDescent="0.3">
      <c r="A5" s="38" t="s">
        <v>19</v>
      </c>
      <c r="B5" s="39" t="s">
        <v>20</v>
      </c>
    </row>
    <row r="6" spans="1:5" s="9" customFormat="1" ht="8.5" customHeight="1" x14ac:dyDescent="0.3">
      <c r="A6" s="38"/>
      <c r="B6" s="39" t="s">
        <v>21</v>
      </c>
    </row>
    <row r="7" spans="1:5" ht="8.5" customHeight="1" x14ac:dyDescent="0.3">
      <c r="A7" s="48"/>
      <c r="B7" s="49"/>
    </row>
    <row r="8" spans="1:5" s="55" customFormat="1" ht="10.199999999999999" customHeight="1" x14ac:dyDescent="0.3">
      <c r="A8" s="27" t="s">
        <v>3</v>
      </c>
      <c r="B8" s="28">
        <v>219929.83799999999</v>
      </c>
    </row>
    <row r="9" spans="1:5" s="55" customFormat="1" ht="10.199999999999999" customHeight="1" x14ac:dyDescent="0.3">
      <c r="A9" s="29" t="s">
        <v>23</v>
      </c>
      <c r="B9" s="30">
        <v>170298.42499999999</v>
      </c>
    </row>
    <row r="10" spans="1:5" s="55" customFormat="1" ht="4.3" customHeight="1" x14ac:dyDescent="0.3">
      <c r="A10" s="29"/>
      <c r="B10" s="31"/>
    </row>
    <row r="11" spans="1:5" s="55" customFormat="1" ht="10.199999999999999" customHeight="1" x14ac:dyDescent="0.3">
      <c r="A11" s="27" t="s">
        <v>5</v>
      </c>
      <c r="B11" s="28">
        <v>480915.02</v>
      </c>
    </row>
    <row r="12" spans="1:5" s="55" customFormat="1" ht="4.3" customHeight="1" x14ac:dyDescent="0.3">
      <c r="A12" s="29" t="s">
        <v>13</v>
      </c>
      <c r="B12" s="32"/>
    </row>
    <row r="13" spans="1:5" s="55" customFormat="1" ht="10.199999999999999" customHeight="1" x14ac:dyDescent="0.3">
      <c r="A13" s="27" t="s">
        <v>8</v>
      </c>
      <c r="B13" s="33">
        <v>156375.56700000001</v>
      </c>
    </row>
    <row r="14" spans="1:5" s="55" customFormat="1" ht="10.199999999999999" customHeight="1" x14ac:dyDescent="0.3">
      <c r="A14" s="29" t="s">
        <v>22</v>
      </c>
      <c r="B14" s="31">
        <v>79437.941999999995</v>
      </c>
    </row>
    <row r="15" spans="1:5" s="55" customFormat="1" ht="4.3" customHeight="1" x14ac:dyDescent="0.3">
      <c r="A15" s="29"/>
      <c r="B15" s="30"/>
    </row>
    <row r="16" spans="1:5" s="56" customFormat="1" ht="10.5" customHeight="1" x14ac:dyDescent="0.3">
      <c r="A16" s="27" t="s">
        <v>2</v>
      </c>
      <c r="B16" s="28">
        <v>857220.42500000005</v>
      </c>
      <c r="D16" s="57"/>
      <c r="E16" s="57"/>
    </row>
    <row r="17" spans="1:2" ht="10.199999999999999" customHeight="1" x14ac:dyDescent="0.3">
      <c r="A17" s="50"/>
      <c r="B17" s="34"/>
    </row>
    <row r="18" spans="1:2" ht="1.95" customHeight="1" x14ac:dyDescent="0.3">
      <c r="A18" s="51"/>
      <c r="B18" s="35"/>
    </row>
    <row r="19" spans="1:2" s="54" customFormat="1" ht="8.5" customHeight="1" x14ac:dyDescent="0.3">
      <c r="A19" s="63" t="s">
        <v>24</v>
      </c>
      <c r="B19" s="64"/>
    </row>
    <row r="20" spans="1:2" ht="10.199999999999999" customHeight="1" x14ac:dyDescent="0.3">
      <c r="A20" s="36"/>
      <c r="B20" s="36"/>
    </row>
    <row r="21" spans="1:2" ht="8.5" customHeight="1" x14ac:dyDescent="0.3">
      <c r="A21" s="37" t="s">
        <v>29</v>
      </c>
      <c r="B21" s="49"/>
    </row>
    <row r="22" spans="1:2" s="4" customFormat="1" ht="8.5" customHeight="1" x14ac:dyDescent="0.3"/>
    <row r="23" spans="1:2" s="4" customFormat="1" ht="8.5" customHeight="1" x14ac:dyDescent="0.3">
      <c r="A23" s="10"/>
    </row>
    <row r="24" spans="1:2" s="4" customFormat="1" ht="8.5" customHeight="1" x14ac:dyDescent="0.3"/>
    <row r="25" spans="1:2" s="4" customFormat="1" ht="8.5" customHeight="1" x14ac:dyDescent="0.3"/>
    <row r="26" spans="1:2" s="4" customFormat="1" ht="8.5" customHeight="1" x14ac:dyDescent="0.3"/>
    <row r="27" spans="1:2" s="4" customFormat="1" ht="8.5" customHeight="1" x14ac:dyDescent="0.3"/>
    <row r="28" spans="1:2" s="4" customFormat="1" ht="8.5" customHeight="1" x14ac:dyDescent="0.3"/>
    <row r="29" spans="1:2" s="4" customFormat="1" ht="8.5" customHeight="1" x14ac:dyDescent="0.3"/>
    <row r="30" spans="1:2" s="4" customFormat="1" ht="8.5" customHeight="1" x14ac:dyDescent="0.3"/>
    <row r="31" spans="1:2" s="4" customFormat="1" ht="8.5" customHeight="1" x14ac:dyDescent="0.3"/>
    <row r="32" spans="1:2" s="4" customFormat="1" ht="8.5" customHeight="1" x14ac:dyDescent="0.3"/>
    <row r="33" s="4" customFormat="1" ht="8.5" customHeight="1" x14ac:dyDescent="0.3"/>
    <row r="34" s="4" customFormat="1" ht="8.5" customHeight="1" x14ac:dyDescent="0.3"/>
    <row r="35" s="4" customFormat="1" ht="8.5" customHeight="1" x14ac:dyDescent="0.3"/>
    <row r="36" s="4" customFormat="1" ht="8.5" customHeight="1" x14ac:dyDescent="0.3"/>
    <row r="37" s="4" customFormat="1" ht="8.5" customHeight="1" x14ac:dyDescent="0.3"/>
    <row r="38" s="4" customFormat="1" ht="8.5" customHeight="1" x14ac:dyDescent="0.3"/>
    <row r="39" s="4" customFormat="1" ht="8.5" customHeight="1" x14ac:dyDescent="0.3"/>
  </sheetData>
  <mergeCells count="1">
    <mergeCell ref="A19:B19"/>
  </mergeCells>
  <pageMargins left="0.39370078740157483" right="5.1574803149606305" top="0.39370078740157483" bottom="3.4251968503937009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Serie</vt:lpstr>
      <vt:lpstr>Annuaire</vt:lpstr>
      <vt:lpstr>Serie!Impression_des_titres</vt:lpstr>
    </vt:vector>
  </TitlesOfParts>
  <Company>SCRIS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Mezenen Sandrine</cp:lastModifiedBy>
  <cp:lastPrinted>2025-09-25T09:10:56Z</cp:lastPrinted>
  <dcterms:created xsi:type="dcterms:W3CDTF">1997-06-25T11:55:17Z</dcterms:created>
  <dcterms:modified xsi:type="dcterms:W3CDTF">2025-09-25T09:11:20Z</dcterms:modified>
</cp:coreProperties>
</file>