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6\16_culture\INTERNET-seulement\Film\"/>
    </mc:Choice>
  </mc:AlternateContent>
  <xr:revisionPtr revIDLastSave="0" documentId="13_ncr:1_{A7561138-99B2-4BE1-8954-B09BE389B01D}" xr6:coauthVersionLast="47" xr6:coauthVersionMax="47" xr10:uidLastSave="{00000000-0000-0000-0000-000000000000}"/>
  <bookViews>
    <workbookView xWindow="645" yWindow="870" windowWidth="14955" windowHeight="14760" xr2:uid="{00000000-000D-0000-FFFF-FFFF00000000}"/>
  </bookViews>
  <sheets>
    <sheet name="Ser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9" i="1" l="1"/>
  <c r="H39" i="1"/>
  <c r="D39" i="1"/>
  <c r="L38" i="1"/>
  <c r="H38" i="1"/>
  <c r="D38" i="1"/>
  <c r="L37" i="1"/>
  <c r="H37" i="1"/>
  <c r="D37" i="1"/>
  <c r="K23" i="1" l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</calcChain>
</file>

<file path=xl/sharedStrings.xml><?xml version="1.0" encoding="utf-8"?>
<sst xmlns="http://schemas.openxmlformats.org/spreadsheetml/2006/main" count="18" uniqueCount="10">
  <si>
    <t>Année</t>
  </si>
  <si>
    <t>Région cinématographique de Lausanne</t>
  </si>
  <si>
    <t>Reste du canton</t>
  </si>
  <si>
    <t>Total canton de Vaud</t>
  </si>
  <si>
    <t>Spectateurs</t>
  </si>
  <si>
    <t>du billet</t>
  </si>
  <si>
    <t>Prix moyen</t>
  </si>
  <si>
    <t>Recettes totales</t>
  </si>
  <si>
    <t>Source : OFS, Statistique du film et du cinéma</t>
  </si>
  <si>
    <t>Résultats d'exploitation cinématographique du canton de Vaud: nombre de spectateurs, recettes et prix moyen du billet (en francs), 1995-2024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</si>
</sst>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horizontal="left" vertical="center"/>
    </xf>
    <xf numFmtId="3" fontId="4" fillId="0" borderId="2" xfId="1" applyNumberFormat="1" applyFont="1" applyFill="1" applyBorder="1" applyAlignment="1">
      <alignment horizontal="right" vertical="center"/>
    </xf>
    <xf numFmtId="0" fontId="4" fillId="0" borderId="3" xfId="1" applyNumberFormat="1" applyFont="1" applyFill="1" applyBorder="1" applyAlignment="1">
      <alignment horizontal="lef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457200</xdr:colOff>
      <xdr:row>1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BAE094-8CAE-4926-8964-719586006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showGridLines="0" tabSelected="1" workbookViewId="0">
      <selection activeCell="G1" sqref="G1"/>
    </sheetView>
  </sheetViews>
  <sheetFormatPr baseColWidth="10" defaultRowHeight="12.75" x14ac:dyDescent="0.2"/>
  <cols>
    <col min="1" max="1" width="11.7109375" style="5" customWidth="1"/>
    <col min="2" max="2" width="9.42578125" style="5" customWidth="1"/>
    <col min="3" max="4" width="13.5703125" style="5" customWidth="1"/>
    <col min="5" max="5" width="4.85546875" style="5" customWidth="1"/>
    <col min="6" max="6" width="9.140625" style="5" customWidth="1"/>
    <col min="7" max="8" width="13.5703125" style="5" customWidth="1"/>
    <col min="9" max="9" width="4.85546875" style="5" customWidth="1"/>
    <col min="10" max="10" width="9.85546875" style="5" customWidth="1"/>
    <col min="11" max="12" width="13.5703125" style="5" customWidth="1"/>
    <col min="13" max="16384" width="11.42578125" style="5"/>
  </cols>
  <sheetData>
    <row r="1" spans="1:12" s="20" customFormat="1" ht="42.95" customHeight="1" x14ac:dyDescent="0.2">
      <c r="A1" s="17"/>
      <c r="B1" s="17"/>
      <c r="C1" s="17"/>
      <c r="D1" s="18"/>
      <c r="E1" s="18"/>
      <c r="F1" s="18"/>
      <c r="G1" s="19"/>
    </row>
    <row r="2" spans="1:12" s="20" customFormat="1" ht="6" customHeight="1" thickBot="1" x14ac:dyDescent="0.25">
      <c r="A2" s="21"/>
      <c r="B2" s="21"/>
      <c r="C2" s="22"/>
      <c r="D2" s="22"/>
      <c r="E2" s="18"/>
      <c r="F2" s="19"/>
    </row>
    <row r="3" spans="1:12" s="20" customFormat="1" ht="13.5" thickTop="1" x14ac:dyDescent="0.2">
      <c r="A3" s="23"/>
      <c r="B3" s="23"/>
      <c r="C3" s="23"/>
      <c r="D3" s="24"/>
      <c r="E3" s="24"/>
      <c r="F3" s="24"/>
      <c r="G3" s="25"/>
      <c r="H3" s="26"/>
      <c r="I3" s="26"/>
      <c r="J3" s="26"/>
      <c r="K3" s="26"/>
      <c r="L3" s="26"/>
    </row>
    <row r="4" spans="1:12" x14ac:dyDescent="0.2">
      <c r="A4" s="4" t="s">
        <v>9</v>
      </c>
    </row>
    <row r="6" spans="1:12" s="1" customFormat="1" ht="11.25" customHeight="1" x14ac:dyDescent="0.2">
      <c r="A6" s="1" t="s">
        <v>0</v>
      </c>
      <c r="B6" s="14"/>
      <c r="C6" s="14"/>
      <c r="D6" s="15" t="s">
        <v>1</v>
      </c>
      <c r="E6" s="2"/>
      <c r="F6" s="14"/>
      <c r="G6" s="14"/>
      <c r="H6" s="15" t="s">
        <v>2</v>
      </c>
      <c r="I6" s="2"/>
      <c r="J6" s="14"/>
      <c r="K6" s="14"/>
      <c r="L6" s="15" t="s">
        <v>3</v>
      </c>
    </row>
    <row r="7" spans="1:12" ht="1.9" customHeight="1" x14ac:dyDescent="0.2">
      <c r="B7" s="7"/>
      <c r="C7" s="7"/>
      <c r="D7" s="7"/>
      <c r="F7" s="7"/>
      <c r="G7" s="7"/>
      <c r="H7" s="7"/>
      <c r="J7" s="7"/>
      <c r="K7" s="7"/>
      <c r="L7" s="7"/>
    </row>
    <row r="8" spans="1:12" ht="1.9" customHeight="1" x14ac:dyDescent="0.2"/>
    <row r="9" spans="1:12" s="1" customFormat="1" ht="11.25" customHeight="1" x14ac:dyDescent="0.2">
      <c r="B9" s="15" t="s">
        <v>4</v>
      </c>
      <c r="C9" s="15" t="s">
        <v>7</v>
      </c>
      <c r="D9" s="15" t="s">
        <v>6</v>
      </c>
      <c r="E9" s="2"/>
      <c r="F9" s="15" t="s">
        <v>4</v>
      </c>
      <c r="G9" s="15" t="s">
        <v>7</v>
      </c>
      <c r="H9" s="15" t="s">
        <v>6</v>
      </c>
      <c r="I9" s="2"/>
      <c r="J9" s="15" t="s">
        <v>4</v>
      </c>
      <c r="K9" s="15" t="s">
        <v>7</v>
      </c>
      <c r="L9" s="15" t="s">
        <v>6</v>
      </c>
    </row>
    <row r="10" spans="1:12" s="3" customFormat="1" ht="11.25" customHeight="1" x14ac:dyDescent="0.2">
      <c r="B10" s="15"/>
      <c r="C10" s="15"/>
      <c r="D10" s="15" t="s">
        <v>5</v>
      </c>
      <c r="E10" s="15"/>
      <c r="F10" s="15"/>
      <c r="G10" s="15"/>
      <c r="H10" s="15" t="s">
        <v>5</v>
      </c>
      <c r="I10" s="15"/>
      <c r="J10" s="15"/>
      <c r="K10" s="15"/>
      <c r="L10" s="15" t="s">
        <v>5</v>
      </c>
    </row>
    <row r="11" spans="1:12" x14ac:dyDescent="0.2">
      <c r="B11" s="6"/>
      <c r="C11" s="8"/>
      <c r="D11" s="8"/>
      <c r="E11" s="8"/>
      <c r="F11" s="6"/>
      <c r="G11" s="8"/>
      <c r="H11" s="8"/>
      <c r="I11" s="8"/>
      <c r="J11" s="6"/>
      <c r="K11" s="8"/>
      <c r="L11" s="8"/>
    </row>
    <row r="12" spans="1:12" x14ac:dyDescent="0.2">
      <c r="A12" s="9">
        <v>1995</v>
      </c>
      <c r="B12" s="10">
        <v>1188628</v>
      </c>
      <c r="C12" s="10">
        <v>15172685</v>
      </c>
      <c r="D12" s="11">
        <v>12.764872609428686</v>
      </c>
      <c r="E12" s="12"/>
      <c r="F12" s="10">
        <v>486706</v>
      </c>
      <c r="G12" s="10">
        <v>5792699</v>
      </c>
      <c r="H12" s="11">
        <v>11.901844234507074</v>
      </c>
      <c r="I12" s="12"/>
      <c r="J12" s="10">
        <f>+F12+B12</f>
        <v>1675334</v>
      </c>
      <c r="K12" s="10">
        <f>+G12+C12</f>
        <v>20965384</v>
      </c>
      <c r="L12" s="11">
        <v>12.514151804953519</v>
      </c>
    </row>
    <row r="13" spans="1:12" x14ac:dyDescent="0.2">
      <c r="A13" s="9">
        <v>1996</v>
      </c>
      <c r="B13" s="10">
        <v>1178360</v>
      </c>
      <c r="C13" s="10">
        <v>14834344</v>
      </c>
      <c r="D13" s="11">
        <v>12.588974506941851</v>
      </c>
      <c r="E13" s="12"/>
      <c r="F13" s="10">
        <v>519278</v>
      </c>
      <c r="G13" s="10">
        <v>6304681</v>
      </c>
      <c r="H13" s="11">
        <v>12.1412441890471</v>
      </c>
      <c r="I13" s="12"/>
      <c r="J13" s="10">
        <f t="shared" ref="J13:K23" si="0">+F13+B13</f>
        <v>1697638</v>
      </c>
      <c r="K13" s="10">
        <f t="shared" si="0"/>
        <v>21139025</v>
      </c>
      <c r="L13" s="11">
        <v>12.452021573503892</v>
      </c>
    </row>
    <row r="14" spans="1:12" x14ac:dyDescent="0.2">
      <c r="A14" s="9">
        <v>1997</v>
      </c>
      <c r="B14" s="10">
        <v>1231721</v>
      </c>
      <c r="C14" s="10">
        <v>15483064</v>
      </c>
      <c r="D14" s="11">
        <v>12.570268754044138</v>
      </c>
      <c r="E14" s="12"/>
      <c r="F14" s="10">
        <v>581797</v>
      </c>
      <c r="G14" s="10">
        <v>6931301</v>
      </c>
      <c r="H14" s="11">
        <v>11.913607323516622</v>
      </c>
      <c r="I14" s="12"/>
      <c r="J14" s="10">
        <f t="shared" si="0"/>
        <v>1813518</v>
      </c>
      <c r="K14" s="10">
        <f t="shared" si="0"/>
        <v>22414365</v>
      </c>
      <c r="L14" s="11">
        <v>12.359604371172495</v>
      </c>
    </row>
    <row r="15" spans="1:12" x14ac:dyDescent="0.2">
      <c r="A15" s="9">
        <v>1998</v>
      </c>
      <c r="B15" s="10">
        <v>1353897</v>
      </c>
      <c r="C15" s="10">
        <v>16658061</v>
      </c>
      <c r="D15" s="11">
        <v>12.303787511162223</v>
      </c>
      <c r="E15" s="12"/>
      <c r="F15" s="10">
        <v>659555</v>
      </c>
      <c r="G15" s="10">
        <v>7966900</v>
      </c>
      <c r="H15" s="11">
        <v>12.079204918467754</v>
      </c>
      <c r="I15" s="12"/>
      <c r="J15" s="10">
        <f t="shared" si="0"/>
        <v>2013452</v>
      </c>
      <c r="K15" s="10">
        <f t="shared" si="0"/>
        <v>24624961</v>
      </c>
      <c r="L15" s="11">
        <v>12.230220040010886</v>
      </c>
    </row>
    <row r="16" spans="1:12" x14ac:dyDescent="0.2">
      <c r="A16" s="9">
        <v>1999</v>
      </c>
      <c r="B16" s="10">
        <v>1250227</v>
      </c>
      <c r="C16" s="10">
        <v>15770788</v>
      </c>
      <c r="D16" s="11">
        <v>12.614339635922116</v>
      </c>
      <c r="E16" s="12"/>
      <c r="F16" s="10">
        <v>570941</v>
      </c>
      <c r="G16" s="10">
        <v>6760085</v>
      </c>
      <c r="H16" s="11">
        <v>11.840251444545059</v>
      </c>
      <c r="I16" s="12"/>
      <c r="J16" s="10">
        <f t="shared" si="0"/>
        <v>1821168</v>
      </c>
      <c r="K16" s="10">
        <f t="shared" si="0"/>
        <v>22530873</v>
      </c>
      <c r="L16" s="11">
        <v>12.371660934081865</v>
      </c>
    </row>
    <row r="17" spans="1:12" x14ac:dyDescent="0.2">
      <c r="A17" s="9">
        <v>2000</v>
      </c>
      <c r="B17" s="10">
        <v>1178312</v>
      </c>
      <c r="C17" s="10">
        <v>15574602</v>
      </c>
      <c r="D17" s="11">
        <v>13.217723319460381</v>
      </c>
      <c r="E17" s="12"/>
      <c r="F17" s="10">
        <v>525076</v>
      </c>
      <c r="G17" s="10">
        <v>6295288</v>
      </c>
      <c r="H17" s="11">
        <v>11.989289169567835</v>
      </c>
      <c r="I17" s="12"/>
      <c r="J17" s="10">
        <f t="shared" si="0"/>
        <v>1703388</v>
      </c>
      <c r="K17" s="10">
        <f t="shared" si="0"/>
        <v>21869890</v>
      </c>
      <c r="L17" s="11">
        <v>12.839053697689545</v>
      </c>
    </row>
    <row r="18" spans="1:12" x14ac:dyDescent="0.2">
      <c r="A18" s="9">
        <v>2001</v>
      </c>
      <c r="B18" s="10">
        <v>1255303</v>
      </c>
      <c r="C18" s="10">
        <v>16614287</v>
      </c>
      <c r="D18" s="11">
        <v>13.235280247079789</v>
      </c>
      <c r="E18" s="12"/>
      <c r="F18" s="10">
        <v>513757</v>
      </c>
      <c r="G18" s="10">
        <v>6203865</v>
      </c>
      <c r="H18" s="11">
        <v>12.075485102879377</v>
      </c>
      <c r="I18" s="12"/>
      <c r="J18" s="10">
        <f t="shared" si="0"/>
        <v>1769060</v>
      </c>
      <c r="K18" s="10">
        <f t="shared" si="0"/>
        <v>22818152</v>
      </c>
      <c r="L18" s="11">
        <v>12.898461329745741</v>
      </c>
    </row>
    <row r="19" spans="1:12" x14ac:dyDescent="0.2">
      <c r="A19" s="9">
        <v>2002</v>
      </c>
      <c r="B19" s="10">
        <v>1390777</v>
      </c>
      <c r="C19" s="10">
        <v>18424086</v>
      </c>
      <c r="D19" s="11">
        <v>13.247332965673145</v>
      </c>
      <c r="E19" s="12"/>
      <c r="F19" s="10">
        <v>690297</v>
      </c>
      <c r="G19" s="10">
        <v>8409512</v>
      </c>
      <c r="H19" s="11">
        <v>12.18245479844183</v>
      </c>
      <c r="I19" s="12"/>
      <c r="J19" s="10">
        <f t="shared" si="0"/>
        <v>2081074</v>
      </c>
      <c r="K19" s="10">
        <f t="shared" si="0"/>
        <v>26833598</v>
      </c>
      <c r="L19" s="11">
        <v>12.894110444895279</v>
      </c>
    </row>
    <row r="20" spans="1:12" x14ac:dyDescent="0.2">
      <c r="A20" s="9">
        <v>2003</v>
      </c>
      <c r="B20" s="10">
        <v>1192343</v>
      </c>
      <c r="C20" s="10">
        <v>15484737</v>
      </c>
      <c r="D20" s="11">
        <v>12.986814196921523</v>
      </c>
      <c r="E20" s="12"/>
      <c r="F20" s="10">
        <v>563566</v>
      </c>
      <c r="G20" s="10">
        <v>6943695</v>
      </c>
      <c r="H20" s="11">
        <v>12.320997008336201</v>
      </c>
      <c r="I20" s="12"/>
      <c r="J20" s="10">
        <f t="shared" si="0"/>
        <v>1755909</v>
      </c>
      <c r="K20" s="10">
        <f t="shared" si="0"/>
        <v>22428432</v>
      </c>
      <c r="L20" s="11">
        <v>12.773117513493011</v>
      </c>
    </row>
    <row r="21" spans="1:12" x14ac:dyDescent="0.2">
      <c r="A21" s="9">
        <v>2004</v>
      </c>
      <c r="B21" s="10">
        <v>1323434</v>
      </c>
      <c r="C21" s="10">
        <v>17420207</v>
      </c>
      <c r="D21" s="11">
        <v>13.162883075393257</v>
      </c>
      <c r="E21" s="12"/>
      <c r="F21" s="10">
        <v>600505</v>
      </c>
      <c r="G21" s="10">
        <v>7441673</v>
      </c>
      <c r="H21" s="11">
        <v>12.392358098600345</v>
      </c>
      <c r="I21" s="12"/>
      <c r="J21" s="10">
        <f t="shared" si="0"/>
        <v>1923939</v>
      </c>
      <c r="K21" s="10">
        <f t="shared" si="0"/>
        <v>24861880</v>
      </c>
      <c r="L21" s="11">
        <v>12.922384753362763</v>
      </c>
    </row>
    <row r="22" spans="1:12" x14ac:dyDescent="0.2">
      <c r="A22" s="9">
        <v>2005</v>
      </c>
      <c r="B22" s="10">
        <v>1212811</v>
      </c>
      <c r="C22" s="10">
        <v>15846886</v>
      </c>
      <c r="D22" s="11">
        <v>13.066245276469294</v>
      </c>
      <c r="E22" s="12"/>
      <c r="F22" s="10">
        <v>478793</v>
      </c>
      <c r="G22" s="10">
        <v>6000543</v>
      </c>
      <c r="H22" s="11">
        <v>12.532645631828368</v>
      </c>
      <c r="I22" s="12"/>
      <c r="J22" s="10">
        <f t="shared" si="0"/>
        <v>1691604</v>
      </c>
      <c r="K22" s="10">
        <f t="shared" si="0"/>
        <v>21847429</v>
      </c>
      <c r="L22" s="11">
        <v>12.915214790222771</v>
      </c>
    </row>
    <row r="23" spans="1:12" x14ac:dyDescent="0.2">
      <c r="A23" s="9">
        <v>2006</v>
      </c>
      <c r="B23" s="10">
        <v>1325458</v>
      </c>
      <c r="C23" s="10">
        <v>17605211</v>
      </c>
      <c r="D23" s="11">
        <v>13.282360512366292</v>
      </c>
      <c r="E23" s="12"/>
      <c r="F23" s="10">
        <v>532114</v>
      </c>
      <c r="G23" s="10">
        <v>6806721</v>
      </c>
      <c r="H23" s="11">
        <v>12.791847235742717</v>
      </c>
      <c r="I23" s="12"/>
      <c r="J23" s="10">
        <f t="shared" si="0"/>
        <v>1857572</v>
      </c>
      <c r="K23" s="10">
        <f t="shared" si="0"/>
        <v>24411932</v>
      </c>
      <c r="L23" s="11">
        <v>13.141849683350094</v>
      </c>
    </row>
    <row r="24" spans="1:12" x14ac:dyDescent="0.2">
      <c r="A24" s="9">
        <v>2007</v>
      </c>
      <c r="B24" s="10">
        <v>1100692</v>
      </c>
      <c r="C24" s="10">
        <v>15302134</v>
      </c>
      <c r="D24" s="11">
        <v>13.902285107913931</v>
      </c>
      <c r="E24" s="12"/>
      <c r="F24" s="10">
        <v>476499</v>
      </c>
      <c r="G24" s="10">
        <v>6138343</v>
      </c>
      <c r="H24" s="11">
        <v>12.882173939504595</v>
      </c>
      <c r="I24" s="12"/>
      <c r="J24" s="10">
        <v>1577191</v>
      </c>
      <c r="K24" s="10">
        <v>21440477</v>
      </c>
      <c r="L24" s="11">
        <v>13.594090379668664</v>
      </c>
    </row>
    <row r="25" spans="1:12" x14ac:dyDescent="0.2">
      <c r="A25" s="9">
        <v>2008</v>
      </c>
      <c r="B25" s="10">
        <v>1146404</v>
      </c>
      <c r="C25" s="10">
        <v>16097797</v>
      </c>
      <c r="D25" s="11">
        <v>14.041993049570657</v>
      </c>
      <c r="E25" s="12"/>
      <c r="F25" s="10">
        <v>535553</v>
      </c>
      <c r="G25" s="10">
        <v>6777246</v>
      </c>
      <c r="H25" s="11">
        <v>12.654669099043419</v>
      </c>
      <c r="I25" s="12"/>
      <c r="J25" s="10">
        <v>1681957</v>
      </c>
      <c r="K25" s="10">
        <v>22875043</v>
      </c>
      <c r="L25" s="11">
        <v>13.600254346573664</v>
      </c>
    </row>
    <row r="26" spans="1:12" x14ac:dyDescent="0.2">
      <c r="A26" s="9">
        <v>2009</v>
      </c>
      <c r="B26" s="10">
        <v>1263926</v>
      </c>
      <c r="C26" s="10">
        <v>18087476</v>
      </c>
      <c r="D26" s="11">
        <v>14.310549826493007</v>
      </c>
      <c r="E26" s="12"/>
      <c r="F26" s="10">
        <v>538208</v>
      </c>
      <c r="G26" s="10">
        <v>6955996</v>
      </c>
      <c r="H26" s="11">
        <v>12.924363814733338</v>
      </c>
      <c r="I26" s="12"/>
      <c r="J26" s="10">
        <v>1802134</v>
      </c>
      <c r="K26" s="10">
        <v>25043472</v>
      </c>
      <c r="L26" s="11">
        <v>13.896564850338542</v>
      </c>
    </row>
    <row r="27" spans="1:12" x14ac:dyDescent="0.2">
      <c r="A27" s="9">
        <v>2010</v>
      </c>
      <c r="B27" s="10">
        <v>1309019</v>
      </c>
      <c r="C27" s="10">
        <v>19550804</v>
      </c>
      <c r="D27" s="11">
        <v>14.935462357689232</v>
      </c>
      <c r="E27" s="12"/>
      <c r="F27" s="10">
        <v>476902</v>
      </c>
      <c r="G27" s="10">
        <v>6294528</v>
      </c>
      <c r="H27" s="11">
        <v>13.198787172207288</v>
      </c>
      <c r="I27" s="12"/>
      <c r="J27" s="10">
        <v>1785921</v>
      </c>
      <c r="K27" s="10">
        <v>25845332</v>
      </c>
      <c r="L27" s="11">
        <v>14.471710674772288</v>
      </c>
    </row>
    <row r="28" spans="1:12" x14ac:dyDescent="0.2">
      <c r="A28" s="9">
        <v>2011</v>
      </c>
      <c r="B28" s="10">
        <v>1386825</v>
      </c>
      <c r="C28" s="10">
        <v>20667194</v>
      </c>
      <c r="D28" s="11">
        <v>14.902524831900203</v>
      </c>
      <c r="E28" s="12"/>
      <c r="F28" s="10">
        <v>532487</v>
      </c>
      <c r="G28" s="10">
        <v>7055490</v>
      </c>
      <c r="H28" s="11">
        <v>13.250069954759459</v>
      </c>
      <c r="I28" s="12"/>
      <c r="J28" s="10">
        <v>1919312</v>
      </c>
      <c r="K28" s="10">
        <v>27722684</v>
      </c>
      <c r="L28" s="11">
        <v>14.444073709745993</v>
      </c>
    </row>
    <row r="29" spans="1:12" x14ac:dyDescent="0.2">
      <c r="A29" s="9">
        <v>2012</v>
      </c>
      <c r="B29" s="10">
        <v>1382011</v>
      </c>
      <c r="C29" s="10">
        <v>21007850</v>
      </c>
      <c r="D29" s="11">
        <v>15.200928212582967</v>
      </c>
      <c r="E29" s="12"/>
      <c r="F29" s="10">
        <v>557288</v>
      </c>
      <c r="G29" s="10">
        <v>7683688</v>
      </c>
      <c r="H29" s="11">
        <v>13.787643014025065</v>
      </c>
      <c r="I29" s="12"/>
      <c r="J29" s="10">
        <v>1939299</v>
      </c>
      <c r="K29" s="10">
        <v>28691538</v>
      </c>
      <c r="L29" s="11">
        <v>14.79479853287193</v>
      </c>
    </row>
    <row r="30" spans="1:12" x14ac:dyDescent="0.2">
      <c r="A30" s="9">
        <v>2013</v>
      </c>
      <c r="B30" s="13">
        <v>1220599</v>
      </c>
      <c r="C30" s="13">
        <v>18574533</v>
      </c>
      <c r="D30" s="12">
        <v>15.217555478908306</v>
      </c>
      <c r="E30" s="12"/>
      <c r="F30" s="13">
        <v>507382</v>
      </c>
      <c r="G30" s="13">
        <v>7054898</v>
      </c>
      <c r="H30" s="12">
        <v>13.904509817060912</v>
      </c>
      <c r="I30" s="12"/>
      <c r="J30" s="13">
        <v>1727981</v>
      </c>
      <c r="K30" s="13">
        <v>25629431</v>
      </c>
      <c r="L30" s="12">
        <v>14.832009726958804</v>
      </c>
    </row>
    <row r="31" spans="1:12" x14ac:dyDescent="0.2">
      <c r="A31" s="9">
        <v>2014</v>
      </c>
      <c r="B31" s="13">
        <v>1177341</v>
      </c>
      <c r="C31" s="13">
        <v>17794075</v>
      </c>
      <c r="D31" s="12">
        <v>15.113781818521566</v>
      </c>
      <c r="E31" s="12"/>
      <c r="F31" s="13">
        <v>499683</v>
      </c>
      <c r="G31" s="13">
        <v>6964327</v>
      </c>
      <c r="H31" s="12">
        <v>13.937490368893879</v>
      </c>
      <c r="I31" s="12"/>
      <c r="J31" s="13">
        <v>1677024</v>
      </c>
      <c r="K31" s="13">
        <v>24758402</v>
      </c>
      <c r="L31" s="12">
        <v>14.763296172267063</v>
      </c>
    </row>
    <row r="32" spans="1:12" x14ac:dyDescent="0.2">
      <c r="A32" s="27">
        <v>2015</v>
      </c>
      <c r="B32" s="28">
        <v>1187164</v>
      </c>
      <c r="C32" s="28">
        <v>18045303</v>
      </c>
      <c r="D32" s="29">
        <v>15.200345529345567</v>
      </c>
      <c r="E32" s="29"/>
      <c r="F32" s="28">
        <v>513776</v>
      </c>
      <c r="G32" s="28">
        <v>7271978</v>
      </c>
      <c r="H32" s="29">
        <v>14.15398539441313</v>
      </c>
      <c r="I32" s="29"/>
      <c r="J32" s="28">
        <v>1700940</v>
      </c>
      <c r="K32" s="28">
        <v>25317281</v>
      </c>
      <c r="L32" s="29">
        <v>14.884288099521441</v>
      </c>
    </row>
    <row r="33" spans="1:15" ht="13.5" customHeight="1" x14ac:dyDescent="0.2">
      <c r="A33" s="27">
        <v>2016</v>
      </c>
      <c r="B33" s="28">
        <v>1207458</v>
      </c>
      <c r="C33" s="28">
        <v>17566758</v>
      </c>
      <c r="D33" s="29">
        <v>14.548545787928028</v>
      </c>
      <c r="E33" s="29"/>
      <c r="F33" s="28">
        <v>514904</v>
      </c>
      <c r="G33" s="28">
        <v>7180400</v>
      </c>
      <c r="H33" s="29">
        <v>13.945123751223528</v>
      </c>
      <c r="I33" s="29"/>
      <c r="J33" s="28">
        <v>1722362</v>
      </c>
      <c r="K33" s="28">
        <v>24747158</v>
      </c>
      <c r="L33" s="29">
        <v>14.368151410679056</v>
      </c>
      <c r="M33" s="30"/>
      <c r="N33" s="30"/>
      <c r="O33" s="30"/>
    </row>
    <row r="34" spans="1:15" x14ac:dyDescent="0.2">
      <c r="A34" s="27">
        <v>2017</v>
      </c>
      <c r="B34" s="28">
        <v>1155684</v>
      </c>
      <c r="C34" s="28">
        <v>16906758</v>
      </c>
      <c r="D34" s="29">
        <v>14.629222174919787</v>
      </c>
      <c r="E34" s="29"/>
      <c r="F34" s="28">
        <v>477907</v>
      </c>
      <c r="G34" s="28">
        <v>6635105</v>
      </c>
      <c r="H34" s="29">
        <v>13.883674020259171</v>
      </c>
      <c r="I34" s="29"/>
      <c r="J34" s="28">
        <v>1633591</v>
      </c>
      <c r="K34" s="28">
        <v>23541863</v>
      </c>
      <c r="L34" s="29">
        <v>14.411112083746788</v>
      </c>
      <c r="M34" s="30"/>
      <c r="N34" s="30"/>
      <c r="O34" s="30"/>
    </row>
    <row r="35" spans="1:15" x14ac:dyDescent="0.2">
      <c r="A35" s="27">
        <v>2018</v>
      </c>
      <c r="B35" s="28">
        <v>1008103</v>
      </c>
      <c r="C35" s="28">
        <v>14972398</v>
      </c>
      <c r="D35" s="29">
        <v>14.852051824069564</v>
      </c>
      <c r="E35" s="29"/>
      <c r="F35" s="28">
        <v>417832</v>
      </c>
      <c r="G35" s="28">
        <v>5728797</v>
      </c>
      <c r="H35" s="29">
        <v>13.710766528174004</v>
      </c>
      <c r="I35" s="29"/>
      <c r="J35" s="28">
        <v>1425935</v>
      </c>
      <c r="K35" s="28">
        <v>20701195</v>
      </c>
      <c r="L35" s="29">
        <v>14.517628783920726</v>
      </c>
      <c r="M35" s="30"/>
      <c r="N35" s="30"/>
      <c r="O35" s="30"/>
    </row>
    <row r="36" spans="1:15" x14ac:dyDescent="0.2">
      <c r="A36" s="27">
        <v>2019</v>
      </c>
      <c r="B36" s="28">
        <v>1090894</v>
      </c>
      <c r="C36" s="28">
        <v>16627745</v>
      </c>
      <c r="D36" s="29">
        <v>15.242310435294355</v>
      </c>
      <c r="E36" s="29"/>
      <c r="F36" s="28">
        <v>447980</v>
      </c>
      <c r="G36" s="28">
        <v>6129904</v>
      </c>
      <c r="H36" s="29">
        <v>13.683432296084646</v>
      </c>
      <c r="I36" s="29"/>
      <c r="J36" s="28">
        <v>1538874</v>
      </c>
      <c r="K36" s="28">
        <v>22757649</v>
      </c>
      <c r="L36" s="29">
        <v>14.788507051259558</v>
      </c>
      <c r="M36" s="30"/>
      <c r="N36" s="30"/>
      <c r="O36" s="30"/>
    </row>
    <row r="37" spans="1:15" x14ac:dyDescent="0.2">
      <c r="A37" s="27">
        <v>2020</v>
      </c>
      <c r="B37" s="31">
        <v>329131</v>
      </c>
      <c r="C37" s="31">
        <v>4933275</v>
      </c>
      <c r="D37" s="32">
        <f>C37/B37</f>
        <v>14.988788658619212</v>
      </c>
      <c r="E37" s="32"/>
      <c r="F37" s="31">
        <v>125561</v>
      </c>
      <c r="G37" s="31">
        <v>1693448</v>
      </c>
      <c r="H37" s="32">
        <f>G37/F37</f>
        <v>13.487054101193841</v>
      </c>
      <c r="I37" s="32"/>
      <c r="J37" s="31">
        <v>454692</v>
      </c>
      <c r="K37" s="31">
        <v>6626723</v>
      </c>
      <c r="L37" s="32">
        <f>K37/J37</f>
        <v>14.574091912767324</v>
      </c>
      <c r="M37" s="30"/>
      <c r="N37" s="30"/>
      <c r="O37" s="30"/>
    </row>
    <row r="38" spans="1:15" x14ac:dyDescent="0.2">
      <c r="A38" s="27">
        <v>2021</v>
      </c>
      <c r="B38" s="31">
        <v>463524</v>
      </c>
      <c r="C38" s="31">
        <v>7452461</v>
      </c>
      <c r="D38" s="32">
        <f>C38/B38</f>
        <v>16.077832000069037</v>
      </c>
      <c r="E38" s="32"/>
      <c r="F38" s="31">
        <v>210255</v>
      </c>
      <c r="G38" s="31">
        <v>2879137</v>
      </c>
      <c r="H38" s="32">
        <f>G38/F38</f>
        <v>13.693548310385008</v>
      </c>
      <c r="I38" s="32"/>
      <c r="J38" s="31">
        <v>673779</v>
      </c>
      <c r="K38" s="31">
        <v>10331598</v>
      </c>
      <c r="L38" s="32">
        <f>K38/J38</f>
        <v>15.333808266508751</v>
      </c>
      <c r="M38" s="33"/>
      <c r="N38" s="30"/>
      <c r="O38" s="30"/>
    </row>
    <row r="39" spans="1:15" x14ac:dyDescent="0.2">
      <c r="A39" s="27">
        <v>2022</v>
      </c>
      <c r="B39" s="31">
        <v>715307</v>
      </c>
      <c r="C39" s="31">
        <v>11458093</v>
      </c>
      <c r="D39" s="32">
        <f>C39/B39</f>
        <v>16.01842705299962</v>
      </c>
      <c r="E39" s="32"/>
      <c r="F39" s="31">
        <v>329162</v>
      </c>
      <c r="G39" s="31">
        <v>4547769</v>
      </c>
      <c r="H39" s="32">
        <f>G39/F39</f>
        <v>13.81620296389012</v>
      </c>
      <c r="I39" s="32"/>
      <c r="J39" s="31">
        <v>1044469</v>
      </c>
      <c r="K39" s="31">
        <v>16005862</v>
      </c>
      <c r="L39" s="32">
        <f>K39/J39</f>
        <v>15.32440120290789</v>
      </c>
      <c r="M39" s="33"/>
      <c r="N39" s="30"/>
      <c r="O39" s="30"/>
    </row>
    <row r="40" spans="1:15" x14ac:dyDescent="0.2">
      <c r="A40" s="34">
        <v>2023</v>
      </c>
      <c r="B40" s="35">
        <v>871228</v>
      </c>
      <c r="C40" s="35">
        <v>14633099</v>
      </c>
      <c r="D40" s="36">
        <v>16.795946640833399</v>
      </c>
      <c r="E40" s="36"/>
      <c r="F40" s="35">
        <v>420195</v>
      </c>
      <c r="G40" s="35">
        <v>6023136</v>
      </c>
      <c r="H40" s="36">
        <v>14.334144861314389</v>
      </c>
      <c r="I40" s="36"/>
      <c r="J40" s="35">
        <v>1291423</v>
      </c>
      <c r="K40" s="35">
        <v>20656235</v>
      </c>
      <c r="L40" s="36">
        <v>15.994941239237647</v>
      </c>
      <c r="M40" s="33"/>
      <c r="N40" s="30"/>
      <c r="O40" s="30"/>
    </row>
    <row r="41" spans="1:15" x14ac:dyDescent="0.2">
      <c r="A41" s="34">
        <v>2024</v>
      </c>
      <c r="B41" s="35">
        <v>892119</v>
      </c>
      <c r="C41" s="35">
        <v>14486418</v>
      </c>
      <c r="D41" s="36">
        <v>16.238212615133182</v>
      </c>
      <c r="E41" s="36"/>
      <c r="F41" s="35">
        <v>417835</v>
      </c>
      <c r="G41" s="35">
        <v>6044787</v>
      </c>
      <c r="H41" s="36">
        <v>14.466923546375963</v>
      </c>
      <c r="I41" s="36"/>
      <c r="J41" s="35">
        <v>1309954</v>
      </c>
      <c r="K41" s="35">
        <v>20531205</v>
      </c>
      <c r="L41" s="36">
        <v>15.673225930070826</v>
      </c>
      <c r="M41" s="33"/>
      <c r="N41" s="30"/>
      <c r="O41" s="30"/>
    </row>
    <row r="42" spans="1:15" x14ac:dyDescent="0.2">
      <c r="A42" s="9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</row>
    <row r="43" spans="1:15" s="16" customFormat="1" ht="11.25" customHeight="1" x14ac:dyDescent="0.2">
      <c r="A43" s="3" t="s">
        <v>8</v>
      </c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Serie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Marie-Christine Emery</dc:creator>
  <cp:lastModifiedBy>Brunner Isabelle</cp:lastModifiedBy>
  <cp:lastPrinted>2015-04-24T12:04:09Z</cp:lastPrinted>
  <dcterms:created xsi:type="dcterms:W3CDTF">2008-01-30T10:43:48Z</dcterms:created>
  <dcterms:modified xsi:type="dcterms:W3CDTF">2025-05-01T06:38:54Z</dcterms:modified>
</cp:coreProperties>
</file>