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6_culture\INTERNET-seulement\CULTURE\"/>
    </mc:Choice>
  </mc:AlternateContent>
  <xr:revisionPtr revIDLastSave="0" documentId="13_ncr:1_{3931A544-BDA2-4B79-BD65-14B3BF4CF78C}" xr6:coauthVersionLast="47" xr6:coauthVersionMax="47" xr10:uidLastSave="{00000000-0000-0000-0000-000000000000}"/>
  <bookViews>
    <workbookView xWindow="390" yWindow="390" windowWidth="14535" windowHeight="14760" xr2:uid="{00000000-000D-0000-FFFF-FFFF00000000}"/>
  </bookViews>
  <sheets>
    <sheet name="Emplois" sheetId="1" r:id="rId1"/>
    <sheet name="EPT" sheetId="2" r:id="rId2"/>
  </sheets>
  <definedNames>
    <definedName name="_xlnm.Print_Titles" localSheetId="0">Emplois!$A:$A</definedName>
    <definedName name="_xlnm.Print_Titles" localSheetId="1">EPT!$A:$A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6" i="2" l="1"/>
  <c r="M35" i="2"/>
  <c r="M34" i="2"/>
  <c r="M33" i="2"/>
  <c r="M32" i="2"/>
  <c r="M31" i="2"/>
  <c r="M30" i="2"/>
  <c r="M29" i="2"/>
  <c r="M28" i="2"/>
  <c r="M27" i="2"/>
  <c r="M23" i="2"/>
  <c r="M36" i="1"/>
  <c r="M35" i="1"/>
  <c r="M34" i="1"/>
  <c r="M33" i="1"/>
  <c r="M32" i="1"/>
  <c r="M31" i="1"/>
  <c r="M30" i="1"/>
  <c r="M29" i="1"/>
  <c r="M28" i="1"/>
  <c r="M27" i="1"/>
  <c r="M23" i="1"/>
  <c r="L28" i="2"/>
  <c r="L29" i="2"/>
  <c r="L30" i="2"/>
  <c r="L31" i="2"/>
  <c r="L32" i="2"/>
  <c r="L33" i="2"/>
  <c r="L34" i="2"/>
  <c r="L35" i="2"/>
  <c r="L36" i="2"/>
  <c r="L27" i="2"/>
  <c r="K27" i="2"/>
  <c r="L23" i="2"/>
  <c r="L28" i="1"/>
  <c r="L29" i="1"/>
  <c r="L30" i="1"/>
  <c r="L31" i="1"/>
  <c r="L32" i="1"/>
  <c r="L33" i="1"/>
  <c r="L34" i="1"/>
  <c r="L35" i="1"/>
  <c r="L36" i="1"/>
  <c r="L27" i="1"/>
  <c r="K27" i="1"/>
  <c r="L23" i="1"/>
  <c r="K36" i="2"/>
  <c r="K35" i="2"/>
  <c r="K34" i="2"/>
  <c r="K33" i="2"/>
  <c r="K32" i="2"/>
  <c r="K31" i="2"/>
  <c r="K30" i="2"/>
  <c r="K29" i="2"/>
  <c r="K28" i="2"/>
  <c r="K23" i="2"/>
  <c r="K36" i="1"/>
  <c r="K35" i="1"/>
  <c r="K34" i="1"/>
  <c r="K33" i="1"/>
  <c r="K32" i="1"/>
  <c r="K31" i="1"/>
  <c r="K30" i="1"/>
  <c r="K29" i="1"/>
  <c r="K28" i="1"/>
  <c r="K23" i="1"/>
  <c r="I23" i="2"/>
  <c r="H23" i="2"/>
  <c r="G23" i="2"/>
  <c r="F23" i="2"/>
  <c r="E23" i="2"/>
  <c r="D23" i="2"/>
  <c r="C23" i="2"/>
  <c r="B23" i="2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3" i="1"/>
  <c r="H23" i="1"/>
  <c r="G23" i="1"/>
  <c r="F23" i="1"/>
  <c r="E23" i="1"/>
  <c r="D23" i="1"/>
  <c r="C23" i="1"/>
  <c r="B23" i="1"/>
  <c r="J36" i="2"/>
  <c r="J35" i="2"/>
  <c r="J34" i="2"/>
  <c r="J33" i="2"/>
  <c r="J32" i="2"/>
  <c r="J31" i="2"/>
  <c r="J30" i="2"/>
  <c r="J29" i="2"/>
  <c r="J28" i="2"/>
  <c r="J27" i="2"/>
  <c r="J23" i="2"/>
  <c r="J36" i="1" l="1"/>
  <c r="J35" i="1"/>
  <c r="J34" i="1"/>
  <c r="J33" i="1"/>
  <c r="J32" i="1"/>
  <c r="J31" i="1"/>
  <c r="J30" i="1"/>
  <c r="J29" i="1"/>
  <c r="J28" i="1"/>
  <c r="J27" i="1"/>
  <c r="J23" i="1"/>
</calcChain>
</file>

<file path=xl/sharedStrings.xml><?xml version="1.0" encoding="utf-8"?>
<sst xmlns="http://schemas.openxmlformats.org/spreadsheetml/2006/main" count="58" uniqueCount="22">
  <si>
    <t>Patrimoine culturel</t>
  </si>
  <si>
    <t>Archives / Bibliothèques</t>
  </si>
  <si>
    <t>Livre et presse</t>
  </si>
  <si>
    <t>Arts visuels</t>
  </si>
  <si>
    <t>Arts scéniques</t>
  </si>
  <si>
    <t>Audiovisuel et multimédia</t>
  </si>
  <si>
    <t>Architecture</t>
  </si>
  <si>
    <t>Publicité</t>
  </si>
  <si>
    <t>Artisanat d'art</t>
  </si>
  <si>
    <t>Enseignement culturel (transversal)</t>
  </si>
  <si>
    <t>Total secteur culturel</t>
  </si>
  <si>
    <t>Total économie</t>
  </si>
  <si>
    <t>Part des emplois du secteur culturel sur le total des emplois, en %</t>
  </si>
  <si>
    <t>Part des EPT du secteur culturel sur le total des EPT, en %</t>
  </si>
  <si>
    <t xml:space="preserve">Part du domaine culturel dans le secteur culturel total,  en % </t>
  </si>
  <si>
    <t>… : Les résultats des équivalents plein temps (EPT) ne sont plus mis à jour pour les années de référence 2015-2016. En effet, les données de 2015 et 2016 ont été calculées à partir d'un nouveau modèle d'estimation  pour les emplois en EPT de la STATENT. Ce changement introduit une rupture de série entre 2014 et 2015.</t>
  </si>
  <si>
    <t>Emplois dans le secteur de l'économie culturelle</t>
  </si>
  <si>
    <t>Equivalents plein temps (EPT) dans le secteur de</t>
  </si>
  <si>
    <t>Source: Office fédéral de la statistique –</t>
  </si>
  <si>
    <t xml:space="preserve">              Statistique de l’économie culturelle; STATENT  </t>
  </si>
  <si>
    <t>selon le domaine, Vaud</t>
  </si>
  <si>
    <t>l'économie culturelle, selon le domaine, Vaud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</si>
</sst>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C_H_F_-;\-* #,##0.00\ _C_H_F_-;_-* &quot;-&quot;??\ _C_H_F_-;_-@_-"/>
    <numFmt numFmtId="165" formatCode="_ * #,##0_ ;_ * \-#,##0_ ;_ * &quot;-&quot;??_ ;_ @_ 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top" wrapText="1"/>
    </xf>
    <xf numFmtId="0" fontId="3" fillId="0" borderId="0" xfId="0" applyFont="1" applyFill="1" applyBorder="1"/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0" fontId="5" fillId="0" borderId="0" xfId="0" applyFont="1" applyFill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2" fillId="0" borderId="1" xfId="1" applyNumberFormat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129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578100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B1F062-B18E-4434-AC5C-CD36E522A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943243</xdr:colOff>
      <xdr:row>0</xdr:row>
      <xdr:rowOff>578100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A8F93C-5EDC-4430-BE53-E29A8A93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"/>
          <a:ext cx="90514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tabSelected="1" workbookViewId="0">
      <selection activeCell="M1" sqref="M1"/>
    </sheetView>
  </sheetViews>
  <sheetFormatPr baseColWidth="10" defaultColWidth="11.5703125" defaultRowHeight="12.75" x14ac:dyDescent="0.25"/>
  <cols>
    <col min="1" max="1" width="44.42578125" style="17" customWidth="1"/>
    <col min="2" max="10" width="7.5703125" style="18" bestFit="1" customWidth="1"/>
    <col min="11" max="11" width="7.5703125" style="44" customWidth="1"/>
    <col min="12" max="12" width="8.140625" style="18" customWidth="1"/>
    <col min="13" max="13" width="8.140625" style="44" customWidth="1"/>
    <col min="14" max="14" width="8.140625" style="17" customWidth="1"/>
    <col min="15" max="16" width="11.5703125" style="18"/>
    <col min="17" max="16384" width="11.5703125" style="17"/>
  </cols>
  <sheetData>
    <row r="1" spans="1:16" ht="48" customHeight="1" x14ac:dyDescent="0.25"/>
    <row r="2" spans="1:16" s="16" customFormat="1" ht="6" customHeight="1" thickBot="1" x14ac:dyDescent="0.3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7"/>
      <c r="O2" s="15"/>
      <c r="P2" s="15"/>
    </row>
    <row r="3" spans="1:16" ht="6" customHeight="1" thickTop="1" x14ac:dyDescent="0.25"/>
    <row r="4" spans="1:16" x14ac:dyDescent="0.25">
      <c r="A4" s="19" t="s">
        <v>16</v>
      </c>
    </row>
    <row r="5" spans="1:16" x14ac:dyDescent="0.25">
      <c r="A5" s="19" t="s">
        <v>20</v>
      </c>
    </row>
    <row r="7" spans="1:16" ht="18" customHeight="1" x14ac:dyDescent="0.25">
      <c r="A7" s="7"/>
      <c r="B7" s="3">
        <v>2011</v>
      </c>
      <c r="C7" s="3">
        <v>2012</v>
      </c>
      <c r="D7" s="3">
        <v>2013</v>
      </c>
      <c r="E7" s="3">
        <v>2014</v>
      </c>
      <c r="F7" s="3">
        <v>2015</v>
      </c>
      <c r="G7" s="3">
        <v>2016</v>
      </c>
      <c r="H7" s="3">
        <v>2017</v>
      </c>
      <c r="I7" s="3">
        <v>2018</v>
      </c>
      <c r="J7" s="5">
        <v>2019</v>
      </c>
      <c r="K7" s="5">
        <v>2020</v>
      </c>
      <c r="L7" s="5">
        <v>2021</v>
      </c>
      <c r="M7" s="5">
        <v>2022</v>
      </c>
    </row>
    <row r="8" spans="1:16" s="23" customFormat="1" ht="15" customHeight="1" x14ac:dyDescent="0.25">
      <c r="A8" s="20" t="s">
        <v>0</v>
      </c>
      <c r="B8" s="41">
        <v>654</v>
      </c>
      <c r="C8" s="41">
        <v>665</v>
      </c>
      <c r="D8" s="41">
        <v>681</v>
      </c>
      <c r="E8" s="41">
        <v>727</v>
      </c>
      <c r="F8" s="41">
        <v>748</v>
      </c>
      <c r="G8" s="41">
        <v>819</v>
      </c>
      <c r="H8" s="41">
        <v>911</v>
      </c>
      <c r="I8" s="41">
        <v>928</v>
      </c>
      <c r="J8" s="21">
        <v>609.65461019999998</v>
      </c>
      <c r="K8" s="43">
        <v>973</v>
      </c>
      <c r="L8" s="21">
        <v>866</v>
      </c>
      <c r="M8" s="41">
        <v>890</v>
      </c>
      <c r="N8" s="17"/>
      <c r="O8" s="21"/>
      <c r="P8" s="22"/>
    </row>
    <row r="9" spans="1:16" s="23" customFormat="1" x14ac:dyDescent="0.25">
      <c r="A9" s="23" t="s">
        <v>1</v>
      </c>
      <c r="B9" s="41">
        <v>413</v>
      </c>
      <c r="C9" s="41">
        <v>427</v>
      </c>
      <c r="D9" s="41">
        <v>461</v>
      </c>
      <c r="E9" s="41">
        <v>471</v>
      </c>
      <c r="F9" s="41">
        <v>508</v>
      </c>
      <c r="G9" s="41">
        <v>504</v>
      </c>
      <c r="H9" s="41">
        <v>512</v>
      </c>
      <c r="I9" s="41">
        <v>502</v>
      </c>
      <c r="J9" s="21">
        <v>365.15224669999998</v>
      </c>
      <c r="K9" s="43">
        <v>557</v>
      </c>
      <c r="L9" s="21">
        <v>601</v>
      </c>
      <c r="M9" s="41">
        <v>622</v>
      </c>
      <c r="N9" s="17"/>
      <c r="O9" s="21"/>
      <c r="P9" s="22"/>
    </row>
    <row r="10" spans="1:16" s="23" customFormat="1" x14ac:dyDescent="0.25">
      <c r="A10" s="23" t="s">
        <v>2</v>
      </c>
      <c r="B10" s="41">
        <v>5134</v>
      </c>
      <c r="C10" s="41">
        <v>5091</v>
      </c>
      <c r="D10" s="41">
        <v>5050</v>
      </c>
      <c r="E10" s="41">
        <v>4945</v>
      </c>
      <c r="F10" s="41">
        <v>4885</v>
      </c>
      <c r="G10" s="41">
        <v>4800</v>
      </c>
      <c r="H10" s="41">
        <v>4493</v>
      </c>
      <c r="I10" s="41">
        <v>4337</v>
      </c>
      <c r="J10" s="21">
        <v>3504.9660327000001</v>
      </c>
      <c r="K10" s="41">
        <v>4198</v>
      </c>
      <c r="L10" s="21">
        <v>4052</v>
      </c>
      <c r="M10" s="41">
        <v>3980</v>
      </c>
      <c r="N10" s="17"/>
      <c r="O10" s="21"/>
      <c r="P10" s="22"/>
    </row>
    <row r="11" spans="1:16" s="23" customFormat="1" x14ac:dyDescent="0.25">
      <c r="A11" s="23" t="s">
        <v>3</v>
      </c>
      <c r="B11" s="41">
        <v>2249</v>
      </c>
      <c r="C11" s="41">
        <v>2325</v>
      </c>
      <c r="D11" s="41">
        <v>2428</v>
      </c>
      <c r="E11" s="41">
        <v>2552</v>
      </c>
      <c r="F11" s="41">
        <v>2738</v>
      </c>
      <c r="G11" s="41">
        <v>2792</v>
      </c>
      <c r="H11" s="41">
        <v>2945</v>
      </c>
      <c r="I11" s="41">
        <v>2996</v>
      </c>
      <c r="J11" s="21">
        <v>2099.9119018000001</v>
      </c>
      <c r="K11" s="41">
        <v>2986</v>
      </c>
      <c r="L11" s="21">
        <v>3181</v>
      </c>
      <c r="M11" s="41">
        <v>3278</v>
      </c>
      <c r="N11" s="17"/>
      <c r="O11" s="21"/>
      <c r="P11" s="22"/>
    </row>
    <row r="12" spans="1:16" s="23" customFormat="1" x14ac:dyDescent="0.25">
      <c r="A12" s="23" t="s">
        <v>4</v>
      </c>
      <c r="B12" s="41">
        <v>1849</v>
      </c>
      <c r="C12" s="41">
        <v>2098</v>
      </c>
      <c r="D12" s="41">
        <v>2089</v>
      </c>
      <c r="E12" s="41">
        <v>2080</v>
      </c>
      <c r="F12" s="41">
        <v>2097</v>
      </c>
      <c r="G12" s="41">
        <v>2234</v>
      </c>
      <c r="H12" s="41">
        <v>2252</v>
      </c>
      <c r="I12" s="41">
        <v>2347</v>
      </c>
      <c r="J12" s="21">
        <v>1374.4425931000001</v>
      </c>
      <c r="K12" s="41">
        <v>2235</v>
      </c>
      <c r="L12" s="21">
        <v>2466</v>
      </c>
      <c r="M12" s="41">
        <v>2674</v>
      </c>
      <c r="N12" s="17"/>
      <c r="O12" s="21"/>
      <c r="P12" s="22"/>
    </row>
    <row r="13" spans="1:16" s="23" customFormat="1" x14ac:dyDescent="0.25">
      <c r="A13" s="23" t="s">
        <v>5</v>
      </c>
      <c r="B13" s="41">
        <v>1855</v>
      </c>
      <c r="C13" s="41">
        <v>1900</v>
      </c>
      <c r="D13" s="41">
        <v>1845</v>
      </c>
      <c r="E13" s="41">
        <v>1861</v>
      </c>
      <c r="F13" s="41">
        <v>1923</v>
      </c>
      <c r="G13" s="41">
        <v>1973</v>
      </c>
      <c r="H13" s="41">
        <v>1920</v>
      </c>
      <c r="I13" s="41">
        <v>1930</v>
      </c>
      <c r="J13" s="21">
        <v>1500.6346736999999</v>
      </c>
      <c r="K13" s="41">
        <v>1881</v>
      </c>
      <c r="L13" s="21">
        <v>2057</v>
      </c>
      <c r="M13" s="41">
        <v>2189</v>
      </c>
      <c r="N13" s="17"/>
      <c r="O13" s="21"/>
      <c r="P13" s="22"/>
    </row>
    <row r="14" spans="1:16" s="23" customFormat="1" x14ac:dyDescent="0.25">
      <c r="A14" s="23" t="s">
        <v>6</v>
      </c>
      <c r="B14" s="41">
        <v>3822</v>
      </c>
      <c r="C14" s="41">
        <v>4038</v>
      </c>
      <c r="D14" s="41">
        <v>4173</v>
      </c>
      <c r="E14" s="41">
        <v>4226</v>
      </c>
      <c r="F14" s="41">
        <v>4307</v>
      </c>
      <c r="G14" s="41">
        <v>4322</v>
      </c>
      <c r="H14" s="41">
        <v>4385</v>
      </c>
      <c r="I14" s="41">
        <v>4448</v>
      </c>
      <c r="J14" s="21">
        <v>3898.8841735999999</v>
      </c>
      <c r="K14" s="41">
        <v>4626</v>
      </c>
      <c r="L14" s="21">
        <v>4701</v>
      </c>
      <c r="M14" s="41">
        <v>4793</v>
      </c>
      <c r="N14" s="17"/>
      <c r="O14" s="21"/>
      <c r="P14" s="22"/>
    </row>
    <row r="15" spans="1:16" s="23" customFormat="1" x14ac:dyDescent="0.25">
      <c r="A15" s="23" t="s">
        <v>7</v>
      </c>
      <c r="B15" s="41">
        <v>1157</v>
      </c>
      <c r="C15" s="41">
        <v>1151</v>
      </c>
      <c r="D15" s="41">
        <v>865</v>
      </c>
      <c r="E15" s="41">
        <v>889</v>
      </c>
      <c r="F15" s="41">
        <v>881</v>
      </c>
      <c r="G15" s="41">
        <v>918</v>
      </c>
      <c r="H15" s="41">
        <v>953</v>
      </c>
      <c r="I15" s="41">
        <v>937</v>
      </c>
      <c r="J15" s="21">
        <v>768.19861189999995</v>
      </c>
      <c r="K15" s="41">
        <v>952</v>
      </c>
      <c r="L15" s="21">
        <v>998</v>
      </c>
      <c r="M15" s="41">
        <v>1159</v>
      </c>
      <c r="N15" s="17"/>
      <c r="O15" s="21"/>
      <c r="P15" s="22"/>
    </row>
    <row r="16" spans="1:16" s="23" customFormat="1" x14ac:dyDescent="0.25">
      <c r="A16" s="23" t="s">
        <v>8</v>
      </c>
      <c r="B16" s="41">
        <v>169</v>
      </c>
      <c r="C16" s="41">
        <v>156</v>
      </c>
      <c r="D16" s="41">
        <v>152</v>
      </c>
      <c r="E16" s="41">
        <v>163</v>
      </c>
      <c r="F16" s="41">
        <v>175</v>
      </c>
      <c r="G16" s="41">
        <v>143</v>
      </c>
      <c r="H16" s="41">
        <v>120</v>
      </c>
      <c r="I16" s="41">
        <v>106</v>
      </c>
      <c r="J16" s="21">
        <v>72.798128700000007</v>
      </c>
      <c r="K16" s="41">
        <v>112</v>
      </c>
      <c r="L16" s="21">
        <v>126</v>
      </c>
      <c r="M16" s="41">
        <v>133</v>
      </c>
      <c r="N16" s="17"/>
      <c r="O16" s="21"/>
      <c r="P16" s="21"/>
    </row>
    <row r="17" spans="1:16" s="23" customFormat="1" x14ac:dyDescent="0.25">
      <c r="A17" s="23" t="s">
        <v>9</v>
      </c>
      <c r="B17" s="41">
        <v>1425</v>
      </c>
      <c r="C17" s="41">
        <v>1462</v>
      </c>
      <c r="D17" s="41">
        <v>1556</v>
      </c>
      <c r="E17" s="41">
        <v>1659</v>
      </c>
      <c r="F17" s="41">
        <v>1701</v>
      </c>
      <c r="G17" s="41">
        <v>1758</v>
      </c>
      <c r="H17" s="41">
        <v>1808</v>
      </c>
      <c r="I17" s="41">
        <v>1682</v>
      </c>
      <c r="J17" s="21">
        <v>854.54001979999998</v>
      </c>
      <c r="K17" s="41">
        <v>1806</v>
      </c>
      <c r="L17" s="21">
        <v>1850</v>
      </c>
      <c r="M17" s="41">
        <v>1919</v>
      </c>
      <c r="N17" s="17"/>
      <c r="O17" s="21"/>
      <c r="P17" s="21"/>
    </row>
    <row r="18" spans="1:16" s="23" customFormat="1" ht="7.15" customHeight="1" x14ac:dyDescent="0.25">
      <c r="B18" s="42"/>
      <c r="C18" s="42"/>
      <c r="D18" s="42"/>
      <c r="E18" s="42"/>
      <c r="F18" s="42"/>
      <c r="G18" s="42"/>
      <c r="H18" s="42"/>
      <c r="I18" s="42"/>
      <c r="J18" s="24"/>
      <c r="K18" s="43"/>
      <c r="M18" s="43"/>
      <c r="N18" s="17"/>
      <c r="O18" s="21"/>
      <c r="P18" s="21"/>
    </row>
    <row r="19" spans="1:16" s="23" customFormat="1" x14ac:dyDescent="0.25">
      <c r="A19" s="25" t="s">
        <v>10</v>
      </c>
      <c r="B19" s="42">
        <v>18727</v>
      </c>
      <c r="C19" s="42">
        <v>19313</v>
      </c>
      <c r="D19" s="42">
        <v>19300</v>
      </c>
      <c r="E19" s="42">
        <v>19573</v>
      </c>
      <c r="F19" s="42">
        <v>19963</v>
      </c>
      <c r="G19" s="42">
        <v>20263</v>
      </c>
      <c r="H19" s="42">
        <v>20299</v>
      </c>
      <c r="I19" s="42">
        <v>20213</v>
      </c>
      <c r="J19" s="24">
        <v>15049.1829922</v>
      </c>
      <c r="K19" s="42">
        <v>20326</v>
      </c>
      <c r="L19" s="24">
        <v>20898</v>
      </c>
      <c r="M19" s="42">
        <v>21637</v>
      </c>
      <c r="N19" s="17"/>
      <c r="O19" s="21"/>
      <c r="P19" s="21"/>
    </row>
    <row r="20" spans="1:16" s="23" customFormat="1" ht="6" customHeight="1" x14ac:dyDescent="0.25">
      <c r="A20" s="26"/>
      <c r="B20" s="41"/>
      <c r="C20" s="41"/>
      <c r="D20" s="41"/>
      <c r="E20" s="41"/>
      <c r="F20" s="41"/>
      <c r="G20" s="41"/>
      <c r="H20" s="41"/>
      <c r="I20" s="41"/>
      <c r="J20" s="21"/>
      <c r="K20" s="43"/>
      <c r="L20" s="21"/>
      <c r="M20" s="41"/>
      <c r="N20" s="17"/>
      <c r="O20" s="21"/>
      <c r="P20" s="21"/>
    </row>
    <row r="21" spans="1:16" s="23" customFormat="1" x14ac:dyDescent="0.25">
      <c r="A21" s="26" t="s">
        <v>11</v>
      </c>
      <c r="B21" s="41">
        <v>377963</v>
      </c>
      <c r="C21" s="41">
        <v>383883</v>
      </c>
      <c r="D21" s="41">
        <v>389384</v>
      </c>
      <c r="E21" s="41">
        <v>395895</v>
      </c>
      <c r="F21" s="41">
        <v>403584</v>
      </c>
      <c r="G21" s="41">
        <v>409028</v>
      </c>
      <c r="H21" s="41">
        <v>414958</v>
      </c>
      <c r="I21" s="41">
        <v>422977</v>
      </c>
      <c r="J21" s="21">
        <v>371804</v>
      </c>
      <c r="K21" s="41">
        <v>459661</v>
      </c>
      <c r="L21" s="21">
        <v>475903</v>
      </c>
      <c r="M21" s="41">
        <v>487063</v>
      </c>
      <c r="N21" s="17"/>
      <c r="O21" s="21"/>
      <c r="P21" s="21"/>
    </row>
    <row r="22" spans="1:16" s="23" customFormat="1" x14ac:dyDescent="0.25">
      <c r="B22" s="43"/>
      <c r="C22" s="43"/>
      <c r="D22" s="43"/>
      <c r="E22" s="43"/>
      <c r="F22" s="43"/>
      <c r="G22" s="43"/>
      <c r="H22" s="43"/>
      <c r="I22" s="43"/>
      <c r="J22" s="21"/>
      <c r="K22" s="43"/>
      <c r="L22" s="21"/>
      <c r="M22" s="41"/>
      <c r="N22" s="17"/>
      <c r="O22" s="21"/>
      <c r="P22" s="21"/>
    </row>
    <row r="23" spans="1:16" ht="25.5" x14ac:dyDescent="0.25">
      <c r="A23" s="12" t="s">
        <v>12</v>
      </c>
      <c r="B23" s="6">
        <f t="shared" ref="B23:I23" si="0">B19/B21*100</f>
        <v>4.9547177898365717</v>
      </c>
      <c r="C23" s="6">
        <f t="shared" si="0"/>
        <v>5.0309599539443006</v>
      </c>
      <c r="D23" s="6">
        <f t="shared" si="0"/>
        <v>4.9565467507653116</v>
      </c>
      <c r="E23" s="6">
        <f t="shared" si="0"/>
        <v>4.9439876734992865</v>
      </c>
      <c r="F23" s="6">
        <f t="shared" si="0"/>
        <v>4.9464299873136701</v>
      </c>
      <c r="G23" s="6">
        <f t="shared" si="0"/>
        <v>4.9539395835981885</v>
      </c>
      <c r="H23" s="6">
        <f t="shared" si="0"/>
        <v>4.8918203770020092</v>
      </c>
      <c r="I23" s="6">
        <f t="shared" si="0"/>
        <v>4.778746834934287</v>
      </c>
      <c r="J23" s="6">
        <f t="shared" ref="J23" si="1">J19/J21*100</f>
        <v>4.0476119117061682</v>
      </c>
      <c r="K23" s="6">
        <f>K19/K21*100</f>
        <v>4.4219544403375535</v>
      </c>
      <c r="L23" s="6">
        <f>L19/L21*100</f>
        <v>4.3912309861463363</v>
      </c>
      <c r="M23" s="6">
        <f>M19/M21*100</f>
        <v>4.4423411345144261</v>
      </c>
    </row>
    <row r="24" spans="1:16" x14ac:dyDescent="0.25">
      <c r="B24" s="44"/>
      <c r="C24" s="44"/>
      <c r="D24" s="44"/>
      <c r="E24" s="44"/>
      <c r="F24" s="44"/>
      <c r="G24" s="44"/>
      <c r="H24" s="44"/>
      <c r="I24" s="44"/>
    </row>
    <row r="25" spans="1:16" x14ac:dyDescent="0.25">
      <c r="A25" s="8" t="s">
        <v>14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6" ht="4.1500000000000004" customHeight="1" x14ac:dyDescent="0.25">
      <c r="B26" s="44"/>
      <c r="C26" s="44"/>
      <c r="D26" s="44"/>
      <c r="E26" s="44"/>
      <c r="F26" s="44"/>
      <c r="G26" s="44"/>
      <c r="H26" s="44"/>
      <c r="I26" s="44"/>
    </row>
    <row r="27" spans="1:16" x14ac:dyDescent="0.25">
      <c r="A27" s="17" t="s">
        <v>0</v>
      </c>
      <c r="B27" s="45">
        <f>B8/$B$19*100</f>
        <v>3.4922838682116728</v>
      </c>
      <c r="C27" s="45">
        <f>C8/$C$19*100</f>
        <v>3.4432765494744473</v>
      </c>
      <c r="D27" s="45">
        <f>D8/$D$19*100</f>
        <v>3.5284974093264245</v>
      </c>
      <c r="E27" s="45">
        <f>E8/$E$19*100</f>
        <v>3.7143003116538087</v>
      </c>
      <c r="F27" s="45">
        <f>F8/$F$19*100</f>
        <v>3.7469318238741676</v>
      </c>
      <c r="G27" s="45">
        <f>G8/$G$19*100</f>
        <v>4.0418496767507275</v>
      </c>
      <c r="H27" s="45">
        <f>H8/$H$19*100</f>
        <v>4.4879058081678895</v>
      </c>
      <c r="I27" s="45">
        <f>I8/$I$19*100</f>
        <v>4.5911047345767582</v>
      </c>
      <c r="J27" s="28">
        <f>J8/$J$19*100</f>
        <v>4.0510811152737283</v>
      </c>
      <c r="K27" s="45">
        <f>K8/K19*100</f>
        <v>4.7869723506838531</v>
      </c>
      <c r="L27" s="45">
        <f>L8/$L$19*100</f>
        <v>4.1439372188726198</v>
      </c>
      <c r="M27" s="45">
        <f>M8/$M$19*100</f>
        <v>4.1133243980219074</v>
      </c>
    </row>
    <row r="28" spans="1:16" x14ac:dyDescent="0.25">
      <c r="A28" s="17" t="s">
        <v>1</v>
      </c>
      <c r="B28" s="45">
        <f t="shared" ref="B28:B36" si="2">B9/$B$19*100</f>
        <v>2.2053719228920809</v>
      </c>
      <c r="C28" s="45">
        <f t="shared" ref="C28:C36" si="3">C9/$C$19*100</f>
        <v>2.2109459949256975</v>
      </c>
      <c r="D28" s="45">
        <f t="shared" ref="D28:D36" si="4">D9/$D$19*100</f>
        <v>2.3886010362694301</v>
      </c>
      <c r="E28" s="45">
        <f t="shared" ref="E28:E36" si="5">E9/$E$19*100</f>
        <v>2.4063761303836917</v>
      </c>
      <c r="F28" s="45">
        <f t="shared" ref="F28:F36" si="6">F9/$F$19*100</f>
        <v>2.5447077092621351</v>
      </c>
      <c r="G28" s="45">
        <f t="shared" ref="G28:G36" si="7">G9/$G$19*100</f>
        <v>2.4872921087696787</v>
      </c>
      <c r="H28" s="45">
        <f t="shared" ref="H28:H36" si="8">H9/$H$19*100</f>
        <v>2.5222917385092862</v>
      </c>
      <c r="I28" s="45">
        <f t="shared" ref="I28:I36" si="9">I9/$I$19*100</f>
        <v>2.4835501904714787</v>
      </c>
      <c r="J28" s="28">
        <f t="shared" ref="J28:J36" si="10">J9/$J$19*100</f>
        <v>2.4263924951225495</v>
      </c>
      <c r="K28" s="45">
        <f t="shared" ref="K28:K36" si="11">K9/$K$19*100</f>
        <v>2.7403325789629047</v>
      </c>
      <c r="L28" s="45">
        <f t="shared" ref="L28:L36" si="12">L9/$L$19*100</f>
        <v>2.8758732893099817</v>
      </c>
      <c r="M28" s="45">
        <f t="shared" ref="M28:M36" si="13">M9/$M$19*100</f>
        <v>2.8747053658085688</v>
      </c>
    </row>
    <row r="29" spans="1:16" x14ac:dyDescent="0.25">
      <c r="A29" s="17" t="s">
        <v>2</v>
      </c>
      <c r="B29" s="45">
        <f t="shared" si="2"/>
        <v>27.414962353820687</v>
      </c>
      <c r="C29" s="45">
        <f t="shared" si="3"/>
        <v>26.360482576502875</v>
      </c>
      <c r="D29" s="45">
        <f t="shared" si="4"/>
        <v>26.165803108808287</v>
      </c>
      <c r="E29" s="45">
        <f t="shared" si="5"/>
        <v>25.264394829612218</v>
      </c>
      <c r="F29" s="45">
        <f t="shared" si="6"/>
        <v>24.470269999499074</v>
      </c>
      <c r="G29" s="45">
        <f t="shared" si="7"/>
        <v>23.68849627399694</v>
      </c>
      <c r="H29" s="45">
        <f t="shared" si="8"/>
        <v>22.134095275629342</v>
      </c>
      <c r="I29" s="45">
        <f t="shared" si="9"/>
        <v>21.456488398555386</v>
      </c>
      <c r="J29" s="28">
        <f t="shared" si="10"/>
        <v>23.290075178942445</v>
      </c>
      <c r="K29" s="45">
        <f t="shared" si="11"/>
        <v>20.653350388664766</v>
      </c>
      <c r="L29" s="45">
        <f t="shared" si="12"/>
        <v>19.389415255048331</v>
      </c>
      <c r="M29" s="45">
        <f t="shared" si="13"/>
        <v>18.394416970929424</v>
      </c>
    </row>
    <row r="30" spans="1:16" x14ac:dyDescent="0.25">
      <c r="A30" s="17" t="s">
        <v>3</v>
      </c>
      <c r="B30" s="45">
        <f t="shared" si="2"/>
        <v>12.009398195119346</v>
      </c>
      <c r="C30" s="45">
        <f t="shared" si="3"/>
        <v>12.038523274478331</v>
      </c>
      <c r="D30" s="45">
        <f t="shared" si="4"/>
        <v>12.580310880829016</v>
      </c>
      <c r="E30" s="45">
        <f t="shared" si="5"/>
        <v>13.03836918203648</v>
      </c>
      <c r="F30" s="45">
        <f t="shared" si="6"/>
        <v>13.715373440865603</v>
      </c>
      <c r="G30" s="45">
        <f t="shared" si="7"/>
        <v>13.778808666041552</v>
      </c>
      <c r="H30" s="45">
        <f t="shared" si="8"/>
        <v>14.508103847480172</v>
      </c>
      <c r="I30" s="45">
        <f t="shared" si="9"/>
        <v>14.822144164646515</v>
      </c>
      <c r="J30" s="28">
        <f t="shared" si="10"/>
        <v>13.953660493651951</v>
      </c>
      <c r="K30" s="45">
        <f t="shared" si="11"/>
        <v>14.690544130670077</v>
      </c>
      <c r="L30" s="45">
        <f t="shared" si="12"/>
        <v>15.221552301655661</v>
      </c>
      <c r="M30" s="45">
        <f t="shared" si="13"/>
        <v>15.149974580579562</v>
      </c>
    </row>
    <row r="31" spans="1:16" x14ac:dyDescent="0.25">
      <c r="A31" s="17" t="s">
        <v>4</v>
      </c>
      <c r="B31" s="45">
        <f t="shared" si="2"/>
        <v>9.873444758904256</v>
      </c>
      <c r="C31" s="45">
        <f t="shared" si="3"/>
        <v>10.863149174131415</v>
      </c>
      <c r="D31" s="45">
        <f t="shared" si="4"/>
        <v>10.823834196891191</v>
      </c>
      <c r="E31" s="45">
        <f t="shared" si="5"/>
        <v>10.626883972819702</v>
      </c>
      <c r="F31" s="45">
        <f t="shared" si="6"/>
        <v>10.504433201422632</v>
      </c>
      <c r="G31" s="45">
        <f t="shared" si="7"/>
        <v>11.02502097418941</v>
      </c>
      <c r="H31" s="45">
        <f t="shared" si="8"/>
        <v>11.094142568599437</v>
      </c>
      <c r="I31" s="45">
        <f t="shared" si="9"/>
        <v>11.611339237124623</v>
      </c>
      <c r="J31" s="28">
        <f t="shared" si="10"/>
        <v>9.1330047206707139</v>
      </c>
      <c r="K31" s="45">
        <f t="shared" si="11"/>
        <v>10.995768965856538</v>
      </c>
      <c r="L31" s="45">
        <f t="shared" si="12"/>
        <v>11.800172265288545</v>
      </c>
      <c r="M31" s="45">
        <f t="shared" si="13"/>
        <v>12.358460045292786</v>
      </c>
    </row>
    <row r="32" spans="1:16" x14ac:dyDescent="0.25">
      <c r="A32" s="17" t="s">
        <v>5</v>
      </c>
      <c r="B32" s="45">
        <f t="shared" si="2"/>
        <v>9.905484060447483</v>
      </c>
      <c r="C32" s="45">
        <f t="shared" si="3"/>
        <v>9.8379329984984203</v>
      </c>
      <c r="D32" s="45">
        <f t="shared" si="4"/>
        <v>9.5595854922279795</v>
      </c>
      <c r="E32" s="45">
        <f t="shared" si="5"/>
        <v>9.5079957083737803</v>
      </c>
      <c r="F32" s="45">
        <f t="shared" si="6"/>
        <v>9.6328207183289098</v>
      </c>
      <c r="G32" s="45">
        <f t="shared" si="7"/>
        <v>9.7369589892908248</v>
      </c>
      <c r="H32" s="45">
        <f t="shared" si="8"/>
        <v>9.4585940194098228</v>
      </c>
      <c r="I32" s="45">
        <f t="shared" si="9"/>
        <v>9.5483104932469196</v>
      </c>
      <c r="J32" s="28">
        <f t="shared" si="10"/>
        <v>9.9715358267474041</v>
      </c>
      <c r="K32" s="45">
        <f t="shared" si="11"/>
        <v>9.2541572370363081</v>
      </c>
      <c r="L32" s="45">
        <f t="shared" si="12"/>
        <v>9.8430471815484744</v>
      </c>
      <c r="M32" s="45">
        <f t="shared" si="13"/>
        <v>10.116929334011186</v>
      </c>
    </row>
    <row r="33" spans="1:14" x14ac:dyDescent="0.25">
      <c r="A33" s="17" t="s">
        <v>6</v>
      </c>
      <c r="B33" s="45">
        <f t="shared" si="2"/>
        <v>20.409035083035189</v>
      </c>
      <c r="C33" s="45">
        <f t="shared" si="3"/>
        <v>20.90819655154559</v>
      </c>
      <c r="D33" s="45">
        <f t="shared" si="4"/>
        <v>21.621761658031087</v>
      </c>
      <c r="E33" s="45">
        <f t="shared" si="5"/>
        <v>21.590967148623104</v>
      </c>
      <c r="F33" s="45">
        <f t="shared" si="6"/>
        <v>21.574913590141762</v>
      </c>
      <c r="G33" s="45">
        <f t="shared" si="7"/>
        <v>21.329516853378077</v>
      </c>
      <c r="H33" s="45">
        <f t="shared" si="8"/>
        <v>21.60204936203754</v>
      </c>
      <c r="I33" s="45">
        <f t="shared" si="9"/>
        <v>22.005639934695491</v>
      </c>
      <c r="J33" s="28">
        <f t="shared" si="10"/>
        <v>25.907613560289576</v>
      </c>
      <c r="K33" s="45">
        <f t="shared" si="11"/>
        <v>22.759027846108431</v>
      </c>
      <c r="L33" s="45">
        <f t="shared" si="12"/>
        <v>22.494975595750791</v>
      </c>
      <c r="M33" s="45">
        <f t="shared" si="13"/>
        <v>22.151869482830335</v>
      </c>
    </row>
    <row r="34" spans="1:14" x14ac:dyDescent="0.25">
      <c r="A34" s="17" t="s">
        <v>7</v>
      </c>
      <c r="B34" s="45">
        <f t="shared" si="2"/>
        <v>6.1782453142521492</v>
      </c>
      <c r="C34" s="45">
        <f t="shared" si="3"/>
        <v>5.9597162533008854</v>
      </c>
      <c r="D34" s="45">
        <f t="shared" si="4"/>
        <v>4.4818652849740932</v>
      </c>
      <c r="E34" s="45">
        <f t="shared" si="5"/>
        <v>4.5419710826138049</v>
      </c>
      <c r="F34" s="45">
        <f t="shared" si="6"/>
        <v>4.4131643540550023</v>
      </c>
      <c r="G34" s="45">
        <f t="shared" si="7"/>
        <v>4.5304249124019149</v>
      </c>
      <c r="H34" s="45">
        <f t="shared" si="8"/>
        <v>4.69481255234248</v>
      </c>
      <c r="I34" s="45">
        <f t="shared" si="9"/>
        <v>4.6356305348043341</v>
      </c>
      <c r="J34" s="28">
        <f t="shared" si="10"/>
        <v>5.1045868224086171</v>
      </c>
      <c r="K34" s="45">
        <f t="shared" si="11"/>
        <v>4.6836564006690935</v>
      </c>
      <c r="L34" s="45">
        <f t="shared" si="12"/>
        <v>4.7755766102019326</v>
      </c>
      <c r="M34" s="45">
        <f t="shared" si="13"/>
        <v>5.3565651430420118</v>
      </c>
    </row>
    <row r="35" spans="1:14" x14ac:dyDescent="0.25">
      <c r="A35" s="17" t="s">
        <v>8</v>
      </c>
      <c r="B35" s="45">
        <f t="shared" si="2"/>
        <v>0.90244032680087582</v>
      </c>
      <c r="C35" s="45">
        <f t="shared" si="3"/>
        <v>0.80774607777144936</v>
      </c>
      <c r="D35" s="45">
        <f t="shared" si="4"/>
        <v>0.78756476683937826</v>
      </c>
      <c r="E35" s="45">
        <f t="shared" si="5"/>
        <v>0.83277984979308228</v>
      </c>
      <c r="F35" s="45">
        <f t="shared" si="6"/>
        <v>0.8766217502379402</v>
      </c>
      <c r="G35" s="45">
        <f t="shared" si="7"/>
        <v>0.70571978482949216</v>
      </c>
      <c r="H35" s="45">
        <f t="shared" si="8"/>
        <v>0.59116212621311393</v>
      </c>
      <c r="I35" s="45">
        <f t="shared" si="9"/>
        <v>0.52441498045812096</v>
      </c>
      <c r="J35" s="28">
        <f t="shared" si="10"/>
        <v>0.4837347564830019</v>
      </c>
      <c r="K35" s="45">
        <f t="shared" si="11"/>
        <v>0.55101840007871694</v>
      </c>
      <c r="L35" s="45">
        <f t="shared" si="12"/>
        <v>0.60292850990525415</v>
      </c>
      <c r="M35" s="45">
        <f t="shared" si="13"/>
        <v>0.61468780329990291</v>
      </c>
    </row>
    <row r="36" spans="1:14" x14ac:dyDescent="0.25">
      <c r="A36" s="29" t="s">
        <v>9</v>
      </c>
      <c r="B36" s="45">
        <f t="shared" si="2"/>
        <v>7.6093341165162602</v>
      </c>
      <c r="C36" s="45">
        <f t="shared" si="3"/>
        <v>7.5700305493708901</v>
      </c>
      <c r="D36" s="45">
        <f t="shared" si="4"/>
        <v>8.062176165803109</v>
      </c>
      <c r="E36" s="45">
        <f t="shared" si="5"/>
        <v>8.4759617840903285</v>
      </c>
      <c r="F36" s="45">
        <f t="shared" si="6"/>
        <v>8.5207634123127782</v>
      </c>
      <c r="G36" s="45">
        <f t="shared" si="7"/>
        <v>8.6759117603513793</v>
      </c>
      <c r="H36" s="45">
        <f t="shared" si="8"/>
        <v>8.9068427016109162</v>
      </c>
      <c r="I36" s="45">
        <f t="shared" si="9"/>
        <v>8.3213773314203721</v>
      </c>
      <c r="J36" s="28">
        <f t="shared" si="10"/>
        <v>5.6783150304100127</v>
      </c>
      <c r="K36" s="45">
        <f t="shared" si="11"/>
        <v>8.8851717012693108</v>
      </c>
      <c r="L36" s="45">
        <f t="shared" si="12"/>
        <v>8.8525217724184131</v>
      </c>
      <c r="M36" s="45">
        <f t="shared" si="13"/>
        <v>8.8690668761843146</v>
      </c>
    </row>
    <row r="38" spans="1:14" s="31" customFormat="1" ht="57" customHeight="1" x14ac:dyDescent="0.2">
      <c r="A38" s="30" t="s">
        <v>15</v>
      </c>
      <c r="C38" s="14"/>
      <c r="D38" s="10"/>
      <c r="E38" s="14"/>
      <c r="F38" s="30"/>
      <c r="G38" s="30"/>
      <c r="H38" s="30"/>
      <c r="I38" s="30"/>
      <c r="J38" s="32"/>
      <c r="K38" s="48"/>
      <c r="M38" s="48"/>
      <c r="N38" s="17"/>
    </row>
    <row r="39" spans="1:14" s="31" customFormat="1" ht="8.25" customHeight="1" x14ac:dyDescent="0.2">
      <c r="A39" s="30"/>
      <c r="C39" s="14"/>
      <c r="D39" s="10"/>
      <c r="E39" s="14"/>
      <c r="F39" s="30"/>
      <c r="G39" s="30"/>
      <c r="H39" s="30"/>
      <c r="I39" s="30"/>
      <c r="J39" s="32"/>
      <c r="K39" s="48"/>
      <c r="M39" s="48"/>
      <c r="N39" s="17"/>
    </row>
    <row r="40" spans="1:14" x14ac:dyDescent="0.25">
      <c r="A40" s="27" t="s">
        <v>18</v>
      </c>
      <c r="C40" s="11"/>
      <c r="D40" s="11"/>
      <c r="E40" s="11"/>
    </row>
    <row r="41" spans="1:14" x14ac:dyDescent="0.25">
      <c r="A41" s="27" t="s">
        <v>19</v>
      </c>
      <c r="C41" s="11"/>
      <c r="D41" s="11"/>
      <c r="E41" s="11"/>
    </row>
    <row r="42" spans="1:14" x14ac:dyDescent="0.25">
      <c r="C42" s="11"/>
      <c r="D42" s="11"/>
      <c r="E42" s="11"/>
    </row>
  </sheetData>
  <sortState xmlns:xlrd2="http://schemas.microsoft.com/office/spreadsheetml/2017/richdata2" ref="O9:P17">
    <sortCondition descending="1" ref="P9:P17"/>
  </sortState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showGridLines="0" workbookViewId="0">
      <selection activeCell="J1" sqref="J1"/>
    </sheetView>
  </sheetViews>
  <sheetFormatPr baseColWidth="10" defaultColWidth="11.5703125" defaultRowHeight="12.75" x14ac:dyDescent="0.2"/>
  <cols>
    <col min="1" max="1" width="45.7109375" style="31" customWidth="1"/>
    <col min="2" max="10" width="7.5703125" style="32" bestFit="1" customWidth="1"/>
    <col min="11" max="12" width="7.5703125" style="47" bestFit="1" customWidth="1"/>
    <col min="13" max="13" width="7.5703125" style="48" customWidth="1"/>
    <col min="14" max="38" width="9.28515625" style="31" customWidth="1"/>
    <col min="39" max="16384" width="11.5703125" style="31"/>
  </cols>
  <sheetData>
    <row r="1" spans="1:13" ht="48" customHeight="1" x14ac:dyDescent="0.2"/>
    <row r="2" spans="1:13" s="16" customFormat="1" ht="6" customHeight="1" thickBot="1" x14ac:dyDescent="0.3">
      <c r="A2" s="51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6" customHeight="1" thickTop="1" x14ac:dyDescent="0.2"/>
    <row r="4" spans="1:13" x14ac:dyDescent="0.2">
      <c r="A4" s="33" t="s">
        <v>17</v>
      </c>
    </row>
    <row r="5" spans="1:13" x14ac:dyDescent="0.2">
      <c r="A5" s="33" t="s">
        <v>21</v>
      </c>
    </row>
    <row r="7" spans="1:13" ht="18" customHeight="1" x14ac:dyDescent="0.2">
      <c r="A7" s="1"/>
      <c r="B7" s="3">
        <v>2011</v>
      </c>
      <c r="C7" s="3">
        <v>2012</v>
      </c>
      <c r="D7" s="3">
        <v>2013</v>
      </c>
      <c r="E7" s="3">
        <v>2014</v>
      </c>
      <c r="F7" s="3">
        <v>2015</v>
      </c>
      <c r="G7" s="3">
        <v>2016</v>
      </c>
      <c r="H7" s="3">
        <v>2017</v>
      </c>
      <c r="I7" s="3">
        <v>2018</v>
      </c>
      <c r="J7" s="5">
        <v>2019</v>
      </c>
      <c r="K7" s="5">
        <v>2020</v>
      </c>
      <c r="L7" s="5">
        <v>2021</v>
      </c>
      <c r="M7" s="5">
        <v>2022</v>
      </c>
    </row>
    <row r="8" spans="1:13" s="34" customFormat="1" x14ac:dyDescent="0.2">
      <c r="A8" s="34" t="s">
        <v>0</v>
      </c>
      <c r="B8" s="41">
        <v>430.66699269999998</v>
      </c>
      <c r="C8" s="41">
        <v>419.26331499999998</v>
      </c>
      <c r="D8" s="41">
        <v>449.99831849999998</v>
      </c>
      <c r="E8" s="41">
        <v>478.16390059999998</v>
      </c>
      <c r="F8" s="41">
        <v>494.8618194</v>
      </c>
      <c r="G8" s="41">
        <v>554.58403529999998</v>
      </c>
      <c r="H8" s="41">
        <v>596.69230400000004</v>
      </c>
      <c r="I8" s="41">
        <v>606.54880990000004</v>
      </c>
      <c r="J8" s="35">
        <v>609.65461019999998</v>
      </c>
      <c r="K8" s="46">
        <v>612</v>
      </c>
      <c r="L8" s="46">
        <v>588</v>
      </c>
      <c r="M8" s="49">
        <v>596</v>
      </c>
    </row>
    <row r="9" spans="1:13" s="34" customFormat="1" x14ac:dyDescent="0.2">
      <c r="A9" s="34" t="s">
        <v>1</v>
      </c>
      <c r="B9" s="41">
        <v>294.80750940000001</v>
      </c>
      <c r="C9" s="41">
        <v>307.17367940000003</v>
      </c>
      <c r="D9" s="41">
        <v>326.62793040000003</v>
      </c>
      <c r="E9" s="41">
        <v>332.16577180000002</v>
      </c>
      <c r="F9" s="41">
        <v>347.2209699</v>
      </c>
      <c r="G9" s="41">
        <v>348.63266729999998</v>
      </c>
      <c r="H9" s="41">
        <v>356.60584499999999</v>
      </c>
      <c r="I9" s="41">
        <v>353.39567599999998</v>
      </c>
      <c r="J9" s="35">
        <v>365.15224669999998</v>
      </c>
      <c r="K9" s="46">
        <v>383</v>
      </c>
      <c r="L9" s="46">
        <v>412</v>
      </c>
      <c r="M9" s="49">
        <v>446</v>
      </c>
    </row>
    <row r="10" spans="1:13" s="34" customFormat="1" x14ac:dyDescent="0.2">
      <c r="A10" s="34" t="s">
        <v>2</v>
      </c>
      <c r="B10" s="41">
        <v>4040.5551506000002</v>
      </c>
      <c r="C10" s="41">
        <v>4005.3982434999998</v>
      </c>
      <c r="D10" s="41">
        <v>3947.9924953</v>
      </c>
      <c r="E10" s="41">
        <v>3874.4220817999999</v>
      </c>
      <c r="F10" s="41">
        <v>3835.1325612000001</v>
      </c>
      <c r="G10" s="41">
        <v>3721.2084165000001</v>
      </c>
      <c r="H10" s="41">
        <v>3432.3788558000001</v>
      </c>
      <c r="I10" s="41">
        <v>3356.6981774000001</v>
      </c>
      <c r="J10" s="35">
        <v>3504.9660327000001</v>
      </c>
      <c r="K10" s="46">
        <v>3315</v>
      </c>
      <c r="L10" s="46">
        <v>3172</v>
      </c>
      <c r="M10" s="49">
        <v>3088</v>
      </c>
    </row>
    <row r="11" spans="1:13" s="34" customFormat="1" x14ac:dyDescent="0.2">
      <c r="A11" s="34" t="s">
        <v>3</v>
      </c>
      <c r="B11" s="41">
        <v>1625.9252039</v>
      </c>
      <c r="C11" s="41">
        <v>1668.6659612999999</v>
      </c>
      <c r="D11" s="41">
        <v>1726.3684587</v>
      </c>
      <c r="E11" s="41">
        <v>1802.0130747000001</v>
      </c>
      <c r="F11" s="41">
        <v>1874.3711095000001</v>
      </c>
      <c r="G11" s="41">
        <v>1938.9019883999999</v>
      </c>
      <c r="H11" s="41">
        <v>1984.8150473999999</v>
      </c>
      <c r="I11" s="41">
        <v>2032.760691</v>
      </c>
      <c r="J11" s="35">
        <v>2099.9119018000001</v>
      </c>
      <c r="K11" s="46">
        <v>2055</v>
      </c>
      <c r="L11" s="46">
        <v>2139</v>
      </c>
      <c r="M11" s="49">
        <v>2136</v>
      </c>
    </row>
    <row r="12" spans="1:13" s="34" customFormat="1" x14ac:dyDescent="0.2">
      <c r="A12" s="34" t="s">
        <v>4</v>
      </c>
      <c r="B12" s="41">
        <v>1122.4607372</v>
      </c>
      <c r="C12" s="41">
        <v>1242.836967</v>
      </c>
      <c r="D12" s="41">
        <v>1251.6662013</v>
      </c>
      <c r="E12" s="41">
        <v>1276.0629842999999</v>
      </c>
      <c r="F12" s="41">
        <v>1224.7593752</v>
      </c>
      <c r="G12" s="41">
        <v>1275.4212910000001</v>
      </c>
      <c r="H12" s="41">
        <v>1304.3414256000001</v>
      </c>
      <c r="I12" s="41">
        <v>1323.7027399000001</v>
      </c>
      <c r="J12" s="35">
        <v>1374.4425931000001</v>
      </c>
      <c r="K12" s="46">
        <v>1305</v>
      </c>
      <c r="L12" s="46">
        <v>1423</v>
      </c>
      <c r="M12" s="49">
        <v>1479</v>
      </c>
    </row>
    <row r="13" spans="1:13" s="34" customFormat="1" x14ac:dyDescent="0.2">
      <c r="A13" s="34" t="s">
        <v>5</v>
      </c>
      <c r="B13" s="41">
        <v>1313.0528471</v>
      </c>
      <c r="C13" s="41">
        <v>1341.204956</v>
      </c>
      <c r="D13" s="41">
        <v>1323.3975680000001</v>
      </c>
      <c r="E13" s="41">
        <v>1322.6037991000001</v>
      </c>
      <c r="F13" s="41">
        <v>1364.6469922000001</v>
      </c>
      <c r="G13" s="41">
        <v>1379.4895638</v>
      </c>
      <c r="H13" s="41">
        <v>1348.2922335999999</v>
      </c>
      <c r="I13" s="41">
        <v>1394.6839213000001</v>
      </c>
      <c r="J13" s="35">
        <v>1500.6346736999999</v>
      </c>
      <c r="K13" s="46">
        <v>1408</v>
      </c>
      <c r="L13" s="46">
        <v>1499</v>
      </c>
      <c r="M13" s="49">
        <v>1563</v>
      </c>
    </row>
    <row r="14" spans="1:13" s="34" customFormat="1" x14ac:dyDescent="0.2">
      <c r="A14" s="34" t="s">
        <v>6</v>
      </c>
      <c r="B14" s="41">
        <v>3186.2487497000002</v>
      </c>
      <c r="C14" s="41">
        <v>3366.7229118999999</v>
      </c>
      <c r="D14" s="41">
        <v>3494.4756551999999</v>
      </c>
      <c r="E14" s="41">
        <v>3551.9400488000001</v>
      </c>
      <c r="F14" s="41">
        <v>3622.0344451999999</v>
      </c>
      <c r="G14" s="41">
        <v>3633.6619157999999</v>
      </c>
      <c r="H14" s="41">
        <v>3652.4529375000002</v>
      </c>
      <c r="I14" s="41">
        <v>3767.9373703000001</v>
      </c>
      <c r="J14" s="35">
        <v>3898.8841735999999</v>
      </c>
      <c r="K14" s="46">
        <v>3939</v>
      </c>
      <c r="L14" s="46">
        <v>3978</v>
      </c>
      <c r="M14" s="49">
        <v>4024</v>
      </c>
    </row>
    <row r="15" spans="1:13" s="34" customFormat="1" x14ac:dyDescent="0.2">
      <c r="A15" s="34" t="s">
        <v>7</v>
      </c>
      <c r="B15" s="41">
        <v>810.01550680000003</v>
      </c>
      <c r="C15" s="41">
        <v>793.5006118</v>
      </c>
      <c r="D15" s="41">
        <v>665.08876009999994</v>
      </c>
      <c r="E15" s="41">
        <v>687.9739975</v>
      </c>
      <c r="F15" s="41">
        <v>693.93667289999996</v>
      </c>
      <c r="G15" s="41">
        <v>706.88085249999995</v>
      </c>
      <c r="H15" s="41">
        <v>728.02787520000004</v>
      </c>
      <c r="I15" s="41">
        <v>733.3474324</v>
      </c>
      <c r="J15" s="35">
        <v>768.19861189999995</v>
      </c>
      <c r="K15" s="46">
        <v>751</v>
      </c>
      <c r="L15" s="46">
        <v>787</v>
      </c>
      <c r="M15" s="49">
        <v>888</v>
      </c>
    </row>
    <row r="16" spans="1:13" s="34" customFormat="1" x14ac:dyDescent="0.2">
      <c r="A16" s="34" t="s">
        <v>8</v>
      </c>
      <c r="B16" s="41">
        <v>142.6325381</v>
      </c>
      <c r="C16" s="41">
        <v>135.34745749999999</v>
      </c>
      <c r="D16" s="41">
        <v>131.66353140000001</v>
      </c>
      <c r="E16" s="41">
        <v>141.1488162</v>
      </c>
      <c r="F16" s="41">
        <v>144.47947500000001</v>
      </c>
      <c r="G16" s="41">
        <v>116.6342623</v>
      </c>
      <c r="H16" s="41">
        <v>93.998952299999999</v>
      </c>
      <c r="I16" s="41">
        <v>78.991301899999996</v>
      </c>
      <c r="J16" s="35">
        <v>72.798128700000007</v>
      </c>
      <c r="K16" s="46">
        <v>87</v>
      </c>
      <c r="L16" s="46">
        <v>95</v>
      </c>
      <c r="M16" s="49">
        <v>101</v>
      </c>
    </row>
    <row r="17" spans="1:13" s="34" customFormat="1" x14ac:dyDescent="0.2">
      <c r="A17" s="34" t="s">
        <v>9</v>
      </c>
      <c r="B17" s="41">
        <v>564.73569550000002</v>
      </c>
      <c r="C17" s="41">
        <v>579.59736120000002</v>
      </c>
      <c r="D17" s="41">
        <v>646.71780190000004</v>
      </c>
      <c r="E17" s="41">
        <v>677.36341170000003</v>
      </c>
      <c r="F17" s="41">
        <v>681.94819259999997</v>
      </c>
      <c r="G17" s="41">
        <v>706.8714612</v>
      </c>
      <c r="H17" s="41">
        <v>794.52825099999995</v>
      </c>
      <c r="I17" s="41">
        <v>785.35516159999997</v>
      </c>
      <c r="J17" s="35">
        <v>854.54001979999998</v>
      </c>
      <c r="K17" s="46">
        <v>833</v>
      </c>
      <c r="L17" s="46">
        <v>896</v>
      </c>
      <c r="M17" s="49">
        <v>856</v>
      </c>
    </row>
    <row r="18" spans="1:13" s="34" customFormat="1" ht="7.15" customHeight="1" x14ac:dyDescent="0.2">
      <c r="B18" s="42"/>
      <c r="C18" s="42"/>
      <c r="D18" s="42"/>
      <c r="E18" s="42"/>
      <c r="F18" s="42"/>
      <c r="G18" s="42"/>
      <c r="H18" s="42"/>
      <c r="I18" s="42"/>
      <c r="J18" s="24"/>
      <c r="K18" s="49"/>
      <c r="M18" s="49"/>
    </row>
    <row r="19" spans="1:13" s="34" customFormat="1" x14ac:dyDescent="0.2">
      <c r="A19" s="36" t="s">
        <v>10</v>
      </c>
      <c r="B19" s="42">
        <v>13531.100931000001</v>
      </c>
      <c r="C19" s="42">
        <v>13859.711464600001</v>
      </c>
      <c r="D19" s="42">
        <v>13963.9967208</v>
      </c>
      <c r="E19" s="42">
        <v>14143.857886499998</v>
      </c>
      <c r="F19" s="42">
        <v>14283.391613100001</v>
      </c>
      <c r="G19" s="42">
        <v>14382.2864541</v>
      </c>
      <c r="H19" s="42">
        <v>14292.133727399998</v>
      </c>
      <c r="I19" s="42">
        <v>14433.421281700001</v>
      </c>
      <c r="J19" s="24">
        <v>15049.1829922</v>
      </c>
      <c r="K19" s="42">
        <v>14688</v>
      </c>
      <c r="L19" s="50">
        <v>14990</v>
      </c>
      <c r="M19" s="50">
        <v>15178</v>
      </c>
    </row>
    <row r="20" spans="1:13" s="34" customFormat="1" ht="6" customHeight="1" x14ac:dyDescent="0.2">
      <c r="A20" s="37"/>
      <c r="B20" s="46"/>
      <c r="C20" s="41"/>
      <c r="D20" s="41"/>
      <c r="E20" s="41"/>
      <c r="F20" s="41"/>
      <c r="G20" s="41"/>
      <c r="H20" s="41"/>
      <c r="I20" s="41"/>
      <c r="J20" s="21"/>
      <c r="K20" s="42"/>
      <c r="L20" s="42"/>
      <c r="M20" s="49"/>
    </row>
    <row r="21" spans="1:13" s="34" customFormat="1" x14ac:dyDescent="0.2">
      <c r="A21" s="37" t="s">
        <v>11</v>
      </c>
      <c r="B21" s="41">
        <v>324753.90000000002</v>
      </c>
      <c r="C21" s="41">
        <v>330523.3</v>
      </c>
      <c r="D21" s="41">
        <v>336026.6</v>
      </c>
      <c r="E21" s="41">
        <v>342216.1</v>
      </c>
      <c r="F21" s="41">
        <v>347336.2</v>
      </c>
      <c r="G21" s="41">
        <v>351301.2</v>
      </c>
      <c r="H21" s="41">
        <v>355718.40000000002</v>
      </c>
      <c r="I21" s="41">
        <v>364716.5</v>
      </c>
      <c r="J21" s="21">
        <v>371804</v>
      </c>
      <c r="K21" s="41">
        <v>371486</v>
      </c>
      <c r="L21" s="41">
        <v>382300</v>
      </c>
      <c r="M21" s="49">
        <v>391174</v>
      </c>
    </row>
    <row r="22" spans="1:13" x14ac:dyDescent="0.2">
      <c r="A22" s="14"/>
      <c r="B22" s="47"/>
      <c r="C22" s="47"/>
      <c r="D22" s="47"/>
      <c r="E22" s="47"/>
      <c r="F22" s="47"/>
      <c r="G22" s="47"/>
      <c r="H22" s="47"/>
      <c r="I22" s="47"/>
    </row>
    <row r="23" spans="1:13" ht="25.5" x14ac:dyDescent="0.2">
      <c r="A23" s="13" t="s">
        <v>13</v>
      </c>
      <c r="B23" s="6">
        <f t="shared" ref="B23:I23" si="0">B19/B21*100</f>
        <v>4.1665707266333065</v>
      </c>
      <c r="C23" s="6">
        <f t="shared" si="0"/>
        <v>4.1932630663556854</v>
      </c>
      <c r="D23" s="6">
        <f t="shared" si="0"/>
        <v>4.1556224182252244</v>
      </c>
      <c r="E23" s="6">
        <f t="shared" si="0"/>
        <v>4.1330194244221703</v>
      </c>
      <c r="F23" s="6">
        <f t="shared" si="0"/>
        <v>4.1122669082865535</v>
      </c>
      <c r="G23" s="6">
        <f t="shared" si="0"/>
        <v>4.094004362666567</v>
      </c>
      <c r="H23" s="6">
        <f t="shared" si="0"/>
        <v>4.017822448149996</v>
      </c>
      <c r="I23" s="6">
        <f t="shared" si="0"/>
        <v>3.9574357841501553</v>
      </c>
      <c r="J23" s="6">
        <f t="shared" ref="J23" si="1">J19/J21*100</f>
        <v>4.0476119117061682</v>
      </c>
      <c r="K23" s="6">
        <f>K19/K21*100</f>
        <v>3.9538502123902384</v>
      </c>
      <c r="L23" s="6">
        <f>L19/L21*100</f>
        <v>3.9210044467695528</v>
      </c>
      <c r="M23" s="6">
        <f>M19/M21*100</f>
        <v>3.880114731551688</v>
      </c>
    </row>
    <row r="24" spans="1:13" x14ac:dyDescent="0.2">
      <c r="B24" s="47"/>
      <c r="C24" s="47"/>
      <c r="D24" s="47"/>
      <c r="E24" s="47"/>
      <c r="F24" s="47"/>
      <c r="G24" s="47"/>
      <c r="H24" s="47"/>
      <c r="I24" s="47"/>
    </row>
    <row r="25" spans="1:13" x14ac:dyDescent="0.2">
      <c r="A25" s="2" t="s">
        <v>14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4.1500000000000004" customHeight="1" x14ac:dyDescent="0.2">
      <c r="B26" s="47"/>
      <c r="C26" s="47"/>
      <c r="D26" s="47"/>
      <c r="E26" s="47"/>
      <c r="F26" s="47"/>
      <c r="G26" s="47"/>
      <c r="H26" s="47"/>
      <c r="I26" s="47"/>
    </row>
    <row r="27" spans="1:13" x14ac:dyDescent="0.2">
      <c r="A27" s="31" t="s">
        <v>0</v>
      </c>
      <c r="B27" s="45">
        <v>3.0871805864971296</v>
      </c>
      <c r="C27" s="45">
        <v>2.997275234032184</v>
      </c>
      <c r="D27" s="45">
        <v>3.1949421638400302</v>
      </c>
      <c r="E27" s="45">
        <v>3.3783281246132542</v>
      </c>
      <c r="F27" s="45">
        <v>3.4179347786339234</v>
      </c>
      <c r="G27" s="45">
        <v>3.8736946529168694</v>
      </c>
      <c r="H27" s="45">
        <v>4.1829382160093358</v>
      </c>
      <c r="I27" s="45">
        <v>4.0447809057103967</v>
      </c>
      <c r="J27" s="28">
        <f>J8/$J$19*100</f>
        <v>4.0510811152737283</v>
      </c>
      <c r="K27" s="45">
        <f>K8/J19*100</f>
        <v>4.0666659466975714</v>
      </c>
      <c r="L27" s="45">
        <f>L8/$L$19*100</f>
        <v>3.9226150767178121</v>
      </c>
      <c r="M27" s="45">
        <f>M8/$M$19*100</f>
        <v>3.9267360653577548</v>
      </c>
    </row>
    <row r="28" spans="1:13" x14ac:dyDescent="0.2">
      <c r="A28" s="31" t="s">
        <v>1</v>
      </c>
      <c r="B28" s="45">
        <v>2.1375184419011624</v>
      </c>
      <c r="C28" s="45">
        <v>2.2432477740778349</v>
      </c>
      <c r="D28" s="45">
        <v>2.3780955174500487</v>
      </c>
      <c r="E28" s="45">
        <v>2.5066188924798669</v>
      </c>
      <c r="F28" s="45">
        <v>2.6901102083567325</v>
      </c>
      <c r="G28" s="45">
        <v>2.9183972491914765</v>
      </c>
      <c r="H28" s="45">
        <v>3.0477088312068328</v>
      </c>
      <c r="I28" s="45">
        <v>2.4451710432691245</v>
      </c>
      <c r="J28" s="28">
        <f t="shared" ref="J28:K36" si="2">J9/$J$19*100</f>
        <v>2.4263924951225495</v>
      </c>
      <c r="K28" s="45">
        <f t="shared" si="2"/>
        <v>2.544988656184918</v>
      </c>
      <c r="L28" s="45">
        <f t="shared" ref="L28:L36" si="3">L9/$L$19*100</f>
        <v>2.7484989993328885</v>
      </c>
      <c r="M28" s="45">
        <f t="shared" ref="M28:M36" si="4">M9/$M$19*100</f>
        <v>2.9384635656871789</v>
      </c>
    </row>
    <row r="29" spans="1:13" x14ac:dyDescent="0.2">
      <c r="A29" s="31" t="s">
        <v>2</v>
      </c>
      <c r="B29" s="45">
        <v>29.469541460743464</v>
      </c>
      <c r="C29" s="45">
        <v>28.579187815247586</v>
      </c>
      <c r="D29" s="45">
        <v>27.834293039117647</v>
      </c>
      <c r="E29" s="45">
        <v>26.82946380449361</v>
      </c>
      <c r="F29" s="45">
        <v>26.621020841713626</v>
      </c>
      <c r="G29" s="45">
        <v>25.643129810142916</v>
      </c>
      <c r="H29" s="45">
        <v>23.984868662718046</v>
      </c>
      <c r="I29" s="45">
        <v>23.326292278189154</v>
      </c>
      <c r="J29" s="28">
        <f t="shared" si="2"/>
        <v>23.290075178942445</v>
      </c>
      <c r="K29" s="45">
        <f t="shared" si="2"/>
        <v>22.027773877945179</v>
      </c>
      <c r="L29" s="45">
        <f t="shared" si="3"/>
        <v>21.160773849232822</v>
      </c>
      <c r="M29" s="45">
        <f t="shared" si="4"/>
        <v>20.345236526551588</v>
      </c>
    </row>
    <row r="30" spans="1:13" x14ac:dyDescent="0.2">
      <c r="A30" s="31" t="s">
        <v>3</v>
      </c>
      <c r="B30" s="45">
        <v>12.856299102494162</v>
      </c>
      <c r="C30" s="45">
        <v>13.11971459104122</v>
      </c>
      <c r="D30" s="45">
        <v>13.77787760421093</v>
      </c>
      <c r="E30" s="45">
        <v>14.049052568479203</v>
      </c>
      <c r="F30" s="45">
        <v>13.366846125336421</v>
      </c>
      <c r="G30" s="45">
        <v>13.515772601846047</v>
      </c>
      <c r="H30" s="45">
        <v>13.801337454246406</v>
      </c>
      <c r="I30" s="45">
        <v>14.136497321776584</v>
      </c>
      <c r="J30" s="28">
        <f t="shared" si="2"/>
        <v>13.953660493651951</v>
      </c>
      <c r="K30" s="45">
        <f t="shared" si="2"/>
        <v>13.655226340626649</v>
      </c>
      <c r="L30" s="45">
        <f t="shared" si="3"/>
        <v>14.269513008672449</v>
      </c>
      <c r="M30" s="45">
        <f t="shared" si="4"/>
        <v>14.073000395308998</v>
      </c>
    </row>
    <row r="31" spans="1:13" x14ac:dyDescent="0.2">
      <c r="A31" s="31" t="s">
        <v>4</v>
      </c>
      <c r="B31" s="45">
        <v>8.45635345385754</v>
      </c>
      <c r="C31" s="45">
        <v>8.9742631090790326</v>
      </c>
      <c r="D31" s="45">
        <v>8.8058625688185046</v>
      </c>
      <c r="E31" s="45">
        <v>8.9198754196487542</v>
      </c>
      <c r="F31" s="45">
        <v>8.734264693281121</v>
      </c>
      <c r="G31" s="45">
        <v>8.9541641297153145</v>
      </c>
      <c r="H31" s="45">
        <v>8.9949743506283131</v>
      </c>
      <c r="I31" s="45">
        <v>9.2778818874965232</v>
      </c>
      <c r="J31" s="28">
        <f t="shared" si="2"/>
        <v>9.1330047206707139</v>
      </c>
      <c r="K31" s="45">
        <f t="shared" si="2"/>
        <v>8.6715670922227623</v>
      </c>
      <c r="L31" s="45">
        <f t="shared" si="3"/>
        <v>9.4929953302201469</v>
      </c>
      <c r="M31" s="45">
        <f t="shared" si="4"/>
        <v>9.7443668467518769</v>
      </c>
    </row>
    <row r="32" spans="1:13" x14ac:dyDescent="0.2">
      <c r="A32" s="31" t="s">
        <v>5</v>
      </c>
      <c r="B32" s="45">
        <v>9.0982366652290647</v>
      </c>
      <c r="C32" s="45">
        <v>9.2967924039978129</v>
      </c>
      <c r="D32" s="45">
        <v>9.3060015466522827</v>
      </c>
      <c r="E32" s="45">
        <v>9.1304807621524979</v>
      </c>
      <c r="F32" s="45">
        <v>9.3707777064445672</v>
      </c>
      <c r="G32" s="45">
        <v>9.4732182586168214</v>
      </c>
      <c r="H32" s="45">
        <v>9.3033098531714842</v>
      </c>
      <c r="I32" s="45">
        <v>9.5133152349481964</v>
      </c>
      <c r="J32" s="28">
        <f t="shared" si="2"/>
        <v>9.9715358267474041</v>
      </c>
      <c r="K32" s="45">
        <f t="shared" si="2"/>
        <v>9.3559896290035631</v>
      </c>
      <c r="L32" s="45">
        <f t="shared" si="3"/>
        <v>10</v>
      </c>
      <c r="M32" s="45">
        <f t="shared" si="4"/>
        <v>10.297799446567399</v>
      </c>
    </row>
    <row r="33" spans="1:13" x14ac:dyDescent="0.2">
      <c r="A33" s="31" t="s">
        <v>6</v>
      </c>
      <c r="B33" s="45">
        <v>23.354742584008441</v>
      </c>
      <c r="C33" s="45">
        <v>23.882058638830319</v>
      </c>
      <c r="D33" s="45">
        <v>24.805774968352523</v>
      </c>
      <c r="E33" s="45">
        <v>25.048322789746685</v>
      </c>
      <c r="F33" s="45">
        <v>25.062198761777122</v>
      </c>
      <c r="G33" s="45">
        <v>25.03352453783554</v>
      </c>
      <c r="H33" s="45">
        <v>25.341819887939565</v>
      </c>
      <c r="I33" s="45">
        <v>26.040096023895913</v>
      </c>
      <c r="J33" s="28">
        <f t="shared" si="2"/>
        <v>25.907613560289576</v>
      </c>
      <c r="K33" s="45">
        <f t="shared" si="2"/>
        <v>26.174178372617213</v>
      </c>
      <c r="L33" s="45">
        <f t="shared" si="3"/>
        <v>26.537691794529689</v>
      </c>
      <c r="M33" s="45">
        <f t="shared" si="4"/>
        <v>26.51205692449598</v>
      </c>
    </row>
    <row r="34" spans="1:13" x14ac:dyDescent="0.2">
      <c r="A34" s="31" t="s">
        <v>7</v>
      </c>
      <c r="B34" s="45">
        <v>5.9312528545588075</v>
      </c>
      <c r="C34" s="45">
        <v>5.5328174264723042</v>
      </c>
      <c r="D34" s="45">
        <v>4.854482226025409</v>
      </c>
      <c r="E34" s="45">
        <v>4.8653106967585549</v>
      </c>
      <c r="F34" s="45">
        <v>4.7948482475049898</v>
      </c>
      <c r="G34" s="45">
        <v>4.761597142371194</v>
      </c>
      <c r="H34" s="45">
        <v>4.9863062864903522</v>
      </c>
      <c r="I34" s="45">
        <v>4.9146222225671066</v>
      </c>
      <c r="J34" s="28">
        <f t="shared" si="2"/>
        <v>5.1045868224086171</v>
      </c>
      <c r="K34" s="45">
        <f t="shared" si="2"/>
        <v>4.9903041274017585</v>
      </c>
      <c r="L34" s="45">
        <f t="shared" si="3"/>
        <v>5.2501667778519012</v>
      </c>
      <c r="M34" s="45">
        <f t="shared" si="4"/>
        <v>5.8505731980498092</v>
      </c>
    </row>
    <row r="35" spans="1:13" x14ac:dyDescent="0.2">
      <c r="A35" s="31" t="s">
        <v>8</v>
      </c>
      <c r="B35" s="45">
        <v>1.2363042397445245</v>
      </c>
      <c r="C35" s="45">
        <v>1.1734824385901934</v>
      </c>
      <c r="D35" s="45">
        <v>1.1372417541117337</v>
      </c>
      <c r="E35" s="45">
        <v>1.2572715518914026</v>
      </c>
      <c r="F35" s="45">
        <v>1.2347839839044681</v>
      </c>
      <c r="G35" s="45">
        <v>0.96618804029779493</v>
      </c>
      <c r="H35" s="45">
        <v>0.65341174268681212</v>
      </c>
      <c r="I35" s="45">
        <v>0.55414389567538069</v>
      </c>
      <c r="J35" s="28">
        <f t="shared" si="2"/>
        <v>0.4837347564830019</v>
      </c>
      <c r="K35" s="45">
        <f t="shared" si="2"/>
        <v>0.57810447281485089</v>
      </c>
      <c r="L35" s="45">
        <f t="shared" si="3"/>
        <v>0.63375583722481654</v>
      </c>
      <c r="M35" s="45">
        <f t="shared" si="4"/>
        <v>0.66543681644485442</v>
      </c>
    </row>
    <row r="36" spans="1:13" x14ac:dyDescent="0.2">
      <c r="A36" s="39" t="s">
        <v>9</v>
      </c>
      <c r="B36" s="45">
        <v>4.3725706109656945</v>
      </c>
      <c r="C36" s="45">
        <v>4.2011605686315194</v>
      </c>
      <c r="D36" s="45">
        <v>3.9054286114208874</v>
      </c>
      <c r="E36" s="45">
        <v>4.0152753897361784</v>
      </c>
      <c r="F36" s="45">
        <v>4.7072146530470258</v>
      </c>
      <c r="G36" s="45">
        <v>4.8603135770660302</v>
      </c>
      <c r="H36" s="45">
        <v>5.7033247149028483</v>
      </c>
      <c r="I36" s="45">
        <v>5.747199186471617</v>
      </c>
      <c r="J36" s="28">
        <f t="shared" si="2"/>
        <v>5.6783150304100127</v>
      </c>
      <c r="K36" s="45">
        <f t="shared" si="2"/>
        <v>5.5351842052272495</v>
      </c>
      <c r="L36" s="45">
        <f t="shared" si="3"/>
        <v>5.9773182121414274</v>
      </c>
      <c r="M36" s="45">
        <f t="shared" si="4"/>
        <v>5.6397417314534195</v>
      </c>
    </row>
    <row r="38" spans="1:13" s="14" customFormat="1" ht="57" customHeight="1" x14ac:dyDescent="0.2">
      <c r="A38" s="40" t="s">
        <v>15</v>
      </c>
      <c r="D38" s="10"/>
      <c r="F38" s="40"/>
      <c r="G38" s="40"/>
      <c r="H38" s="40"/>
      <c r="I38" s="40"/>
      <c r="J38" s="32"/>
      <c r="K38" s="47"/>
      <c r="L38" s="47"/>
      <c r="M38" s="48"/>
    </row>
    <row r="39" spans="1:13" x14ac:dyDescent="0.2">
      <c r="A39" s="38" t="s">
        <v>18</v>
      </c>
    </row>
    <row r="40" spans="1:13" x14ac:dyDescent="0.2">
      <c r="A40" s="38" t="s">
        <v>19</v>
      </c>
    </row>
    <row r="41" spans="1:13" ht="15" x14ac:dyDescent="0.2">
      <c r="G41" s="10"/>
    </row>
    <row r="47" spans="1:13" ht="15" x14ac:dyDescent="0.2">
      <c r="G47" s="10"/>
    </row>
    <row r="52" spans="7:7" ht="15" x14ac:dyDescent="0.2">
      <c r="G52" s="1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Emplois</vt:lpstr>
      <vt:lpstr>EPT</vt:lpstr>
      <vt:lpstr>Emplois!Impression_des_titres</vt:lpstr>
      <vt:lpstr>EPT!Impression_des_titres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Flaugergues Amélie</dc:creator>
  <cp:lastModifiedBy>Brunner Isabelle</cp:lastModifiedBy>
  <cp:lastPrinted>2025-05-22T12:06:41Z</cp:lastPrinted>
  <dcterms:created xsi:type="dcterms:W3CDTF">2020-12-16T10:15:40Z</dcterms:created>
  <dcterms:modified xsi:type="dcterms:W3CDTF">2025-05-22T12:06:48Z</dcterms:modified>
</cp:coreProperties>
</file>