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6_culture\INTERNET-seulement\CULTURE\"/>
    </mc:Choice>
  </mc:AlternateContent>
  <xr:revisionPtr revIDLastSave="0" documentId="13_ncr:1_{14C4E992-FE29-487D-82B9-70A4125E60D4}" xr6:coauthVersionLast="47" xr6:coauthVersionMax="47" xr10:uidLastSave="{00000000-0000-0000-0000-000000000000}"/>
  <bookViews>
    <workbookView xWindow="390" yWindow="390" windowWidth="13830" windowHeight="14760" xr2:uid="{00000000-000D-0000-FFFF-FFFF00000000}"/>
  </bookViews>
  <sheets>
    <sheet name="Entreprises" sheetId="1" r:id="rId1"/>
    <sheet name="Etablissements" sheetId="4" r:id="rId2"/>
  </sheets>
  <definedNames>
    <definedName name="_xlnm.Print_Titles" localSheetId="0">Entreprises!$A:$A</definedName>
    <definedName name="_xlnm.Print_Titles" localSheetId="1">Etablissements!$A:$A</definedName>
    <definedName name="_xlnm.Print_Area" localSheetId="0">Entreprises!$A$1:$L$39</definedName>
    <definedName name="_xlnm.Print_Area" localSheetId="1">Etablissements!$A$1:$N$39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M35" i="4"/>
  <c r="M34" i="4"/>
  <c r="M33" i="4"/>
  <c r="M32" i="4"/>
  <c r="M31" i="4"/>
  <c r="M30" i="4"/>
  <c r="M29" i="4"/>
  <c r="M28" i="4"/>
  <c r="M27" i="4"/>
  <c r="M23" i="4"/>
  <c r="M36" i="1"/>
  <c r="M35" i="1"/>
  <c r="M34" i="1"/>
  <c r="M33" i="1"/>
  <c r="M32" i="1"/>
  <c r="M31" i="1"/>
  <c r="M30" i="1"/>
  <c r="M29" i="1"/>
  <c r="M28" i="1"/>
  <c r="M27" i="1"/>
  <c r="M23" i="1"/>
  <c r="L28" i="4" l="1"/>
  <c r="L29" i="4"/>
  <c r="L30" i="4"/>
  <c r="L31" i="4"/>
  <c r="L32" i="4"/>
  <c r="L33" i="4"/>
  <c r="L34" i="4"/>
  <c r="L35" i="4"/>
  <c r="L36" i="4"/>
  <c r="L27" i="4"/>
  <c r="K27" i="4"/>
  <c r="L23" i="4"/>
  <c r="L28" i="1"/>
  <c r="L29" i="1"/>
  <c r="L30" i="1"/>
  <c r="L31" i="1"/>
  <c r="L32" i="1"/>
  <c r="L33" i="1"/>
  <c r="L34" i="1"/>
  <c r="L35" i="1"/>
  <c r="L36" i="1"/>
  <c r="L27" i="1"/>
  <c r="K27" i="1"/>
  <c r="L23" i="1"/>
  <c r="K36" i="4"/>
  <c r="K35" i="4"/>
  <c r="K34" i="4"/>
  <c r="K33" i="4"/>
  <c r="K32" i="4"/>
  <c r="K31" i="4"/>
  <c r="K30" i="4"/>
  <c r="K29" i="4"/>
  <c r="K28" i="4"/>
  <c r="K23" i="4"/>
  <c r="K36" i="1"/>
  <c r="K35" i="1"/>
  <c r="K34" i="1"/>
  <c r="K33" i="1"/>
  <c r="K32" i="1"/>
  <c r="K31" i="1"/>
  <c r="K30" i="1"/>
  <c r="K29" i="1"/>
  <c r="K28" i="1"/>
  <c r="K23" i="1"/>
  <c r="J36" i="4" l="1"/>
  <c r="J35" i="4"/>
  <c r="J34" i="4"/>
  <c r="J33" i="4"/>
  <c r="J32" i="4"/>
  <c r="J31" i="4"/>
  <c r="J30" i="4"/>
  <c r="J29" i="4"/>
  <c r="J28" i="4"/>
  <c r="J27" i="4"/>
  <c r="J36" i="1"/>
  <c r="J35" i="1"/>
  <c r="J34" i="1"/>
  <c r="J33" i="1"/>
  <c r="J32" i="1"/>
  <c r="J31" i="1"/>
  <c r="J30" i="1"/>
  <c r="J29" i="1"/>
  <c r="J28" i="1"/>
  <c r="J27" i="1"/>
  <c r="J23" i="1"/>
  <c r="I28" i="4" l="1"/>
  <c r="I29" i="4"/>
  <c r="I30" i="4"/>
  <c r="I31" i="4"/>
  <c r="I32" i="4"/>
  <c r="I33" i="4"/>
  <c r="I34" i="4"/>
  <c r="I35" i="4"/>
  <c r="I36" i="4"/>
  <c r="I27" i="4"/>
  <c r="H28" i="4"/>
  <c r="H29" i="4"/>
  <c r="H30" i="4"/>
  <c r="H31" i="4"/>
  <c r="H32" i="4"/>
  <c r="H33" i="4"/>
  <c r="H34" i="4"/>
  <c r="H35" i="4"/>
  <c r="H36" i="4"/>
  <c r="H27" i="4"/>
  <c r="G28" i="4"/>
  <c r="G29" i="4"/>
  <c r="G30" i="4"/>
  <c r="G31" i="4"/>
  <c r="G32" i="4"/>
  <c r="G33" i="4"/>
  <c r="G34" i="4"/>
  <c r="G35" i="4"/>
  <c r="G36" i="4"/>
  <c r="G27" i="4"/>
  <c r="F28" i="4"/>
  <c r="F29" i="4"/>
  <c r="F30" i="4"/>
  <c r="F31" i="4"/>
  <c r="F32" i="4"/>
  <c r="F33" i="4"/>
  <c r="F34" i="4"/>
  <c r="F35" i="4"/>
  <c r="F36" i="4"/>
  <c r="F27" i="4"/>
  <c r="E28" i="4"/>
  <c r="E29" i="4"/>
  <c r="E30" i="4"/>
  <c r="E31" i="4"/>
  <c r="E32" i="4"/>
  <c r="E33" i="4"/>
  <c r="E34" i="4"/>
  <c r="E35" i="4"/>
  <c r="E36" i="4"/>
  <c r="E27" i="4"/>
  <c r="D28" i="4"/>
  <c r="D29" i="4"/>
  <c r="D30" i="4"/>
  <c r="D31" i="4"/>
  <c r="D32" i="4"/>
  <c r="D33" i="4"/>
  <c r="D34" i="4"/>
  <c r="D35" i="4"/>
  <c r="D36" i="4"/>
  <c r="D27" i="4"/>
  <c r="C28" i="4"/>
  <c r="C29" i="4"/>
  <c r="C30" i="4"/>
  <c r="C31" i="4"/>
  <c r="C32" i="4"/>
  <c r="C33" i="4"/>
  <c r="C34" i="4"/>
  <c r="C35" i="4"/>
  <c r="C36" i="4"/>
  <c r="C27" i="4"/>
  <c r="B28" i="4"/>
  <c r="B29" i="4"/>
  <c r="B30" i="4"/>
  <c r="B31" i="4"/>
  <c r="B32" i="4"/>
  <c r="B33" i="4"/>
  <c r="B34" i="4"/>
  <c r="B35" i="4"/>
  <c r="B36" i="4"/>
  <c r="B27" i="4"/>
  <c r="I28" i="1"/>
  <c r="I29" i="1"/>
  <c r="I30" i="1"/>
  <c r="I31" i="1"/>
  <c r="I32" i="1"/>
  <c r="I33" i="1"/>
  <c r="I34" i="1"/>
  <c r="I35" i="1"/>
  <c r="I36" i="1"/>
  <c r="I27" i="1"/>
  <c r="H28" i="1"/>
  <c r="H29" i="1"/>
  <c r="H30" i="1"/>
  <c r="H31" i="1"/>
  <c r="H32" i="1"/>
  <c r="H33" i="1"/>
  <c r="H34" i="1"/>
  <c r="H35" i="1"/>
  <c r="H36" i="1"/>
  <c r="H27" i="1"/>
  <c r="G28" i="1"/>
  <c r="G29" i="1"/>
  <c r="G30" i="1"/>
  <c r="G31" i="1"/>
  <c r="G32" i="1"/>
  <c r="G33" i="1"/>
  <c r="G34" i="1"/>
  <c r="G35" i="1"/>
  <c r="G36" i="1"/>
  <c r="G27" i="1"/>
  <c r="F28" i="1"/>
  <c r="F29" i="1"/>
  <c r="F30" i="1"/>
  <c r="F31" i="1"/>
  <c r="F32" i="1"/>
  <c r="F33" i="1"/>
  <c r="F34" i="1"/>
  <c r="F35" i="1"/>
  <c r="F36" i="1"/>
  <c r="F27" i="1"/>
  <c r="E28" i="1"/>
  <c r="E29" i="1"/>
  <c r="E30" i="1"/>
  <c r="E31" i="1"/>
  <c r="E32" i="1"/>
  <c r="E33" i="1"/>
  <c r="E34" i="1"/>
  <c r="E35" i="1"/>
  <c r="E36" i="1"/>
  <c r="E27" i="1"/>
  <c r="D28" i="1"/>
  <c r="D29" i="1"/>
  <c r="D30" i="1"/>
  <c r="D31" i="1"/>
  <c r="D32" i="1"/>
  <c r="D33" i="1"/>
  <c r="D34" i="1"/>
  <c r="D35" i="1"/>
  <c r="D36" i="1"/>
  <c r="D27" i="1"/>
  <c r="C28" i="1"/>
  <c r="C29" i="1"/>
  <c r="C30" i="1"/>
  <c r="C31" i="1"/>
  <c r="C32" i="1"/>
  <c r="C33" i="1"/>
  <c r="C34" i="1"/>
  <c r="C35" i="1"/>
  <c r="C36" i="1"/>
  <c r="C27" i="1"/>
  <c r="B28" i="1"/>
  <c r="B29" i="1"/>
  <c r="B30" i="1"/>
  <c r="B31" i="1"/>
  <c r="B32" i="1"/>
  <c r="B33" i="1"/>
  <c r="B34" i="1"/>
  <c r="B35" i="1"/>
  <c r="B36" i="1"/>
  <c r="B27" i="1"/>
  <c r="C23" i="1"/>
  <c r="D23" i="1"/>
  <c r="E23" i="1"/>
  <c r="F23" i="1"/>
  <c r="G23" i="1"/>
  <c r="H23" i="1"/>
  <c r="I23" i="1"/>
  <c r="B23" i="1"/>
</calcChain>
</file>

<file path=xl/sharedStrings.xml><?xml version="1.0" encoding="utf-8"?>
<sst xmlns="http://schemas.openxmlformats.org/spreadsheetml/2006/main" count="56" uniqueCount="20">
  <si>
    <t>Patrimoine culturel</t>
  </si>
  <si>
    <t>Archives / Bibliothèques</t>
  </si>
  <si>
    <t>Livre et presse</t>
  </si>
  <si>
    <t>Arts visuels</t>
  </si>
  <si>
    <t>Arts scéniques</t>
  </si>
  <si>
    <t>Audiovisuel et multimédia</t>
  </si>
  <si>
    <t>Architecture</t>
  </si>
  <si>
    <t>Publicité</t>
  </si>
  <si>
    <t>Artisanat d'art</t>
  </si>
  <si>
    <t>Enseignement culturel (transversal)</t>
  </si>
  <si>
    <t>Total secteur culturel</t>
  </si>
  <si>
    <t>Total économie</t>
  </si>
  <si>
    <t>Part des entreprises du secteur culturel sur le total des entreprises, en %</t>
  </si>
  <si>
    <t xml:space="preserve">Part du domaine culturel dans le secteur culturel total,  en % </t>
  </si>
  <si>
    <t>Part des établissements du secteur culturel sur le total des établissements, en %</t>
  </si>
  <si>
    <t xml:space="preserve">              Statistique de l’économie culturelle; STATENT</t>
  </si>
  <si>
    <t xml:space="preserve">Source: Office fédéral de la statistique – </t>
  </si>
  <si>
    <t xml:space="preserve">Entreprises du secteur culturel </t>
  </si>
  <si>
    <t>selon le domaine, Vaud</t>
  </si>
  <si>
    <t>Etablissements du secteur culturel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</si>
</sst>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C_H_F_-;\-* #,##0.00\ _C_H_F_-;_-* &quot;-&quot;??\ _C_H_F_-;_-@_-"/>
    <numFmt numFmtId="165" formatCode="_ * #,##0_ ;_ * \-#,##0_ ;_ * &quot;-&quot;??_ ;_ @_ "/>
    <numFmt numFmtId="166" formatCode="0.0"/>
    <numFmt numFmtId="167" formatCode="#,##0.0"/>
    <numFmt numFmtId="168" formatCode="#\ 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166" fontId="5" fillId="3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166" fontId="5" fillId="3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2" fillId="3" borderId="0" xfId="0" applyNumberFormat="1" applyFont="1" applyFill="1" applyBorder="1" applyAlignment="1">
      <alignment horizontal="left" vertical="center" wrapText="1"/>
    </xf>
    <xf numFmtId="3" fontId="4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horizontal="right" vertical="center"/>
    </xf>
    <xf numFmtId="168" fontId="2" fillId="2" borderId="0" xfId="0" applyNumberFormat="1" applyFont="1" applyFill="1" applyAlignment="1">
      <alignment horizontal="righ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29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578100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96F7B0-B287-4A18-B00E-E1E074F4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578100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0BE7A0-B9FE-4DCB-9913-F581FB41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showGridLines="0" tabSelected="1" workbookViewId="0">
      <selection activeCell="J12" sqref="J12"/>
    </sheetView>
  </sheetViews>
  <sheetFormatPr baseColWidth="10" defaultColWidth="11.5703125" defaultRowHeight="12.75" x14ac:dyDescent="0.25"/>
  <cols>
    <col min="1" max="1" width="37.5703125" style="15" customWidth="1"/>
    <col min="2" max="11" width="6.5703125" style="16" bestFit="1" customWidth="1"/>
    <col min="12" max="13" width="6.5703125" style="16" customWidth="1"/>
    <col min="14" max="17" width="11.5703125" style="16"/>
    <col min="18" max="16384" width="11.5703125" style="15"/>
  </cols>
  <sheetData>
    <row r="1" spans="1:17" ht="48" customHeight="1" x14ac:dyDescent="0.25"/>
    <row r="2" spans="1:17" s="1" customFormat="1" ht="6" customHeight="1" thickBot="1" x14ac:dyDescent="0.3">
      <c r="A2" s="34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  <c r="Q2" s="2"/>
    </row>
    <row r="3" spans="1:17" ht="6" customHeight="1" thickTop="1" x14ac:dyDescent="0.25"/>
    <row r="4" spans="1:17" x14ac:dyDescent="0.25">
      <c r="A4" s="17" t="s">
        <v>17</v>
      </c>
    </row>
    <row r="5" spans="1:17" x14ac:dyDescent="0.25">
      <c r="A5" s="17" t="s">
        <v>18</v>
      </c>
    </row>
    <row r="7" spans="1:17" ht="13.9" customHeight="1" x14ac:dyDescent="0.25">
      <c r="A7" s="18"/>
      <c r="B7" s="3">
        <v>2011</v>
      </c>
      <c r="C7" s="3">
        <v>2012</v>
      </c>
      <c r="D7" s="3">
        <v>2013</v>
      </c>
      <c r="E7" s="3">
        <v>2014</v>
      </c>
      <c r="F7" s="3">
        <v>2015</v>
      </c>
      <c r="G7" s="3">
        <v>2016</v>
      </c>
      <c r="H7" s="3">
        <v>2017</v>
      </c>
      <c r="I7" s="3">
        <v>2018</v>
      </c>
      <c r="J7" s="11">
        <v>2019</v>
      </c>
      <c r="K7" s="11">
        <v>2020</v>
      </c>
      <c r="L7" s="11">
        <v>2021</v>
      </c>
      <c r="M7" s="11">
        <v>2022</v>
      </c>
    </row>
    <row r="8" spans="1:17" s="19" customFormat="1" x14ac:dyDescent="0.25">
      <c r="A8" s="19" t="s">
        <v>0</v>
      </c>
      <c r="B8" s="6">
        <v>31</v>
      </c>
      <c r="C8" s="6">
        <v>32</v>
      </c>
      <c r="D8" s="6">
        <v>32</v>
      </c>
      <c r="E8" s="6">
        <v>33</v>
      </c>
      <c r="F8" s="6">
        <v>35</v>
      </c>
      <c r="G8" s="6">
        <v>35</v>
      </c>
      <c r="H8" s="6">
        <v>35</v>
      </c>
      <c r="I8" s="6">
        <v>32</v>
      </c>
      <c r="J8" s="6">
        <v>37</v>
      </c>
      <c r="K8" s="6">
        <v>33</v>
      </c>
      <c r="L8" s="6">
        <v>34</v>
      </c>
      <c r="M8" s="6">
        <v>35</v>
      </c>
      <c r="N8" s="6"/>
      <c r="O8" s="6"/>
      <c r="P8" s="6"/>
      <c r="Q8" s="6"/>
    </row>
    <row r="9" spans="1:17" s="19" customFormat="1" x14ac:dyDescent="0.25">
      <c r="A9" s="19" t="s">
        <v>1</v>
      </c>
      <c r="B9" s="6">
        <v>16</v>
      </c>
      <c r="C9" s="6">
        <v>15</v>
      </c>
      <c r="D9" s="6">
        <v>16</v>
      </c>
      <c r="E9" s="6">
        <v>15</v>
      </c>
      <c r="F9" s="6">
        <v>15</v>
      </c>
      <c r="G9" s="6">
        <v>13</v>
      </c>
      <c r="H9" s="6">
        <v>13</v>
      </c>
      <c r="I9" s="6">
        <v>13</v>
      </c>
      <c r="J9" s="6">
        <v>13</v>
      </c>
      <c r="K9" s="6">
        <v>13</v>
      </c>
      <c r="L9" s="6">
        <v>16</v>
      </c>
      <c r="M9" s="6">
        <v>15</v>
      </c>
      <c r="N9" s="6"/>
      <c r="O9" s="6"/>
      <c r="P9" s="6"/>
      <c r="Q9" s="6"/>
    </row>
    <row r="10" spans="1:17" s="19" customFormat="1" x14ac:dyDescent="0.25">
      <c r="A10" s="19" t="s">
        <v>2</v>
      </c>
      <c r="B10" s="6">
        <v>1015</v>
      </c>
      <c r="C10" s="6">
        <v>1012</v>
      </c>
      <c r="D10" s="6">
        <v>992</v>
      </c>
      <c r="E10" s="6">
        <v>982</v>
      </c>
      <c r="F10" s="6">
        <v>911</v>
      </c>
      <c r="G10" s="6">
        <v>909</v>
      </c>
      <c r="H10" s="6">
        <v>924</v>
      </c>
      <c r="I10" s="6">
        <v>900</v>
      </c>
      <c r="J10" s="6">
        <v>884</v>
      </c>
      <c r="K10" s="6">
        <v>861</v>
      </c>
      <c r="L10" s="6">
        <v>862</v>
      </c>
      <c r="M10" s="6">
        <v>846</v>
      </c>
      <c r="N10" s="6"/>
      <c r="O10" s="6"/>
      <c r="P10" s="6"/>
      <c r="Q10" s="6"/>
    </row>
    <row r="11" spans="1:17" s="19" customFormat="1" x14ac:dyDescent="0.25">
      <c r="A11" s="19" t="s">
        <v>3</v>
      </c>
      <c r="B11" s="6">
        <v>1636</v>
      </c>
      <c r="C11" s="6">
        <v>1730</v>
      </c>
      <c r="D11" s="6">
        <v>1771</v>
      </c>
      <c r="E11" s="6">
        <v>1878</v>
      </c>
      <c r="F11" s="6">
        <v>1760</v>
      </c>
      <c r="G11" s="6">
        <v>1831</v>
      </c>
      <c r="H11" s="6">
        <v>1969</v>
      </c>
      <c r="I11" s="6">
        <v>1986</v>
      </c>
      <c r="J11" s="6">
        <v>2070</v>
      </c>
      <c r="K11" s="6">
        <v>1972</v>
      </c>
      <c r="L11" s="6">
        <v>2098</v>
      </c>
      <c r="M11" s="6">
        <v>2171</v>
      </c>
      <c r="N11" s="6"/>
      <c r="O11" s="6"/>
      <c r="P11" s="6"/>
      <c r="Q11" s="6"/>
    </row>
    <row r="12" spans="1:17" s="19" customFormat="1" x14ac:dyDescent="0.25">
      <c r="A12" s="19" t="s">
        <v>4</v>
      </c>
      <c r="B12" s="6">
        <v>610</v>
      </c>
      <c r="C12" s="6">
        <v>649</v>
      </c>
      <c r="D12" s="6">
        <v>652</v>
      </c>
      <c r="E12" s="6">
        <v>690</v>
      </c>
      <c r="F12" s="6">
        <v>659</v>
      </c>
      <c r="G12" s="6">
        <v>704</v>
      </c>
      <c r="H12" s="6">
        <v>738</v>
      </c>
      <c r="I12" s="6">
        <v>766</v>
      </c>
      <c r="J12" s="6">
        <v>794</v>
      </c>
      <c r="K12" s="6">
        <v>738</v>
      </c>
      <c r="L12" s="6">
        <v>766</v>
      </c>
      <c r="M12" s="6">
        <v>832</v>
      </c>
      <c r="N12" s="6"/>
      <c r="O12" s="6"/>
      <c r="P12" s="6"/>
      <c r="Q12" s="6"/>
    </row>
    <row r="13" spans="1:17" s="19" customFormat="1" x14ac:dyDescent="0.25">
      <c r="A13" s="19" t="s">
        <v>5</v>
      </c>
      <c r="B13" s="6">
        <v>304</v>
      </c>
      <c r="C13" s="6">
        <v>332</v>
      </c>
      <c r="D13" s="6">
        <v>330</v>
      </c>
      <c r="E13" s="6">
        <v>356</v>
      </c>
      <c r="F13" s="6">
        <v>340</v>
      </c>
      <c r="G13" s="6">
        <v>353</v>
      </c>
      <c r="H13" s="6">
        <v>383</v>
      </c>
      <c r="I13" s="6">
        <v>386</v>
      </c>
      <c r="J13" s="6">
        <v>428</v>
      </c>
      <c r="K13" s="6">
        <v>420</v>
      </c>
      <c r="L13" s="6">
        <v>465</v>
      </c>
      <c r="M13" s="6">
        <v>483</v>
      </c>
      <c r="N13" s="6"/>
      <c r="O13" s="6"/>
      <c r="P13" s="6"/>
      <c r="Q13" s="6"/>
    </row>
    <row r="14" spans="1:17" s="19" customFormat="1" x14ac:dyDescent="0.25">
      <c r="A14" s="19" t="s">
        <v>6</v>
      </c>
      <c r="B14" s="6">
        <v>956</v>
      </c>
      <c r="C14" s="6">
        <v>955</v>
      </c>
      <c r="D14" s="6">
        <v>969</v>
      </c>
      <c r="E14" s="6">
        <v>987</v>
      </c>
      <c r="F14" s="6">
        <v>976</v>
      </c>
      <c r="G14" s="6">
        <v>990</v>
      </c>
      <c r="H14" s="6">
        <v>991</v>
      </c>
      <c r="I14" s="6">
        <v>1016</v>
      </c>
      <c r="J14" s="6">
        <v>1025</v>
      </c>
      <c r="K14" s="6">
        <v>1031</v>
      </c>
      <c r="L14" s="6">
        <v>1053</v>
      </c>
      <c r="M14" s="6">
        <v>1080</v>
      </c>
      <c r="N14" s="6"/>
      <c r="O14" s="6"/>
      <c r="P14" s="6"/>
      <c r="Q14" s="6"/>
    </row>
    <row r="15" spans="1:17" s="19" customFormat="1" x14ac:dyDescent="0.25">
      <c r="A15" s="19" t="s">
        <v>7</v>
      </c>
      <c r="B15" s="6">
        <v>234</v>
      </c>
      <c r="C15" s="6">
        <v>222</v>
      </c>
      <c r="D15" s="6">
        <v>219</v>
      </c>
      <c r="E15" s="6">
        <v>221</v>
      </c>
      <c r="F15" s="6">
        <v>220</v>
      </c>
      <c r="G15" s="6">
        <v>214</v>
      </c>
      <c r="H15" s="6">
        <v>214</v>
      </c>
      <c r="I15" s="6">
        <v>228</v>
      </c>
      <c r="J15" s="6">
        <v>258</v>
      </c>
      <c r="K15" s="6">
        <v>259</v>
      </c>
      <c r="L15" s="6">
        <v>258</v>
      </c>
      <c r="M15" s="6">
        <v>272</v>
      </c>
      <c r="N15" s="6"/>
      <c r="O15" s="6"/>
      <c r="P15" s="6"/>
      <c r="Q15" s="6"/>
    </row>
    <row r="16" spans="1:17" s="19" customFormat="1" x14ac:dyDescent="0.25">
      <c r="A16" s="19" t="s">
        <v>8</v>
      </c>
      <c r="B16" s="6">
        <v>79</v>
      </c>
      <c r="C16" s="6">
        <v>75</v>
      </c>
      <c r="D16" s="6">
        <v>72</v>
      </c>
      <c r="E16" s="6">
        <v>79</v>
      </c>
      <c r="F16" s="6">
        <v>78</v>
      </c>
      <c r="G16" s="6">
        <v>76</v>
      </c>
      <c r="H16" s="6">
        <v>72</v>
      </c>
      <c r="I16" s="6">
        <v>66</v>
      </c>
      <c r="J16" s="6">
        <v>68</v>
      </c>
      <c r="K16" s="6">
        <v>58</v>
      </c>
      <c r="L16" s="6">
        <v>70</v>
      </c>
      <c r="M16" s="6">
        <v>71</v>
      </c>
      <c r="N16" s="6"/>
      <c r="O16" s="6"/>
      <c r="P16" s="6"/>
      <c r="Q16" s="6"/>
    </row>
    <row r="17" spans="1:17" s="19" customFormat="1" x14ac:dyDescent="0.25">
      <c r="A17" s="19" t="s">
        <v>9</v>
      </c>
      <c r="B17" s="6">
        <v>416</v>
      </c>
      <c r="C17" s="6">
        <v>439</v>
      </c>
      <c r="D17" s="6">
        <v>424</v>
      </c>
      <c r="E17" s="6">
        <v>445</v>
      </c>
      <c r="F17" s="6">
        <v>437</v>
      </c>
      <c r="G17" s="6">
        <v>453</v>
      </c>
      <c r="H17" s="6">
        <v>493</v>
      </c>
      <c r="I17" s="6">
        <v>491</v>
      </c>
      <c r="J17" s="6">
        <v>487</v>
      </c>
      <c r="K17" s="6">
        <v>494</v>
      </c>
      <c r="L17" s="6">
        <v>523</v>
      </c>
      <c r="M17" s="6">
        <v>538</v>
      </c>
      <c r="N17" s="6"/>
      <c r="O17" s="6"/>
      <c r="P17" s="6"/>
      <c r="Q17" s="6"/>
    </row>
    <row r="18" spans="1:17" s="19" customFormat="1" ht="7.15" customHeight="1" x14ac:dyDescent="0.25">
      <c r="B18" s="6"/>
      <c r="C18" s="6"/>
      <c r="D18" s="6"/>
      <c r="E18" s="6"/>
      <c r="F18" s="6"/>
      <c r="G18" s="6"/>
      <c r="H18" s="6"/>
      <c r="I18" s="6"/>
      <c r="N18" s="6"/>
      <c r="O18" s="6"/>
      <c r="P18" s="6"/>
      <c r="Q18" s="6"/>
    </row>
    <row r="19" spans="1:17" s="19" customFormat="1" x14ac:dyDescent="0.25">
      <c r="A19" s="26" t="s">
        <v>10</v>
      </c>
      <c r="B19" s="9">
        <v>5297</v>
      </c>
      <c r="C19" s="9">
        <v>5461</v>
      </c>
      <c r="D19" s="9">
        <v>5477</v>
      </c>
      <c r="E19" s="9">
        <v>5686</v>
      </c>
      <c r="F19" s="9">
        <v>5431</v>
      </c>
      <c r="G19" s="9">
        <v>5578</v>
      </c>
      <c r="H19" s="9">
        <v>5832</v>
      </c>
      <c r="I19" s="9">
        <v>5884</v>
      </c>
      <c r="J19" s="7">
        <v>6064</v>
      </c>
      <c r="K19" s="20">
        <v>5879</v>
      </c>
      <c r="L19" s="20">
        <v>6145</v>
      </c>
      <c r="M19" s="20">
        <v>6343</v>
      </c>
      <c r="N19" s="6"/>
      <c r="O19" s="6"/>
      <c r="P19" s="6"/>
      <c r="Q19" s="6"/>
    </row>
    <row r="20" spans="1:17" s="19" customFormat="1" ht="6" customHeight="1" x14ac:dyDescent="0.25">
      <c r="A20" s="2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19" customFormat="1" x14ac:dyDescent="0.25">
      <c r="A21" s="27" t="s">
        <v>11</v>
      </c>
      <c r="B21" s="6">
        <v>48608</v>
      </c>
      <c r="C21" s="6">
        <v>49609</v>
      </c>
      <c r="D21" s="6">
        <v>49910</v>
      </c>
      <c r="E21" s="6">
        <v>51056</v>
      </c>
      <c r="F21" s="6">
        <v>50003</v>
      </c>
      <c r="G21" s="6">
        <v>50926</v>
      </c>
      <c r="H21" s="6">
        <v>52511</v>
      </c>
      <c r="I21" s="6">
        <v>53136</v>
      </c>
      <c r="J21" s="6">
        <v>54337</v>
      </c>
      <c r="K21" s="6">
        <v>54075</v>
      </c>
      <c r="L21" s="6">
        <v>55841</v>
      </c>
      <c r="M21" s="6">
        <v>57290</v>
      </c>
      <c r="N21" s="6"/>
      <c r="O21" s="6"/>
      <c r="P21" s="6"/>
      <c r="Q21" s="6"/>
    </row>
    <row r="23" spans="1:17" ht="25.5" x14ac:dyDescent="0.25">
      <c r="A23" s="28" t="s">
        <v>12</v>
      </c>
      <c r="B23" s="4">
        <f>B19/B21*100</f>
        <v>10.89738314680711</v>
      </c>
      <c r="C23" s="4">
        <f t="shared" ref="C23:L23" si="0">C19/C21*100</f>
        <v>11.008083210707735</v>
      </c>
      <c r="D23" s="4">
        <f t="shared" si="0"/>
        <v>10.973752754958927</v>
      </c>
      <c r="E23" s="4">
        <f t="shared" si="0"/>
        <v>11.136790974616108</v>
      </c>
      <c r="F23" s="4">
        <f t="shared" si="0"/>
        <v>10.861348319100854</v>
      </c>
      <c r="G23" s="4">
        <f t="shared" si="0"/>
        <v>10.95314770451243</v>
      </c>
      <c r="H23" s="4">
        <f t="shared" si="0"/>
        <v>11.106244405933994</v>
      </c>
      <c r="I23" s="4">
        <f t="shared" si="0"/>
        <v>11.07347184582957</v>
      </c>
      <c r="J23" s="13">
        <f t="shared" si="0"/>
        <v>11.15998306862727</v>
      </c>
      <c r="K23" s="13">
        <f t="shared" si="0"/>
        <v>10.871937124364308</v>
      </c>
      <c r="L23" s="13">
        <f t="shared" si="0"/>
        <v>11.004459089199692</v>
      </c>
      <c r="M23" s="13">
        <f>M19/M21*100</f>
        <v>11.071740268807821</v>
      </c>
    </row>
    <row r="25" spans="1:17" x14ac:dyDescent="0.25">
      <c r="A25" s="29" t="s">
        <v>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7" ht="4.1500000000000004" customHeight="1" x14ac:dyDescent="0.25"/>
    <row r="27" spans="1:17" x14ac:dyDescent="0.25">
      <c r="A27" s="15" t="s">
        <v>0</v>
      </c>
      <c r="B27" s="5">
        <f>B8/$B$19*100</f>
        <v>0.58523692656220505</v>
      </c>
      <c r="C27" s="5">
        <f>C8/$C$19*100</f>
        <v>0.58597326496978575</v>
      </c>
      <c r="D27" s="5">
        <f>D8/$D$19*100</f>
        <v>0.58426145700200849</v>
      </c>
      <c r="E27" s="5">
        <f>E8/$E$19*100</f>
        <v>0.58037284558564894</v>
      </c>
      <c r="F27" s="5">
        <f>F8/$F$19*100</f>
        <v>0.64444853618118203</v>
      </c>
      <c r="G27" s="5">
        <f>G8/$G$19*100</f>
        <v>0.62746504123341695</v>
      </c>
      <c r="H27" s="5">
        <f>H8/$H$19*100</f>
        <v>0.60013717421124824</v>
      </c>
      <c r="I27" s="5">
        <f>I8/$I$19*100</f>
        <v>0.54384772263766146</v>
      </c>
      <c r="J27" s="5">
        <f>J8/$J$19*100</f>
        <v>0.61015831134564646</v>
      </c>
      <c r="K27" s="5">
        <f>K8/K19*100</f>
        <v>0.56131995237285248</v>
      </c>
      <c r="L27" s="5">
        <f>L8/$L$19*100</f>
        <v>0.55329536208299435</v>
      </c>
      <c r="M27" s="5">
        <f>M8/$M$19*100</f>
        <v>0.55178937411319562</v>
      </c>
    </row>
    <row r="28" spans="1:17" x14ac:dyDescent="0.25">
      <c r="A28" s="15" t="s">
        <v>1</v>
      </c>
      <c r="B28" s="5">
        <f t="shared" ref="B28:B36" si="1">B9/$B$19*100</f>
        <v>0.30205776854823485</v>
      </c>
      <c r="C28" s="5">
        <f t="shared" ref="C28:C36" si="2">C9/$C$19*100</f>
        <v>0.27467496795458707</v>
      </c>
      <c r="D28" s="5">
        <f t="shared" ref="D28:D36" si="3">D9/$D$19*100</f>
        <v>0.29213072850100424</v>
      </c>
      <c r="E28" s="5">
        <f t="shared" ref="E28:E36" si="4">E9/$E$19*100</f>
        <v>0.2638058389025677</v>
      </c>
      <c r="F28" s="5">
        <f t="shared" ref="F28:F36" si="5">F9/$F$19*100</f>
        <v>0.2761922297919352</v>
      </c>
      <c r="G28" s="5">
        <f t="shared" ref="G28:G36" si="6">G9/$G$19*100</f>
        <v>0.23305844388669777</v>
      </c>
      <c r="H28" s="5">
        <f t="shared" ref="H28:H36" si="7">H9/$H$19*100</f>
        <v>0.22290809327846364</v>
      </c>
      <c r="I28" s="5">
        <f t="shared" ref="I28:I36" si="8">I9/$I$19*100</f>
        <v>0.22093813732154996</v>
      </c>
      <c r="J28" s="5">
        <f t="shared" ref="J28:J36" si="9">J9/$J$19*100</f>
        <v>0.21437994722955145</v>
      </c>
      <c r="K28" s="5">
        <f t="shared" ref="K28:K36" si="10">K9/$K$19*100</f>
        <v>0.22112604184385101</v>
      </c>
      <c r="L28" s="5">
        <f t="shared" ref="L28:L36" si="11">L9/$L$19*100</f>
        <v>0.2603742880390561</v>
      </c>
      <c r="M28" s="5">
        <f t="shared" ref="M28:M36" si="12">M9/$M$19*100</f>
        <v>0.2364811603342267</v>
      </c>
    </row>
    <row r="29" spans="1:17" x14ac:dyDescent="0.25">
      <c r="A29" s="15" t="s">
        <v>2</v>
      </c>
      <c r="B29" s="5">
        <f t="shared" si="1"/>
        <v>19.161789692278649</v>
      </c>
      <c r="C29" s="5">
        <f t="shared" si="2"/>
        <v>18.531404504669474</v>
      </c>
      <c r="D29" s="5">
        <f t="shared" si="3"/>
        <v>18.112105167062261</v>
      </c>
      <c r="E29" s="5">
        <f t="shared" si="4"/>
        <v>17.270488920154765</v>
      </c>
      <c r="F29" s="5">
        <f t="shared" si="5"/>
        <v>16.774074756030195</v>
      </c>
      <c r="G29" s="5">
        <f t="shared" si="6"/>
        <v>16.296163499462175</v>
      </c>
      <c r="H29" s="5">
        <f t="shared" si="7"/>
        <v>15.843621399176955</v>
      </c>
      <c r="I29" s="5">
        <f t="shared" si="8"/>
        <v>15.295717199184228</v>
      </c>
      <c r="J29" s="5">
        <f t="shared" si="9"/>
        <v>14.577836411609498</v>
      </c>
      <c r="K29" s="5">
        <f t="shared" si="10"/>
        <v>14.645347848273516</v>
      </c>
      <c r="L29" s="5">
        <f t="shared" si="11"/>
        <v>14.027664768104151</v>
      </c>
      <c r="M29" s="5">
        <f>M10/$M$19*100</f>
        <v>13.337537442850387</v>
      </c>
    </row>
    <row r="30" spans="1:17" x14ac:dyDescent="0.25">
      <c r="A30" s="15" t="s">
        <v>3</v>
      </c>
      <c r="B30" s="5">
        <f t="shared" si="1"/>
        <v>30.885406834057012</v>
      </c>
      <c r="C30" s="5">
        <f t="shared" si="2"/>
        <v>31.679179637429044</v>
      </c>
      <c r="D30" s="5">
        <f t="shared" si="3"/>
        <v>32.335220010954899</v>
      </c>
      <c r="E30" s="5">
        <f t="shared" si="4"/>
        <v>33.028491030601472</v>
      </c>
      <c r="F30" s="5">
        <f t="shared" si="5"/>
        <v>32.406554962253729</v>
      </c>
      <c r="G30" s="5">
        <f t="shared" si="6"/>
        <v>32.825385442811047</v>
      </c>
      <c r="H30" s="5">
        <f t="shared" si="7"/>
        <v>33.762002743484224</v>
      </c>
      <c r="I30" s="5">
        <f t="shared" si="8"/>
        <v>33.752549286199866</v>
      </c>
      <c r="J30" s="5">
        <f t="shared" si="9"/>
        <v>34.135883905013195</v>
      </c>
      <c r="K30" s="5">
        <f t="shared" si="10"/>
        <v>33.543119578159555</v>
      </c>
      <c r="L30" s="5">
        <f t="shared" si="11"/>
        <v>34.141578519121232</v>
      </c>
      <c r="M30" s="5">
        <f t="shared" si="12"/>
        <v>34.226706605707079</v>
      </c>
    </row>
    <row r="31" spans="1:17" x14ac:dyDescent="0.25">
      <c r="A31" s="15" t="s">
        <v>4</v>
      </c>
      <c r="B31" s="5">
        <f t="shared" si="1"/>
        <v>11.515952425901453</v>
      </c>
      <c r="C31" s="5">
        <f t="shared" si="2"/>
        <v>11.884270280168467</v>
      </c>
      <c r="D31" s="5">
        <f t="shared" si="3"/>
        <v>11.904327186415921</v>
      </c>
      <c r="E31" s="5">
        <f t="shared" si="4"/>
        <v>12.135068589518115</v>
      </c>
      <c r="F31" s="5">
        <f t="shared" si="5"/>
        <v>12.134045295525686</v>
      </c>
      <c r="G31" s="5">
        <f t="shared" si="6"/>
        <v>12.621011115095015</v>
      </c>
      <c r="H31" s="5">
        <f t="shared" si="7"/>
        <v>12.654320987654321</v>
      </c>
      <c r="I31" s="5">
        <f t="shared" si="8"/>
        <v>13.01835486063902</v>
      </c>
      <c r="J31" s="5">
        <f t="shared" si="9"/>
        <v>13.093667546174142</v>
      </c>
      <c r="K31" s="5">
        <f t="shared" si="10"/>
        <v>12.553155298520158</v>
      </c>
      <c r="L31" s="5">
        <f t="shared" si="11"/>
        <v>12.465419039869813</v>
      </c>
      <c r="M31" s="5">
        <f t="shared" si="12"/>
        <v>13.116821693205107</v>
      </c>
    </row>
    <row r="32" spans="1:17" x14ac:dyDescent="0.25">
      <c r="A32" s="15" t="s">
        <v>5</v>
      </c>
      <c r="B32" s="5">
        <f t="shared" si="1"/>
        <v>5.7390976024164617</v>
      </c>
      <c r="C32" s="5">
        <f t="shared" si="2"/>
        <v>6.0794726240615269</v>
      </c>
      <c r="D32" s="5">
        <f t="shared" si="3"/>
        <v>6.0251962753332116</v>
      </c>
      <c r="E32" s="5">
        <f t="shared" si="4"/>
        <v>6.2609919099542735</v>
      </c>
      <c r="F32" s="5">
        <f t="shared" si="5"/>
        <v>6.2603572086171981</v>
      </c>
      <c r="G32" s="5">
        <f t="shared" si="6"/>
        <v>6.3284331301541776</v>
      </c>
      <c r="H32" s="5">
        <f t="shared" si="7"/>
        <v>6.5672153635116599</v>
      </c>
      <c r="I32" s="5">
        <f t="shared" si="8"/>
        <v>6.5601631543167906</v>
      </c>
      <c r="J32" s="5">
        <f t="shared" si="9"/>
        <v>7.0580474934036932</v>
      </c>
      <c r="K32" s="5">
        <f t="shared" si="10"/>
        <v>7.1440721211090326</v>
      </c>
      <c r="L32" s="5">
        <f t="shared" si="11"/>
        <v>7.5671277461350686</v>
      </c>
      <c r="M32" s="5">
        <f t="shared" si="12"/>
        <v>7.6146933627620994</v>
      </c>
    </row>
    <row r="33" spans="1:13" x14ac:dyDescent="0.25">
      <c r="A33" s="15" t="s">
        <v>6</v>
      </c>
      <c r="B33" s="5">
        <f t="shared" si="1"/>
        <v>18.04795167075703</v>
      </c>
      <c r="C33" s="5">
        <f t="shared" si="2"/>
        <v>17.487639626442046</v>
      </c>
      <c r="D33" s="5">
        <f t="shared" si="3"/>
        <v>17.692167244842068</v>
      </c>
      <c r="E33" s="5">
        <f t="shared" si="4"/>
        <v>17.358424199788956</v>
      </c>
      <c r="F33" s="5">
        <f t="shared" si="5"/>
        <v>17.970907751795249</v>
      </c>
      <c r="G33" s="5">
        <f t="shared" si="6"/>
        <v>17.748296880602364</v>
      </c>
      <c r="H33" s="5">
        <f t="shared" si="7"/>
        <v>16.992455418381343</v>
      </c>
      <c r="I33" s="5">
        <f t="shared" si="8"/>
        <v>17.26716519374575</v>
      </c>
      <c r="J33" s="5">
        <f t="shared" si="9"/>
        <v>16.903034300791557</v>
      </c>
      <c r="K33" s="5">
        <f t="shared" si="10"/>
        <v>17.536996087770028</v>
      </c>
      <c r="L33" s="5">
        <f t="shared" si="11"/>
        <v>17.135882831570381</v>
      </c>
      <c r="M33" s="5">
        <f t="shared" si="12"/>
        <v>17.026643544064324</v>
      </c>
    </row>
    <row r="34" spans="1:13" x14ac:dyDescent="0.25">
      <c r="A34" s="15" t="s">
        <v>7</v>
      </c>
      <c r="B34" s="5">
        <f t="shared" si="1"/>
        <v>4.4175948650179349</v>
      </c>
      <c r="C34" s="5">
        <f t="shared" si="2"/>
        <v>4.0651895257278889</v>
      </c>
      <c r="D34" s="5">
        <f t="shared" si="3"/>
        <v>3.9985393463574952</v>
      </c>
      <c r="E34" s="5">
        <f t="shared" si="4"/>
        <v>3.8867393598311644</v>
      </c>
      <c r="F34" s="5">
        <f t="shared" si="5"/>
        <v>4.0508193702817161</v>
      </c>
      <c r="G34" s="5">
        <f t="shared" si="6"/>
        <v>3.8365005378271784</v>
      </c>
      <c r="H34" s="5">
        <f t="shared" si="7"/>
        <v>3.6694101508916326</v>
      </c>
      <c r="I34" s="5">
        <f t="shared" si="8"/>
        <v>3.8749150237933376</v>
      </c>
      <c r="J34" s="5">
        <f t="shared" si="9"/>
        <v>4.2546174142480213</v>
      </c>
      <c r="K34" s="5">
        <f t="shared" si="10"/>
        <v>4.4055111413505692</v>
      </c>
      <c r="L34" s="5">
        <f t="shared" si="11"/>
        <v>4.1985353946297801</v>
      </c>
      <c r="M34" s="5">
        <f t="shared" si="12"/>
        <v>4.2881917073939775</v>
      </c>
    </row>
    <row r="35" spans="1:13" x14ac:dyDescent="0.25">
      <c r="A35" s="15" t="s">
        <v>8</v>
      </c>
      <c r="B35" s="5">
        <f t="shared" si="1"/>
        <v>1.4914102322069096</v>
      </c>
      <c r="C35" s="5">
        <f t="shared" si="2"/>
        <v>1.3733748397729353</v>
      </c>
      <c r="D35" s="5">
        <f t="shared" si="3"/>
        <v>1.3145882782545188</v>
      </c>
      <c r="E35" s="5">
        <f t="shared" si="4"/>
        <v>1.3893774182201899</v>
      </c>
      <c r="F35" s="5">
        <f t="shared" si="5"/>
        <v>1.4361995949180628</v>
      </c>
      <c r="G35" s="5">
        <f t="shared" si="6"/>
        <v>1.3624955181068483</v>
      </c>
      <c r="H35" s="5">
        <f t="shared" si="7"/>
        <v>1.2345679012345678</v>
      </c>
      <c r="I35" s="5">
        <f t="shared" si="8"/>
        <v>1.1216859279401767</v>
      </c>
      <c r="J35" s="5">
        <f t="shared" si="9"/>
        <v>1.1213720316622691</v>
      </c>
      <c r="K35" s="5">
        <f t="shared" si="10"/>
        <v>0.98656234053410441</v>
      </c>
      <c r="L35" s="5">
        <f t="shared" si="11"/>
        <v>1.1391375101708707</v>
      </c>
      <c r="M35" s="5">
        <f t="shared" si="12"/>
        <v>1.1193441589153399</v>
      </c>
    </row>
    <row r="36" spans="1:13" x14ac:dyDescent="0.25">
      <c r="A36" s="31" t="s">
        <v>9</v>
      </c>
      <c r="B36" s="32">
        <f t="shared" si="1"/>
        <v>7.8535019822541061</v>
      </c>
      <c r="C36" s="32">
        <f t="shared" si="2"/>
        <v>8.0388207288042484</v>
      </c>
      <c r="D36" s="32">
        <f t="shared" si="3"/>
        <v>7.7414643052766117</v>
      </c>
      <c r="E36" s="32">
        <f t="shared" si="4"/>
        <v>7.8262398874428412</v>
      </c>
      <c r="F36" s="32">
        <f t="shared" si="5"/>
        <v>8.0464002946050446</v>
      </c>
      <c r="G36" s="32">
        <f t="shared" si="6"/>
        <v>8.1211903908210825</v>
      </c>
      <c r="H36" s="32">
        <f t="shared" si="7"/>
        <v>8.4533607681755836</v>
      </c>
      <c r="I36" s="32">
        <f t="shared" si="8"/>
        <v>8.3446634942216189</v>
      </c>
      <c r="J36" s="5">
        <f t="shared" si="9"/>
        <v>8.0310026385224269</v>
      </c>
      <c r="K36" s="5">
        <f t="shared" si="10"/>
        <v>8.4027895900663374</v>
      </c>
      <c r="L36" s="5">
        <f t="shared" si="11"/>
        <v>8.5109845402766471</v>
      </c>
      <c r="M36" s="5">
        <f t="shared" si="12"/>
        <v>8.4817909506542648</v>
      </c>
    </row>
    <row r="37" spans="1:13" x14ac:dyDescent="0.25">
      <c r="K37" s="5"/>
    </row>
    <row r="38" spans="1:13" x14ac:dyDescent="0.25">
      <c r="A38" s="25" t="s">
        <v>16</v>
      </c>
    </row>
    <row r="39" spans="1:13" x14ac:dyDescent="0.25">
      <c r="A39" s="25" t="s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showGridLines="0" workbookViewId="0">
      <selection activeCell="G12" sqref="G12"/>
    </sheetView>
  </sheetViews>
  <sheetFormatPr baseColWidth="10" defaultColWidth="11.5703125" defaultRowHeight="12.75" x14ac:dyDescent="0.25"/>
  <cols>
    <col min="1" max="1" width="38.140625" style="15" customWidth="1"/>
    <col min="2" max="10" width="6.5703125" style="16" bestFit="1" customWidth="1"/>
    <col min="11" max="13" width="6.5703125" style="16" customWidth="1"/>
    <col min="14" max="16" width="11.5703125" style="16"/>
    <col min="17" max="16384" width="11.5703125" style="15"/>
  </cols>
  <sheetData>
    <row r="1" spans="1:16" ht="48" customHeight="1" x14ac:dyDescent="0.25"/>
    <row r="2" spans="1:16" s="1" customFormat="1" ht="6" customHeight="1" thickBot="1" x14ac:dyDescent="0.3">
      <c r="A2" s="34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</row>
    <row r="3" spans="1:16" ht="6" customHeight="1" thickTop="1" x14ac:dyDescent="0.25"/>
    <row r="4" spans="1:16" x14ac:dyDescent="0.25">
      <c r="A4" s="17" t="s">
        <v>19</v>
      </c>
    </row>
    <row r="5" spans="1:16" x14ac:dyDescent="0.25">
      <c r="A5" s="17" t="s">
        <v>18</v>
      </c>
    </row>
    <row r="7" spans="1:16" ht="14.45" customHeight="1" x14ac:dyDescent="0.25">
      <c r="A7" s="18"/>
      <c r="B7" s="3">
        <v>2011</v>
      </c>
      <c r="C7" s="3">
        <v>2012</v>
      </c>
      <c r="D7" s="3">
        <v>2013</v>
      </c>
      <c r="E7" s="3">
        <v>2014</v>
      </c>
      <c r="F7" s="3">
        <v>2015</v>
      </c>
      <c r="G7" s="3">
        <v>2016</v>
      </c>
      <c r="H7" s="3">
        <v>2017</v>
      </c>
      <c r="I7" s="3">
        <v>2018</v>
      </c>
      <c r="J7" s="11">
        <v>2019</v>
      </c>
      <c r="K7" s="11">
        <v>2020</v>
      </c>
      <c r="L7" s="11">
        <v>2021</v>
      </c>
      <c r="M7" s="11">
        <v>2022</v>
      </c>
    </row>
    <row r="8" spans="1:16" s="19" customFormat="1" x14ac:dyDescent="0.25">
      <c r="A8" s="19" t="s">
        <v>0</v>
      </c>
      <c r="B8" s="6">
        <v>52</v>
      </c>
      <c r="C8" s="6">
        <v>53</v>
      </c>
      <c r="D8" s="6">
        <v>53</v>
      </c>
      <c r="E8" s="6">
        <v>55</v>
      </c>
      <c r="F8" s="6">
        <v>57</v>
      </c>
      <c r="G8" s="6">
        <v>57</v>
      </c>
      <c r="H8" s="6">
        <v>58</v>
      </c>
      <c r="I8" s="6">
        <v>55</v>
      </c>
      <c r="J8" s="6">
        <v>59</v>
      </c>
      <c r="K8" s="6">
        <v>56</v>
      </c>
      <c r="L8" s="6">
        <v>58</v>
      </c>
      <c r="M8" s="6">
        <v>60</v>
      </c>
      <c r="N8" s="6"/>
      <c r="O8" s="6"/>
      <c r="P8" s="6"/>
    </row>
    <row r="9" spans="1:16" s="19" customFormat="1" x14ac:dyDescent="0.25">
      <c r="A9" s="19" t="s">
        <v>1</v>
      </c>
      <c r="B9" s="6">
        <v>48</v>
      </c>
      <c r="C9" s="6">
        <v>48</v>
      </c>
      <c r="D9" s="6">
        <v>51</v>
      </c>
      <c r="E9" s="6">
        <v>51</v>
      </c>
      <c r="F9" s="6">
        <v>54</v>
      </c>
      <c r="G9" s="6">
        <v>53</v>
      </c>
      <c r="H9" s="6">
        <v>54</v>
      </c>
      <c r="I9" s="6">
        <v>53</v>
      </c>
      <c r="J9" s="6">
        <v>54</v>
      </c>
      <c r="K9" s="6">
        <v>56</v>
      </c>
      <c r="L9" s="6">
        <v>62</v>
      </c>
      <c r="M9" s="6">
        <v>61</v>
      </c>
      <c r="N9" s="6"/>
      <c r="O9" s="6"/>
      <c r="P9" s="6"/>
    </row>
    <row r="10" spans="1:16" s="19" customFormat="1" x14ac:dyDescent="0.25">
      <c r="A10" s="19" t="s">
        <v>2</v>
      </c>
      <c r="B10" s="6">
        <v>1071</v>
      </c>
      <c r="C10" s="6">
        <v>1069</v>
      </c>
      <c r="D10" s="6">
        <v>1045</v>
      </c>
      <c r="E10" s="6">
        <v>1042</v>
      </c>
      <c r="F10" s="6">
        <v>966</v>
      </c>
      <c r="G10" s="6">
        <v>963</v>
      </c>
      <c r="H10" s="6">
        <v>970</v>
      </c>
      <c r="I10" s="6">
        <v>945</v>
      </c>
      <c r="J10" s="6">
        <v>930</v>
      </c>
      <c r="K10" s="6">
        <v>912</v>
      </c>
      <c r="L10" s="6">
        <v>904</v>
      </c>
      <c r="M10" s="6">
        <v>887</v>
      </c>
      <c r="N10" s="6"/>
      <c r="O10" s="6"/>
      <c r="P10" s="6"/>
    </row>
    <row r="11" spans="1:16" s="19" customFormat="1" x14ac:dyDescent="0.25">
      <c r="A11" s="19" t="s">
        <v>3</v>
      </c>
      <c r="B11" s="6">
        <v>1641</v>
      </c>
      <c r="C11" s="6">
        <v>1735</v>
      </c>
      <c r="D11" s="6">
        <v>1776</v>
      </c>
      <c r="E11" s="6">
        <v>1883</v>
      </c>
      <c r="F11" s="6">
        <v>1765</v>
      </c>
      <c r="G11" s="6">
        <v>1837</v>
      </c>
      <c r="H11" s="6">
        <v>1973</v>
      </c>
      <c r="I11" s="6">
        <v>1988</v>
      </c>
      <c r="J11" s="6">
        <v>2089</v>
      </c>
      <c r="K11" s="6">
        <v>1986</v>
      </c>
      <c r="L11" s="6">
        <v>2106</v>
      </c>
      <c r="M11" s="6">
        <v>2182</v>
      </c>
      <c r="N11" s="6"/>
      <c r="O11" s="6"/>
      <c r="P11" s="6"/>
    </row>
    <row r="12" spans="1:16" s="19" customFormat="1" x14ac:dyDescent="0.25">
      <c r="A12" s="19" t="s">
        <v>4</v>
      </c>
      <c r="B12" s="6">
        <v>619</v>
      </c>
      <c r="C12" s="6">
        <v>658</v>
      </c>
      <c r="D12" s="6">
        <v>661</v>
      </c>
      <c r="E12" s="6">
        <v>699</v>
      </c>
      <c r="F12" s="6">
        <v>668</v>
      </c>
      <c r="G12" s="6">
        <v>713</v>
      </c>
      <c r="H12" s="6">
        <v>747</v>
      </c>
      <c r="I12" s="6">
        <v>775</v>
      </c>
      <c r="J12" s="6">
        <v>808</v>
      </c>
      <c r="K12" s="6">
        <v>754</v>
      </c>
      <c r="L12" s="6">
        <v>781</v>
      </c>
      <c r="M12" s="6">
        <v>844</v>
      </c>
      <c r="N12" s="6"/>
      <c r="O12" s="6"/>
      <c r="P12" s="6"/>
    </row>
    <row r="13" spans="1:16" s="19" customFormat="1" x14ac:dyDescent="0.25">
      <c r="A13" s="19" t="s">
        <v>5</v>
      </c>
      <c r="B13" s="6">
        <v>323</v>
      </c>
      <c r="C13" s="6">
        <v>350</v>
      </c>
      <c r="D13" s="6">
        <v>349</v>
      </c>
      <c r="E13" s="6">
        <v>374</v>
      </c>
      <c r="F13" s="6">
        <v>355</v>
      </c>
      <c r="G13" s="6">
        <v>367</v>
      </c>
      <c r="H13" s="6">
        <v>398</v>
      </c>
      <c r="I13" s="6">
        <v>403</v>
      </c>
      <c r="J13" s="6">
        <v>444</v>
      </c>
      <c r="K13" s="6">
        <v>439</v>
      </c>
      <c r="L13" s="6">
        <v>480</v>
      </c>
      <c r="M13" s="6">
        <v>507</v>
      </c>
      <c r="N13" s="6"/>
      <c r="O13" s="6"/>
      <c r="P13" s="6"/>
    </row>
    <row r="14" spans="1:16" s="19" customFormat="1" x14ac:dyDescent="0.25">
      <c r="A14" s="19" t="s">
        <v>6</v>
      </c>
      <c r="B14" s="6">
        <v>983</v>
      </c>
      <c r="C14" s="6">
        <v>979</v>
      </c>
      <c r="D14" s="6">
        <v>992</v>
      </c>
      <c r="E14" s="6">
        <v>1010</v>
      </c>
      <c r="F14" s="6">
        <v>1001</v>
      </c>
      <c r="G14" s="6">
        <v>1020</v>
      </c>
      <c r="H14" s="6">
        <v>1019</v>
      </c>
      <c r="I14" s="6">
        <v>1045</v>
      </c>
      <c r="J14" s="6">
        <v>1059</v>
      </c>
      <c r="K14" s="6">
        <v>1064</v>
      </c>
      <c r="L14" s="6">
        <v>1083</v>
      </c>
      <c r="M14" s="6">
        <v>1110</v>
      </c>
      <c r="N14" s="6"/>
      <c r="O14" s="6"/>
      <c r="P14" s="6"/>
    </row>
    <row r="15" spans="1:16" s="19" customFormat="1" x14ac:dyDescent="0.25">
      <c r="A15" s="19" t="s">
        <v>7</v>
      </c>
      <c r="B15" s="6">
        <v>248</v>
      </c>
      <c r="C15" s="6">
        <v>234</v>
      </c>
      <c r="D15" s="6">
        <v>227</v>
      </c>
      <c r="E15" s="6">
        <v>234</v>
      </c>
      <c r="F15" s="6">
        <v>234</v>
      </c>
      <c r="G15" s="6">
        <v>226</v>
      </c>
      <c r="H15" s="6">
        <v>223</v>
      </c>
      <c r="I15" s="6">
        <v>236</v>
      </c>
      <c r="J15" s="6">
        <v>272</v>
      </c>
      <c r="K15" s="6">
        <v>274</v>
      </c>
      <c r="L15" s="6">
        <v>276</v>
      </c>
      <c r="M15" s="6">
        <v>288</v>
      </c>
      <c r="N15" s="6"/>
      <c r="O15" s="6"/>
      <c r="P15" s="6"/>
    </row>
    <row r="16" spans="1:16" s="19" customFormat="1" x14ac:dyDescent="0.25">
      <c r="A16" s="19" t="s">
        <v>8</v>
      </c>
      <c r="B16" s="6">
        <v>79</v>
      </c>
      <c r="C16" s="6">
        <v>75</v>
      </c>
      <c r="D16" s="6">
        <v>72</v>
      </c>
      <c r="E16" s="6">
        <v>80</v>
      </c>
      <c r="F16" s="6">
        <v>79</v>
      </c>
      <c r="G16" s="6">
        <v>76</v>
      </c>
      <c r="H16" s="6">
        <v>72</v>
      </c>
      <c r="I16" s="6">
        <v>66</v>
      </c>
      <c r="J16" s="6">
        <v>68</v>
      </c>
      <c r="K16" s="6">
        <v>59</v>
      </c>
      <c r="L16" s="6">
        <v>71</v>
      </c>
      <c r="M16" s="6">
        <v>72</v>
      </c>
      <c r="N16" s="6"/>
      <c r="O16" s="6"/>
      <c r="P16" s="6"/>
    </row>
    <row r="17" spans="1:16" s="19" customFormat="1" x14ac:dyDescent="0.25">
      <c r="A17" s="19" t="s">
        <v>9</v>
      </c>
      <c r="B17" s="6">
        <v>421</v>
      </c>
      <c r="C17" s="6">
        <v>444</v>
      </c>
      <c r="D17" s="6">
        <v>427</v>
      </c>
      <c r="E17" s="6">
        <v>448</v>
      </c>
      <c r="F17" s="6">
        <v>440</v>
      </c>
      <c r="G17" s="6">
        <v>456</v>
      </c>
      <c r="H17" s="6">
        <v>496</v>
      </c>
      <c r="I17" s="6">
        <v>494</v>
      </c>
      <c r="J17" s="6">
        <v>500</v>
      </c>
      <c r="K17" s="6">
        <v>500</v>
      </c>
      <c r="L17" s="6">
        <v>526</v>
      </c>
      <c r="M17" s="6">
        <v>542</v>
      </c>
      <c r="N17" s="6"/>
      <c r="O17" s="6"/>
      <c r="P17" s="6"/>
    </row>
    <row r="18" spans="1:16" s="19" customFormat="1" ht="8.4499999999999993" customHeight="1" x14ac:dyDescent="0.25">
      <c r="B18" s="6"/>
      <c r="C18" s="6"/>
      <c r="D18" s="6"/>
      <c r="E18" s="6"/>
      <c r="F18" s="6"/>
      <c r="G18" s="6"/>
      <c r="H18" s="6"/>
      <c r="I18" s="6"/>
      <c r="L18" s="6"/>
      <c r="N18" s="6"/>
      <c r="O18" s="6"/>
      <c r="P18" s="6"/>
    </row>
    <row r="19" spans="1:16" s="19" customFormat="1" x14ac:dyDescent="0.25">
      <c r="A19" s="20" t="s">
        <v>10</v>
      </c>
      <c r="B19" s="7">
        <v>5485</v>
      </c>
      <c r="C19" s="7">
        <v>5645</v>
      </c>
      <c r="D19" s="7">
        <v>5653</v>
      </c>
      <c r="E19" s="7">
        <v>5876</v>
      </c>
      <c r="F19" s="7">
        <v>5619</v>
      </c>
      <c r="G19" s="7">
        <v>5768</v>
      </c>
      <c r="H19" s="7">
        <v>6010</v>
      </c>
      <c r="I19" s="7">
        <v>6060</v>
      </c>
      <c r="J19" s="7">
        <v>6283</v>
      </c>
      <c r="K19" s="7">
        <v>6100</v>
      </c>
      <c r="L19" s="7">
        <v>6347</v>
      </c>
      <c r="M19" s="7">
        <v>6553</v>
      </c>
      <c r="N19" s="6"/>
      <c r="O19" s="6"/>
      <c r="P19" s="6"/>
    </row>
    <row r="20" spans="1:16" s="19" customFormat="1" ht="9.6" customHeight="1" x14ac:dyDescent="0.25">
      <c r="A20" s="20"/>
      <c r="B20" s="7"/>
      <c r="C20" s="7"/>
      <c r="D20" s="7"/>
      <c r="E20" s="7"/>
      <c r="F20" s="7"/>
      <c r="G20" s="7"/>
      <c r="H20" s="7"/>
      <c r="I20" s="7"/>
      <c r="J20" s="6"/>
      <c r="L20" s="6"/>
      <c r="M20" s="6"/>
      <c r="N20" s="6"/>
      <c r="O20" s="6"/>
      <c r="P20" s="6"/>
    </row>
    <row r="21" spans="1:16" s="19" customFormat="1" x14ac:dyDescent="0.25">
      <c r="A21" s="19" t="s">
        <v>11</v>
      </c>
      <c r="B21" s="6">
        <v>55743</v>
      </c>
      <c r="C21" s="6">
        <v>56892</v>
      </c>
      <c r="D21" s="6">
        <v>57191</v>
      </c>
      <c r="E21" s="6">
        <v>58471</v>
      </c>
      <c r="F21" s="6">
        <v>57925</v>
      </c>
      <c r="G21" s="6">
        <v>58910</v>
      </c>
      <c r="H21" s="6">
        <v>60526</v>
      </c>
      <c r="I21" s="6">
        <v>61228</v>
      </c>
      <c r="J21" s="6">
        <v>62704</v>
      </c>
      <c r="K21" s="6">
        <v>62418</v>
      </c>
      <c r="L21" s="6">
        <v>64251</v>
      </c>
      <c r="M21" s="6">
        <v>65756</v>
      </c>
      <c r="N21" s="6"/>
      <c r="O21" s="6"/>
      <c r="P21" s="6"/>
    </row>
    <row r="22" spans="1:16" s="19" customFormat="1" x14ac:dyDescent="0.25">
      <c r="B22" s="6"/>
      <c r="C22" s="6"/>
      <c r="D22" s="6"/>
      <c r="E22" s="6"/>
      <c r="F22" s="6"/>
      <c r="G22" s="6"/>
      <c r="H22" s="6"/>
      <c r="I22" s="6"/>
      <c r="K22" s="33"/>
      <c r="L22" s="6"/>
      <c r="M22" s="6"/>
      <c r="N22" s="6"/>
      <c r="O22" s="6"/>
      <c r="P22" s="6"/>
    </row>
    <row r="23" spans="1:16" s="19" customFormat="1" ht="30" customHeight="1" x14ac:dyDescent="0.25">
      <c r="A23" s="21" t="s">
        <v>14</v>
      </c>
      <c r="B23" s="8">
        <v>9.839800513068905</v>
      </c>
      <c r="C23" s="8">
        <v>9.9223089362300492</v>
      </c>
      <c r="D23" s="8">
        <v>9.8844223741497785</v>
      </c>
      <c r="E23" s="8">
        <v>10.049426211284226</v>
      </c>
      <c r="F23" s="8">
        <v>9.7004747518342693</v>
      </c>
      <c r="G23" s="8">
        <v>9.7912069258190453</v>
      </c>
      <c r="H23" s="8">
        <v>9.929617024088822</v>
      </c>
      <c r="I23" s="8">
        <v>9.8974325472006264</v>
      </c>
      <c r="J23" s="14">
        <v>10.8974325472006</v>
      </c>
      <c r="K23" s="14">
        <f>K19/K21*100</f>
        <v>9.7728219423884148</v>
      </c>
      <c r="L23" s="14">
        <f>L19/L21*100</f>
        <v>9.8784454716658097</v>
      </c>
      <c r="M23" s="14">
        <f>M19/M21*100</f>
        <v>9.9656305128049159</v>
      </c>
      <c r="N23" s="6"/>
      <c r="O23" s="6"/>
      <c r="P23" s="6"/>
    </row>
    <row r="24" spans="1:16" s="19" customForma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s="19" customFormat="1" x14ac:dyDescent="0.25">
      <c r="A25" s="22" t="s">
        <v>13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6"/>
      <c r="O25" s="6"/>
      <c r="P25" s="6"/>
    </row>
    <row r="26" spans="1:16" s="19" customForma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s="19" customFormat="1" x14ac:dyDescent="0.25">
      <c r="A27" s="19" t="s">
        <v>0</v>
      </c>
      <c r="B27" s="6">
        <f>B8/$B$19*100</f>
        <v>0.94804010938924332</v>
      </c>
      <c r="C27" s="6">
        <f>C8/$C$19*100</f>
        <v>0.9388839681133746</v>
      </c>
      <c r="D27" s="6">
        <f>D8/$D$19*100</f>
        <v>0.93755528038209812</v>
      </c>
      <c r="E27" s="6">
        <f>E8/$E$19*100</f>
        <v>0.93601089176310415</v>
      </c>
      <c r="F27" s="6">
        <f>F8/$F$19*100</f>
        <v>1.0144153764014949</v>
      </c>
      <c r="G27" s="6">
        <f>G8/$G$19*100</f>
        <v>0.9882108183079058</v>
      </c>
      <c r="H27" s="6">
        <f>H8/$H$19*100</f>
        <v>0.96505823627287857</v>
      </c>
      <c r="I27" s="6">
        <f>I8/$I$19*100</f>
        <v>0.90759075907590769</v>
      </c>
      <c r="J27" s="12">
        <f>J8/$J$19*100</f>
        <v>0.93904185898456149</v>
      </c>
      <c r="K27" s="12">
        <f>K8/K19*100</f>
        <v>0.91803278688524592</v>
      </c>
      <c r="L27" s="12">
        <f>L8/$L$19*100</f>
        <v>0.91381755159918066</v>
      </c>
      <c r="M27" s="12">
        <f>M8/$M$19*100</f>
        <v>0.91561117045627949</v>
      </c>
      <c r="N27" s="6"/>
      <c r="O27" s="6"/>
      <c r="P27" s="6"/>
    </row>
    <row r="28" spans="1:16" s="19" customFormat="1" x14ac:dyDescent="0.25">
      <c r="A28" s="19" t="s">
        <v>1</v>
      </c>
      <c r="B28" s="6">
        <f t="shared" ref="B28:B36" si="0">B9/$B$19*100</f>
        <v>0.8751139471285323</v>
      </c>
      <c r="C28" s="6">
        <f t="shared" ref="C28:C36" si="1">C9/$C$19*100</f>
        <v>0.85031000885739583</v>
      </c>
      <c r="D28" s="6">
        <f t="shared" ref="D28:D36" si="2">D9/$D$19*100</f>
        <v>0.90217583583937722</v>
      </c>
      <c r="E28" s="6">
        <f t="shared" ref="E28:E36" si="3">E9/$E$19*100</f>
        <v>0.86793737236215107</v>
      </c>
      <c r="F28" s="6">
        <f t="shared" ref="F28:F36" si="4">F9/$F$19*100</f>
        <v>0.96102509343299525</v>
      </c>
      <c r="G28" s="6">
        <f t="shared" ref="G28:G36" si="5">G9/$G$19*100</f>
        <v>0.91886269070735083</v>
      </c>
      <c r="H28" s="6">
        <f t="shared" ref="H28:H36" si="6">H9/$H$19*100</f>
        <v>0.8985024958402662</v>
      </c>
      <c r="I28" s="6">
        <f t="shared" ref="I28:I36" si="7">I9/$I$19*100</f>
        <v>0.87458745874587451</v>
      </c>
      <c r="J28" s="12">
        <f t="shared" ref="J28:J36" si="8">J9/$J$19*100</f>
        <v>0.85946204042654772</v>
      </c>
      <c r="K28" s="12">
        <f t="shared" ref="K28:K36" si="9">K9/$K$19*100</f>
        <v>0.91803278688524592</v>
      </c>
      <c r="L28" s="12">
        <f t="shared" ref="L28:L36" si="10">L9/$L$19*100</f>
        <v>0.97683945170946895</v>
      </c>
      <c r="M28" s="12">
        <f t="shared" ref="M28:M36" si="11">M9/$M$19*100</f>
        <v>0.93087135663055087</v>
      </c>
      <c r="N28" s="6"/>
      <c r="O28" s="6"/>
      <c r="P28" s="6"/>
    </row>
    <row r="29" spans="1:16" s="19" customFormat="1" x14ac:dyDescent="0.25">
      <c r="A29" s="19" t="s">
        <v>2</v>
      </c>
      <c r="B29" s="6">
        <f t="shared" si="0"/>
        <v>19.525979945305377</v>
      </c>
      <c r="C29" s="6">
        <f t="shared" si="1"/>
        <v>18.937112488928253</v>
      </c>
      <c r="D29" s="6">
        <f t="shared" si="2"/>
        <v>18.485759773571555</v>
      </c>
      <c r="E29" s="6">
        <f t="shared" si="3"/>
        <v>17.733151803948264</v>
      </c>
      <c r="F29" s="6">
        <f t="shared" si="4"/>
        <v>17.191671115856913</v>
      </c>
      <c r="G29" s="6">
        <f t="shared" si="5"/>
        <v>16.695561719833567</v>
      </c>
      <c r="H29" s="6">
        <f t="shared" si="6"/>
        <v>16.139767054908486</v>
      </c>
      <c r="I29" s="6">
        <f t="shared" si="7"/>
        <v>15.594059405940595</v>
      </c>
      <c r="J29" s="12">
        <f t="shared" si="8"/>
        <v>14.801846251790545</v>
      </c>
      <c r="K29" s="12">
        <f t="shared" si="9"/>
        <v>14.950819672131146</v>
      </c>
      <c r="L29" s="12">
        <f t="shared" si="10"/>
        <v>14.242949424925161</v>
      </c>
      <c r="M29" s="12">
        <f t="shared" si="11"/>
        <v>13.535785136578665</v>
      </c>
      <c r="N29" s="6"/>
      <c r="O29" s="6"/>
      <c r="P29" s="6"/>
    </row>
    <row r="30" spans="1:16" s="19" customFormat="1" x14ac:dyDescent="0.25">
      <c r="A30" s="19" t="s">
        <v>3</v>
      </c>
      <c r="B30" s="6">
        <f t="shared" si="0"/>
        <v>29.917958067456702</v>
      </c>
      <c r="C30" s="6">
        <f t="shared" si="1"/>
        <v>30.735163861824621</v>
      </c>
      <c r="D30" s="6">
        <f t="shared" si="2"/>
        <v>31.416946753935964</v>
      </c>
      <c r="E30" s="6">
        <f t="shared" si="3"/>
        <v>32.045609257998635</v>
      </c>
      <c r="F30" s="6">
        <f t="shared" si="4"/>
        <v>31.411283146467344</v>
      </c>
      <c r="G30" s="6">
        <f t="shared" si="5"/>
        <v>31.848127600554786</v>
      </c>
      <c r="H30" s="6">
        <f t="shared" si="6"/>
        <v>32.828618968386024</v>
      </c>
      <c r="I30" s="6">
        <f t="shared" si="7"/>
        <v>32.805280528052805</v>
      </c>
      <c r="J30" s="12">
        <f t="shared" si="8"/>
        <v>33.248448193538117</v>
      </c>
      <c r="K30" s="12">
        <f t="shared" si="9"/>
        <v>32.557377049180332</v>
      </c>
      <c r="L30" s="12">
        <f t="shared" si="10"/>
        <v>33.181030408066803</v>
      </c>
      <c r="M30" s="12">
        <f t="shared" si="11"/>
        <v>33.297726232260032</v>
      </c>
      <c r="N30" s="6"/>
      <c r="O30" s="6"/>
      <c r="P30" s="6"/>
    </row>
    <row r="31" spans="1:16" s="19" customFormat="1" x14ac:dyDescent="0.25">
      <c r="A31" s="19" t="s">
        <v>4</v>
      </c>
      <c r="B31" s="6">
        <f t="shared" si="0"/>
        <v>11.285323609845031</v>
      </c>
      <c r="C31" s="6">
        <f t="shared" si="1"/>
        <v>11.656333038086803</v>
      </c>
      <c r="D31" s="6">
        <f t="shared" si="2"/>
        <v>11.692906421369184</v>
      </c>
      <c r="E31" s="6">
        <f t="shared" si="3"/>
        <v>11.895847515316541</v>
      </c>
      <c r="F31" s="6">
        <f t="shared" si="4"/>
        <v>11.888236340985941</v>
      </c>
      <c r="G31" s="6">
        <f t="shared" si="5"/>
        <v>12.36130374479889</v>
      </c>
      <c r="H31" s="6">
        <f t="shared" si="6"/>
        <v>12.429284525790349</v>
      </c>
      <c r="I31" s="6">
        <f t="shared" si="7"/>
        <v>12.788778877887788</v>
      </c>
      <c r="J31" s="12">
        <f t="shared" si="8"/>
        <v>12.860098678975012</v>
      </c>
      <c r="K31" s="12">
        <f t="shared" si="9"/>
        <v>12.360655737704917</v>
      </c>
      <c r="L31" s="12">
        <f t="shared" si="10"/>
        <v>12.305025996533796</v>
      </c>
      <c r="M31" s="12">
        <f t="shared" si="11"/>
        <v>12.879597131084999</v>
      </c>
      <c r="N31" s="6"/>
      <c r="O31" s="6"/>
      <c r="P31" s="6"/>
    </row>
    <row r="32" spans="1:16" s="19" customFormat="1" x14ac:dyDescent="0.25">
      <c r="A32" s="19" t="s">
        <v>5</v>
      </c>
      <c r="B32" s="6">
        <f t="shared" si="0"/>
        <v>5.8887876025524157</v>
      </c>
      <c r="C32" s="6">
        <f t="shared" si="1"/>
        <v>6.2001771479185122</v>
      </c>
      <c r="D32" s="6">
        <f t="shared" si="2"/>
        <v>6.173713072704758</v>
      </c>
      <c r="E32" s="6">
        <f t="shared" si="3"/>
        <v>6.3648740639891077</v>
      </c>
      <c r="F32" s="6">
        <f t="shared" si="4"/>
        <v>6.3178501512724683</v>
      </c>
      <c r="G32" s="6">
        <f t="shared" si="5"/>
        <v>6.3626907073509011</v>
      </c>
      <c r="H32" s="6">
        <f t="shared" si="6"/>
        <v>6.6222961730449255</v>
      </c>
      <c r="I32" s="6">
        <f t="shared" si="7"/>
        <v>6.6501650165016493</v>
      </c>
      <c r="J32" s="12">
        <f t="shared" si="8"/>
        <v>7.0666878879516153</v>
      </c>
      <c r="K32" s="12">
        <f t="shared" si="9"/>
        <v>7.1967213114754101</v>
      </c>
      <c r="L32" s="12">
        <f t="shared" si="10"/>
        <v>7.5626280132345984</v>
      </c>
      <c r="M32" s="12">
        <f t="shared" si="11"/>
        <v>7.7369143903555617</v>
      </c>
      <c r="N32" s="6"/>
      <c r="O32" s="6"/>
      <c r="P32" s="6"/>
    </row>
    <row r="33" spans="1:16" s="19" customFormat="1" x14ac:dyDescent="0.25">
      <c r="A33" s="19" t="s">
        <v>6</v>
      </c>
      <c r="B33" s="6">
        <f t="shared" si="0"/>
        <v>17.921604375569736</v>
      </c>
      <c r="C33" s="6">
        <f t="shared" si="1"/>
        <v>17.342781222320639</v>
      </c>
      <c r="D33" s="6">
        <f t="shared" si="2"/>
        <v>17.548204493189456</v>
      </c>
      <c r="E33" s="6">
        <f t="shared" si="3"/>
        <v>17.18856364874064</v>
      </c>
      <c r="F33" s="6">
        <f t="shared" si="4"/>
        <v>17.81455775048941</v>
      </c>
      <c r="G33" s="6">
        <f t="shared" si="5"/>
        <v>17.683772538141472</v>
      </c>
      <c r="H33" s="6">
        <f t="shared" si="6"/>
        <v>16.955074875207988</v>
      </c>
      <c r="I33" s="6">
        <f t="shared" si="7"/>
        <v>17.244224422442244</v>
      </c>
      <c r="J33" s="12">
        <f t="shared" si="8"/>
        <v>16.855005570587302</v>
      </c>
      <c r="K33" s="12">
        <f t="shared" si="9"/>
        <v>17.442622950819672</v>
      </c>
      <c r="L33" s="12">
        <f t="shared" si="10"/>
        <v>17.063179454860563</v>
      </c>
      <c r="M33" s="12">
        <f t="shared" si="11"/>
        <v>16.938806653441173</v>
      </c>
      <c r="N33" s="6"/>
      <c r="O33" s="6"/>
      <c r="P33" s="6"/>
    </row>
    <row r="34" spans="1:16" s="19" customFormat="1" x14ac:dyDescent="0.25">
      <c r="A34" s="19" t="s">
        <v>7</v>
      </c>
      <c r="B34" s="6">
        <f t="shared" si="0"/>
        <v>4.5214220601640838</v>
      </c>
      <c r="C34" s="6">
        <f t="shared" si="1"/>
        <v>4.1452612931798045</v>
      </c>
      <c r="D34" s="6">
        <f t="shared" si="2"/>
        <v>4.0155669555987972</v>
      </c>
      <c r="E34" s="6">
        <f t="shared" si="3"/>
        <v>3.9823008849557522</v>
      </c>
      <c r="F34" s="6">
        <f t="shared" si="4"/>
        <v>4.1644420715429797</v>
      </c>
      <c r="G34" s="6">
        <f t="shared" si="5"/>
        <v>3.9181692094313458</v>
      </c>
      <c r="H34" s="6">
        <f t="shared" si="6"/>
        <v>3.7104825291181367</v>
      </c>
      <c r="I34" s="6">
        <f t="shared" si="7"/>
        <v>3.8943894389438944</v>
      </c>
      <c r="J34" s="12">
        <f t="shared" si="8"/>
        <v>4.3291421295559447</v>
      </c>
      <c r="K34" s="12">
        <f t="shared" si="9"/>
        <v>4.4918032786885247</v>
      </c>
      <c r="L34" s="12">
        <f t="shared" si="10"/>
        <v>4.3485111076098946</v>
      </c>
      <c r="M34" s="12">
        <f t="shared" si="11"/>
        <v>4.3949336181901417</v>
      </c>
      <c r="N34" s="6"/>
      <c r="O34" s="6"/>
      <c r="P34" s="6"/>
    </row>
    <row r="35" spans="1:16" s="19" customFormat="1" x14ac:dyDescent="0.25">
      <c r="A35" s="19" t="s">
        <v>8</v>
      </c>
      <c r="B35" s="6">
        <f t="shared" si="0"/>
        <v>1.4402917046490429</v>
      </c>
      <c r="C35" s="6">
        <f t="shared" si="1"/>
        <v>1.328609388839681</v>
      </c>
      <c r="D35" s="6">
        <f t="shared" si="2"/>
        <v>1.2736600035379444</v>
      </c>
      <c r="E35" s="6">
        <f t="shared" si="3"/>
        <v>1.3614703880190604</v>
      </c>
      <c r="F35" s="6">
        <f t="shared" si="4"/>
        <v>1.405944118170493</v>
      </c>
      <c r="G35" s="6">
        <f t="shared" si="5"/>
        <v>1.3176144244105408</v>
      </c>
      <c r="H35" s="6">
        <f t="shared" si="6"/>
        <v>1.1980033277870217</v>
      </c>
      <c r="I35" s="6">
        <f t="shared" si="7"/>
        <v>1.089108910891089</v>
      </c>
      <c r="J35" s="12">
        <f t="shared" si="8"/>
        <v>1.0822855323889862</v>
      </c>
      <c r="K35" s="12">
        <f t="shared" si="9"/>
        <v>0.96721311475409832</v>
      </c>
      <c r="L35" s="12">
        <f t="shared" si="10"/>
        <v>1.1186387269576179</v>
      </c>
      <c r="M35" s="12">
        <f t="shared" si="11"/>
        <v>1.0987334045475354</v>
      </c>
      <c r="N35" s="6"/>
      <c r="O35" s="6"/>
      <c r="P35" s="6"/>
    </row>
    <row r="36" spans="1:16" s="19" customFormat="1" x14ac:dyDescent="0.25">
      <c r="A36" s="24" t="s">
        <v>9</v>
      </c>
      <c r="B36" s="10">
        <f t="shared" si="0"/>
        <v>7.6754785779398356</v>
      </c>
      <c r="C36" s="10">
        <f t="shared" si="1"/>
        <v>7.8653675819309123</v>
      </c>
      <c r="D36" s="10">
        <f t="shared" si="2"/>
        <v>7.5535114098708656</v>
      </c>
      <c r="E36" s="10">
        <f t="shared" si="3"/>
        <v>7.6242341729067391</v>
      </c>
      <c r="F36" s="10">
        <f t="shared" si="4"/>
        <v>7.8305748353799611</v>
      </c>
      <c r="G36" s="10">
        <f t="shared" si="5"/>
        <v>7.9056865464632464</v>
      </c>
      <c r="H36" s="10">
        <f t="shared" si="6"/>
        <v>8.2529118136439266</v>
      </c>
      <c r="I36" s="10">
        <f t="shared" si="7"/>
        <v>8.1518151815181525</v>
      </c>
      <c r="J36" s="12">
        <f t="shared" si="8"/>
        <v>7.9579818558013686</v>
      </c>
      <c r="K36" s="12">
        <f t="shared" si="9"/>
        <v>8.1967213114754092</v>
      </c>
      <c r="L36" s="12">
        <f t="shared" si="10"/>
        <v>8.2873798645029151</v>
      </c>
      <c r="M36" s="12">
        <f t="shared" si="11"/>
        <v>8.2710209064550586</v>
      </c>
      <c r="N36" s="6"/>
      <c r="O36" s="6"/>
      <c r="P36" s="6"/>
    </row>
    <row r="37" spans="1:16" s="19" customFormat="1" ht="9" customHeight="1" x14ac:dyDescent="0.25">
      <c r="B37" s="6"/>
      <c r="C37" s="6"/>
      <c r="D37" s="6"/>
      <c r="E37" s="6"/>
      <c r="F37" s="6"/>
      <c r="G37" s="6"/>
      <c r="H37" s="6"/>
      <c r="I37" s="6"/>
      <c r="J37" s="12"/>
      <c r="K37" s="6"/>
      <c r="L37" s="6"/>
      <c r="M37" s="6"/>
      <c r="N37" s="6"/>
      <c r="O37" s="6"/>
      <c r="P37" s="6"/>
    </row>
    <row r="38" spans="1:16" s="19" customFormat="1" x14ac:dyDescent="0.25">
      <c r="A38" s="25" t="s">
        <v>16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5">
      <c r="A39" s="25" t="s">
        <v>15</v>
      </c>
      <c r="K39" s="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Entreprises</vt:lpstr>
      <vt:lpstr>Etablissements</vt:lpstr>
      <vt:lpstr>Entreprises!Impression_des_titres</vt:lpstr>
      <vt:lpstr>Etablissements!Impression_des_titres</vt:lpstr>
      <vt:lpstr>Entreprises!Zone_d_impression</vt:lpstr>
      <vt:lpstr>Etablissements!Zone_d_impression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Flaugergues Amélie</dc:creator>
  <cp:lastModifiedBy>Brunner Isabelle</cp:lastModifiedBy>
  <cp:lastPrinted>2022-06-07T12:19:18Z</cp:lastPrinted>
  <dcterms:created xsi:type="dcterms:W3CDTF">2020-12-16T06:08:48Z</dcterms:created>
  <dcterms:modified xsi:type="dcterms:W3CDTF">2025-05-22T12:02:28Z</dcterms:modified>
</cp:coreProperties>
</file>