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6_culture\INTERNET-seulement\"/>
    </mc:Choice>
  </mc:AlternateContent>
  <xr:revisionPtr revIDLastSave="0" documentId="8_{53C5B5AA-AD7F-48F1-8F9D-113508C9E146}" xr6:coauthVersionLast="47" xr6:coauthVersionMax="47" xr10:uidLastSave="{00000000-0000-0000-0000-000000000000}"/>
  <bookViews>
    <workbookView xWindow="390" yWindow="390" windowWidth="15195" windowHeight="15300" xr2:uid="{00000000-000D-0000-FFFF-FFFF00000000}"/>
  </bookViews>
  <sheets>
    <sheet name="Emplois" sheetId="1" r:id="rId1"/>
    <sheet name="EPT" sheetId="2" r:id="rId2"/>
  </sheets>
  <definedNames>
    <definedName name="_xlnm.Print_Titles" localSheetId="0">Emplois!$A:$A</definedName>
    <definedName name="_xlnm.Print_Titles" localSheetId="1">EPT!$A:$A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2" l="1"/>
  <c r="L31" i="2"/>
  <c r="L32" i="2"/>
  <c r="L33" i="2"/>
  <c r="L34" i="2"/>
  <c r="L35" i="2"/>
  <c r="L36" i="2"/>
  <c r="L37" i="2"/>
  <c r="L38" i="2"/>
  <c r="L29" i="2"/>
  <c r="K29" i="2"/>
  <c r="L25" i="2"/>
  <c r="L30" i="1"/>
  <c r="L31" i="1"/>
  <c r="L32" i="1"/>
  <c r="L33" i="1"/>
  <c r="L34" i="1"/>
  <c r="L35" i="1"/>
  <c r="L36" i="1"/>
  <c r="L37" i="1"/>
  <c r="L38" i="1"/>
  <c r="L29" i="1"/>
  <c r="K29" i="1"/>
  <c r="L25" i="1"/>
  <c r="K38" i="2"/>
  <c r="K37" i="2"/>
  <c r="K36" i="2"/>
  <c r="K35" i="2"/>
  <c r="K34" i="2"/>
  <c r="K33" i="2"/>
  <c r="K32" i="2"/>
  <c r="K31" i="2"/>
  <c r="K30" i="2"/>
  <c r="K25" i="2"/>
  <c r="K38" i="1"/>
  <c r="K37" i="1"/>
  <c r="K36" i="1"/>
  <c r="K35" i="1"/>
  <c r="K34" i="1"/>
  <c r="K33" i="1"/>
  <c r="K32" i="1"/>
  <c r="K31" i="1"/>
  <c r="K30" i="1"/>
  <c r="K25" i="1"/>
  <c r="I25" i="2"/>
  <c r="H25" i="2"/>
  <c r="G25" i="2"/>
  <c r="F25" i="2"/>
  <c r="E25" i="2"/>
  <c r="D25" i="2"/>
  <c r="C25" i="2"/>
  <c r="B25" i="2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5" i="1"/>
  <c r="H25" i="1"/>
  <c r="G25" i="1"/>
  <c r="F25" i="1"/>
  <c r="E25" i="1"/>
  <c r="D25" i="1"/>
  <c r="C25" i="1"/>
  <c r="B25" i="1"/>
  <c r="J38" i="2"/>
  <c r="J37" i="2"/>
  <c r="J36" i="2"/>
  <c r="J35" i="2"/>
  <c r="J34" i="2"/>
  <c r="J33" i="2"/>
  <c r="J32" i="2"/>
  <c r="J31" i="2"/>
  <c r="J30" i="2"/>
  <c r="J29" i="2"/>
  <c r="J25" i="2"/>
  <c r="J38" i="1" l="1"/>
  <c r="J37" i="1"/>
  <c r="J36" i="1"/>
  <c r="J35" i="1"/>
  <c r="J34" i="1"/>
  <c r="J33" i="1"/>
  <c r="J32" i="1"/>
  <c r="J31" i="1"/>
  <c r="J30" i="1"/>
  <c r="J29" i="1"/>
  <c r="J25" i="1"/>
</calcChain>
</file>

<file path=xl/sharedStrings.xml><?xml version="1.0" encoding="utf-8"?>
<sst xmlns="http://schemas.openxmlformats.org/spreadsheetml/2006/main" count="58" uniqueCount="22">
  <si>
    <t>Patrimoine culturel</t>
  </si>
  <si>
    <t>Archives / Bibliothèques</t>
  </si>
  <si>
    <t>Livre et presse</t>
  </si>
  <si>
    <t>Arts visuels</t>
  </si>
  <si>
    <t>Arts scéniques</t>
  </si>
  <si>
    <t>Audiovisuel et multimédia</t>
  </si>
  <si>
    <t>Architecture</t>
  </si>
  <si>
    <t>Publicité</t>
  </si>
  <si>
    <t>Artisanat d'art</t>
  </si>
  <si>
    <t>Enseignement culturel (transversal)</t>
  </si>
  <si>
    <t>Total secteur culturel</t>
  </si>
  <si>
    <t>Total économie</t>
  </si>
  <si>
    <t>Part des emplois du secteur culturel sur le total des emplois, en %</t>
  </si>
  <si>
    <t>Part des EPT du secteur culturel sur le total des EPT, en %</t>
  </si>
  <si>
    <t xml:space="preserve">Part du domaine culturel dans le secteur culturel total,  en % </t>
  </si>
  <si>
    <t>… : Les résultats des équivalents plein temps (EPT) ne sont plus mis à jour pour les années de référence 2015-2016. En effet, les données de 2015 et 2016 ont été calculées à partir d'un nouveau modèle d'estimation  pour les emplois en EPT de la STATENT. Ce changement introduit une rupture de série entre 2014 et 2015.</t>
  </si>
  <si>
    <t>Emplois dans le secteur de l'économie culturelle</t>
  </si>
  <si>
    <t>Equivalents plein temps (EPT) dans le secteur de</t>
  </si>
  <si>
    <t>Source: Office fédéral de la statistique –</t>
  </si>
  <si>
    <t xml:space="preserve">              Statistique de l’économie culturelle; STATENT  </t>
  </si>
  <si>
    <t>selon le domaine, Vaud</t>
  </si>
  <si>
    <t>l'économie culturelle, selon le domaine, Vaud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</si>
</sst>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C_H_F_-;\-* #,##0.00\ _C_H_F_-;_-* &quot;-&quot;??\ _C_H_F_-;_-@_-"/>
    <numFmt numFmtId="165" formatCode="_ * #,##0_ ;_ * \-#,##0_ ;_ * &quot;-&quot;??_ ;_ @_ 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17A34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1238250</xdr:colOff>
      <xdr:row>3</xdr:row>
      <xdr:rowOff>104775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6C4339-0818-47CF-9237-768588B0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1238250</xdr:colOff>
      <xdr:row>3</xdr:row>
      <xdr:rowOff>104775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324F00F-827C-4DAE-BD96-307D8C58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44"/>
  <sheetViews>
    <sheetView showGridLines="0" tabSelected="1" workbookViewId="0">
      <selection activeCell="A8" sqref="A8"/>
    </sheetView>
  </sheetViews>
  <sheetFormatPr baseColWidth="10" defaultColWidth="11.5703125" defaultRowHeight="12.75" x14ac:dyDescent="0.25"/>
  <cols>
    <col min="1" max="1" width="44.42578125" style="20" customWidth="1"/>
    <col min="2" max="10" width="7.5703125" style="21" bestFit="1" customWidth="1"/>
    <col min="11" max="11" width="7.5703125" style="47" customWidth="1"/>
    <col min="12" max="12" width="8.140625" style="21" customWidth="1"/>
    <col min="13" max="14" width="11.5703125" style="21"/>
    <col min="15" max="16384" width="11.5703125" style="20"/>
  </cols>
  <sheetData>
    <row r="4" spans="1:14" s="19" customFormat="1" ht="13.5" thickBot="1" x14ac:dyDescent="0.3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</row>
    <row r="5" spans="1:14" ht="13.5" thickTop="1" x14ac:dyDescent="0.25"/>
    <row r="6" spans="1:14" x14ac:dyDescent="0.25">
      <c r="A6" s="22" t="s">
        <v>16</v>
      </c>
    </row>
    <row r="7" spans="1:14" x14ac:dyDescent="0.25">
      <c r="A7" s="22" t="s">
        <v>20</v>
      </c>
    </row>
    <row r="9" spans="1:14" ht="18" customHeight="1" x14ac:dyDescent="0.25">
      <c r="A9" s="7"/>
      <c r="B9" s="3">
        <v>2011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5">
        <v>2019</v>
      </c>
      <c r="K9" s="5">
        <v>2020</v>
      </c>
      <c r="L9" s="5">
        <v>2021</v>
      </c>
    </row>
    <row r="10" spans="1:14" s="26" customFormat="1" ht="15" customHeight="1" x14ac:dyDescent="0.25">
      <c r="A10" s="23" t="s">
        <v>0</v>
      </c>
      <c r="B10" s="44">
        <v>654</v>
      </c>
      <c r="C10" s="44">
        <v>665</v>
      </c>
      <c r="D10" s="44">
        <v>681</v>
      </c>
      <c r="E10" s="44">
        <v>727</v>
      </c>
      <c r="F10" s="44">
        <v>748</v>
      </c>
      <c r="G10" s="44">
        <v>819</v>
      </c>
      <c r="H10" s="44">
        <v>911</v>
      </c>
      <c r="I10" s="44">
        <v>928</v>
      </c>
      <c r="J10" s="24">
        <v>609.65461019999998</v>
      </c>
      <c r="K10" s="46">
        <v>973</v>
      </c>
      <c r="L10" s="24">
        <v>866</v>
      </c>
      <c r="M10" s="24"/>
      <c r="N10" s="25"/>
    </row>
    <row r="11" spans="1:14" s="26" customFormat="1" x14ac:dyDescent="0.25">
      <c r="A11" s="26" t="s">
        <v>1</v>
      </c>
      <c r="B11" s="44">
        <v>413</v>
      </c>
      <c r="C11" s="44">
        <v>427</v>
      </c>
      <c r="D11" s="44">
        <v>461</v>
      </c>
      <c r="E11" s="44">
        <v>471</v>
      </c>
      <c r="F11" s="44">
        <v>508</v>
      </c>
      <c r="G11" s="44">
        <v>504</v>
      </c>
      <c r="H11" s="44">
        <v>512</v>
      </c>
      <c r="I11" s="44">
        <v>502</v>
      </c>
      <c r="J11" s="24">
        <v>365.15224669999998</v>
      </c>
      <c r="K11" s="46">
        <v>557</v>
      </c>
      <c r="L11" s="24">
        <v>601</v>
      </c>
      <c r="M11" s="24"/>
      <c r="N11" s="25"/>
    </row>
    <row r="12" spans="1:14" s="26" customFormat="1" x14ac:dyDescent="0.25">
      <c r="A12" s="26" t="s">
        <v>2</v>
      </c>
      <c r="B12" s="44">
        <v>5134</v>
      </c>
      <c r="C12" s="44">
        <v>5091</v>
      </c>
      <c r="D12" s="44">
        <v>5050</v>
      </c>
      <c r="E12" s="44">
        <v>4945</v>
      </c>
      <c r="F12" s="44">
        <v>4885</v>
      </c>
      <c r="G12" s="44">
        <v>4800</v>
      </c>
      <c r="H12" s="44">
        <v>4493</v>
      </c>
      <c r="I12" s="44">
        <v>4337</v>
      </c>
      <c r="J12" s="24">
        <v>3504.9660327000001</v>
      </c>
      <c r="K12" s="44">
        <v>4198</v>
      </c>
      <c r="L12" s="24">
        <v>4052</v>
      </c>
      <c r="M12" s="24"/>
      <c r="N12" s="25"/>
    </row>
    <row r="13" spans="1:14" s="26" customFormat="1" x14ac:dyDescent="0.25">
      <c r="A13" s="26" t="s">
        <v>3</v>
      </c>
      <c r="B13" s="44">
        <v>2249</v>
      </c>
      <c r="C13" s="44">
        <v>2325</v>
      </c>
      <c r="D13" s="44">
        <v>2428</v>
      </c>
      <c r="E13" s="44">
        <v>2552</v>
      </c>
      <c r="F13" s="44">
        <v>2738</v>
      </c>
      <c r="G13" s="44">
        <v>2792</v>
      </c>
      <c r="H13" s="44">
        <v>2945</v>
      </c>
      <c r="I13" s="44">
        <v>2996</v>
      </c>
      <c r="J13" s="24">
        <v>2099.9119018000001</v>
      </c>
      <c r="K13" s="44">
        <v>2986</v>
      </c>
      <c r="L13" s="24">
        <v>3181</v>
      </c>
      <c r="M13" s="24"/>
      <c r="N13" s="25"/>
    </row>
    <row r="14" spans="1:14" s="26" customFormat="1" x14ac:dyDescent="0.25">
      <c r="A14" s="26" t="s">
        <v>4</v>
      </c>
      <c r="B14" s="44">
        <v>1849</v>
      </c>
      <c r="C14" s="44">
        <v>2098</v>
      </c>
      <c r="D14" s="44">
        <v>2089</v>
      </c>
      <c r="E14" s="44">
        <v>2080</v>
      </c>
      <c r="F14" s="44">
        <v>2097</v>
      </c>
      <c r="G14" s="44">
        <v>2234</v>
      </c>
      <c r="H14" s="44">
        <v>2252</v>
      </c>
      <c r="I14" s="44">
        <v>2347</v>
      </c>
      <c r="J14" s="24">
        <v>1374.4425931000001</v>
      </c>
      <c r="K14" s="44">
        <v>2235</v>
      </c>
      <c r="L14" s="24">
        <v>2466</v>
      </c>
      <c r="M14" s="24"/>
      <c r="N14" s="25"/>
    </row>
    <row r="15" spans="1:14" s="26" customFormat="1" x14ac:dyDescent="0.25">
      <c r="A15" s="26" t="s">
        <v>5</v>
      </c>
      <c r="B15" s="44">
        <v>1855</v>
      </c>
      <c r="C15" s="44">
        <v>1900</v>
      </c>
      <c r="D15" s="44">
        <v>1845</v>
      </c>
      <c r="E15" s="44">
        <v>1861</v>
      </c>
      <c r="F15" s="44">
        <v>1923</v>
      </c>
      <c r="G15" s="44">
        <v>1973</v>
      </c>
      <c r="H15" s="44">
        <v>1920</v>
      </c>
      <c r="I15" s="44">
        <v>1930</v>
      </c>
      <c r="J15" s="24">
        <v>1500.6346736999999</v>
      </c>
      <c r="K15" s="44">
        <v>1881</v>
      </c>
      <c r="L15" s="24">
        <v>2057</v>
      </c>
      <c r="M15" s="24"/>
      <c r="N15" s="25"/>
    </row>
    <row r="16" spans="1:14" s="26" customFormat="1" x14ac:dyDescent="0.25">
      <c r="A16" s="26" t="s">
        <v>6</v>
      </c>
      <c r="B16" s="44">
        <v>3822</v>
      </c>
      <c r="C16" s="44">
        <v>4038</v>
      </c>
      <c r="D16" s="44">
        <v>4173</v>
      </c>
      <c r="E16" s="44">
        <v>4226</v>
      </c>
      <c r="F16" s="44">
        <v>4307</v>
      </c>
      <c r="G16" s="44">
        <v>4322</v>
      </c>
      <c r="H16" s="44">
        <v>4385</v>
      </c>
      <c r="I16" s="44">
        <v>4448</v>
      </c>
      <c r="J16" s="24">
        <v>3898.8841735999999</v>
      </c>
      <c r="K16" s="44">
        <v>4626</v>
      </c>
      <c r="L16" s="24">
        <v>4701</v>
      </c>
      <c r="M16" s="24"/>
      <c r="N16" s="25"/>
    </row>
    <row r="17" spans="1:14" s="26" customFormat="1" x14ac:dyDescent="0.25">
      <c r="A17" s="26" t="s">
        <v>7</v>
      </c>
      <c r="B17" s="44">
        <v>1157</v>
      </c>
      <c r="C17" s="44">
        <v>1151</v>
      </c>
      <c r="D17" s="44">
        <v>865</v>
      </c>
      <c r="E17" s="44">
        <v>889</v>
      </c>
      <c r="F17" s="44">
        <v>881</v>
      </c>
      <c r="G17" s="44">
        <v>918</v>
      </c>
      <c r="H17" s="44">
        <v>953</v>
      </c>
      <c r="I17" s="44">
        <v>937</v>
      </c>
      <c r="J17" s="24">
        <v>768.19861189999995</v>
      </c>
      <c r="K17" s="44">
        <v>952</v>
      </c>
      <c r="L17" s="24">
        <v>998</v>
      </c>
      <c r="M17" s="24"/>
      <c r="N17" s="25"/>
    </row>
    <row r="18" spans="1:14" s="26" customFormat="1" x14ac:dyDescent="0.25">
      <c r="A18" s="26" t="s">
        <v>8</v>
      </c>
      <c r="B18" s="44">
        <v>169</v>
      </c>
      <c r="C18" s="44">
        <v>156</v>
      </c>
      <c r="D18" s="44">
        <v>152</v>
      </c>
      <c r="E18" s="44">
        <v>163</v>
      </c>
      <c r="F18" s="44">
        <v>175</v>
      </c>
      <c r="G18" s="44">
        <v>143</v>
      </c>
      <c r="H18" s="44">
        <v>120</v>
      </c>
      <c r="I18" s="44">
        <v>106</v>
      </c>
      <c r="J18" s="24">
        <v>72.798128700000007</v>
      </c>
      <c r="K18" s="44">
        <v>112</v>
      </c>
      <c r="L18" s="24">
        <v>126</v>
      </c>
      <c r="M18" s="24"/>
      <c r="N18" s="24"/>
    </row>
    <row r="19" spans="1:14" s="26" customFormat="1" x14ac:dyDescent="0.25">
      <c r="A19" s="26" t="s">
        <v>9</v>
      </c>
      <c r="B19" s="44">
        <v>1425</v>
      </c>
      <c r="C19" s="44">
        <v>1462</v>
      </c>
      <c r="D19" s="44">
        <v>1556</v>
      </c>
      <c r="E19" s="44">
        <v>1659</v>
      </c>
      <c r="F19" s="44">
        <v>1701</v>
      </c>
      <c r="G19" s="44">
        <v>1758</v>
      </c>
      <c r="H19" s="44">
        <v>1808</v>
      </c>
      <c r="I19" s="44">
        <v>1682</v>
      </c>
      <c r="J19" s="24">
        <v>854.54001979999998</v>
      </c>
      <c r="K19" s="44">
        <v>1806</v>
      </c>
      <c r="L19" s="24">
        <v>1850</v>
      </c>
      <c r="M19" s="24"/>
      <c r="N19" s="24"/>
    </row>
    <row r="20" spans="1:14" s="26" customFormat="1" ht="7.15" customHeight="1" x14ac:dyDescent="0.25">
      <c r="B20" s="45"/>
      <c r="C20" s="45"/>
      <c r="D20" s="45"/>
      <c r="E20" s="45"/>
      <c r="F20" s="45"/>
      <c r="G20" s="45"/>
      <c r="H20" s="45"/>
      <c r="I20" s="45"/>
      <c r="J20" s="27"/>
      <c r="K20" s="46"/>
      <c r="M20" s="24"/>
      <c r="N20" s="24"/>
    </row>
    <row r="21" spans="1:14" s="26" customFormat="1" x14ac:dyDescent="0.25">
      <c r="A21" s="28" t="s">
        <v>10</v>
      </c>
      <c r="B21" s="45">
        <v>18727</v>
      </c>
      <c r="C21" s="45">
        <v>19313</v>
      </c>
      <c r="D21" s="45">
        <v>19300</v>
      </c>
      <c r="E21" s="45">
        <v>19573</v>
      </c>
      <c r="F21" s="45">
        <v>19963</v>
      </c>
      <c r="G21" s="45">
        <v>20263</v>
      </c>
      <c r="H21" s="45">
        <v>20299</v>
      </c>
      <c r="I21" s="45">
        <v>20213</v>
      </c>
      <c r="J21" s="27">
        <v>15049.1829922</v>
      </c>
      <c r="K21" s="45">
        <v>20326</v>
      </c>
      <c r="L21" s="27">
        <v>20898</v>
      </c>
      <c r="M21" s="24"/>
      <c r="N21" s="24"/>
    </row>
    <row r="22" spans="1:14" s="26" customFormat="1" ht="6" customHeight="1" x14ac:dyDescent="0.25">
      <c r="A22" s="29"/>
      <c r="B22" s="44"/>
      <c r="C22" s="44"/>
      <c r="D22" s="44"/>
      <c r="E22" s="44"/>
      <c r="F22" s="44"/>
      <c r="G22" s="44"/>
      <c r="H22" s="44"/>
      <c r="I22" s="44"/>
      <c r="J22" s="24"/>
      <c r="K22" s="46"/>
      <c r="L22" s="24"/>
      <c r="M22" s="24"/>
      <c r="N22" s="24"/>
    </row>
    <row r="23" spans="1:14" s="26" customFormat="1" x14ac:dyDescent="0.25">
      <c r="A23" s="29" t="s">
        <v>11</v>
      </c>
      <c r="B23" s="44">
        <v>377963</v>
      </c>
      <c r="C23" s="44">
        <v>383883</v>
      </c>
      <c r="D23" s="44">
        <v>389384</v>
      </c>
      <c r="E23" s="44">
        <v>395895</v>
      </c>
      <c r="F23" s="44">
        <v>403584</v>
      </c>
      <c r="G23" s="44">
        <v>409028</v>
      </c>
      <c r="H23" s="44">
        <v>414958</v>
      </c>
      <c r="I23" s="44">
        <v>422977</v>
      </c>
      <c r="J23" s="24">
        <v>371804</v>
      </c>
      <c r="K23" s="44">
        <v>459661</v>
      </c>
      <c r="L23" s="24">
        <v>475903</v>
      </c>
      <c r="M23" s="24"/>
      <c r="N23" s="24"/>
    </row>
    <row r="24" spans="1:14" s="26" customFormat="1" x14ac:dyDescent="0.25">
      <c r="B24" s="46"/>
      <c r="C24" s="46"/>
      <c r="D24" s="46"/>
      <c r="E24" s="46"/>
      <c r="F24" s="46"/>
      <c r="G24" s="46"/>
      <c r="H24" s="46"/>
      <c r="I24" s="46"/>
      <c r="J24" s="24"/>
      <c r="K24" s="46"/>
      <c r="L24" s="24"/>
      <c r="M24" s="24"/>
      <c r="N24" s="24"/>
    </row>
    <row r="25" spans="1:14" ht="25.5" x14ac:dyDescent="0.25">
      <c r="A25" s="12" t="s">
        <v>12</v>
      </c>
      <c r="B25" s="6">
        <f t="shared" ref="B25:I25" si="0">B21/B23*100</f>
        <v>4.9547177898365717</v>
      </c>
      <c r="C25" s="6">
        <f t="shared" si="0"/>
        <v>5.0309599539443006</v>
      </c>
      <c r="D25" s="6">
        <f t="shared" si="0"/>
        <v>4.9565467507653116</v>
      </c>
      <c r="E25" s="6">
        <f t="shared" si="0"/>
        <v>4.9439876734992865</v>
      </c>
      <c r="F25" s="6">
        <f t="shared" si="0"/>
        <v>4.9464299873136701</v>
      </c>
      <c r="G25" s="6">
        <f t="shared" si="0"/>
        <v>4.9539395835981885</v>
      </c>
      <c r="H25" s="6">
        <f t="shared" si="0"/>
        <v>4.8918203770020092</v>
      </c>
      <c r="I25" s="6">
        <f t="shared" si="0"/>
        <v>4.778746834934287</v>
      </c>
      <c r="J25" s="6">
        <f t="shared" ref="J25" si="1">J21/J23*100</f>
        <v>4.0476119117061682</v>
      </c>
      <c r="K25" s="6">
        <f>K21/K23*100</f>
        <v>4.4219544403375535</v>
      </c>
      <c r="L25" s="6">
        <f>L21/L23*100</f>
        <v>4.3912309861463363</v>
      </c>
    </row>
    <row r="26" spans="1:14" x14ac:dyDescent="0.25">
      <c r="B26" s="47"/>
      <c r="C26" s="47"/>
      <c r="D26" s="47"/>
      <c r="E26" s="47"/>
      <c r="F26" s="47"/>
      <c r="G26" s="47"/>
      <c r="H26" s="47"/>
      <c r="I26" s="47"/>
    </row>
    <row r="27" spans="1:14" x14ac:dyDescent="0.25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ht="4.1500000000000004" customHeight="1" x14ac:dyDescent="0.25">
      <c r="B28" s="47"/>
      <c r="C28" s="47"/>
      <c r="D28" s="47"/>
      <c r="E28" s="47"/>
      <c r="F28" s="47"/>
      <c r="G28" s="47"/>
      <c r="H28" s="47"/>
      <c r="I28" s="47"/>
    </row>
    <row r="29" spans="1:14" x14ac:dyDescent="0.25">
      <c r="A29" s="20" t="s">
        <v>0</v>
      </c>
      <c r="B29" s="48">
        <f>B10/$B$21*100</f>
        <v>3.4922838682116728</v>
      </c>
      <c r="C29" s="48">
        <f>C10/$C$21*100</f>
        <v>3.4432765494744473</v>
      </c>
      <c r="D29" s="48">
        <f>D10/$D$21*100</f>
        <v>3.5284974093264245</v>
      </c>
      <c r="E29" s="48">
        <f>E10/$E$21*100</f>
        <v>3.7143003116538087</v>
      </c>
      <c r="F29" s="48">
        <f>F10/$F$21*100</f>
        <v>3.7469318238741676</v>
      </c>
      <c r="G29" s="48">
        <f>G10/$G$21*100</f>
        <v>4.0418496767507275</v>
      </c>
      <c r="H29" s="48">
        <f>H10/$H$21*100</f>
        <v>4.4879058081678895</v>
      </c>
      <c r="I29" s="48">
        <f>I10/$I$21*100</f>
        <v>4.5911047345767582</v>
      </c>
      <c r="J29" s="31">
        <f>J10/$J$21*100</f>
        <v>4.0510811152737283</v>
      </c>
      <c r="K29" s="48">
        <f>K10/K21*100</f>
        <v>4.7869723506838531</v>
      </c>
      <c r="L29" s="48">
        <f>L10/$L$21*100</f>
        <v>4.1439372188726198</v>
      </c>
    </row>
    <row r="30" spans="1:14" x14ac:dyDescent="0.25">
      <c r="A30" s="20" t="s">
        <v>1</v>
      </c>
      <c r="B30" s="48">
        <f t="shared" ref="B30:B38" si="2">B11/$B$21*100</f>
        <v>2.2053719228920809</v>
      </c>
      <c r="C30" s="48">
        <f t="shared" ref="C30:C38" si="3">C11/$C$21*100</f>
        <v>2.2109459949256975</v>
      </c>
      <c r="D30" s="48">
        <f t="shared" ref="D30:D38" si="4">D11/$D$21*100</f>
        <v>2.3886010362694301</v>
      </c>
      <c r="E30" s="48">
        <f t="shared" ref="E30:E38" si="5">E11/$E$21*100</f>
        <v>2.4063761303836917</v>
      </c>
      <c r="F30" s="48">
        <f t="shared" ref="F30:F38" si="6">F11/$F$21*100</f>
        <v>2.5447077092621351</v>
      </c>
      <c r="G30" s="48">
        <f t="shared" ref="G30:G38" si="7">G11/$G$21*100</f>
        <v>2.4872921087696787</v>
      </c>
      <c r="H30" s="48">
        <f t="shared" ref="H30:H38" si="8">H11/$H$21*100</f>
        <v>2.5222917385092862</v>
      </c>
      <c r="I30" s="48">
        <f t="shared" ref="I30:I38" si="9">I11/$I$21*100</f>
        <v>2.4835501904714787</v>
      </c>
      <c r="J30" s="31">
        <f t="shared" ref="J30:J38" si="10">J11/$J$21*100</f>
        <v>2.4263924951225495</v>
      </c>
      <c r="K30" s="48">
        <f t="shared" ref="K30:K38" si="11">K11/$K$21*100</f>
        <v>2.7403325789629047</v>
      </c>
      <c r="L30" s="48">
        <f t="shared" ref="L30:L38" si="12">L11/$L$21*100</f>
        <v>2.8758732893099817</v>
      </c>
    </row>
    <row r="31" spans="1:14" x14ac:dyDescent="0.25">
      <c r="A31" s="20" t="s">
        <v>2</v>
      </c>
      <c r="B31" s="48">
        <f t="shared" si="2"/>
        <v>27.414962353820687</v>
      </c>
      <c r="C31" s="48">
        <f t="shared" si="3"/>
        <v>26.360482576502875</v>
      </c>
      <c r="D31" s="48">
        <f t="shared" si="4"/>
        <v>26.165803108808287</v>
      </c>
      <c r="E31" s="48">
        <f t="shared" si="5"/>
        <v>25.264394829612218</v>
      </c>
      <c r="F31" s="48">
        <f t="shared" si="6"/>
        <v>24.470269999499074</v>
      </c>
      <c r="G31" s="48">
        <f t="shared" si="7"/>
        <v>23.68849627399694</v>
      </c>
      <c r="H31" s="48">
        <f t="shared" si="8"/>
        <v>22.134095275629342</v>
      </c>
      <c r="I31" s="48">
        <f t="shared" si="9"/>
        <v>21.456488398555386</v>
      </c>
      <c r="J31" s="31">
        <f t="shared" si="10"/>
        <v>23.290075178942445</v>
      </c>
      <c r="K31" s="48">
        <f t="shared" si="11"/>
        <v>20.653350388664766</v>
      </c>
      <c r="L31" s="48">
        <f t="shared" si="12"/>
        <v>19.389415255048331</v>
      </c>
    </row>
    <row r="32" spans="1:14" x14ac:dyDescent="0.25">
      <c r="A32" s="20" t="s">
        <v>3</v>
      </c>
      <c r="B32" s="48">
        <f t="shared" si="2"/>
        <v>12.009398195119346</v>
      </c>
      <c r="C32" s="48">
        <f t="shared" si="3"/>
        <v>12.038523274478331</v>
      </c>
      <c r="D32" s="48">
        <f t="shared" si="4"/>
        <v>12.580310880829016</v>
      </c>
      <c r="E32" s="48">
        <f t="shared" si="5"/>
        <v>13.03836918203648</v>
      </c>
      <c r="F32" s="48">
        <f t="shared" si="6"/>
        <v>13.715373440865603</v>
      </c>
      <c r="G32" s="48">
        <f t="shared" si="7"/>
        <v>13.778808666041552</v>
      </c>
      <c r="H32" s="48">
        <f t="shared" si="8"/>
        <v>14.508103847480172</v>
      </c>
      <c r="I32" s="48">
        <f t="shared" si="9"/>
        <v>14.822144164646515</v>
      </c>
      <c r="J32" s="31">
        <f t="shared" si="10"/>
        <v>13.953660493651951</v>
      </c>
      <c r="K32" s="48">
        <f t="shared" si="11"/>
        <v>14.690544130670077</v>
      </c>
      <c r="L32" s="48">
        <f t="shared" si="12"/>
        <v>15.221552301655661</v>
      </c>
    </row>
    <row r="33" spans="1:12" x14ac:dyDescent="0.25">
      <c r="A33" s="20" t="s">
        <v>4</v>
      </c>
      <c r="B33" s="48">
        <f t="shared" si="2"/>
        <v>9.873444758904256</v>
      </c>
      <c r="C33" s="48">
        <f t="shared" si="3"/>
        <v>10.863149174131415</v>
      </c>
      <c r="D33" s="48">
        <f t="shared" si="4"/>
        <v>10.823834196891191</v>
      </c>
      <c r="E33" s="48">
        <f t="shared" si="5"/>
        <v>10.626883972819702</v>
      </c>
      <c r="F33" s="48">
        <f t="shared" si="6"/>
        <v>10.504433201422632</v>
      </c>
      <c r="G33" s="48">
        <f t="shared" si="7"/>
        <v>11.02502097418941</v>
      </c>
      <c r="H33" s="48">
        <f t="shared" si="8"/>
        <v>11.094142568599437</v>
      </c>
      <c r="I33" s="48">
        <f t="shared" si="9"/>
        <v>11.611339237124623</v>
      </c>
      <c r="J33" s="31">
        <f t="shared" si="10"/>
        <v>9.1330047206707139</v>
      </c>
      <c r="K33" s="48">
        <f t="shared" si="11"/>
        <v>10.995768965856538</v>
      </c>
      <c r="L33" s="48">
        <f t="shared" si="12"/>
        <v>11.800172265288545</v>
      </c>
    </row>
    <row r="34" spans="1:12" x14ac:dyDescent="0.25">
      <c r="A34" s="20" t="s">
        <v>5</v>
      </c>
      <c r="B34" s="48">
        <f t="shared" si="2"/>
        <v>9.905484060447483</v>
      </c>
      <c r="C34" s="48">
        <f t="shared" si="3"/>
        <v>9.8379329984984203</v>
      </c>
      <c r="D34" s="48">
        <f t="shared" si="4"/>
        <v>9.5595854922279795</v>
      </c>
      <c r="E34" s="48">
        <f t="shared" si="5"/>
        <v>9.5079957083737803</v>
      </c>
      <c r="F34" s="48">
        <f t="shared" si="6"/>
        <v>9.6328207183289098</v>
      </c>
      <c r="G34" s="48">
        <f t="shared" si="7"/>
        <v>9.7369589892908248</v>
      </c>
      <c r="H34" s="48">
        <f t="shared" si="8"/>
        <v>9.4585940194098228</v>
      </c>
      <c r="I34" s="48">
        <f t="shared" si="9"/>
        <v>9.5483104932469196</v>
      </c>
      <c r="J34" s="31">
        <f t="shared" si="10"/>
        <v>9.9715358267474041</v>
      </c>
      <c r="K34" s="48">
        <f t="shared" si="11"/>
        <v>9.2541572370363081</v>
      </c>
      <c r="L34" s="48">
        <f t="shared" si="12"/>
        <v>9.8430471815484744</v>
      </c>
    </row>
    <row r="35" spans="1:12" x14ac:dyDescent="0.25">
      <c r="A35" s="20" t="s">
        <v>6</v>
      </c>
      <c r="B35" s="48">
        <f t="shared" si="2"/>
        <v>20.409035083035189</v>
      </c>
      <c r="C35" s="48">
        <f t="shared" si="3"/>
        <v>20.90819655154559</v>
      </c>
      <c r="D35" s="48">
        <f t="shared" si="4"/>
        <v>21.621761658031087</v>
      </c>
      <c r="E35" s="48">
        <f t="shared" si="5"/>
        <v>21.590967148623104</v>
      </c>
      <c r="F35" s="48">
        <f t="shared" si="6"/>
        <v>21.574913590141762</v>
      </c>
      <c r="G35" s="48">
        <f t="shared" si="7"/>
        <v>21.329516853378077</v>
      </c>
      <c r="H35" s="48">
        <f t="shared" si="8"/>
        <v>21.60204936203754</v>
      </c>
      <c r="I35" s="48">
        <f t="shared" si="9"/>
        <v>22.005639934695491</v>
      </c>
      <c r="J35" s="31">
        <f t="shared" si="10"/>
        <v>25.907613560289576</v>
      </c>
      <c r="K35" s="48">
        <f t="shared" si="11"/>
        <v>22.759027846108431</v>
      </c>
      <c r="L35" s="48">
        <f t="shared" si="12"/>
        <v>22.494975595750791</v>
      </c>
    </row>
    <row r="36" spans="1:12" x14ac:dyDescent="0.25">
      <c r="A36" s="20" t="s">
        <v>7</v>
      </c>
      <c r="B36" s="48">
        <f t="shared" si="2"/>
        <v>6.1782453142521492</v>
      </c>
      <c r="C36" s="48">
        <f t="shared" si="3"/>
        <v>5.9597162533008854</v>
      </c>
      <c r="D36" s="48">
        <f t="shared" si="4"/>
        <v>4.4818652849740932</v>
      </c>
      <c r="E36" s="48">
        <f t="shared" si="5"/>
        <v>4.5419710826138049</v>
      </c>
      <c r="F36" s="48">
        <f t="shared" si="6"/>
        <v>4.4131643540550023</v>
      </c>
      <c r="G36" s="48">
        <f t="shared" si="7"/>
        <v>4.5304249124019149</v>
      </c>
      <c r="H36" s="48">
        <f t="shared" si="8"/>
        <v>4.69481255234248</v>
      </c>
      <c r="I36" s="48">
        <f t="shared" si="9"/>
        <v>4.6356305348043341</v>
      </c>
      <c r="J36" s="31">
        <f t="shared" si="10"/>
        <v>5.1045868224086171</v>
      </c>
      <c r="K36" s="48">
        <f t="shared" si="11"/>
        <v>4.6836564006690935</v>
      </c>
      <c r="L36" s="48">
        <f t="shared" si="12"/>
        <v>4.7755766102019326</v>
      </c>
    </row>
    <row r="37" spans="1:12" x14ac:dyDescent="0.25">
      <c r="A37" s="20" t="s">
        <v>8</v>
      </c>
      <c r="B37" s="48">
        <f t="shared" si="2"/>
        <v>0.90244032680087582</v>
      </c>
      <c r="C37" s="48">
        <f t="shared" si="3"/>
        <v>0.80774607777144936</v>
      </c>
      <c r="D37" s="48">
        <f t="shared" si="4"/>
        <v>0.78756476683937826</v>
      </c>
      <c r="E37" s="48">
        <f t="shared" si="5"/>
        <v>0.83277984979308228</v>
      </c>
      <c r="F37" s="48">
        <f t="shared" si="6"/>
        <v>0.8766217502379402</v>
      </c>
      <c r="G37" s="48">
        <f t="shared" si="7"/>
        <v>0.70571978482949216</v>
      </c>
      <c r="H37" s="48">
        <f t="shared" si="8"/>
        <v>0.59116212621311393</v>
      </c>
      <c r="I37" s="48">
        <f t="shared" si="9"/>
        <v>0.52441498045812096</v>
      </c>
      <c r="J37" s="31">
        <f t="shared" si="10"/>
        <v>0.4837347564830019</v>
      </c>
      <c r="K37" s="48">
        <f t="shared" si="11"/>
        <v>0.55101840007871694</v>
      </c>
      <c r="L37" s="48">
        <f t="shared" si="12"/>
        <v>0.60292850990525415</v>
      </c>
    </row>
    <row r="38" spans="1:12" x14ac:dyDescent="0.25">
      <c r="A38" s="32" t="s">
        <v>9</v>
      </c>
      <c r="B38" s="48">
        <f t="shared" si="2"/>
        <v>7.6093341165162602</v>
      </c>
      <c r="C38" s="48">
        <f t="shared" si="3"/>
        <v>7.5700305493708901</v>
      </c>
      <c r="D38" s="48">
        <f t="shared" si="4"/>
        <v>8.062176165803109</v>
      </c>
      <c r="E38" s="48">
        <f t="shared" si="5"/>
        <v>8.4759617840903285</v>
      </c>
      <c r="F38" s="48">
        <f t="shared" si="6"/>
        <v>8.5207634123127782</v>
      </c>
      <c r="G38" s="48">
        <f t="shared" si="7"/>
        <v>8.6759117603513793</v>
      </c>
      <c r="H38" s="48">
        <f t="shared" si="8"/>
        <v>8.9068427016109162</v>
      </c>
      <c r="I38" s="48">
        <f t="shared" si="9"/>
        <v>8.3213773314203721</v>
      </c>
      <c r="J38" s="31">
        <f t="shared" si="10"/>
        <v>5.6783150304100127</v>
      </c>
      <c r="K38" s="48">
        <f t="shared" si="11"/>
        <v>8.8851717012693108</v>
      </c>
      <c r="L38" s="48">
        <f t="shared" si="12"/>
        <v>8.8525217724184131</v>
      </c>
    </row>
    <row r="40" spans="1:12" s="34" customFormat="1" ht="57" customHeight="1" x14ac:dyDescent="0.2">
      <c r="A40" s="33" t="s">
        <v>15</v>
      </c>
      <c r="C40" s="14"/>
      <c r="D40" s="10"/>
      <c r="E40" s="14"/>
      <c r="F40" s="33"/>
      <c r="G40" s="33"/>
      <c r="H40" s="33"/>
      <c r="I40" s="33"/>
      <c r="J40" s="35"/>
      <c r="K40" s="51"/>
    </row>
    <row r="41" spans="1:12" s="34" customFormat="1" ht="8.25" customHeight="1" x14ac:dyDescent="0.2">
      <c r="A41" s="33"/>
      <c r="C41" s="14"/>
      <c r="D41" s="10"/>
      <c r="E41" s="14"/>
      <c r="F41" s="33"/>
      <c r="G41" s="33"/>
      <c r="H41" s="33"/>
      <c r="I41" s="33"/>
      <c r="J41" s="35"/>
      <c r="K41" s="51"/>
    </row>
    <row r="42" spans="1:12" x14ac:dyDescent="0.25">
      <c r="A42" s="30" t="s">
        <v>18</v>
      </c>
      <c r="C42" s="11"/>
      <c r="D42" s="11"/>
      <c r="E42" s="11"/>
    </row>
    <row r="43" spans="1:12" x14ac:dyDescent="0.25">
      <c r="A43" s="30" t="s">
        <v>19</v>
      </c>
      <c r="C43" s="11"/>
      <c r="D43" s="11"/>
      <c r="E43" s="11"/>
    </row>
    <row r="44" spans="1:12" x14ac:dyDescent="0.25">
      <c r="C44" s="11"/>
      <c r="D44" s="11"/>
      <c r="E44" s="11"/>
    </row>
  </sheetData>
  <sortState xmlns:xlrd2="http://schemas.microsoft.com/office/spreadsheetml/2017/richdata2" ref="M11:N19">
    <sortCondition descending="1" ref="N11:N19"/>
  </sortState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54"/>
  <sheetViews>
    <sheetView showGridLines="0" workbookViewId="0">
      <selection activeCell="L29" sqref="L29:L38"/>
    </sheetView>
  </sheetViews>
  <sheetFormatPr baseColWidth="10" defaultColWidth="11.5703125" defaultRowHeight="12.75" x14ac:dyDescent="0.2"/>
  <cols>
    <col min="1" max="1" width="45.7109375" style="34" customWidth="1"/>
    <col min="2" max="10" width="7.5703125" style="35" bestFit="1" customWidth="1"/>
    <col min="11" max="12" width="7.5703125" style="50" bestFit="1" customWidth="1"/>
    <col min="13" max="37" width="9.28515625" style="34" customWidth="1"/>
    <col min="38" max="16384" width="11.5703125" style="34"/>
  </cols>
  <sheetData>
    <row r="4" spans="1:12" s="19" customFormat="1" ht="13.5" thickBot="1" x14ac:dyDescent="0.3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3.5" thickTop="1" x14ac:dyDescent="0.2"/>
    <row r="6" spans="1:12" x14ac:dyDescent="0.2">
      <c r="A6" s="36" t="s">
        <v>17</v>
      </c>
    </row>
    <row r="7" spans="1:12" x14ac:dyDescent="0.2">
      <c r="A7" s="36" t="s">
        <v>21</v>
      </c>
    </row>
    <row r="9" spans="1:12" ht="18" customHeight="1" x14ac:dyDescent="0.2">
      <c r="A9" s="1"/>
      <c r="B9" s="3">
        <v>2011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5">
        <v>2019</v>
      </c>
      <c r="K9" s="5">
        <v>2020</v>
      </c>
      <c r="L9" s="5">
        <v>2021</v>
      </c>
    </row>
    <row r="10" spans="1:12" s="37" customFormat="1" x14ac:dyDescent="0.2">
      <c r="A10" s="37" t="s">
        <v>0</v>
      </c>
      <c r="B10" s="44">
        <v>430.66699269999998</v>
      </c>
      <c r="C10" s="44">
        <v>419.26331499999998</v>
      </c>
      <c r="D10" s="44">
        <v>449.99831849999998</v>
      </c>
      <c r="E10" s="44">
        <v>478.16390059999998</v>
      </c>
      <c r="F10" s="44">
        <v>494.8618194</v>
      </c>
      <c r="G10" s="44">
        <v>554.58403529999998</v>
      </c>
      <c r="H10" s="44">
        <v>596.69230400000004</v>
      </c>
      <c r="I10" s="44">
        <v>606.54880990000004</v>
      </c>
      <c r="J10" s="38">
        <v>609.65461019999998</v>
      </c>
      <c r="K10" s="49">
        <v>612</v>
      </c>
      <c r="L10" s="49">
        <v>588</v>
      </c>
    </row>
    <row r="11" spans="1:12" s="37" customFormat="1" x14ac:dyDescent="0.2">
      <c r="A11" s="37" t="s">
        <v>1</v>
      </c>
      <c r="B11" s="44">
        <v>294.80750940000001</v>
      </c>
      <c r="C11" s="44">
        <v>307.17367940000003</v>
      </c>
      <c r="D11" s="44">
        <v>326.62793040000003</v>
      </c>
      <c r="E11" s="44">
        <v>332.16577180000002</v>
      </c>
      <c r="F11" s="44">
        <v>347.2209699</v>
      </c>
      <c r="G11" s="44">
        <v>348.63266729999998</v>
      </c>
      <c r="H11" s="44">
        <v>356.60584499999999</v>
      </c>
      <c r="I11" s="44">
        <v>353.39567599999998</v>
      </c>
      <c r="J11" s="38">
        <v>365.15224669999998</v>
      </c>
      <c r="K11" s="49">
        <v>383</v>
      </c>
      <c r="L11" s="49">
        <v>412</v>
      </c>
    </row>
    <row r="12" spans="1:12" s="37" customFormat="1" x14ac:dyDescent="0.2">
      <c r="A12" s="37" t="s">
        <v>2</v>
      </c>
      <c r="B12" s="44">
        <v>4040.5551506000002</v>
      </c>
      <c r="C12" s="44">
        <v>4005.3982434999998</v>
      </c>
      <c r="D12" s="44">
        <v>3947.9924953</v>
      </c>
      <c r="E12" s="44">
        <v>3874.4220817999999</v>
      </c>
      <c r="F12" s="44">
        <v>3835.1325612000001</v>
      </c>
      <c r="G12" s="44">
        <v>3721.2084165000001</v>
      </c>
      <c r="H12" s="44">
        <v>3432.3788558000001</v>
      </c>
      <c r="I12" s="44">
        <v>3356.6981774000001</v>
      </c>
      <c r="J12" s="38">
        <v>3504.9660327000001</v>
      </c>
      <c r="K12" s="49">
        <v>3315</v>
      </c>
      <c r="L12" s="49">
        <v>3172</v>
      </c>
    </row>
    <row r="13" spans="1:12" s="37" customFormat="1" x14ac:dyDescent="0.2">
      <c r="A13" s="37" t="s">
        <v>3</v>
      </c>
      <c r="B13" s="44">
        <v>1625.9252039</v>
      </c>
      <c r="C13" s="44">
        <v>1668.6659612999999</v>
      </c>
      <c r="D13" s="44">
        <v>1726.3684587</v>
      </c>
      <c r="E13" s="44">
        <v>1802.0130747000001</v>
      </c>
      <c r="F13" s="44">
        <v>1874.3711095000001</v>
      </c>
      <c r="G13" s="44">
        <v>1938.9019883999999</v>
      </c>
      <c r="H13" s="44">
        <v>1984.8150473999999</v>
      </c>
      <c r="I13" s="44">
        <v>2032.760691</v>
      </c>
      <c r="J13" s="38">
        <v>2099.9119018000001</v>
      </c>
      <c r="K13" s="49">
        <v>2055</v>
      </c>
      <c r="L13" s="49">
        <v>2139</v>
      </c>
    </row>
    <row r="14" spans="1:12" s="37" customFormat="1" x14ac:dyDescent="0.2">
      <c r="A14" s="37" t="s">
        <v>4</v>
      </c>
      <c r="B14" s="44">
        <v>1122.4607372</v>
      </c>
      <c r="C14" s="44">
        <v>1242.836967</v>
      </c>
      <c r="D14" s="44">
        <v>1251.6662013</v>
      </c>
      <c r="E14" s="44">
        <v>1276.0629842999999</v>
      </c>
      <c r="F14" s="44">
        <v>1224.7593752</v>
      </c>
      <c r="G14" s="44">
        <v>1275.4212910000001</v>
      </c>
      <c r="H14" s="44">
        <v>1304.3414256000001</v>
      </c>
      <c r="I14" s="44">
        <v>1323.7027399000001</v>
      </c>
      <c r="J14" s="38">
        <v>1374.4425931000001</v>
      </c>
      <c r="K14" s="49">
        <v>1305</v>
      </c>
      <c r="L14" s="49">
        <v>1423</v>
      </c>
    </row>
    <row r="15" spans="1:12" s="37" customFormat="1" x14ac:dyDescent="0.2">
      <c r="A15" s="37" t="s">
        <v>5</v>
      </c>
      <c r="B15" s="44">
        <v>1313.0528471</v>
      </c>
      <c r="C15" s="44">
        <v>1341.204956</v>
      </c>
      <c r="D15" s="44">
        <v>1323.3975680000001</v>
      </c>
      <c r="E15" s="44">
        <v>1322.6037991000001</v>
      </c>
      <c r="F15" s="44">
        <v>1364.6469922000001</v>
      </c>
      <c r="G15" s="44">
        <v>1379.4895638</v>
      </c>
      <c r="H15" s="44">
        <v>1348.2922335999999</v>
      </c>
      <c r="I15" s="44">
        <v>1394.6839213000001</v>
      </c>
      <c r="J15" s="38">
        <v>1500.6346736999999</v>
      </c>
      <c r="K15" s="49">
        <v>1408</v>
      </c>
      <c r="L15" s="49">
        <v>1499</v>
      </c>
    </row>
    <row r="16" spans="1:12" s="37" customFormat="1" x14ac:dyDescent="0.2">
      <c r="A16" s="37" t="s">
        <v>6</v>
      </c>
      <c r="B16" s="44">
        <v>3186.2487497000002</v>
      </c>
      <c r="C16" s="44">
        <v>3366.7229118999999</v>
      </c>
      <c r="D16" s="44">
        <v>3494.4756551999999</v>
      </c>
      <c r="E16" s="44">
        <v>3551.9400488000001</v>
      </c>
      <c r="F16" s="44">
        <v>3622.0344451999999</v>
      </c>
      <c r="G16" s="44">
        <v>3633.6619157999999</v>
      </c>
      <c r="H16" s="44">
        <v>3652.4529375000002</v>
      </c>
      <c r="I16" s="44">
        <v>3767.9373703000001</v>
      </c>
      <c r="J16" s="38">
        <v>3898.8841735999999</v>
      </c>
      <c r="K16" s="49">
        <v>3939</v>
      </c>
      <c r="L16" s="49">
        <v>3978</v>
      </c>
    </row>
    <row r="17" spans="1:12" s="37" customFormat="1" x14ac:dyDescent="0.2">
      <c r="A17" s="37" t="s">
        <v>7</v>
      </c>
      <c r="B17" s="44">
        <v>810.01550680000003</v>
      </c>
      <c r="C17" s="44">
        <v>793.5006118</v>
      </c>
      <c r="D17" s="44">
        <v>665.08876009999994</v>
      </c>
      <c r="E17" s="44">
        <v>687.9739975</v>
      </c>
      <c r="F17" s="44">
        <v>693.93667289999996</v>
      </c>
      <c r="G17" s="44">
        <v>706.88085249999995</v>
      </c>
      <c r="H17" s="44">
        <v>728.02787520000004</v>
      </c>
      <c r="I17" s="44">
        <v>733.3474324</v>
      </c>
      <c r="J17" s="38">
        <v>768.19861189999995</v>
      </c>
      <c r="K17" s="49">
        <v>751</v>
      </c>
      <c r="L17" s="49">
        <v>787</v>
      </c>
    </row>
    <row r="18" spans="1:12" s="37" customFormat="1" x14ac:dyDescent="0.2">
      <c r="A18" s="37" t="s">
        <v>8</v>
      </c>
      <c r="B18" s="44">
        <v>142.6325381</v>
      </c>
      <c r="C18" s="44">
        <v>135.34745749999999</v>
      </c>
      <c r="D18" s="44">
        <v>131.66353140000001</v>
      </c>
      <c r="E18" s="44">
        <v>141.1488162</v>
      </c>
      <c r="F18" s="44">
        <v>144.47947500000001</v>
      </c>
      <c r="G18" s="44">
        <v>116.6342623</v>
      </c>
      <c r="H18" s="44">
        <v>93.998952299999999</v>
      </c>
      <c r="I18" s="44">
        <v>78.991301899999996</v>
      </c>
      <c r="J18" s="38">
        <v>72.798128700000007</v>
      </c>
      <c r="K18" s="49">
        <v>87</v>
      </c>
      <c r="L18" s="49">
        <v>95</v>
      </c>
    </row>
    <row r="19" spans="1:12" s="37" customFormat="1" x14ac:dyDescent="0.2">
      <c r="A19" s="37" t="s">
        <v>9</v>
      </c>
      <c r="B19" s="44">
        <v>564.73569550000002</v>
      </c>
      <c r="C19" s="44">
        <v>579.59736120000002</v>
      </c>
      <c r="D19" s="44">
        <v>646.71780190000004</v>
      </c>
      <c r="E19" s="44">
        <v>677.36341170000003</v>
      </c>
      <c r="F19" s="44">
        <v>681.94819259999997</v>
      </c>
      <c r="G19" s="44">
        <v>706.8714612</v>
      </c>
      <c r="H19" s="44">
        <v>794.52825099999995</v>
      </c>
      <c r="I19" s="44">
        <v>785.35516159999997</v>
      </c>
      <c r="J19" s="38">
        <v>854.54001979999998</v>
      </c>
      <c r="K19" s="49">
        <v>833</v>
      </c>
      <c r="L19" s="49">
        <v>896</v>
      </c>
    </row>
    <row r="20" spans="1:12" s="37" customFormat="1" ht="7.15" customHeight="1" x14ac:dyDescent="0.2">
      <c r="B20" s="45"/>
      <c r="C20" s="45"/>
      <c r="D20" s="45"/>
      <c r="E20" s="45"/>
      <c r="F20" s="45"/>
      <c r="G20" s="45"/>
      <c r="H20" s="45"/>
      <c r="I20" s="45"/>
      <c r="J20" s="27"/>
      <c r="K20" s="52"/>
    </row>
    <row r="21" spans="1:12" s="37" customFormat="1" x14ac:dyDescent="0.2">
      <c r="A21" s="39" t="s">
        <v>10</v>
      </c>
      <c r="B21" s="45">
        <v>13531.100931000001</v>
      </c>
      <c r="C21" s="45">
        <v>13859.711464600001</v>
      </c>
      <c r="D21" s="45">
        <v>13963.9967208</v>
      </c>
      <c r="E21" s="45">
        <v>14143.857886499998</v>
      </c>
      <c r="F21" s="45">
        <v>14283.391613100001</v>
      </c>
      <c r="G21" s="45">
        <v>14382.2864541</v>
      </c>
      <c r="H21" s="45">
        <v>14292.133727399998</v>
      </c>
      <c r="I21" s="45">
        <v>14433.421281700001</v>
      </c>
      <c r="J21" s="27">
        <v>15049.1829922</v>
      </c>
      <c r="K21" s="45">
        <v>14688</v>
      </c>
      <c r="L21" s="53">
        <v>14990</v>
      </c>
    </row>
    <row r="22" spans="1:12" s="37" customFormat="1" ht="6" customHeight="1" x14ac:dyDescent="0.2">
      <c r="A22" s="40"/>
      <c r="B22" s="49"/>
      <c r="C22" s="44"/>
      <c r="D22" s="44"/>
      <c r="E22" s="44"/>
      <c r="F22" s="44"/>
      <c r="G22" s="44"/>
      <c r="H22" s="44"/>
      <c r="I22" s="44"/>
      <c r="J22" s="24"/>
      <c r="K22" s="45"/>
      <c r="L22" s="45"/>
    </row>
    <row r="23" spans="1:12" s="37" customFormat="1" x14ac:dyDescent="0.2">
      <c r="A23" s="40" t="s">
        <v>11</v>
      </c>
      <c r="B23" s="44">
        <v>324753.90000000002</v>
      </c>
      <c r="C23" s="44">
        <v>330523.3</v>
      </c>
      <c r="D23" s="44">
        <v>336026.6</v>
      </c>
      <c r="E23" s="44">
        <v>342216.1</v>
      </c>
      <c r="F23" s="44">
        <v>347336.2</v>
      </c>
      <c r="G23" s="44">
        <v>351301.2</v>
      </c>
      <c r="H23" s="44">
        <v>355718.40000000002</v>
      </c>
      <c r="I23" s="44">
        <v>364716.5</v>
      </c>
      <c r="J23" s="24">
        <v>371804</v>
      </c>
      <c r="K23" s="44">
        <v>371486</v>
      </c>
      <c r="L23" s="44">
        <v>382300</v>
      </c>
    </row>
    <row r="24" spans="1:12" x14ac:dyDescent="0.2">
      <c r="A24" s="14"/>
      <c r="B24" s="50"/>
      <c r="C24" s="50"/>
      <c r="D24" s="50"/>
      <c r="E24" s="50"/>
      <c r="F24" s="50"/>
      <c r="G24" s="50"/>
      <c r="H24" s="50"/>
      <c r="I24" s="50"/>
    </row>
    <row r="25" spans="1:12" ht="25.5" x14ac:dyDescent="0.2">
      <c r="A25" s="13" t="s">
        <v>13</v>
      </c>
      <c r="B25" s="6">
        <f t="shared" ref="B25:I25" si="0">B21/B23*100</f>
        <v>4.1665707266333065</v>
      </c>
      <c r="C25" s="6">
        <f t="shared" si="0"/>
        <v>4.1932630663556854</v>
      </c>
      <c r="D25" s="6">
        <f t="shared" si="0"/>
        <v>4.1556224182252244</v>
      </c>
      <c r="E25" s="6">
        <f t="shared" si="0"/>
        <v>4.1330194244221703</v>
      </c>
      <c r="F25" s="6">
        <f t="shared" si="0"/>
        <v>4.1122669082865535</v>
      </c>
      <c r="G25" s="6">
        <f t="shared" si="0"/>
        <v>4.094004362666567</v>
      </c>
      <c r="H25" s="6">
        <f t="shared" si="0"/>
        <v>4.017822448149996</v>
      </c>
      <c r="I25" s="6">
        <f t="shared" si="0"/>
        <v>3.9574357841501553</v>
      </c>
      <c r="J25" s="6">
        <f t="shared" ref="J25" si="1">J21/J23*100</f>
        <v>4.0476119117061682</v>
      </c>
      <c r="K25" s="6">
        <f>K21/K23*100</f>
        <v>3.9538502123902384</v>
      </c>
      <c r="L25" s="6">
        <f>L21/L23*100</f>
        <v>3.9210044467695528</v>
      </c>
    </row>
    <row r="26" spans="1:12" x14ac:dyDescent="0.2">
      <c r="B26" s="50"/>
      <c r="C26" s="50"/>
      <c r="D26" s="50"/>
      <c r="E26" s="50"/>
      <c r="F26" s="50"/>
      <c r="G26" s="50"/>
      <c r="H26" s="50"/>
      <c r="I26" s="50"/>
    </row>
    <row r="27" spans="1:12" x14ac:dyDescent="0.2">
      <c r="A27" s="2" t="s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4.1500000000000004" customHeight="1" x14ac:dyDescent="0.2">
      <c r="B28" s="50"/>
      <c r="C28" s="50"/>
      <c r="D28" s="50"/>
      <c r="E28" s="50"/>
      <c r="F28" s="50"/>
      <c r="G28" s="50"/>
      <c r="H28" s="50"/>
      <c r="I28" s="50"/>
    </row>
    <row r="29" spans="1:12" x14ac:dyDescent="0.2">
      <c r="A29" s="34" t="s">
        <v>0</v>
      </c>
      <c r="B29" s="48">
        <v>3.0871805864971296</v>
      </c>
      <c r="C29" s="48">
        <v>2.997275234032184</v>
      </c>
      <c r="D29" s="48">
        <v>3.1949421638400302</v>
      </c>
      <c r="E29" s="48">
        <v>3.3783281246132542</v>
      </c>
      <c r="F29" s="48">
        <v>3.4179347786339234</v>
      </c>
      <c r="G29" s="48">
        <v>3.8736946529168694</v>
      </c>
      <c r="H29" s="48">
        <v>4.1829382160093358</v>
      </c>
      <c r="I29" s="48">
        <v>4.0447809057103967</v>
      </c>
      <c r="J29" s="31">
        <f>J10/$J$21*100</f>
        <v>4.0510811152737283</v>
      </c>
      <c r="K29" s="48">
        <f>K10/J21*100</f>
        <v>4.0666659466975714</v>
      </c>
      <c r="L29" s="48">
        <f>L10/$L$21*100</f>
        <v>3.9226150767178121</v>
      </c>
    </row>
    <row r="30" spans="1:12" x14ac:dyDescent="0.2">
      <c r="A30" s="34" t="s">
        <v>1</v>
      </c>
      <c r="B30" s="48">
        <v>2.1375184419011624</v>
      </c>
      <c r="C30" s="48">
        <v>2.2432477740778349</v>
      </c>
      <c r="D30" s="48">
        <v>2.3780955174500487</v>
      </c>
      <c r="E30" s="48">
        <v>2.5066188924798669</v>
      </c>
      <c r="F30" s="48">
        <v>2.6901102083567325</v>
      </c>
      <c r="G30" s="48">
        <v>2.9183972491914765</v>
      </c>
      <c r="H30" s="48">
        <v>3.0477088312068328</v>
      </c>
      <c r="I30" s="48">
        <v>2.4451710432691245</v>
      </c>
      <c r="J30" s="31">
        <f t="shared" ref="J30:K38" si="2">J11/$J$21*100</f>
        <v>2.4263924951225495</v>
      </c>
      <c r="K30" s="48">
        <f t="shared" si="2"/>
        <v>2.544988656184918</v>
      </c>
      <c r="L30" s="48">
        <f t="shared" ref="L30:L38" si="3">L11/$L$21*100</f>
        <v>2.7484989993328885</v>
      </c>
    </row>
    <row r="31" spans="1:12" x14ac:dyDescent="0.2">
      <c r="A31" s="34" t="s">
        <v>2</v>
      </c>
      <c r="B31" s="48">
        <v>29.469541460743464</v>
      </c>
      <c r="C31" s="48">
        <v>28.579187815247586</v>
      </c>
      <c r="D31" s="48">
        <v>27.834293039117647</v>
      </c>
      <c r="E31" s="48">
        <v>26.82946380449361</v>
      </c>
      <c r="F31" s="48">
        <v>26.621020841713626</v>
      </c>
      <c r="G31" s="48">
        <v>25.643129810142916</v>
      </c>
      <c r="H31" s="48">
        <v>23.984868662718046</v>
      </c>
      <c r="I31" s="48">
        <v>23.326292278189154</v>
      </c>
      <c r="J31" s="31">
        <f t="shared" si="2"/>
        <v>23.290075178942445</v>
      </c>
      <c r="K31" s="48">
        <f t="shared" si="2"/>
        <v>22.027773877945179</v>
      </c>
      <c r="L31" s="48">
        <f t="shared" si="3"/>
        <v>21.160773849232822</v>
      </c>
    </row>
    <row r="32" spans="1:12" x14ac:dyDescent="0.2">
      <c r="A32" s="34" t="s">
        <v>3</v>
      </c>
      <c r="B32" s="48">
        <v>12.856299102494162</v>
      </c>
      <c r="C32" s="48">
        <v>13.11971459104122</v>
      </c>
      <c r="D32" s="48">
        <v>13.77787760421093</v>
      </c>
      <c r="E32" s="48">
        <v>14.049052568479203</v>
      </c>
      <c r="F32" s="48">
        <v>13.366846125336421</v>
      </c>
      <c r="G32" s="48">
        <v>13.515772601846047</v>
      </c>
      <c r="H32" s="48">
        <v>13.801337454246406</v>
      </c>
      <c r="I32" s="48">
        <v>14.136497321776584</v>
      </c>
      <c r="J32" s="31">
        <f t="shared" si="2"/>
        <v>13.953660493651951</v>
      </c>
      <c r="K32" s="48">
        <f t="shared" si="2"/>
        <v>13.655226340626649</v>
      </c>
      <c r="L32" s="48">
        <f t="shared" si="3"/>
        <v>14.269513008672449</v>
      </c>
    </row>
    <row r="33" spans="1:12" x14ac:dyDescent="0.2">
      <c r="A33" s="34" t="s">
        <v>4</v>
      </c>
      <c r="B33" s="48">
        <v>8.45635345385754</v>
      </c>
      <c r="C33" s="48">
        <v>8.9742631090790326</v>
      </c>
      <c r="D33" s="48">
        <v>8.8058625688185046</v>
      </c>
      <c r="E33" s="48">
        <v>8.9198754196487542</v>
      </c>
      <c r="F33" s="48">
        <v>8.734264693281121</v>
      </c>
      <c r="G33" s="48">
        <v>8.9541641297153145</v>
      </c>
      <c r="H33" s="48">
        <v>8.9949743506283131</v>
      </c>
      <c r="I33" s="48">
        <v>9.2778818874965232</v>
      </c>
      <c r="J33" s="31">
        <f t="shared" si="2"/>
        <v>9.1330047206707139</v>
      </c>
      <c r="K33" s="48">
        <f t="shared" si="2"/>
        <v>8.6715670922227623</v>
      </c>
      <c r="L33" s="48">
        <f t="shared" si="3"/>
        <v>9.4929953302201469</v>
      </c>
    </row>
    <row r="34" spans="1:12" x14ac:dyDescent="0.2">
      <c r="A34" s="34" t="s">
        <v>5</v>
      </c>
      <c r="B34" s="48">
        <v>9.0982366652290647</v>
      </c>
      <c r="C34" s="48">
        <v>9.2967924039978129</v>
      </c>
      <c r="D34" s="48">
        <v>9.3060015466522827</v>
      </c>
      <c r="E34" s="48">
        <v>9.1304807621524979</v>
      </c>
      <c r="F34" s="48">
        <v>9.3707777064445672</v>
      </c>
      <c r="G34" s="48">
        <v>9.4732182586168214</v>
      </c>
      <c r="H34" s="48">
        <v>9.3033098531714842</v>
      </c>
      <c r="I34" s="48">
        <v>9.5133152349481964</v>
      </c>
      <c r="J34" s="31">
        <f t="shared" si="2"/>
        <v>9.9715358267474041</v>
      </c>
      <c r="K34" s="48">
        <f t="shared" si="2"/>
        <v>9.3559896290035631</v>
      </c>
      <c r="L34" s="48">
        <f t="shared" si="3"/>
        <v>10</v>
      </c>
    </row>
    <row r="35" spans="1:12" x14ac:dyDescent="0.2">
      <c r="A35" s="34" t="s">
        <v>6</v>
      </c>
      <c r="B35" s="48">
        <v>23.354742584008441</v>
      </c>
      <c r="C35" s="48">
        <v>23.882058638830319</v>
      </c>
      <c r="D35" s="48">
        <v>24.805774968352523</v>
      </c>
      <c r="E35" s="48">
        <v>25.048322789746685</v>
      </c>
      <c r="F35" s="48">
        <v>25.062198761777122</v>
      </c>
      <c r="G35" s="48">
        <v>25.03352453783554</v>
      </c>
      <c r="H35" s="48">
        <v>25.341819887939565</v>
      </c>
      <c r="I35" s="48">
        <v>26.040096023895913</v>
      </c>
      <c r="J35" s="31">
        <f t="shared" si="2"/>
        <v>25.907613560289576</v>
      </c>
      <c r="K35" s="48">
        <f t="shared" si="2"/>
        <v>26.174178372617213</v>
      </c>
      <c r="L35" s="48">
        <f t="shared" si="3"/>
        <v>26.537691794529689</v>
      </c>
    </row>
    <row r="36" spans="1:12" x14ac:dyDescent="0.2">
      <c r="A36" s="34" t="s">
        <v>7</v>
      </c>
      <c r="B36" s="48">
        <v>5.9312528545588075</v>
      </c>
      <c r="C36" s="48">
        <v>5.5328174264723042</v>
      </c>
      <c r="D36" s="48">
        <v>4.854482226025409</v>
      </c>
      <c r="E36" s="48">
        <v>4.8653106967585549</v>
      </c>
      <c r="F36" s="48">
        <v>4.7948482475049898</v>
      </c>
      <c r="G36" s="48">
        <v>4.761597142371194</v>
      </c>
      <c r="H36" s="48">
        <v>4.9863062864903522</v>
      </c>
      <c r="I36" s="48">
        <v>4.9146222225671066</v>
      </c>
      <c r="J36" s="31">
        <f t="shared" si="2"/>
        <v>5.1045868224086171</v>
      </c>
      <c r="K36" s="48">
        <f t="shared" si="2"/>
        <v>4.9903041274017585</v>
      </c>
      <c r="L36" s="48">
        <f t="shared" si="3"/>
        <v>5.2501667778519012</v>
      </c>
    </row>
    <row r="37" spans="1:12" x14ac:dyDescent="0.2">
      <c r="A37" s="34" t="s">
        <v>8</v>
      </c>
      <c r="B37" s="48">
        <v>1.2363042397445245</v>
      </c>
      <c r="C37" s="48">
        <v>1.1734824385901934</v>
      </c>
      <c r="D37" s="48">
        <v>1.1372417541117337</v>
      </c>
      <c r="E37" s="48">
        <v>1.2572715518914026</v>
      </c>
      <c r="F37" s="48">
        <v>1.2347839839044681</v>
      </c>
      <c r="G37" s="48">
        <v>0.96618804029779493</v>
      </c>
      <c r="H37" s="48">
        <v>0.65341174268681212</v>
      </c>
      <c r="I37" s="48">
        <v>0.55414389567538069</v>
      </c>
      <c r="J37" s="31">
        <f t="shared" si="2"/>
        <v>0.4837347564830019</v>
      </c>
      <c r="K37" s="48">
        <f t="shared" si="2"/>
        <v>0.57810447281485089</v>
      </c>
      <c r="L37" s="48">
        <f t="shared" si="3"/>
        <v>0.63375583722481654</v>
      </c>
    </row>
    <row r="38" spans="1:12" x14ac:dyDescent="0.2">
      <c r="A38" s="42" t="s">
        <v>9</v>
      </c>
      <c r="B38" s="48">
        <v>4.3725706109656945</v>
      </c>
      <c r="C38" s="48">
        <v>4.2011605686315194</v>
      </c>
      <c r="D38" s="48">
        <v>3.9054286114208874</v>
      </c>
      <c r="E38" s="48">
        <v>4.0152753897361784</v>
      </c>
      <c r="F38" s="48">
        <v>4.7072146530470258</v>
      </c>
      <c r="G38" s="48">
        <v>4.8603135770660302</v>
      </c>
      <c r="H38" s="48">
        <v>5.7033247149028483</v>
      </c>
      <c r="I38" s="48">
        <v>5.747199186471617</v>
      </c>
      <c r="J38" s="31">
        <f t="shared" si="2"/>
        <v>5.6783150304100127</v>
      </c>
      <c r="K38" s="48">
        <f t="shared" si="2"/>
        <v>5.5351842052272495</v>
      </c>
      <c r="L38" s="48">
        <f t="shared" si="3"/>
        <v>5.9773182121414274</v>
      </c>
    </row>
    <row r="40" spans="1:12" s="14" customFormat="1" ht="57" customHeight="1" x14ac:dyDescent="0.2">
      <c r="A40" s="43" t="s">
        <v>15</v>
      </c>
      <c r="D40" s="10"/>
      <c r="F40" s="43"/>
      <c r="G40" s="43"/>
      <c r="H40" s="43"/>
      <c r="I40" s="43"/>
      <c r="J40" s="35"/>
      <c r="K40" s="50"/>
      <c r="L40" s="50"/>
    </row>
    <row r="41" spans="1:12" x14ac:dyDescent="0.2">
      <c r="A41" s="41" t="s">
        <v>18</v>
      </c>
    </row>
    <row r="42" spans="1:12" x14ac:dyDescent="0.2">
      <c r="A42" s="41" t="s">
        <v>19</v>
      </c>
    </row>
    <row r="43" spans="1:12" ht="15" x14ac:dyDescent="0.2">
      <c r="G43" s="10"/>
    </row>
    <row r="49" spans="7:7" ht="15" x14ac:dyDescent="0.2">
      <c r="G49" s="10"/>
    </row>
    <row r="54" spans="7:7" ht="15" x14ac:dyDescent="0.2">
      <c r="G54" s="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Emplois</vt:lpstr>
      <vt:lpstr>EPT</vt:lpstr>
      <vt:lpstr>Emplois!Impression_des_titres</vt:lpstr>
      <vt:lpstr>EPT!Impression_des_titres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Flaugergues Amélie</dc:creator>
  <cp:lastModifiedBy>Brunner Isabelle</cp:lastModifiedBy>
  <cp:lastPrinted>2023-05-10T12:48:27Z</cp:lastPrinted>
  <dcterms:created xsi:type="dcterms:W3CDTF">2020-12-16T10:15:40Z</dcterms:created>
  <dcterms:modified xsi:type="dcterms:W3CDTF">2023-11-27T09:01:11Z</dcterms:modified>
</cp:coreProperties>
</file>