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jets\A2024\16_culture\INTERNET-seulement\"/>
    </mc:Choice>
  </mc:AlternateContent>
  <xr:revisionPtr revIDLastSave="0" documentId="8_{8903F3DD-CE98-46E1-9781-535ACD1185AB}" xr6:coauthVersionLast="47" xr6:coauthVersionMax="47" xr10:uidLastSave="{00000000-0000-0000-0000-000000000000}"/>
  <bookViews>
    <workbookView xWindow="13110" yWindow="165" windowWidth="15195" windowHeight="15300" xr2:uid="{00000000-000D-0000-FFFF-FFFF00000000}"/>
  </bookViews>
  <sheets>
    <sheet name="Entreprises" sheetId="1" r:id="rId1"/>
    <sheet name="Etablissements" sheetId="4" r:id="rId2"/>
  </sheets>
  <definedNames>
    <definedName name="_xlnm.Print_Titles" localSheetId="0">Entreprises!$A:$A</definedName>
    <definedName name="_xlnm.Print_Titles" localSheetId="1">Etablissements!$A:$A</definedName>
    <definedName name="_xlnm.Print_Area" localSheetId="0">Entreprises!$A$1:$L$41</definedName>
    <definedName name="_xlnm.Print_Area" localSheetId="1">Etablissements!$A$1:$M$41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0" i="4" l="1"/>
  <c r="L31" i="4"/>
  <c r="L32" i="4"/>
  <c r="L33" i="4"/>
  <c r="L34" i="4"/>
  <c r="L35" i="4"/>
  <c r="L36" i="4"/>
  <c r="L37" i="4"/>
  <c r="L38" i="4"/>
  <c r="L29" i="4"/>
  <c r="K29" i="4"/>
  <c r="L25" i="4"/>
  <c r="L30" i="1"/>
  <c r="L31" i="1"/>
  <c r="L32" i="1"/>
  <c r="L33" i="1"/>
  <c r="L34" i="1"/>
  <c r="L35" i="1"/>
  <c r="L36" i="1"/>
  <c r="L37" i="1"/>
  <c r="L38" i="1"/>
  <c r="L29" i="1"/>
  <c r="K29" i="1"/>
  <c r="L25" i="1"/>
  <c r="K38" i="4"/>
  <c r="K37" i="4"/>
  <c r="K36" i="4"/>
  <c r="K35" i="4"/>
  <c r="K34" i="4"/>
  <c r="K33" i="4"/>
  <c r="K32" i="4"/>
  <c r="K31" i="4"/>
  <c r="K30" i="4"/>
  <c r="K25" i="4"/>
  <c r="K38" i="1"/>
  <c r="K37" i="1"/>
  <c r="K36" i="1"/>
  <c r="K35" i="1"/>
  <c r="K34" i="1"/>
  <c r="K33" i="1"/>
  <c r="K32" i="1"/>
  <c r="K31" i="1"/>
  <c r="K30" i="1"/>
  <c r="K25" i="1"/>
  <c r="J38" i="4" l="1"/>
  <c r="J37" i="4"/>
  <c r="J36" i="4"/>
  <c r="J35" i="4"/>
  <c r="J34" i="4"/>
  <c r="J33" i="4"/>
  <c r="J32" i="4"/>
  <c r="J31" i="4"/>
  <c r="J30" i="4"/>
  <c r="J29" i="4"/>
  <c r="J38" i="1"/>
  <c r="J37" i="1"/>
  <c r="J36" i="1"/>
  <c r="J35" i="1"/>
  <c r="J34" i="1"/>
  <c r="J33" i="1"/>
  <c r="J32" i="1"/>
  <c r="J31" i="1"/>
  <c r="J30" i="1"/>
  <c r="J29" i="1"/>
  <c r="J25" i="1"/>
  <c r="I30" i="4" l="1"/>
  <c r="I31" i="4"/>
  <c r="I32" i="4"/>
  <c r="I33" i="4"/>
  <c r="I34" i="4"/>
  <c r="I35" i="4"/>
  <c r="I36" i="4"/>
  <c r="I37" i="4"/>
  <c r="I38" i="4"/>
  <c r="I29" i="4"/>
  <c r="H30" i="4"/>
  <c r="H31" i="4"/>
  <c r="H32" i="4"/>
  <c r="H33" i="4"/>
  <c r="H34" i="4"/>
  <c r="H35" i="4"/>
  <c r="H36" i="4"/>
  <c r="H37" i="4"/>
  <c r="H38" i="4"/>
  <c r="H29" i="4"/>
  <c r="G30" i="4"/>
  <c r="G31" i="4"/>
  <c r="G32" i="4"/>
  <c r="G33" i="4"/>
  <c r="G34" i="4"/>
  <c r="G35" i="4"/>
  <c r="G36" i="4"/>
  <c r="G37" i="4"/>
  <c r="G38" i="4"/>
  <c r="G29" i="4"/>
  <c r="F30" i="4"/>
  <c r="F31" i="4"/>
  <c r="F32" i="4"/>
  <c r="F33" i="4"/>
  <c r="F34" i="4"/>
  <c r="F35" i="4"/>
  <c r="F36" i="4"/>
  <c r="F37" i="4"/>
  <c r="F38" i="4"/>
  <c r="F29" i="4"/>
  <c r="E30" i="4"/>
  <c r="E31" i="4"/>
  <c r="E32" i="4"/>
  <c r="E33" i="4"/>
  <c r="E34" i="4"/>
  <c r="E35" i="4"/>
  <c r="E36" i="4"/>
  <c r="E37" i="4"/>
  <c r="E38" i="4"/>
  <c r="E29" i="4"/>
  <c r="D30" i="4"/>
  <c r="D31" i="4"/>
  <c r="D32" i="4"/>
  <c r="D33" i="4"/>
  <c r="D34" i="4"/>
  <c r="D35" i="4"/>
  <c r="D36" i="4"/>
  <c r="D37" i="4"/>
  <c r="D38" i="4"/>
  <c r="D29" i="4"/>
  <c r="C30" i="4"/>
  <c r="C31" i="4"/>
  <c r="C32" i="4"/>
  <c r="C33" i="4"/>
  <c r="C34" i="4"/>
  <c r="C35" i="4"/>
  <c r="C36" i="4"/>
  <c r="C37" i="4"/>
  <c r="C38" i="4"/>
  <c r="C29" i="4"/>
  <c r="B30" i="4"/>
  <c r="B31" i="4"/>
  <c r="B32" i="4"/>
  <c r="B33" i="4"/>
  <c r="B34" i="4"/>
  <c r="B35" i="4"/>
  <c r="B36" i="4"/>
  <c r="B37" i="4"/>
  <c r="B38" i="4"/>
  <c r="B29" i="4"/>
  <c r="I30" i="1"/>
  <c r="I31" i="1"/>
  <c r="I32" i="1"/>
  <c r="I33" i="1"/>
  <c r="I34" i="1"/>
  <c r="I35" i="1"/>
  <c r="I36" i="1"/>
  <c r="I37" i="1"/>
  <c r="I38" i="1"/>
  <c r="I29" i="1"/>
  <c r="H30" i="1"/>
  <c r="H31" i="1"/>
  <c r="H32" i="1"/>
  <c r="H33" i="1"/>
  <c r="H34" i="1"/>
  <c r="H35" i="1"/>
  <c r="H36" i="1"/>
  <c r="H37" i="1"/>
  <c r="H38" i="1"/>
  <c r="H29" i="1"/>
  <c r="G30" i="1"/>
  <c r="G31" i="1"/>
  <c r="G32" i="1"/>
  <c r="G33" i="1"/>
  <c r="G34" i="1"/>
  <c r="G35" i="1"/>
  <c r="G36" i="1"/>
  <c r="G37" i="1"/>
  <c r="G38" i="1"/>
  <c r="G29" i="1"/>
  <c r="F30" i="1"/>
  <c r="F31" i="1"/>
  <c r="F32" i="1"/>
  <c r="F33" i="1"/>
  <c r="F34" i="1"/>
  <c r="F35" i="1"/>
  <c r="F36" i="1"/>
  <c r="F37" i="1"/>
  <c r="F38" i="1"/>
  <c r="F29" i="1"/>
  <c r="E30" i="1"/>
  <c r="E31" i="1"/>
  <c r="E32" i="1"/>
  <c r="E33" i="1"/>
  <c r="E34" i="1"/>
  <c r="E35" i="1"/>
  <c r="E36" i="1"/>
  <c r="E37" i="1"/>
  <c r="E38" i="1"/>
  <c r="E29" i="1"/>
  <c r="D30" i="1"/>
  <c r="D31" i="1"/>
  <c r="D32" i="1"/>
  <c r="D33" i="1"/>
  <c r="D34" i="1"/>
  <c r="D35" i="1"/>
  <c r="D36" i="1"/>
  <c r="D37" i="1"/>
  <c r="D38" i="1"/>
  <c r="D29" i="1"/>
  <c r="C30" i="1"/>
  <c r="C31" i="1"/>
  <c r="C32" i="1"/>
  <c r="C33" i="1"/>
  <c r="C34" i="1"/>
  <c r="C35" i="1"/>
  <c r="C36" i="1"/>
  <c r="C37" i="1"/>
  <c r="C38" i="1"/>
  <c r="C29" i="1"/>
  <c r="B30" i="1"/>
  <c r="B31" i="1"/>
  <c r="B32" i="1"/>
  <c r="B33" i="1"/>
  <c r="B34" i="1"/>
  <c r="B35" i="1"/>
  <c r="B36" i="1"/>
  <c r="B37" i="1"/>
  <c r="B38" i="1"/>
  <c r="B29" i="1"/>
  <c r="C25" i="1"/>
  <c r="D25" i="1"/>
  <c r="E25" i="1"/>
  <c r="F25" i="1"/>
  <c r="G25" i="1"/>
  <c r="H25" i="1"/>
  <c r="I25" i="1"/>
  <c r="B25" i="1"/>
</calcChain>
</file>

<file path=xl/sharedStrings.xml><?xml version="1.0" encoding="utf-8"?>
<sst xmlns="http://schemas.openxmlformats.org/spreadsheetml/2006/main" count="56" uniqueCount="20">
  <si>
    <t>Patrimoine culturel</t>
  </si>
  <si>
    <t>Archives / Bibliothèques</t>
  </si>
  <si>
    <t>Livre et presse</t>
  </si>
  <si>
    <t>Arts visuels</t>
  </si>
  <si>
    <t>Arts scéniques</t>
  </si>
  <si>
    <t>Audiovisuel et multimédia</t>
  </si>
  <si>
    <t>Architecture</t>
  </si>
  <si>
    <t>Publicité</t>
  </si>
  <si>
    <t>Artisanat d'art</t>
  </si>
  <si>
    <t>Enseignement culturel (transversal)</t>
  </si>
  <si>
    <t>Total secteur culturel</t>
  </si>
  <si>
    <t>Total économie</t>
  </si>
  <si>
    <t>Part des entreprises du secteur culturel sur le total des entreprises, en %</t>
  </si>
  <si>
    <t xml:space="preserve">Part du domaine culturel dans le secteur culturel total,  en % </t>
  </si>
  <si>
    <t>Part des établissements du secteur culturel sur le total des établissements, en %</t>
  </si>
  <si>
    <t xml:space="preserve">              Statistique de l’économie culturelle; STATENT</t>
  </si>
  <si>
    <t xml:space="preserve">Source: Office fédéral de la statistique – </t>
  </si>
  <si>
    <t xml:space="preserve">Entreprises du secteur culturel </t>
  </si>
  <si>
    <t>selon le domaine, Vaud</t>
  </si>
  <si>
    <t>Etablissements du secteur culturel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</si>
</sst>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C_H_F_-;\-* #,##0.00\ _C_H_F_-;_-* &quot;-&quot;??\ _C_H_F_-;_-@_-"/>
    <numFmt numFmtId="165" formatCode="_ * #,##0_ ;_ * \-#,##0_ ;_ * &quot;-&quot;??_ ;_ @_ "/>
    <numFmt numFmtId="166" formatCode="0.0"/>
    <numFmt numFmtId="167" formatCode="#,##0.0"/>
    <numFmt numFmtId="168" formatCode="#\ 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rgb="FF17A345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3" fillId="2" borderId="1" xfId="1" applyNumberFormat="1" applyFont="1" applyFill="1" applyBorder="1" applyAlignment="1">
      <alignment horizontal="left" vertical="center"/>
    </xf>
    <xf numFmtId="3" fontId="3" fillId="2" borderId="1" xfId="1" applyNumberFormat="1" applyFont="1" applyFill="1" applyBorder="1" applyAlignment="1">
      <alignment horizontal="right" vertical="center"/>
    </xf>
    <xf numFmtId="165" fontId="3" fillId="2" borderId="0" xfId="1" applyNumberFormat="1" applyFont="1" applyFill="1" applyBorder="1" applyAlignment="1">
      <alignment vertical="center"/>
    </xf>
    <xf numFmtId="0" fontId="3" fillId="2" borderId="1" xfId="1" applyNumberFormat="1" applyFont="1" applyFill="1" applyBorder="1" applyAlignment="1">
      <alignment horizontal="right" vertical="center"/>
    </xf>
    <xf numFmtId="165" fontId="3" fillId="2" borderId="0" xfId="1" applyNumberFormat="1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166" fontId="5" fillId="3" borderId="0" xfId="0" applyNumberFormat="1" applyFont="1" applyFill="1" applyBorder="1" applyAlignment="1">
      <alignment horizontal="right" vertical="center"/>
    </xf>
    <xf numFmtId="166" fontId="2" fillId="2" borderId="0" xfId="0" applyNumberFormat="1" applyFont="1" applyFill="1" applyAlignment="1">
      <alignment horizontal="right" vertical="center"/>
    </xf>
    <xf numFmtId="3" fontId="2" fillId="2" borderId="0" xfId="0" applyNumberFormat="1" applyFont="1" applyFill="1" applyAlignment="1">
      <alignment horizontal="right" vertical="center"/>
    </xf>
    <xf numFmtId="3" fontId="5" fillId="2" borderId="0" xfId="0" applyNumberFormat="1" applyFont="1" applyFill="1" applyAlignment="1">
      <alignment horizontal="right" vertical="center"/>
    </xf>
    <xf numFmtId="3" fontId="5" fillId="3" borderId="0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167" fontId="2" fillId="2" borderId="0" xfId="0" applyNumberFormat="1" applyFont="1" applyFill="1" applyAlignment="1">
      <alignment horizontal="right" vertical="center"/>
    </xf>
    <xf numFmtId="166" fontId="5" fillId="3" borderId="0" xfId="0" applyNumberFormat="1" applyFont="1" applyFill="1" applyAlignment="1">
      <alignment horizontal="right" vertical="center"/>
    </xf>
    <xf numFmtId="167" fontId="5" fillId="3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3" fontId="2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vertical="center"/>
    </xf>
    <xf numFmtId="3" fontId="2" fillId="3" borderId="0" xfId="0" applyNumberFormat="1" applyFont="1" applyFill="1" applyBorder="1" applyAlignment="1">
      <alignment horizontal="left" vertical="center" wrapText="1"/>
    </xf>
    <xf numFmtId="3" fontId="4" fillId="3" borderId="0" xfId="0" applyNumberFormat="1" applyFont="1" applyFill="1" applyAlignment="1">
      <alignment vertical="center"/>
    </xf>
    <xf numFmtId="3" fontId="2" fillId="3" borderId="0" xfId="0" applyNumberFormat="1" applyFont="1" applyFill="1" applyAlignment="1">
      <alignment horizontal="right" vertical="center"/>
    </xf>
    <xf numFmtId="3" fontId="2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166" fontId="2" fillId="2" borderId="0" xfId="0" applyNumberFormat="1" applyFont="1" applyFill="1" applyBorder="1" applyAlignment="1">
      <alignment horizontal="right" vertical="center"/>
    </xf>
    <xf numFmtId="168" fontId="2" fillId="2" borderId="0" xfId="0" applyNumberFormat="1" applyFont="1" applyFill="1" applyAlignment="1">
      <alignment horizontal="right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1238250</xdr:colOff>
      <xdr:row>3</xdr:row>
      <xdr:rowOff>104775</xdr:rowOff>
    </xdr:to>
    <xdr:pic>
      <xdr:nvPicPr>
        <xdr:cNvPr id="4" name="Image 2">
          <a:extLst>
            <a:ext uri="{FF2B5EF4-FFF2-40B4-BE49-F238E27FC236}">
              <a16:creationId xmlns:a16="http://schemas.microsoft.com/office/drawing/2014/main" id="{3C9B9393-3E97-4ADB-9221-59A6C0BC1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200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1238250</xdr:colOff>
      <xdr:row>3</xdr:row>
      <xdr:rowOff>104775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21BC780-03C4-4144-9DA8-6B8BFA348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200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P41"/>
  <sheetViews>
    <sheetView showGridLines="0" tabSelected="1" workbookViewId="0">
      <selection activeCell="B9" sqref="B9"/>
    </sheetView>
  </sheetViews>
  <sheetFormatPr baseColWidth="10" defaultColWidth="11.5703125" defaultRowHeight="12.75" x14ac:dyDescent="0.25"/>
  <cols>
    <col min="1" max="1" width="37.5703125" style="18" customWidth="1"/>
    <col min="2" max="11" width="6.5703125" style="19" bestFit="1" customWidth="1"/>
    <col min="12" max="12" width="6.5703125" style="19" customWidth="1"/>
    <col min="13" max="16" width="11.5703125" style="19"/>
    <col min="17" max="16384" width="11.5703125" style="18"/>
  </cols>
  <sheetData>
    <row r="4" spans="1:16" s="3" customFormat="1" ht="13.5" thickBot="1" x14ac:dyDescent="0.3">
      <c r="A4" s="1"/>
      <c r="B4" s="4"/>
      <c r="C4" s="2"/>
      <c r="D4" s="2"/>
      <c r="E4" s="2"/>
      <c r="F4" s="2"/>
      <c r="G4" s="2"/>
      <c r="H4" s="2"/>
      <c r="I4" s="2"/>
      <c r="J4" s="2"/>
      <c r="K4" s="2"/>
      <c r="L4" s="2"/>
      <c r="M4" s="5"/>
      <c r="N4" s="5"/>
      <c r="O4" s="5"/>
      <c r="P4" s="5"/>
    </row>
    <row r="5" spans="1:16" ht="13.5" thickTop="1" x14ac:dyDescent="0.25"/>
    <row r="6" spans="1:16" x14ac:dyDescent="0.25">
      <c r="A6" s="20" t="s">
        <v>17</v>
      </c>
    </row>
    <row r="7" spans="1:16" x14ac:dyDescent="0.25">
      <c r="A7" s="20" t="s">
        <v>18</v>
      </c>
    </row>
    <row r="9" spans="1:16" ht="13.9" customHeight="1" x14ac:dyDescent="0.25">
      <c r="A9" s="21"/>
      <c r="B9" s="6">
        <v>2011</v>
      </c>
      <c r="C9" s="6">
        <v>2012</v>
      </c>
      <c r="D9" s="6">
        <v>2013</v>
      </c>
      <c r="E9" s="6">
        <v>2014</v>
      </c>
      <c r="F9" s="6">
        <v>2015</v>
      </c>
      <c r="G9" s="6">
        <v>2016</v>
      </c>
      <c r="H9" s="6">
        <v>2017</v>
      </c>
      <c r="I9" s="6">
        <v>2018</v>
      </c>
      <c r="J9" s="14">
        <v>2019</v>
      </c>
      <c r="K9" s="14">
        <v>2020</v>
      </c>
      <c r="L9" s="14">
        <v>2021</v>
      </c>
    </row>
    <row r="10" spans="1:16" s="22" customFormat="1" x14ac:dyDescent="0.25">
      <c r="A10" s="22" t="s">
        <v>0</v>
      </c>
      <c r="B10" s="9">
        <v>31</v>
      </c>
      <c r="C10" s="9">
        <v>32</v>
      </c>
      <c r="D10" s="9">
        <v>32</v>
      </c>
      <c r="E10" s="9">
        <v>33</v>
      </c>
      <c r="F10" s="9">
        <v>35</v>
      </c>
      <c r="G10" s="9">
        <v>35</v>
      </c>
      <c r="H10" s="9">
        <v>35</v>
      </c>
      <c r="I10" s="9">
        <v>32</v>
      </c>
      <c r="J10" s="9">
        <v>37</v>
      </c>
      <c r="K10" s="9">
        <v>33</v>
      </c>
      <c r="L10" s="9">
        <v>34</v>
      </c>
      <c r="M10" s="9"/>
      <c r="N10" s="9"/>
      <c r="O10" s="9"/>
      <c r="P10" s="9"/>
    </row>
    <row r="11" spans="1:16" s="22" customFormat="1" x14ac:dyDescent="0.25">
      <c r="A11" s="22" t="s">
        <v>1</v>
      </c>
      <c r="B11" s="9">
        <v>16</v>
      </c>
      <c r="C11" s="9">
        <v>15</v>
      </c>
      <c r="D11" s="9">
        <v>16</v>
      </c>
      <c r="E11" s="9">
        <v>15</v>
      </c>
      <c r="F11" s="9">
        <v>15</v>
      </c>
      <c r="G11" s="9">
        <v>13</v>
      </c>
      <c r="H11" s="9">
        <v>13</v>
      </c>
      <c r="I11" s="9">
        <v>13</v>
      </c>
      <c r="J11" s="9">
        <v>13</v>
      </c>
      <c r="K11" s="9">
        <v>13</v>
      </c>
      <c r="L11" s="9">
        <v>16</v>
      </c>
      <c r="M11" s="9"/>
      <c r="N11" s="9"/>
      <c r="O11" s="9"/>
      <c r="P11" s="9"/>
    </row>
    <row r="12" spans="1:16" s="22" customFormat="1" x14ac:dyDescent="0.25">
      <c r="A12" s="22" t="s">
        <v>2</v>
      </c>
      <c r="B12" s="9">
        <v>1015</v>
      </c>
      <c r="C12" s="9">
        <v>1012</v>
      </c>
      <c r="D12" s="9">
        <v>992</v>
      </c>
      <c r="E12" s="9">
        <v>982</v>
      </c>
      <c r="F12" s="9">
        <v>911</v>
      </c>
      <c r="G12" s="9">
        <v>909</v>
      </c>
      <c r="H12" s="9">
        <v>924</v>
      </c>
      <c r="I12" s="9">
        <v>900</v>
      </c>
      <c r="J12" s="9">
        <v>884</v>
      </c>
      <c r="K12" s="9">
        <v>861</v>
      </c>
      <c r="L12" s="9">
        <v>862</v>
      </c>
      <c r="M12" s="9"/>
      <c r="N12" s="9"/>
      <c r="O12" s="9"/>
      <c r="P12" s="9"/>
    </row>
    <row r="13" spans="1:16" s="22" customFormat="1" x14ac:dyDescent="0.25">
      <c r="A13" s="22" t="s">
        <v>3</v>
      </c>
      <c r="B13" s="9">
        <v>1636</v>
      </c>
      <c r="C13" s="9">
        <v>1730</v>
      </c>
      <c r="D13" s="9">
        <v>1771</v>
      </c>
      <c r="E13" s="9">
        <v>1878</v>
      </c>
      <c r="F13" s="9">
        <v>1760</v>
      </c>
      <c r="G13" s="9">
        <v>1831</v>
      </c>
      <c r="H13" s="9">
        <v>1969</v>
      </c>
      <c r="I13" s="9">
        <v>1986</v>
      </c>
      <c r="J13" s="9">
        <v>2070</v>
      </c>
      <c r="K13" s="9">
        <v>1972</v>
      </c>
      <c r="L13" s="9">
        <v>2098</v>
      </c>
      <c r="M13" s="9"/>
      <c r="N13" s="9"/>
      <c r="O13" s="9"/>
      <c r="P13" s="9"/>
    </row>
    <row r="14" spans="1:16" s="22" customFormat="1" x14ac:dyDescent="0.25">
      <c r="A14" s="22" t="s">
        <v>4</v>
      </c>
      <c r="B14" s="9">
        <v>610</v>
      </c>
      <c r="C14" s="9">
        <v>649</v>
      </c>
      <c r="D14" s="9">
        <v>652</v>
      </c>
      <c r="E14" s="9">
        <v>690</v>
      </c>
      <c r="F14" s="9">
        <v>659</v>
      </c>
      <c r="G14" s="9">
        <v>704</v>
      </c>
      <c r="H14" s="9">
        <v>738</v>
      </c>
      <c r="I14" s="9">
        <v>766</v>
      </c>
      <c r="J14" s="9">
        <v>794</v>
      </c>
      <c r="K14" s="9">
        <v>738</v>
      </c>
      <c r="L14" s="9">
        <v>766</v>
      </c>
      <c r="M14" s="9"/>
      <c r="N14" s="9"/>
      <c r="O14" s="9"/>
      <c r="P14" s="9"/>
    </row>
    <row r="15" spans="1:16" s="22" customFormat="1" x14ac:dyDescent="0.25">
      <c r="A15" s="22" t="s">
        <v>5</v>
      </c>
      <c r="B15" s="9">
        <v>304</v>
      </c>
      <c r="C15" s="9">
        <v>332</v>
      </c>
      <c r="D15" s="9">
        <v>330</v>
      </c>
      <c r="E15" s="9">
        <v>356</v>
      </c>
      <c r="F15" s="9">
        <v>340</v>
      </c>
      <c r="G15" s="9">
        <v>353</v>
      </c>
      <c r="H15" s="9">
        <v>383</v>
      </c>
      <c r="I15" s="9">
        <v>386</v>
      </c>
      <c r="J15" s="9">
        <v>428</v>
      </c>
      <c r="K15" s="9">
        <v>420</v>
      </c>
      <c r="L15" s="9">
        <v>465</v>
      </c>
      <c r="M15" s="9"/>
      <c r="N15" s="9"/>
      <c r="O15" s="9"/>
      <c r="P15" s="9"/>
    </row>
    <row r="16" spans="1:16" s="22" customFormat="1" x14ac:dyDescent="0.25">
      <c r="A16" s="22" t="s">
        <v>6</v>
      </c>
      <c r="B16" s="9">
        <v>956</v>
      </c>
      <c r="C16" s="9">
        <v>955</v>
      </c>
      <c r="D16" s="9">
        <v>969</v>
      </c>
      <c r="E16" s="9">
        <v>987</v>
      </c>
      <c r="F16" s="9">
        <v>976</v>
      </c>
      <c r="G16" s="9">
        <v>990</v>
      </c>
      <c r="H16" s="9">
        <v>991</v>
      </c>
      <c r="I16" s="9">
        <v>1016</v>
      </c>
      <c r="J16" s="9">
        <v>1025</v>
      </c>
      <c r="K16" s="9">
        <v>1031</v>
      </c>
      <c r="L16" s="9">
        <v>1053</v>
      </c>
      <c r="M16" s="9"/>
      <c r="N16" s="9"/>
      <c r="O16" s="9"/>
      <c r="P16" s="9"/>
    </row>
    <row r="17" spans="1:16" s="22" customFormat="1" x14ac:dyDescent="0.25">
      <c r="A17" s="22" t="s">
        <v>7</v>
      </c>
      <c r="B17" s="9">
        <v>234</v>
      </c>
      <c r="C17" s="9">
        <v>222</v>
      </c>
      <c r="D17" s="9">
        <v>219</v>
      </c>
      <c r="E17" s="9">
        <v>221</v>
      </c>
      <c r="F17" s="9">
        <v>220</v>
      </c>
      <c r="G17" s="9">
        <v>214</v>
      </c>
      <c r="H17" s="9">
        <v>214</v>
      </c>
      <c r="I17" s="9">
        <v>228</v>
      </c>
      <c r="J17" s="9">
        <v>258</v>
      </c>
      <c r="K17" s="9">
        <v>259</v>
      </c>
      <c r="L17" s="9">
        <v>258</v>
      </c>
      <c r="M17" s="9"/>
      <c r="N17" s="9"/>
      <c r="O17" s="9"/>
      <c r="P17" s="9"/>
    </row>
    <row r="18" spans="1:16" s="22" customFormat="1" x14ac:dyDescent="0.25">
      <c r="A18" s="22" t="s">
        <v>8</v>
      </c>
      <c r="B18" s="9">
        <v>79</v>
      </c>
      <c r="C18" s="9">
        <v>75</v>
      </c>
      <c r="D18" s="9">
        <v>72</v>
      </c>
      <c r="E18" s="9">
        <v>79</v>
      </c>
      <c r="F18" s="9">
        <v>78</v>
      </c>
      <c r="G18" s="9">
        <v>76</v>
      </c>
      <c r="H18" s="9">
        <v>72</v>
      </c>
      <c r="I18" s="9">
        <v>66</v>
      </c>
      <c r="J18" s="9">
        <v>68</v>
      </c>
      <c r="K18" s="9">
        <v>58</v>
      </c>
      <c r="L18" s="9">
        <v>70</v>
      </c>
      <c r="M18" s="9"/>
      <c r="N18" s="9"/>
      <c r="O18" s="9"/>
      <c r="P18" s="9"/>
    </row>
    <row r="19" spans="1:16" s="22" customFormat="1" x14ac:dyDescent="0.25">
      <c r="A19" s="22" t="s">
        <v>9</v>
      </c>
      <c r="B19" s="9">
        <v>416</v>
      </c>
      <c r="C19" s="9">
        <v>439</v>
      </c>
      <c r="D19" s="9">
        <v>424</v>
      </c>
      <c r="E19" s="9">
        <v>445</v>
      </c>
      <c r="F19" s="9">
        <v>437</v>
      </c>
      <c r="G19" s="9">
        <v>453</v>
      </c>
      <c r="H19" s="9">
        <v>493</v>
      </c>
      <c r="I19" s="9">
        <v>491</v>
      </c>
      <c r="J19" s="9">
        <v>487</v>
      </c>
      <c r="K19" s="9">
        <v>494</v>
      </c>
      <c r="L19" s="9">
        <v>523</v>
      </c>
      <c r="M19" s="9"/>
      <c r="N19" s="9"/>
      <c r="O19" s="9"/>
      <c r="P19" s="9"/>
    </row>
    <row r="20" spans="1:16" s="22" customFormat="1" ht="7.15" customHeight="1" x14ac:dyDescent="0.25">
      <c r="B20" s="9"/>
      <c r="C20" s="9"/>
      <c r="D20" s="9"/>
      <c r="E20" s="9"/>
      <c r="F20" s="9"/>
      <c r="G20" s="9"/>
      <c r="H20" s="9"/>
      <c r="I20" s="9"/>
      <c r="M20" s="9"/>
      <c r="N20" s="9"/>
      <c r="O20" s="9"/>
      <c r="P20" s="9"/>
    </row>
    <row r="21" spans="1:16" s="22" customFormat="1" x14ac:dyDescent="0.25">
      <c r="A21" s="29" t="s">
        <v>10</v>
      </c>
      <c r="B21" s="12">
        <v>5297</v>
      </c>
      <c r="C21" s="12">
        <v>5461</v>
      </c>
      <c r="D21" s="12">
        <v>5477</v>
      </c>
      <c r="E21" s="12">
        <v>5686</v>
      </c>
      <c r="F21" s="12">
        <v>5431</v>
      </c>
      <c r="G21" s="12">
        <v>5578</v>
      </c>
      <c r="H21" s="12">
        <v>5832</v>
      </c>
      <c r="I21" s="12">
        <v>5884</v>
      </c>
      <c r="J21" s="10">
        <v>6064</v>
      </c>
      <c r="K21" s="23">
        <v>5879</v>
      </c>
      <c r="L21" s="23">
        <v>6145</v>
      </c>
      <c r="M21" s="9"/>
      <c r="N21" s="9"/>
      <c r="O21" s="9"/>
      <c r="P21" s="9"/>
    </row>
    <row r="22" spans="1:16" s="22" customFormat="1" ht="6" customHeight="1" x14ac:dyDescent="0.25">
      <c r="A22" s="30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s="22" customFormat="1" x14ac:dyDescent="0.25">
      <c r="A23" s="30" t="s">
        <v>11</v>
      </c>
      <c r="B23" s="9">
        <v>48608</v>
      </c>
      <c r="C23" s="9">
        <v>49609</v>
      </c>
      <c r="D23" s="9">
        <v>49910</v>
      </c>
      <c r="E23" s="9">
        <v>51056</v>
      </c>
      <c r="F23" s="9">
        <v>50003</v>
      </c>
      <c r="G23" s="9">
        <v>50926</v>
      </c>
      <c r="H23" s="9">
        <v>52511</v>
      </c>
      <c r="I23" s="9">
        <v>53136</v>
      </c>
      <c r="J23" s="9">
        <v>54337</v>
      </c>
      <c r="K23" s="9">
        <v>54075</v>
      </c>
      <c r="L23" s="9">
        <v>55841</v>
      </c>
      <c r="M23" s="9"/>
      <c r="N23" s="9"/>
      <c r="O23" s="9"/>
      <c r="P23" s="9"/>
    </row>
    <row r="25" spans="1:16" ht="25.5" x14ac:dyDescent="0.25">
      <c r="A25" s="31" t="s">
        <v>12</v>
      </c>
      <c r="B25" s="7">
        <f>B21/B23*100</f>
        <v>10.89738314680711</v>
      </c>
      <c r="C25" s="7">
        <f t="shared" ref="C25:L25" si="0">C21/C23*100</f>
        <v>11.008083210707735</v>
      </c>
      <c r="D25" s="7">
        <f t="shared" si="0"/>
        <v>10.973752754958927</v>
      </c>
      <c r="E25" s="7">
        <f t="shared" si="0"/>
        <v>11.136790974616108</v>
      </c>
      <c r="F25" s="7">
        <f t="shared" si="0"/>
        <v>10.861348319100854</v>
      </c>
      <c r="G25" s="7">
        <f t="shared" si="0"/>
        <v>10.95314770451243</v>
      </c>
      <c r="H25" s="7">
        <f t="shared" si="0"/>
        <v>11.106244405933994</v>
      </c>
      <c r="I25" s="7">
        <f t="shared" si="0"/>
        <v>11.07347184582957</v>
      </c>
      <c r="J25" s="16">
        <f t="shared" si="0"/>
        <v>11.15998306862727</v>
      </c>
      <c r="K25" s="16">
        <f t="shared" si="0"/>
        <v>10.871937124364308</v>
      </c>
      <c r="L25" s="16">
        <f t="shared" si="0"/>
        <v>11.004459089199692</v>
      </c>
    </row>
    <row r="27" spans="1:16" x14ac:dyDescent="0.25">
      <c r="A27" s="32" t="s">
        <v>13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spans="1:16" ht="4.1500000000000004" customHeight="1" x14ac:dyDescent="0.25"/>
    <row r="29" spans="1:16" x14ac:dyDescent="0.25">
      <c r="A29" s="18" t="s">
        <v>0</v>
      </c>
      <c r="B29" s="8">
        <f>B10/$B$21*100</f>
        <v>0.58523692656220505</v>
      </c>
      <c r="C29" s="8">
        <f>C10/$C$21*100</f>
        <v>0.58597326496978575</v>
      </c>
      <c r="D29" s="8">
        <f>D10/$D$21*100</f>
        <v>0.58426145700200849</v>
      </c>
      <c r="E29" s="8">
        <f>E10/$E$21*100</f>
        <v>0.58037284558564894</v>
      </c>
      <c r="F29" s="8">
        <f>F10/$F$21*100</f>
        <v>0.64444853618118203</v>
      </c>
      <c r="G29" s="8">
        <f>G10/$G$21*100</f>
        <v>0.62746504123341695</v>
      </c>
      <c r="H29" s="8">
        <f>H10/$H$21*100</f>
        <v>0.60013717421124824</v>
      </c>
      <c r="I29" s="8">
        <f>I10/$I$21*100</f>
        <v>0.54384772263766146</v>
      </c>
      <c r="J29" s="8">
        <f>J10/$J$21*100</f>
        <v>0.61015831134564646</v>
      </c>
      <c r="K29" s="8">
        <f>K10/K21*100</f>
        <v>0.56131995237285248</v>
      </c>
      <c r="L29" s="8">
        <f>L10/$L$21*100</f>
        <v>0.55329536208299435</v>
      </c>
    </row>
    <row r="30" spans="1:16" x14ac:dyDescent="0.25">
      <c r="A30" s="18" t="s">
        <v>1</v>
      </c>
      <c r="B30" s="8">
        <f t="shared" ref="B30:B38" si="1">B11/$B$21*100</f>
        <v>0.30205776854823485</v>
      </c>
      <c r="C30" s="8">
        <f t="shared" ref="C30:C38" si="2">C11/$C$21*100</f>
        <v>0.27467496795458707</v>
      </c>
      <c r="D30" s="8">
        <f t="shared" ref="D30:D38" si="3">D11/$D$21*100</f>
        <v>0.29213072850100424</v>
      </c>
      <c r="E30" s="8">
        <f t="shared" ref="E30:E38" si="4">E11/$E$21*100</f>
        <v>0.2638058389025677</v>
      </c>
      <c r="F30" s="8">
        <f t="shared" ref="F30:F38" si="5">F11/$F$21*100</f>
        <v>0.2761922297919352</v>
      </c>
      <c r="G30" s="8">
        <f t="shared" ref="G30:G38" si="6">G11/$G$21*100</f>
        <v>0.23305844388669777</v>
      </c>
      <c r="H30" s="8">
        <f t="shared" ref="H30:H38" si="7">H11/$H$21*100</f>
        <v>0.22290809327846364</v>
      </c>
      <c r="I30" s="8">
        <f t="shared" ref="I30:I38" si="8">I11/$I$21*100</f>
        <v>0.22093813732154996</v>
      </c>
      <c r="J30" s="8">
        <f t="shared" ref="J30:J38" si="9">J11/$J$21*100</f>
        <v>0.21437994722955145</v>
      </c>
      <c r="K30" s="8">
        <f t="shared" ref="K30:K38" si="10">K11/$K$21*100</f>
        <v>0.22112604184385101</v>
      </c>
      <c r="L30" s="8">
        <f t="shared" ref="L30:L38" si="11">L11/$L$21*100</f>
        <v>0.2603742880390561</v>
      </c>
    </row>
    <row r="31" spans="1:16" x14ac:dyDescent="0.25">
      <c r="A31" s="18" t="s">
        <v>2</v>
      </c>
      <c r="B31" s="8">
        <f t="shared" si="1"/>
        <v>19.161789692278649</v>
      </c>
      <c r="C31" s="8">
        <f t="shared" si="2"/>
        <v>18.531404504669474</v>
      </c>
      <c r="D31" s="8">
        <f t="shared" si="3"/>
        <v>18.112105167062261</v>
      </c>
      <c r="E31" s="8">
        <f t="shared" si="4"/>
        <v>17.270488920154765</v>
      </c>
      <c r="F31" s="8">
        <f t="shared" si="5"/>
        <v>16.774074756030195</v>
      </c>
      <c r="G31" s="8">
        <f t="shared" si="6"/>
        <v>16.296163499462175</v>
      </c>
      <c r="H31" s="8">
        <f t="shared" si="7"/>
        <v>15.843621399176955</v>
      </c>
      <c r="I31" s="8">
        <f t="shared" si="8"/>
        <v>15.295717199184228</v>
      </c>
      <c r="J31" s="8">
        <f t="shared" si="9"/>
        <v>14.577836411609498</v>
      </c>
      <c r="K31" s="8">
        <f t="shared" si="10"/>
        <v>14.645347848273516</v>
      </c>
      <c r="L31" s="8">
        <f t="shared" si="11"/>
        <v>14.027664768104151</v>
      </c>
    </row>
    <row r="32" spans="1:16" x14ac:dyDescent="0.25">
      <c r="A32" s="18" t="s">
        <v>3</v>
      </c>
      <c r="B32" s="8">
        <f t="shared" si="1"/>
        <v>30.885406834057012</v>
      </c>
      <c r="C32" s="8">
        <f t="shared" si="2"/>
        <v>31.679179637429044</v>
      </c>
      <c r="D32" s="8">
        <f t="shared" si="3"/>
        <v>32.335220010954899</v>
      </c>
      <c r="E32" s="8">
        <f t="shared" si="4"/>
        <v>33.028491030601472</v>
      </c>
      <c r="F32" s="8">
        <f t="shared" si="5"/>
        <v>32.406554962253729</v>
      </c>
      <c r="G32" s="8">
        <f t="shared" si="6"/>
        <v>32.825385442811047</v>
      </c>
      <c r="H32" s="8">
        <f t="shared" si="7"/>
        <v>33.762002743484224</v>
      </c>
      <c r="I32" s="8">
        <f t="shared" si="8"/>
        <v>33.752549286199866</v>
      </c>
      <c r="J32" s="8">
        <f t="shared" si="9"/>
        <v>34.135883905013195</v>
      </c>
      <c r="K32" s="8">
        <f t="shared" si="10"/>
        <v>33.543119578159555</v>
      </c>
      <c r="L32" s="8">
        <f t="shared" si="11"/>
        <v>34.141578519121232</v>
      </c>
    </row>
    <row r="33" spans="1:12" x14ac:dyDescent="0.25">
      <c r="A33" s="18" t="s">
        <v>4</v>
      </c>
      <c r="B33" s="8">
        <f t="shared" si="1"/>
        <v>11.515952425901453</v>
      </c>
      <c r="C33" s="8">
        <f t="shared" si="2"/>
        <v>11.884270280168467</v>
      </c>
      <c r="D33" s="8">
        <f t="shared" si="3"/>
        <v>11.904327186415921</v>
      </c>
      <c r="E33" s="8">
        <f t="shared" si="4"/>
        <v>12.135068589518115</v>
      </c>
      <c r="F33" s="8">
        <f t="shared" si="5"/>
        <v>12.134045295525686</v>
      </c>
      <c r="G33" s="8">
        <f t="shared" si="6"/>
        <v>12.621011115095015</v>
      </c>
      <c r="H33" s="8">
        <f t="shared" si="7"/>
        <v>12.654320987654321</v>
      </c>
      <c r="I33" s="8">
        <f t="shared" si="8"/>
        <v>13.01835486063902</v>
      </c>
      <c r="J33" s="8">
        <f t="shared" si="9"/>
        <v>13.093667546174142</v>
      </c>
      <c r="K33" s="8">
        <f t="shared" si="10"/>
        <v>12.553155298520158</v>
      </c>
      <c r="L33" s="8">
        <f t="shared" si="11"/>
        <v>12.465419039869813</v>
      </c>
    </row>
    <row r="34" spans="1:12" x14ac:dyDescent="0.25">
      <c r="A34" s="18" t="s">
        <v>5</v>
      </c>
      <c r="B34" s="8">
        <f t="shared" si="1"/>
        <v>5.7390976024164617</v>
      </c>
      <c r="C34" s="8">
        <f t="shared" si="2"/>
        <v>6.0794726240615269</v>
      </c>
      <c r="D34" s="8">
        <f t="shared" si="3"/>
        <v>6.0251962753332116</v>
      </c>
      <c r="E34" s="8">
        <f t="shared" si="4"/>
        <v>6.2609919099542735</v>
      </c>
      <c r="F34" s="8">
        <f t="shared" si="5"/>
        <v>6.2603572086171981</v>
      </c>
      <c r="G34" s="8">
        <f t="shared" si="6"/>
        <v>6.3284331301541776</v>
      </c>
      <c r="H34" s="8">
        <f t="shared" si="7"/>
        <v>6.5672153635116599</v>
      </c>
      <c r="I34" s="8">
        <f t="shared" si="8"/>
        <v>6.5601631543167906</v>
      </c>
      <c r="J34" s="8">
        <f t="shared" si="9"/>
        <v>7.0580474934036932</v>
      </c>
      <c r="K34" s="8">
        <f t="shared" si="10"/>
        <v>7.1440721211090326</v>
      </c>
      <c r="L34" s="8">
        <f t="shared" si="11"/>
        <v>7.5671277461350686</v>
      </c>
    </row>
    <row r="35" spans="1:12" x14ac:dyDescent="0.25">
      <c r="A35" s="18" t="s">
        <v>6</v>
      </c>
      <c r="B35" s="8">
        <f t="shared" si="1"/>
        <v>18.04795167075703</v>
      </c>
      <c r="C35" s="8">
        <f t="shared" si="2"/>
        <v>17.487639626442046</v>
      </c>
      <c r="D35" s="8">
        <f t="shared" si="3"/>
        <v>17.692167244842068</v>
      </c>
      <c r="E35" s="8">
        <f t="shared" si="4"/>
        <v>17.358424199788956</v>
      </c>
      <c r="F35" s="8">
        <f t="shared" si="5"/>
        <v>17.970907751795249</v>
      </c>
      <c r="G35" s="8">
        <f t="shared" si="6"/>
        <v>17.748296880602364</v>
      </c>
      <c r="H35" s="8">
        <f t="shared" si="7"/>
        <v>16.992455418381343</v>
      </c>
      <c r="I35" s="8">
        <f t="shared" si="8"/>
        <v>17.26716519374575</v>
      </c>
      <c r="J35" s="8">
        <f t="shared" si="9"/>
        <v>16.903034300791557</v>
      </c>
      <c r="K35" s="8">
        <f t="shared" si="10"/>
        <v>17.536996087770028</v>
      </c>
      <c r="L35" s="8">
        <f t="shared" si="11"/>
        <v>17.135882831570381</v>
      </c>
    </row>
    <row r="36" spans="1:12" x14ac:dyDescent="0.25">
      <c r="A36" s="18" t="s">
        <v>7</v>
      </c>
      <c r="B36" s="8">
        <f t="shared" si="1"/>
        <v>4.4175948650179349</v>
      </c>
      <c r="C36" s="8">
        <f t="shared" si="2"/>
        <v>4.0651895257278889</v>
      </c>
      <c r="D36" s="8">
        <f t="shared" si="3"/>
        <v>3.9985393463574952</v>
      </c>
      <c r="E36" s="8">
        <f t="shared" si="4"/>
        <v>3.8867393598311644</v>
      </c>
      <c r="F36" s="8">
        <f t="shared" si="5"/>
        <v>4.0508193702817161</v>
      </c>
      <c r="G36" s="8">
        <f t="shared" si="6"/>
        <v>3.8365005378271784</v>
      </c>
      <c r="H36" s="8">
        <f t="shared" si="7"/>
        <v>3.6694101508916326</v>
      </c>
      <c r="I36" s="8">
        <f t="shared" si="8"/>
        <v>3.8749150237933376</v>
      </c>
      <c r="J36" s="8">
        <f t="shared" si="9"/>
        <v>4.2546174142480213</v>
      </c>
      <c r="K36" s="8">
        <f t="shared" si="10"/>
        <v>4.4055111413505692</v>
      </c>
      <c r="L36" s="8">
        <f t="shared" si="11"/>
        <v>4.1985353946297801</v>
      </c>
    </row>
    <row r="37" spans="1:12" x14ac:dyDescent="0.25">
      <c r="A37" s="18" t="s">
        <v>8</v>
      </c>
      <c r="B37" s="8">
        <f t="shared" si="1"/>
        <v>1.4914102322069096</v>
      </c>
      <c r="C37" s="8">
        <f t="shared" si="2"/>
        <v>1.3733748397729353</v>
      </c>
      <c r="D37" s="8">
        <f t="shared" si="3"/>
        <v>1.3145882782545188</v>
      </c>
      <c r="E37" s="8">
        <f t="shared" si="4"/>
        <v>1.3893774182201899</v>
      </c>
      <c r="F37" s="8">
        <f t="shared" si="5"/>
        <v>1.4361995949180628</v>
      </c>
      <c r="G37" s="8">
        <f t="shared" si="6"/>
        <v>1.3624955181068483</v>
      </c>
      <c r="H37" s="8">
        <f t="shared" si="7"/>
        <v>1.2345679012345678</v>
      </c>
      <c r="I37" s="8">
        <f t="shared" si="8"/>
        <v>1.1216859279401767</v>
      </c>
      <c r="J37" s="8">
        <f t="shared" si="9"/>
        <v>1.1213720316622691</v>
      </c>
      <c r="K37" s="8">
        <f t="shared" si="10"/>
        <v>0.98656234053410441</v>
      </c>
      <c r="L37" s="8">
        <f t="shared" si="11"/>
        <v>1.1391375101708707</v>
      </c>
    </row>
    <row r="38" spans="1:12" x14ac:dyDescent="0.25">
      <c r="A38" s="34" t="s">
        <v>9</v>
      </c>
      <c r="B38" s="35">
        <f t="shared" si="1"/>
        <v>7.8535019822541061</v>
      </c>
      <c r="C38" s="35">
        <f t="shared" si="2"/>
        <v>8.0388207288042484</v>
      </c>
      <c r="D38" s="35">
        <f t="shared" si="3"/>
        <v>7.7414643052766117</v>
      </c>
      <c r="E38" s="35">
        <f t="shared" si="4"/>
        <v>7.8262398874428412</v>
      </c>
      <c r="F38" s="35">
        <f t="shared" si="5"/>
        <v>8.0464002946050446</v>
      </c>
      <c r="G38" s="35">
        <f t="shared" si="6"/>
        <v>8.1211903908210825</v>
      </c>
      <c r="H38" s="35">
        <f t="shared" si="7"/>
        <v>8.4533607681755836</v>
      </c>
      <c r="I38" s="35">
        <f t="shared" si="8"/>
        <v>8.3446634942216189</v>
      </c>
      <c r="J38" s="8">
        <f t="shared" si="9"/>
        <v>8.0310026385224269</v>
      </c>
      <c r="K38" s="8">
        <f t="shared" si="10"/>
        <v>8.4027895900663374</v>
      </c>
      <c r="L38" s="8">
        <f t="shared" si="11"/>
        <v>8.5109845402766471</v>
      </c>
    </row>
    <row r="39" spans="1:12" x14ac:dyDescent="0.25">
      <c r="K39" s="8"/>
    </row>
    <row r="40" spans="1:12" x14ac:dyDescent="0.25">
      <c r="A40" s="28" t="s">
        <v>16</v>
      </c>
    </row>
    <row r="41" spans="1:12" x14ac:dyDescent="0.25">
      <c r="A41" s="28" t="s">
        <v>15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O41"/>
  <sheetViews>
    <sheetView showGridLines="0" workbookViewId="0">
      <selection activeCell="L29" sqref="L29:L38"/>
    </sheetView>
  </sheetViews>
  <sheetFormatPr baseColWidth="10" defaultColWidth="11.5703125" defaultRowHeight="12.75" x14ac:dyDescent="0.25"/>
  <cols>
    <col min="1" max="1" width="38.140625" style="18" customWidth="1"/>
    <col min="2" max="10" width="6.5703125" style="19" bestFit="1" customWidth="1"/>
    <col min="11" max="12" width="6.5703125" style="19" customWidth="1"/>
    <col min="13" max="15" width="11.5703125" style="19"/>
    <col min="16" max="16384" width="11.5703125" style="18"/>
  </cols>
  <sheetData>
    <row r="4" spans="1:15" s="3" customFormat="1" ht="13.5" thickBot="1" x14ac:dyDescent="0.3">
      <c r="A4" s="1"/>
      <c r="B4" s="4"/>
      <c r="C4" s="2"/>
      <c r="D4" s="2"/>
      <c r="E4" s="2"/>
      <c r="F4" s="2"/>
      <c r="G4" s="2"/>
      <c r="H4" s="2"/>
      <c r="I4" s="2"/>
      <c r="J4" s="2"/>
      <c r="K4" s="2"/>
      <c r="L4" s="2"/>
      <c r="M4" s="5"/>
      <c r="N4" s="5"/>
      <c r="O4" s="5"/>
    </row>
    <row r="5" spans="1:15" ht="13.5" thickTop="1" x14ac:dyDescent="0.25"/>
    <row r="6" spans="1:15" x14ac:dyDescent="0.25">
      <c r="A6" s="20" t="s">
        <v>19</v>
      </c>
    </row>
    <row r="7" spans="1:15" x14ac:dyDescent="0.25">
      <c r="A7" s="20" t="s">
        <v>18</v>
      </c>
    </row>
    <row r="9" spans="1:15" ht="14.45" customHeight="1" x14ac:dyDescent="0.25">
      <c r="A9" s="21"/>
      <c r="B9" s="6">
        <v>2011</v>
      </c>
      <c r="C9" s="6">
        <v>2012</v>
      </c>
      <c r="D9" s="6">
        <v>2013</v>
      </c>
      <c r="E9" s="6">
        <v>2014</v>
      </c>
      <c r="F9" s="6">
        <v>2015</v>
      </c>
      <c r="G9" s="6">
        <v>2016</v>
      </c>
      <c r="H9" s="6">
        <v>2017</v>
      </c>
      <c r="I9" s="6">
        <v>2018</v>
      </c>
      <c r="J9" s="14">
        <v>2019</v>
      </c>
      <c r="K9" s="14">
        <v>2020</v>
      </c>
      <c r="L9" s="14">
        <v>2021</v>
      </c>
    </row>
    <row r="10" spans="1:15" s="22" customFormat="1" x14ac:dyDescent="0.25">
      <c r="A10" s="22" t="s">
        <v>0</v>
      </c>
      <c r="B10" s="9">
        <v>52</v>
      </c>
      <c r="C10" s="9">
        <v>53</v>
      </c>
      <c r="D10" s="9">
        <v>53</v>
      </c>
      <c r="E10" s="9">
        <v>55</v>
      </c>
      <c r="F10" s="9">
        <v>57</v>
      </c>
      <c r="G10" s="9">
        <v>57</v>
      </c>
      <c r="H10" s="9">
        <v>58</v>
      </c>
      <c r="I10" s="9">
        <v>55</v>
      </c>
      <c r="J10" s="9">
        <v>59</v>
      </c>
      <c r="K10" s="9">
        <v>56</v>
      </c>
      <c r="L10" s="9">
        <v>58</v>
      </c>
      <c r="M10" s="9"/>
      <c r="N10" s="9"/>
      <c r="O10" s="9"/>
    </row>
    <row r="11" spans="1:15" s="22" customFormat="1" x14ac:dyDescent="0.25">
      <c r="A11" s="22" t="s">
        <v>1</v>
      </c>
      <c r="B11" s="9">
        <v>48</v>
      </c>
      <c r="C11" s="9">
        <v>48</v>
      </c>
      <c r="D11" s="9">
        <v>51</v>
      </c>
      <c r="E11" s="9">
        <v>51</v>
      </c>
      <c r="F11" s="9">
        <v>54</v>
      </c>
      <c r="G11" s="9">
        <v>53</v>
      </c>
      <c r="H11" s="9">
        <v>54</v>
      </c>
      <c r="I11" s="9">
        <v>53</v>
      </c>
      <c r="J11" s="9">
        <v>54</v>
      </c>
      <c r="K11" s="9">
        <v>56</v>
      </c>
      <c r="L11" s="9">
        <v>62</v>
      </c>
      <c r="M11" s="9"/>
      <c r="N11" s="9"/>
      <c r="O11" s="9"/>
    </row>
    <row r="12" spans="1:15" s="22" customFormat="1" x14ac:dyDescent="0.25">
      <c r="A12" s="22" t="s">
        <v>2</v>
      </c>
      <c r="B12" s="9">
        <v>1071</v>
      </c>
      <c r="C12" s="9">
        <v>1069</v>
      </c>
      <c r="D12" s="9">
        <v>1045</v>
      </c>
      <c r="E12" s="9">
        <v>1042</v>
      </c>
      <c r="F12" s="9">
        <v>966</v>
      </c>
      <c r="G12" s="9">
        <v>963</v>
      </c>
      <c r="H12" s="9">
        <v>970</v>
      </c>
      <c r="I12" s="9">
        <v>945</v>
      </c>
      <c r="J12" s="9">
        <v>930</v>
      </c>
      <c r="K12" s="9">
        <v>912</v>
      </c>
      <c r="L12" s="9">
        <v>904</v>
      </c>
      <c r="M12" s="9"/>
      <c r="N12" s="9"/>
      <c r="O12" s="9"/>
    </row>
    <row r="13" spans="1:15" s="22" customFormat="1" x14ac:dyDescent="0.25">
      <c r="A13" s="22" t="s">
        <v>3</v>
      </c>
      <c r="B13" s="9">
        <v>1641</v>
      </c>
      <c r="C13" s="9">
        <v>1735</v>
      </c>
      <c r="D13" s="9">
        <v>1776</v>
      </c>
      <c r="E13" s="9">
        <v>1883</v>
      </c>
      <c r="F13" s="9">
        <v>1765</v>
      </c>
      <c r="G13" s="9">
        <v>1837</v>
      </c>
      <c r="H13" s="9">
        <v>1973</v>
      </c>
      <c r="I13" s="9">
        <v>1988</v>
      </c>
      <c r="J13" s="9">
        <v>2089</v>
      </c>
      <c r="K13" s="9">
        <v>1986</v>
      </c>
      <c r="L13" s="9">
        <v>2106</v>
      </c>
      <c r="M13" s="9"/>
      <c r="N13" s="9"/>
      <c r="O13" s="9"/>
    </row>
    <row r="14" spans="1:15" s="22" customFormat="1" x14ac:dyDescent="0.25">
      <c r="A14" s="22" t="s">
        <v>4</v>
      </c>
      <c r="B14" s="9">
        <v>619</v>
      </c>
      <c r="C14" s="9">
        <v>658</v>
      </c>
      <c r="D14" s="9">
        <v>661</v>
      </c>
      <c r="E14" s="9">
        <v>699</v>
      </c>
      <c r="F14" s="9">
        <v>668</v>
      </c>
      <c r="G14" s="9">
        <v>713</v>
      </c>
      <c r="H14" s="9">
        <v>747</v>
      </c>
      <c r="I14" s="9">
        <v>775</v>
      </c>
      <c r="J14" s="9">
        <v>808</v>
      </c>
      <c r="K14" s="9">
        <v>754</v>
      </c>
      <c r="L14" s="9">
        <v>781</v>
      </c>
      <c r="M14" s="9"/>
      <c r="N14" s="9"/>
      <c r="O14" s="9"/>
    </row>
    <row r="15" spans="1:15" s="22" customFormat="1" x14ac:dyDescent="0.25">
      <c r="A15" s="22" t="s">
        <v>5</v>
      </c>
      <c r="B15" s="9">
        <v>323</v>
      </c>
      <c r="C15" s="9">
        <v>350</v>
      </c>
      <c r="D15" s="9">
        <v>349</v>
      </c>
      <c r="E15" s="9">
        <v>374</v>
      </c>
      <c r="F15" s="9">
        <v>355</v>
      </c>
      <c r="G15" s="9">
        <v>367</v>
      </c>
      <c r="H15" s="9">
        <v>398</v>
      </c>
      <c r="I15" s="9">
        <v>403</v>
      </c>
      <c r="J15" s="9">
        <v>444</v>
      </c>
      <c r="K15" s="9">
        <v>439</v>
      </c>
      <c r="L15" s="9">
        <v>480</v>
      </c>
      <c r="M15" s="9"/>
      <c r="N15" s="9"/>
      <c r="O15" s="9"/>
    </row>
    <row r="16" spans="1:15" s="22" customFormat="1" x14ac:dyDescent="0.25">
      <c r="A16" s="22" t="s">
        <v>6</v>
      </c>
      <c r="B16" s="9">
        <v>983</v>
      </c>
      <c r="C16" s="9">
        <v>979</v>
      </c>
      <c r="D16" s="9">
        <v>992</v>
      </c>
      <c r="E16" s="9">
        <v>1010</v>
      </c>
      <c r="F16" s="9">
        <v>1001</v>
      </c>
      <c r="G16" s="9">
        <v>1020</v>
      </c>
      <c r="H16" s="9">
        <v>1019</v>
      </c>
      <c r="I16" s="9">
        <v>1045</v>
      </c>
      <c r="J16" s="9">
        <v>1059</v>
      </c>
      <c r="K16" s="9">
        <v>1064</v>
      </c>
      <c r="L16" s="9">
        <v>1083</v>
      </c>
      <c r="M16" s="9"/>
      <c r="N16" s="9"/>
      <c r="O16" s="9"/>
    </row>
    <row r="17" spans="1:15" s="22" customFormat="1" x14ac:dyDescent="0.25">
      <c r="A17" s="22" t="s">
        <v>7</v>
      </c>
      <c r="B17" s="9">
        <v>248</v>
      </c>
      <c r="C17" s="9">
        <v>234</v>
      </c>
      <c r="D17" s="9">
        <v>227</v>
      </c>
      <c r="E17" s="9">
        <v>234</v>
      </c>
      <c r="F17" s="9">
        <v>234</v>
      </c>
      <c r="G17" s="9">
        <v>226</v>
      </c>
      <c r="H17" s="9">
        <v>223</v>
      </c>
      <c r="I17" s="9">
        <v>236</v>
      </c>
      <c r="J17" s="9">
        <v>272</v>
      </c>
      <c r="K17" s="9">
        <v>274</v>
      </c>
      <c r="L17" s="9">
        <v>276</v>
      </c>
      <c r="M17" s="9"/>
      <c r="N17" s="9"/>
      <c r="O17" s="9"/>
    </row>
    <row r="18" spans="1:15" s="22" customFormat="1" x14ac:dyDescent="0.25">
      <c r="A18" s="22" t="s">
        <v>8</v>
      </c>
      <c r="B18" s="9">
        <v>79</v>
      </c>
      <c r="C18" s="9">
        <v>75</v>
      </c>
      <c r="D18" s="9">
        <v>72</v>
      </c>
      <c r="E18" s="9">
        <v>80</v>
      </c>
      <c r="F18" s="9">
        <v>79</v>
      </c>
      <c r="G18" s="9">
        <v>76</v>
      </c>
      <c r="H18" s="9">
        <v>72</v>
      </c>
      <c r="I18" s="9">
        <v>66</v>
      </c>
      <c r="J18" s="9">
        <v>68</v>
      </c>
      <c r="K18" s="9">
        <v>59</v>
      </c>
      <c r="L18" s="9">
        <v>71</v>
      </c>
      <c r="M18" s="9"/>
      <c r="N18" s="9"/>
      <c r="O18" s="9"/>
    </row>
    <row r="19" spans="1:15" s="22" customFormat="1" x14ac:dyDescent="0.25">
      <c r="A19" s="22" t="s">
        <v>9</v>
      </c>
      <c r="B19" s="9">
        <v>421</v>
      </c>
      <c r="C19" s="9">
        <v>444</v>
      </c>
      <c r="D19" s="9">
        <v>427</v>
      </c>
      <c r="E19" s="9">
        <v>448</v>
      </c>
      <c r="F19" s="9">
        <v>440</v>
      </c>
      <c r="G19" s="9">
        <v>456</v>
      </c>
      <c r="H19" s="9">
        <v>496</v>
      </c>
      <c r="I19" s="9">
        <v>494</v>
      </c>
      <c r="J19" s="9">
        <v>500</v>
      </c>
      <c r="K19" s="9">
        <v>500</v>
      </c>
      <c r="L19" s="9">
        <v>526</v>
      </c>
      <c r="M19" s="9"/>
      <c r="N19" s="9"/>
      <c r="O19" s="9"/>
    </row>
    <row r="20" spans="1:15" s="22" customFormat="1" ht="8.4499999999999993" customHeight="1" x14ac:dyDescent="0.25">
      <c r="B20" s="9"/>
      <c r="C20" s="9"/>
      <c r="D20" s="9"/>
      <c r="E20" s="9"/>
      <c r="F20" s="9"/>
      <c r="G20" s="9"/>
      <c r="H20" s="9"/>
      <c r="I20" s="9"/>
      <c r="L20" s="9"/>
      <c r="M20" s="9"/>
      <c r="N20" s="9"/>
      <c r="O20" s="9"/>
    </row>
    <row r="21" spans="1:15" s="22" customFormat="1" x14ac:dyDescent="0.25">
      <c r="A21" s="23" t="s">
        <v>10</v>
      </c>
      <c r="B21" s="10">
        <v>5485</v>
      </c>
      <c r="C21" s="10">
        <v>5645</v>
      </c>
      <c r="D21" s="10">
        <v>5653</v>
      </c>
      <c r="E21" s="10">
        <v>5876</v>
      </c>
      <c r="F21" s="10">
        <v>5619</v>
      </c>
      <c r="G21" s="10">
        <v>5768</v>
      </c>
      <c r="H21" s="10">
        <v>6010</v>
      </c>
      <c r="I21" s="10">
        <v>6060</v>
      </c>
      <c r="J21" s="10">
        <v>6283</v>
      </c>
      <c r="K21" s="10">
        <v>6100</v>
      </c>
      <c r="L21" s="10">
        <v>6347</v>
      </c>
      <c r="M21" s="9"/>
      <c r="N21" s="9"/>
      <c r="O21" s="9"/>
    </row>
    <row r="22" spans="1:15" s="22" customFormat="1" ht="9.6" customHeight="1" x14ac:dyDescent="0.25">
      <c r="A22" s="23"/>
      <c r="B22" s="10"/>
      <c r="C22" s="10"/>
      <c r="D22" s="10"/>
      <c r="E22" s="10"/>
      <c r="F22" s="10"/>
      <c r="G22" s="10"/>
      <c r="H22" s="10"/>
      <c r="I22" s="10"/>
      <c r="J22" s="9"/>
      <c r="L22" s="9"/>
      <c r="M22" s="9"/>
      <c r="N22" s="9"/>
      <c r="O22" s="9"/>
    </row>
    <row r="23" spans="1:15" s="22" customFormat="1" x14ac:dyDescent="0.25">
      <c r="A23" s="22" t="s">
        <v>11</v>
      </c>
      <c r="B23" s="9">
        <v>55743</v>
      </c>
      <c r="C23" s="9">
        <v>56892</v>
      </c>
      <c r="D23" s="9">
        <v>57191</v>
      </c>
      <c r="E23" s="9">
        <v>58471</v>
      </c>
      <c r="F23" s="9">
        <v>57925</v>
      </c>
      <c r="G23" s="9">
        <v>58910</v>
      </c>
      <c r="H23" s="9">
        <v>60526</v>
      </c>
      <c r="I23" s="9">
        <v>61228</v>
      </c>
      <c r="J23" s="9">
        <v>62704</v>
      </c>
      <c r="K23" s="9">
        <v>62418</v>
      </c>
      <c r="L23" s="9">
        <v>64251</v>
      </c>
      <c r="M23" s="9"/>
      <c r="N23" s="9"/>
      <c r="O23" s="9"/>
    </row>
    <row r="24" spans="1:15" s="22" customFormat="1" x14ac:dyDescent="0.25">
      <c r="B24" s="9"/>
      <c r="C24" s="9"/>
      <c r="D24" s="9"/>
      <c r="E24" s="9"/>
      <c r="F24" s="9"/>
      <c r="G24" s="9"/>
      <c r="H24" s="9"/>
      <c r="I24" s="9"/>
      <c r="K24" s="36"/>
      <c r="L24" s="9"/>
      <c r="M24" s="9"/>
      <c r="N24" s="9"/>
      <c r="O24" s="9"/>
    </row>
    <row r="25" spans="1:15" s="22" customFormat="1" ht="30" customHeight="1" x14ac:dyDescent="0.25">
      <c r="A25" s="24" t="s">
        <v>14</v>
      </c>
      <c r="B25" s="11">
        <v>9.839800513068905</v>
      </c>
      <c r="C25" s="11">
        <v>9.9223089362300492</v>
      </c>
      <c r="D25" s="11">
        <v>9.8844223741497785</v>
      </c>
      <c r="E25" s="11">
        <v>10.049426211284226</v>
      </c>
      <c r="F25" s="11">
        <v>9.7004747518342693</v>
      </c>
      <c r="G25" s="11">
        <v>9.7912069258190453</v>
      </c>
      <c r="H25" s="11">
        <v>9.929617024088822</v>
      </c>
      <c r="I25" s="11">
        <v>9.8974325472006264</v>
      </c>
      <c r="J25" s="17">
        <v>10.8974325472006</v>
      </c>
      <c r="K25" s="17">
        <f>K21/K23*100</f>
        <v>9.7728219423884148</v>
      </c>
      <c r="L25" s="17">
        <f>L21/L23*100</f>
        <v>9.8784454716658097</v>
      </c>
      <c r="M25" s="9"/>
      <c r="N25" s="9"/>
      <c r="O25" s="9"/>
    </row>
    <row r="26" spans="1:15" s="22" customFormat="1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s="22" customFormat="1" x14ac:dyDescent="0.25">
      <c r="A27" s="25" t="s">
        <v>13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9"/>
      <c r="N27" s="9"/>
      <c r="O27" s="9"/>
    </row>
    <row r="28" spans="1:15" s="22" customFormat="1" x14ac:dyDescent="0.2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s="22" customFormat="1" x14ac:dyDescent="0.25">
      <c r="A29" s="22" t="s">
        <v>0</v>
      </c>
      <c r="B29" s="9">
        <f>B10/$B$21*100</f>
        <v>0.94804010938924332</v>
      </c>
      <c r="C29" s="9">
        <f>C10/$C$21*100</f>
        <v>0.9388839681133746</v>
      </c>
      <c r="D29" s="9">
        <f>D10/$D$21*100</f>
        <v>0.93755528038209812</v>
      </c>
      <c r="E29" s="9">
        <f>E10/$E$21*100</f>
        <v>0.93601089176310415</v>
      </c>
      <c r="F29" s="9">
        <f>F10/$F$21*100</f>
        <v>1.0144153764014949</v>
      </c>
      <c r="G29" s="9">
        <f>G10/$G$21*100</f>
        <v>0.9882108183079058</v>
      </c>
      <c r="H29" s="9">
        <f>H10/$H$21*100</f>
        <v>0.96505823627287857</v>
      </c>
      <c r="I29" s="9">
        <f>I10/$I$21*100</f>
        <v>0.90759075907590769</v>
      </c>
      <c r="J29" s="15">
        <f>J10/$J$21*100</f>
        <v>0.93904185898456149</v>
      </c>
      <c r="K29" s="15">
        <f>K10/K21*100</f>
        <v>0.91803278688524592</v>
      </c>
      <c r="L29" s="15">
        <f>L10/$L$21*100</f>
        <v>0.91381755159918066</v>
      </c>
      <c r="M29" s="9"/>
      <c r="N29" s="9"/>
      <c r="O29" s="9"/>
    </row>
    <row r="30" spans="1:15" s="22" customFormat="1" x14ac:dyDescent="0.25">
      <c r="A30" s="22" t="s">
        <v>1</v>
      </c>
      <c r="B30" s="9">
        <f t="shared" ref="B30:B38" si="0">B11/$B$21*100</f>
        <v>0.8751139471285323</v>
      </c>
      <c r="C30" s="9">
        <f t="shared" ref="C30:C38" si="1">C11/$C$21*100</f>
        <v>0.85031000885739583</v>
      </c>
      <c r="D30" s="9">
        <f t="shared" ref="D30:D38" si="2">D11/$D$21*100</f>
        <v>0.90217583583937722</v>
      </c>
      <c r="E30" s="9">
        <f t="shared" ref="E30:E38" si="3">E11/$E$21*100</f>
        <v>0.86793737236215107</v>
      </c>
      <c r="F30" s="9">
        <f t="shared" ref="F30:F38" si="4">F11/$F$21*100</f>
        <v>0.96102509343299525</v>
      </c>
      <c r="G30" s="9">
        <f t="shared" ref="G30:G38" si="5">G11/$G$21*100</f>
        <v>0.91886269070735083</v>
      </c>
      <c r="H30" s="9">
        <f t="shared" ref="H30:H38" si="6">H11/$H$21*100</f>
        <v>0.8985024958402662</v>
      </c>
      <c r="I30" s="9">
        <f t="shared" ref="I30:I38" si="7">I11/$I$21*100</f>
        <v>0.87458745874587451</v>
      </c>
      <c r="J30" s="15">
        <f t="shared" ref="J30:J38" si="8">J11/$J$21*100</f>
        <v>0.85946204042654772</v>
      </c>
      <c r="K30" s="15">
        <f t="shared" ref="K30:K38" si="9">K11/$K$21*100</f>
        <v>0.91803278688524592</v>
      </c>
      <c r="L30" s="15">
        <f t="shared" ref="L30:L38" si="10">L11/$L$21*100</f>
        <v>0.97683945170946895</v>
      </c>
      <c r="M30" s="9"/>
      <c r="N30" s="9"/>
      <c r="O30" s="9"/>
    </row>
    <row r="31" spans="1:15" s="22" customFormat="1" x14ac:dyDescent="0.25">
      <c r="A31" s="22" t="s">
        <v>2</v>
      </c>
      <c r="B31" s="9">
        <f t="shared" si="0"/>
        <v>19.525979945305377</v>
      </c>
      <c r="C31" s="9">
        <f t="shared" si="1"/>
        <v>18.937112488928253</v>
      </c>
      <c r="D31" s="9">
        <f t="shared" si="2"/>
        <v>18.485759773571555</v>
      </c>
      <c r="E31" s="9">
        <f t="shared" si="3"/>
        <v>17.733151803948264</v>
      </c>
      <c r="F31" s="9">
        <f t="shared" si="4"/>
        <v>17.191671115856913</v>
      </c>
      <c r="G31" s="9">
        <f t="shared" si="5"/>
        <v>16.695561719833567</v>
      </c>
      <c r="H31" s="9">
        <f t="shared" si="6"/>
        <v>16.139767054908486</v>
      </c>
      <c r="I31" s="9">
        <f t="shared" si="7"/>
        <v>15.594059405940595</v>
      </c>
      <c r="J31" s="15">
        <f t="shared" si="8"/>
        <v>14.801846251790545</v>
      </c>
      <c r="K31" s="15">
        <f t="shared" si="9"/>
        <v>14.950819672131146</v>
      </c>
      <c r="L31" s="15">
        <f t="shared" si="10"/>
        <v>14.242949424925161</v>
      </c>
      <c r="M31" s="9"/>
      <c r="N31" s="9"/>
      <c r="O31" s="9"/>
    </row>
    <row r="32" spans="1:15" s="22" customFormat="1" x14ac:dyDescent="0.25">
      <c r="A32" s="22" t="s">
        <v>3</v>
      </c>
      <c r="B32" s="9">
        <f t="shared" si="0"/>
        <v>29.917958067456702</v>
      </c>
      <c r="C32" s="9">
        <f t="shared" si="1"/>
        <v>30.735163861824621</v>
      </c>
      <c r="D32" s="9">
        <f t="shared" si="2"/>
        <v>31.416946753935964</v>
      </c>
      <c r="E32" s="9">
        <f t="shared" si="3"/>
        <v>32.045609257998635</v>
      </c>
      <c r="F32" s="9">
        <f t="shared" si="4"/>
        <v>31.411283146467344</v>
      </c>
      <c r="G32" s="9">
        <f t="shared" si="5"/>
        <v>31.848127600554786</v>
      </c>
      <c r="H32" s="9">
        <f t="shared" si="6"/>
        <v>32.828618968386024</v>
      </c>
      <c r="I32" s="9">
        <f t="shared" si="7"/>
        <v>32.805280528052805</v>
      </c>
      <c r="J32" s="15">
        <f t="shared" si="8"/>
        <v>33.248448193538117</v>
      </c>
      <c r="K32" s="15">
        <f t="shared" si="9"/>
        <v>32.557377049180332</v>
      </c>
      <c r="L32" s="15">
        <f t="shared" si="10"/>
        <v>33.181030408066803</v>
      </c>
      <c r="M32" s="9"/>
      <c r="N32" s="9"/>
      <c r="O32" s="9"/>
    </row>
    <row r="33" spans="1:15" s="22" customFormat="1" x14ac:dyDescent="0.25">
      <c r="A33" s="22" t="s">
        <v>4</v>
      </c>
      <c r="B33" s="9">
        <f t="shared" si="0"/>
        <v>11.285323609845031</v>
      </c>
      <c r="C33" s="9">
        <f t="shared" si="1"/>
        <v>11.656333038086803</v>
      </c>
      <c r="D33" s="9">
        <f t="shared" si="2"/>
        <v>11.692906421369184</v>
      </c>
      <c r="E33" s="9">
        <f t="shared" si="3"/>
        <v>11.895847515316541</v>
      </c>
      <c r="F33" s="9">
        <f t="shared" si="4"/>
        <v>11.888236340985941</v>
      </c>
      <c r="G33" s="9">
        <f t="shared" si="5"/>
        <v>12.36130374479889</v>
      </c>
      <c r="H33" s="9">
        <f t="shared" si="6"/>
        <v>12.429284525790349</v>
      </c>
      <c r="I33" s="9">
        <f t="shared" si="7"/>
        <v>12.788778877887788</v>
      </c>
      <c r="J33" s="15">
        <f t="shared" si="8"/>
        <v>12.860098678975012</v>
      </c>
      <c r="K33" s="15">
        <f t="shared" si="9"/>
        <v>12.360655737704917</v>
      </c>
      <c r="L33" s="15">
        <f t="shared" si="10"/>
        <v>12.305025996533796</v>
      </c>
      <c r="M33" s="9"/>
      <c r="N33" s="9"/>
      <c r="O33" s="9"/>
    </row>
    <row r="34" spans="1:15" s="22" customFormat="1" x14ac:dyDescent="0.25">
      <c r="A34" s="22" t="s">
        <v>5</v>
      </c>
      <c r="B34" s="9">
        <f t="shared" si="0"/>
        <v>5.8887876025524157</v>
      </c>
      <c r="C34" s="9">
        <f t="shared" si="1"/>
        <v>6.2001771479185122</v>
      </c>
      <c r="D34" s="9">
        <f t="shared" si="2"/>
        <v>6.173713072704758</v>
      </c>
      <c r="E34" s="9">
        <f t="shared" si="3"/>
        <v>6.3648740639891077</v>
      </c>
      <c r="F34" s="9">
        <f t="shared" si="4"/>
        <v>6.3178501512724683</v>
      </c>
      <c r="G34" s="9">
        <f t="shared" si="5"/>
        <v>6.3626907073509011</v>
      </c>
      <c r="H34" s="9">
        <f t="shared" si="6"/>
        <v>6.6222961730449255</v>
      </c>
      <c r="I34" s="9">
        <f t="shared" si="7"/>
        <v>6.6501650165016493</v>
      </c>
      <c r="J34" s="15">
        <f t="shared" si="8"/>
        <v>7.0666878879516153</v>
      </c>
      <c r="K34" s="15">
        <f t="shared" si="9"/>
        <v>7.1967213114754101</v>
      </c>
      <c r="L34" s="15">
        <f t="shared" si="10"/>
        <v>7.5626280132345984</v>
      </c>
      <c r="M34" s="9"/>
      <c r="N34" s="9"/>
      <c r="O34" s="9"/>
    </row>
    <row r="35" spans="1:15" s="22" customFormat="1" x14ac:dyDescent="0.25">
      <c r="A35" s="22" t="s">
        <v>6</v>
      </c>
      <c r="B35" s="9">
        <f t="shared" si="0"/>
        <v>17.921604375569736</v>
      </c>
      <c r="C35" s="9">
        <f t="shared" si="1"/>
        <v>17.342781222320639</v>
      </c>
      <c r="D35" s="9">
        <f t="shared" si="2"/>
        <v>17.548204493189456</v>
      </c>
      <c r="E35" s="9">
        <f t="shared" si="3"/>
        <v>17.18856364874064</v>
      </c>
      <c r="F35" s="9">
        <f t="shared" si="4"/>
        <v>17.81455775048941</v>
      </c>
      <c r="G35" s="9">
        <f t="shared" si="5"/>
        <v>17.683772538141472</v>
      </c>
      <c r="H35" s="9">
        <f t="shared" si="6"/>
        <v>16.955074875207988</v>
      </c>
      <c r="I35" s="9">
        <f t="shared" si="7"/>
        <v>17.244224422442244</v>
      </c>
      <c r="J35" s="15">
        <f t="shared" si="8"/>
        <v>16.855005570587302</v>
      </c>
      <c r="K35" s="15">
        <f t="shared" si="9"/>
        <v>17.442622950819672</v>
      </c>
      <c r="L35" s="15">
        <f t="shared" si="10"/>
        <v>17.063179454860563</v>
      </c>
      <c r="M35" s="9"/>
      <c r="N35" s="9"/>
      <c r="O35" s="9"/>
    </row>
    <row r="36" spans="1:15" s="22" customFormat="1" x14ac:dyDescent="0.25">
      <c r="A36" s="22" t="s">
        <v>7</v>
      </c>
      <c r="B36" s="9">
        <f t="shared" si="0"/>
        <v>4.5214220601640838</v>
      </c>
      <c r="C36" s="9">
        <f t="shared" si="1"/>
        <v>4.1452612931798045</v>
      </c>
      <c r="D36" s="9">
        <f t="shared" si="2"/>
        <v>4.0155669555987972</v>
      </c>
      <c r="E36" s="9">
        <f t="shared" si="3"/>
        <v>3.9823008849557522</v>
      </c>
      <c r="F36" s="9">
        <f t="shared" si="4"/>
        <v>4.1644420715429797</v>
      </c>
      <c r="G36" s="9">
        <f t="shared" si="5"/>
        <v>3.9181692094313458</v>
      </c>
      <c r="H36" s="9">
        <f t="shared" si="6"/>
        <v>3.7104825291181367</v>
      </c>
      <c r="I36" s="9">
        <f t="shared" si="7"/>
        <v>3.8943894389438944</v>
      </c>
      <c r="J36" s="15">
        <f t="shared" si="8"/>
        <v>4.3291421295559447</v>
      </c>
      <c r="K36" s="15">
        <f t="shared" si="9"/>
        <v>4.4918032786885247</v>
      </c>
      <c r="L36" s="15">
        <f t="shared" si="10"/>
        <v>4.3485111076098946</v>
      </c>
      <c r="M36" s="9"/>
      <c r="N36" s="9"/>
      <c r="O36" s="9"/>
    </row>
    <row r="37" spans="1:15" s="22" customFormat="1" x14ac:dyDescent="0.25">
      <c r="A37" s="22" t="s">
        <v>8</v>
      </c>
      <c r="B37" s="9">
        <f t="shared" si="0"/>
        <v>1.4402917046490429</v>
      </c>
      <c r="C37" s="9">
        <f t="shared" si="1"/>
        <v>1.328609388839681</v>
      </c>
      <c r="D37" s="9">
        <f t="shared" si="2"/>
        <v>1.2736600035379444</v>
      </c>
      <c r="E37" s="9">
        <f t="shared" si="3"/>
        <v>1.3614703880190604</v>
      </c>
      <c r="F37" s="9">
        <f t="shared" si="4"/>
        <v>1.405944118170493</v>
      </c>
      <c r="G37" s="9">
        <f t="shared" si="5"/>
        <v>1.3176144244105408</v>
      </c>
      <c r="H37" s="9">
        <f t="shared" si="6"/>
        <v>1.1980033277870217</v>
      </c>
      <c r="I37" s="9">
        <f t="shared" si="7"/>
        <v>1.089108910891089</v>
      </c>
      <c r="J37" s="15">
        <f t="shared" si="8"/>
        <v>1.0822855323889862</v>
      </c>
      <c r="K37" s="15">
        <f t="shared" si="9"/>
        <v>0.96721311475409832</v>
      </c>
      <c r="L37" s="15">
        <f t="shared" si="10"/>
        <v>1.1186387269576179</v>
      </c>
      <c r="M37" s="9"/>
      <c r="N37" s="9"/>
      <c r="O37" s="9"/>
    </row>
    <row r="38" spans="1:15" s="22" customFormat="1" x14ac:dyDescent="0.25">
      <c r="A38" s="27" t="s">
        <v>9</v>
      </c>
      <c r="B38" s="13">
        <f t="shared" si="0"/>
        <v>7.6754785779398356</v>
      </c>
      <c r="C38" s="13">
        <f t="shared" si="1"/>
        <v>7.8653675819309123</v>
      </c>
      <c r="D38" s="13">
        <f t="shared" si="2"/>
        <v>7.5535114098708656</v>
      </c>
      <c r="E38" s="13">
        <f t="shared" si="3"/>
        <v>7.6242341729067391</v>
      </c>
      <c r="F38" s="13">
        <f t="shared" si="4"/>
        <v>7.8305748353799611</v>
      </c>
      <c r="G38" s="13">
        <f t="shared" si="5"/>
        <v>7.9056865464632464</v>
      </c>
      <c r="H38" s="13">
        <f t="shared" si="6"/>
        <v>8.2529118136439266</v>
      </c>
      <c r="I38" s="13">
        <f t="shared" si="7"/>
        <v>8.1518151815181525</v>
      </c>
      <c r="J38" s="15">
        <f t="shared" si="8"/>
        <v>7.9579818558013686</v>
      </c>
      <c r="K38" s="15">
        <f t="shared" si="9"/>
        <v>8.1967213114754092</v>
      </c>
      <c r="L38" s="15">
        <f t="shared" si="10"/>
        <v>8.2873798645029151</v>
      </c>
      <c r="M38" s="9"/>
      <c r="N38" s="9"/>
      <c r="O38" s="9"/>
    </row>
    <row r="39" spans="1:15" s="22" customFormat="1" ht="9" customHeight="1" x14ac:dyDescent="0.25">
      <c r="B39" s="9"/>
      <c r="C39" s="9"/>
      <c r="D39" s="9"/>
      <c r="E39" s="9"/>
      <c r="F39" s="9"/>
      <c r="G39" s="9"/>
      <c r="H39" s="9"/>
      <c r="I39" s="9"/>
      <c r="J39" s="15"/>
      <c r="K39" s="9"/>
      <c r="L39" s="9"/>
      <c r="M39" s="9"/>
      <c r="N39" s="9"/>
      <c r="O39" s="9"/>
    </row>
    <row r="40" spans="1:15" s="22" customFormat="1" x14ac:dyDescent="0.25">
      <c r="A40" s="28" t="s">
        <v>16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x14ac:dyDescent="0.25">
      <c r="A41" s="28" t="s">
        <v>15</v>
      </c>
      <c r="K41" s="9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Entreprises</vt:lpstr>
      <vt:lpstr>Etablissements</vt:lpstr>
      <vt:lpstr>Entreprises!Impression_des_titres</vt:lpstr>
      <vt:lpstr>Etablissements!Impression_des_titres</vt:lpstr>
      <vt:lpstr>Entreprises!Zone_d_impression</vt:lpstr>
      <vt:lpstr>Etablissements!Zone_d_impression</vt:lpstr>
    </vt:vector>
  </TitlesOfParts>
  <Company>Etat de Vaud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Flaugergues Amélie</dc:creator>
  <cp:lastModifiedBy>Brunner Isabelle</cp:lastModifiedBy>
  <cp:lastPrinted>2022-06-07T12:19:18Z</cp:lastPrinted>
  <dcterms:created xsi:type="dcterms:W3CDTF">2020-12-16T06:08:48Z</dcterms:created>
  <dcterms:modified xsi:type="dcterms:W3CDTF">2023-11-27T09:01:32Z</dcterms:modified>
</cp:coreProperties>
</file>