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P:\Projets\A2025\16_culture\1602_Culture\"/>
    </mc:Choice>
  </mc:AlternateContent>
  <xr:revisionPtr revIDLastSave="0" documentId="13_ncr:1_{853C8AB2-5F1D-4B2D-A6BA-A974A8178D3C}" xr6:coauthVersionLast="47" xr6:coauthVersionMax="47" xr10:uidLastSave="{00000000-0000-0000-0000-000000000000}"/>
  <bookViews>
    <workbookView xWindow="4440" yWindow="945" windowWidth="15570" windowHeight="14685" tabRatio="675" xr2:uid="{00000000-000D-0000-FFFF-FFFF00000000}"/>
  </bookViews>
  <sheets>
    <sheet name="Serie" sheetId="1" r:id="rId1"/>
    <sheet name="Annuaire" sheetId="4" r:id="rId2"/>
  </sheets>
  <definedNames>
    <definedName name="_xlnm.Print_Titles" localSheetId="0">Serie!$A:$A,Serie!$1:$9</definedName>
    <definedName name="_xlnm.Print_Area" localSheetId="1">Annuaire!$A$1:$B$51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65" i="1" l="1"/>
  <c r="Y65" i="1"/>
  <c r="W65" i="1"/>
  <c r="U65" i="1"/>
  <c r="T65" i="1"/>
  <c r="S65" i="1"/>
  <c r="R65" i="1"/>
  <c r="C65" i="1"/>
  <c r="D65" i="1"/>
  <c r="E65" i="1"/>
  <c r="F65" i="1"/>
  <c r="G65" i="1"/>
  <c r="H65" i="1"/>
  <c r="I65" i="1"/>
  <c r="J65" i="1"/>
  <c r="K65" i="1"/>
  <c r="L65" i="1"/>
  <c r="M65" i="1"/>
  <c r="N65" i="1"/>
  <c r="O65" i="1"/>
  <c r="P65" i="1"/>
  <c r="Q65" i="1"/>
  <c r="B65" i="1"/>
</calcChain>
</file>

<file path=xl/sharedStrings.xml><?xml version="1.0" encoding="utf-8"?>
<sst xmlns="http://schemas.openxmlformats.org/spreadsheetml/2006/main" count="317" uniqueCount="136">
  <si>
    <t>Musée</t>
  </si>
  <si>
    <t>Nombre de visiteurs</t>
  </si>
  <si>
    <t>Musée romain d'Avenches</t>
  </si>
  <si>
    <t>…</t>
  </si>
  <si>
    <t>Musée cantonal d'archéologie</t>
  </si>
  <si>
    <t>Musée romain, Nyon</t>
  </si>
  <si>
    <t>Maison d'Ailleurs, Yverdon</t>
  </si>
  <si>
    <t>Musée du Léman, Nyon</t>
  </si>
  <si>
    <t>Musée suisse de l'appareil</t>
  </si>
  <si>
    <t>Musée Sherlock Holmes, Lucens</t>
  </si>
  <si>
    <t>Musée de l'aviation militaire, Payerne</t>
  </si>
  <si>
    <t xml:space="preserve">   photographique, Vevey</t>
  </si>
  <si>
    <t>Fondation du Château de Chillon, Veytaux</t>
  </si>
  <si>
    <t>Fondation de l'Hermitage</t>
  </si>
  <si>
    <t>Musée romain de Lausanne-Vidy</t>
  </si>
  <si>
    <t>Fréquentation de quelques musées et fondations,</t>
  </si>
  <si>
    <t>Musée national suisse, Prangins</t>
  </si>
  <si>
    <t>Musée d'Ailleurs, Yverdon-les-Bains</t>
  </si>
  <si>
    <t>Fondation de l'Hermitage, Lausanne</t>
  </si>
  <si>
    <t>Fondation du Château de Grandson</t>
  </si>
  <si>
    <t>Château de Coppet</t>
  </si>
  <si>
    <t>Lausanne</t>
  </si>
  <si>
    <t xml:space="preserve">   et d'histoire</t>
  </si>
  <si>
    <t>Reste du canton</t>
  </si>
  <si>
    <t>Fondation du Château de Chillon</t>
  </si>
  <si>
    <t>Musée suisse du jeu, La Tour-de-Peilz</t>
  </si>
  <si>
    <t>Source: musées concernés</t>
  </si>
  <si>
    <t>(1)</t>
  </si>
  <si>
    <t>Source: Musées concernés</t>
  </si>
  <si>
    <t>(2)</t>
  </si>
  <si>
    <t>9706</t>
  </si>
  <si>
    <t>2549</t>
  </si>
  <si>
    <t>Musée suisse de l'appareil photographique, Vevey</t>
  </si>
  <si>
    <t xml:space="preserve"> Musée</t>
  </si>
  <si>
    <t xml:space="preserve">Nombre de visiteurs </t>
  </si>
  <si>
    <t>...</t>
  </si>
  <si>
    <t>Musée Olympique</t>
  </si>
  <si>
    <t xml:space="preserve">2) Pas d'exposition. </t>
  </si>
  <si>
    <t>Moulin de Saint-George</t>
  </si>
  <si>
    <t xml:space="preserve">Château de Morges et </t>
  </si>
  <si>
    <t xml:space="preserve">    ses Musées, Morges</t>
  </si>
  <si>
    <t>Musée Jenisch, Vevey</t>
  </si>
  <si>
    <t>Espace des inventions, Lausanne</t>
  </si>
  <si>
    <t>Château de Nyon (musée historique), Nyon</t>
  </si>
  <si>
    <t>Château de Nyon, Nyon</t>
  </si>
  <si>
    <t>3) Ouverture du musée le 17 avril 2017.</t>
  </si>
  <si>
    <t>Pro Urba, Orbe</t>
  </si>
  <si>
    <t>–</t>
  </si>
  <si>
    <t>8) Dès 2004, seul le nombre de visiteurs muséaux est communiqué.</t>
  </si>
  <si>
    <t>Sans la nuit des musées mais y compris les entrées gratuites</t>
  </si>
  <si>
    <t>Total</t>
  </si>
  <si>
    <t>9) Le Musée des arts et sciences cumule les entrées avec l'Atelier du Dr Wyss jusqu'en 2016.</t>
  </si>
  <si>
    <t>10) Fermé de 2013 à 2016. Données 25 mai au 29 octobre 2017</t>
  </si>
  <si>
    <t>11) Fermé dès le 24 août 2015 pour rénovation. Réouverture le 4 juin 2016.</t>
  </si>
  <si>
    <t>12) La baisse apparente de la fréquentation par rapport à 2013 est essentiellement due au fait que le salon UniCréa n'est plus organisé dans ces locaux. Le billet d'entrée donne également accès au Musée suisse de la mode.</t>
  </si>
  <si>
    <t>5) Fermé depuis le 29 juin 2015 pour rénovation. Réouverture le 19 avril 2018 après 33 mois de travaux.</t>
  </si>
  <si>
    <t>Alimentarium, Vevey</t>
  </si>
  <si>
    <t>Musée d'Yverdon et région</t>
  </si>
  <si>
    <t>Chaplin's world, Corsier-sur-Vevey</t>
  </si>
  <si>
    <t>13) En 4 mois (2017), plus de 106'000 visiteurs ont découvert les 40 oeuvres de Ai Wei Wei disséminées au Palais de Rumine.</t>
  </si>
  <si>
    <t>15) Données du 2 janvier au 15 juin 2018. Réouverture du musée mi-novembre 2019 (données de mi-novembre à fin décembre 2019).</t>
  </si>
  <si>
    <t xml:space="preserve">14) Musée fermé dès février 2018 jusqu'à l'ouverture du nouveau MCBA le 7 avril 2019. L'effectif 2019 inclut les visites durant le week-end inaugural. </t>
  </si>
  <si>
    <t>18) Entrées du 1.1.au 27.9.2020. Fermeture définitive des expositions le 27.9.2020 pour préparer le déménagement à Plateforme 10.</t>
  </si>
  <si>
    <t>**</t>
  </si>
  <si>
    <t>Musée Suisse de l'Orgue, Roche</t>
  </si>
  <si>
    <t>20) Fermé depuis le 01.10.2020</t>
  </si>
  <si>
    <t>16) En 2019, la différence avec l’année précédente s’explique par la fermeture de la Collection durant 4 mois et demi (pour travaux – entre mai et septembre).</t>
  </si>
  <si>
    <t>Collection de l'Art brut</t>
  </si>
  <si>
    <t>Pro Urba (mosaïques romaines d'Orbe-Boscéaz), Orbe</t>
  </si>
  <si>
    <r>
      <t xml:space="preserve">Chaplin's world, Corsier-sur-Vevey </t>
    </r>
    <r>
      <rPr>
        <sz val="8"/>
        <color rgb="FF4D4D4D"/>
        <rFont val="Arial"/>
        <family val="2"/>
      </rPr>
      <t>(3)</t>
    </r>
  </si>
  <si>
    <r>
      <t xml:space="preserve">Collection de l'Art brut, Lausanne </t>
    </r>
    <r>
      <rPr>
        <sz val="8"/>
        <color rgb="FF4D4D4D"/>
        <rFont val="Arial"/>
        <family val="2"/>
      </rPr>
      <t>(16)</t>
    </r>
  </si>
  <si>
    <r>
      <t>Musée historique de Lausanne</t>
    </r>
    <r>
      <rPr>
        <sz val="8"/>
        <color rgb="FF4D4D4D"/>
        <rFont val="Arial"/>
        <family val="2"/>
      </rPr>
      <t xml:space="preserve"> (5)</t>
    </r>
  </si>
  <si>
    <r>
      <t xml:space="preserve">Château de Morges et ses Musées, Morges </t>
    </r>
    <r>
      <rPr>
        <sz val="8"/>
        <color rgb="FF4D4D4D"/>
        <rFont val="Arial"/>
        <family val="2"/>
      </rPr>
      <t>(7)</t>
    </r>
  </si>
  <si>
    <r>
      <t xml:space="preserve">Patrimoine au fil de l'eau, Orbe </t>
    </r>
    <r>
      <rPr>
        <sz val="8"/>
        <color rgb="FF4D4D4D"/>
        <rFont val="Arial"/>
        <family val="2"/>
      </rPr>
      <t>(20)</t>
    </r>
  </si>
  <si>
    <r>
      <t xml:space="preserve">Musée national suisse - Château de Prangins </t>
    </r>
    <r>
      <rPr>
        <sz val="8"/>
        <color rgb="FF4D4D4D"/>
        <rFont val="Arial"/>
        <family val="2"/>
      </rPr>
      <t>(8)</t>
    </r>
  </si>
  <si>
    <r>
      <t xml:space="preserve">Atelier du Dr Wyss, Sainte-Croix </t>
    </r>
    <r>
      <rPr>
        <sz val="8"/>
        <color rgb="FF4D4D4D"/>
        <rFont val="Arial"/>
        <family val="2"/>
      </rPr>
      <t>(10)</t>
    </r>
  </si>
  <si>
    <r>
      <t xml:space="preserve">Le Château de la Sarraz </t>
    </r>
    <r>
      <rPr>
        <sz val="8"/>
        <color rgb="FF4D4D4D"/>
        <rFont val="Arial"/>
        <family val="2"/>
      </rPr>
      <t>(10 et 17)</t>
    </r>
  </si>
  <si>
    <r>
      <t>Musée du Cheval, La Sarraz</t>
    </r>
    <r>
      <rPr>
        <sz val="8"/>
        <color rgb="FF4D4D4D"/>
        <rFont val="Arial"/>
        <family val="2"/>
      </rPr>
      <t xml:space="preserve"> </t>
    </r>
  </si>
  <si>
    <r>
      <t xml:space="preserve">Espace horloger de la Vallée de Joux, Le Sentier </t>
    </r>
    <r>
      <rPr>
        <sz val="8"/>
        <color rgb="FF4D4D4D"/>
        <rFont val="Arial"/>
        <family val="2"/>
      </rPr>
      <t>(15)</t>
    </r>
  </si>
  <si>
    <r>
      <t xml:space="preserve">Alimentarium, Vevey </t>
    </r>
    <r>
      <rPr>
        <sz val="8"/>
        <color rgb="FF4D4D4D"/>
        <rFont val="Arial"/>
        <family val="2"/>
      </rPr>
      <t>(11)</t>
    </r>
  </si>
  <si>
    <r>
      <t xml:space="preserve">Musée d'Yverdon et région </t>
    </r>
    <r>
      <rPr>
        <sz val="8"/>
        <color rgb="FF4D4D4D"/>
        <rFont val="Arial"/>
        <family val="2"/>
      </rPr>
      <t>(12)</t>
    </r>
  </si>
  <si>
    <t>T16.02.03</t>
  </si>
  <si>
    <t>22) Fermé en 2021 pour cause de travaux.</t>
  </si>
  <si>
    <t>***</t>
  </si>
  <si>
    <t>***Musées fermés en janvier et février 2021 (covid).</t>
  </si>
  <si>
    <t>**Musées fermés du 14 mars au 11 mai 2020 et du 5 au 30 novembre 2020 (covid)</t>
  </si>
  <si>
    <t>25) Ouverture du Musée : mai 2021 (données sur 8 mois).</t>
  </si>
  <si>
    <t>21) En 2019, a fusionné avec le Musée cantonal d'archéologie et d'histoire.</t>
  </si>
  <si>
    <t>Musée cantonal des Beaux-Arts</t>
  </si>
  <si>
    <r>
      <t>Musée du Vieux-Coppet - Maison Michel</t>
    </r>
    <r>
      <rPr>
        <sz val="8"/>
        <color rgb="FF4D4D4D"/>
        <rFont val="Arial"/>
        <family val="2"/>
      </rPr>
      <t xml:space="preserve"> (22)</t>
    </r>
  </si>
  <si>
    <r>
      <t xml:space="preserve">D. Girard Le Vélo, Crassier </t>
    </r>
    <r>
      <rPr>
        <sz val="8"/>
        <color rgb="FF4D4D4D"/>
        <rFont val="Arial"/>
        <family val="2"/>
      </rPr>
      <t>(25)</t>
    </r>
  </si>
  <si>
    <r>
      <t xml:space="preserve">Musée cantonal d'archéologie et d'histoire, Lausanne </t>
    </r>
    <r>
      <rPr>
        <sz val="8"/>
        <color rgb="FF4D4D4D"/>
        <rFont val="Arial"/>
        <family val="2"/>
      </rPr>
      <t>(13)</t>
    </r>
    <r>
      <rPr>
        <sz val="10"/>
        <color rgb="FF4D4D4D"/>
        <rFont val="Arial"/>
        <family val="2"/>
      </rPr>
      <t xml:space="preserve"> (</t>
    </r>
    <r>
      <rPr>
        <sz val="8"/>
        <color rgb="FF4D4D4D"/>
        <rFont val="Arial"/>
        <family val="2"/>
      </rPr>
      <t>21)</t>
    </r>
  </si>
  <si>
    <t>26) En 2022, le nombre restreint de visiteurs est dû au fait que le Musée n'a été en activité que durant 6 mois étant donné la réorganisation entre l’Association et la Société d’exploitation.</t>
  </si>
  <si>
    <t>Musée de design et d'arts appliqués contemporains MUDAC, Lausanne</t>
  </si>
  <si>
    <r>
      <t xml:space="preserve">Musée de l'Elysée, Lausanne </t>
    </r>
    <r>
      <rPr>
        <sz val="8"/>
        <color rgb="FF4D4D4D"/>
        <rFont val="Arial"/>
        <family val="2"/>
      </rPr>
      <t>(18)</t>
    </r>
  </si>
  <si>
    <t>27) En 2022, deux mois de fermeture pour cause de rénovation complète.</t>
  </si>
  <si>
    <t>Abbaye de Bonmont Chéserex</t>
  </si>
  <si>
    <r>
      <t xml:space="preserve">Musée cantonal des Beaux-Arts (MCBA), Lausanne </t>
    </r>
    <r>
      <rPr>
        <sz val="8"/>
        <color rgb="FF4D4D4D"/>
        <rFont val="Arial"/>
        <family val="2"/>
      </rPr>
      <t>(13) (14)</t>
    </r>
  </si>
  <si>
    <r>
      <t xml:space="preserve">Musée du Pays-d'Enhaut et Centre suisse du papier découpé, Château-d'Œx </t>
    </r>
    <r>
      <rPr>
        <sz val="8"/>
        <color rgb="FF4D4D4D"/>
        <rFont val="Arial"/>
        <family val="2"/>
      </rPr>
      <t>(24)</t>
    </r>
  </si>
  <si>
    <t>24) Fermé durant toute l’année 2021 en raison de travaux d’agrandissement et adjonction d’un ascenseur. Pour 2022, données de septembre à décembre.</t>
  </si>
  <si>
    <r>
      <t xml:space="preserve">Musée Olympique, Lausanne </t>
    </r>
    <r>
      <rPr>
        <sz val="8"/>
        <color rgb="FF4D4D4D"/>
        <rFont val="Arial"/>
        <family val="2"/>
      </rPr>
      <t>(1)</t>
    </r>
  </si>
  <si>
    <t>1) Fermé pour rénovation. Série révisée de 2014 à 2021 (expositions permanentes et temporaires).</t>
  </si>
  <si>
    <t>Musée du Pays-d'Enhaut et du papier</t>
  </si>
  <si>
    <r>
      <t xml:space="preserve">Musée cantonal de géologie, Lausanne </t>
    </r>
    <r>
      <rPr>
        <sz val="8"/>
        <color rgb="FF4D4D4D"/>
        <rFont val="Arial"/>
        <family val="2"/>
      </rPr>
      <t>(13)</t>
    </r>
    <r>
      <rPr>
        <sz val="10"/>
        <color rgb="FF4D4D4D"/>
        <rFont val="Arial"/>
        <family val="2"/>
      </rPr>
      <t xml:space="preserve"> </t>
    </r>
    <r>
      <rPr>
        <b/>
        <sz val="8"/>
        <color rgb="FFFF0000"/>
        <rFont val="Arial"/>
        <family val="2"/>
      </rPr>
      <t>(29)</t>
    </r>
  </si>
  <si>
    <r>
      <t xml:space="preserve">Musée cantonal de zoologie, Lausanne </t>
    </r>
    <r>
      <rPr>
        <sz val="8"/>
        <color rgb="FF4D4D4D"/>
        <rFont val="Arial"/>
        <family val="2"/>
      </rPr>
      <t>(13)</t>
    </r>
    <r>
      <rPr>
        <sz val="10"/>
        <color rgb="FF4D4D4D"/>
        <rFont val="Arial"/>
        <family val="2"/>
      </rPr>
      <t xml:space="preserve"> </t>
    </r>
    <r>
      <rPr>
        <b/>
        <sz val="8"/>
        <color rgb="FFFF0000"/>
        <rFont val="Arial"/>
        <family val="2"/>
      </rPr>
      <t>(29)</t>
    </r>
  </si>
  <si>
    <t>28) 2022 a été une année record avec l’exposition consacrée à Burki.</t>
  </si>
  <si>
    <r>
      <t xml:space="preserve">Espace Arlaud, Lausanne </t>
    </r>
    <r>
      <rPr>
        <sz val="8"/>
        <color rgb="FF4D4D4D"/>
        <rFont val="Arial"/>
        <family val="2"/>
      </rPr>
      <t>(28)</t>
    </r>
  </si>
  <si>
    <t>r</t>
  </si>
  <si>
    <r>
      <rPr>
        <sz val="10"/>
        <color rgb="FF4D4D4D"/>
        <rFont val="Arial"/>
        <family val="2"/>
      </rPr>
      <t>Naturéum-Muséum cantonal des sciences naturelles, Lausanne</t>
    </r>
    <r>
      <rPr>
        <sz val="10"/>
        <color rgb="FFFF0000"/>
        <rFont val="Arial"/>
        <family val="2"/>
      </rPr>
      <t xml:space="preserve"> </t>
    </r>
    <r>
      <rPr>
        <b/>
        <sz val="8"/>
        <color rgb="FFFF0000"/>
        <rFont val="Arial"/>
        <family val="2"/>
      </rPr>
      <t>(29)</t>
    </r>
  </si>
  <si>
    <t>Fréquentation de quelques musées et fondations, Vaud, 2001-2023</t>
  </si>
  <si>
    <r>
      <t xml:space="preserve">CIMA, Sainte-Croix </t>
    </r>
    <r>
      <rPr>
        <sz val="8"/>
        <color rgb="FFFF0000"/>
        <rFont val="Arial"/>
        <family val="2"/>
      </rPr>
      <t>(23)</t>
    </r>
  </si>
  <si>
    <r>
      <t xml:space="preserve">Musée des Arts et des Sciences, Sainte-Croix </t>
    </r>
    <r>
      <rPr>
        <sz val="8"/>
        <color rgb="FF4D4D4D"/>
        <rFont val="Arial"/>
        <family val="2"/>
      </rPr>
      <t xml:space="preserve">(9) </t>
    </r>
    <r>
      <rPr>
        <sz val="8"/>
        <color rgb="FFFF0000"/>
        <rFont val="Arial"/>
        <family val="2"/>
      </rPr>
      <t>(23)</t>
    </r>
  </si>
  <si>
    <t>(23)</t>
  </si>
  <si>
    <r>
      <t>23) Le Musée CIMA à Sainte-Croix a fermé le 31 mars 2022 pour des travaux de transformation en vue de la réunification des Musées de Sainte-Croix et L’Auberson (CIMA, BAUD et Musée des Arts et Sciences). Ces travaux vont durer jusqu’en été 2023 (voir év. automne ou fin 2023). Pendant cette fermeture du CIMA, le Musée BAUD à L’Auberson restera ouvert.</t>
    </r>
    <r>
      <rPr>
        <sz val="8"/>
        <color rgb="FFFF0000"/>
        <rFont val="Arial"/>
        <family val="2"/>
      </rPr>
      <t xml:space="preserve"> Le Musée Baud a fermé définitivement ses portes le 31.12.2023; sa collection se retrouve au Musée MuMAPS (anciennement CIMA) Le Musée MuMAPS a ouvert le 1er juin 2024.</t>
    </r>
  </si>
  <si>
    <t xml:space="preserve">Naturéum-Musée cantonal des </t>
  </si>
  <si>
    <r>
      <t xml:space="preserve">Musée MuMAPS, Sainte-Croix </t>
    </r>
    <r>
      <rPr>
        <sz val="8"/>
        <color rgb="FFFF0000"/>
        <rFont val="Arial"/>
        <family val="2"/>
      </rPr>
      <t>(23)</t>
    </r>
  </si>
  <si>
    <t>MUDAC</t>
  </si>
  <si>
    <t>Musée de l'Elysée</t>
  </si>
  <si>
    <r>
      <t>Centre Général Guisan, Pully</t>
    </r>
    <r>
      <rPr>
        <sz val="10"/>
        <color rgb="FFFF0000"/>
        <rFont val="Arial"/>
        <family val="2"/>
      </rPr>
      <t xml:space="preserve"> </t>
    </r>
    <r>
      <rPr>
        <sz val="8"/>
        <color rgb="FFFF0000"/>
        <rFont val="Arial"/>
        <family val="2"/>
      </rPr>
      <t>(27)</t>
    </r>
  </si>
  <si>
    <r>
      <t>Maison du blé et du pain, Echallens</t>
    </r>
    <r>
      <rPr>
        <sz val="8"/>
        <color rgb="FF4D4D4D"/>
        <rFont val="Arial"/>
        <family val="2"/>
      </rPr>
      <t xml:space="preserve"> </t>
    </r>
    <r>
      <rPr>
        <sz val="8"/>
        <color rgb="FFFF0000"/>
        <rFont val="Arial"/>
        <family val="2"/>
      </rPr>
      <t>(26)</t>
    </r>
  </si>
  <si>
    <r>
      <t xml:space="preserve">Musée Baud, L'Auberson </t>
    </r>
    <r>
      <rPr>
        <sz val="8"/>
        <color rgb="FFFF0000"/>
        <rFont val="Arial"/>
        <family val="2"/>
      </rPr>
      <t>(23)</t>
    </r>
  </si>
  <si>
    <t xml:space="preserve">    sciences naturelles</t>
  </si>
  <si>
    <t>Espace Arlaud</t>
  </si>
  <si>
    <t>Musée Baud, L'Auberson</t>
  </si>
  <si>
    <t xml:space="preserve">   découpé, Château-d'Œx</t>
  </si>
  <si>
    <t>Musée agricole de Chiblins</t>
  </si>
  <si>
    <t>Maison du blé et du pain, Echallens</t>
  </si>
  <si>
    <t>Château d'Oron</t>
  </si>
  <si>
    <t>Vaud, 2023</t>
  </si>
  <si>
    <t>Musée historique de Montreux et de sa région</t>
  </si>
  <si>
    <t xml:space="preserve">7) Le Château est composé du Musée de la Figurine historique, du Musée des régiments suisses au service étranger, du Musée de l'Histoire militaire vaudoise, du Musée de l'histoire de la gendarmerie, le Musée de l'artillerie et du Musée Paderewski.
2017 : L'exposition temporaire consacrée à l'exposition Audrey Hepburn et Hubert de Givenchy, présentée dans les trois musées de Morges, a remporté un grand succès. Inauguration de l’exposition temporaire «Y a le Feu au Lac» du 10.11.23 au 15.12.2024. </t>
  </si>
  <si>
    <r>
      <t xml:space="preserve">17) Le Château n'a pas ouvert ses portes au public en 2020, en raison de travaux de préparation et d'aménagement pour une nouvelle exposition permanente qui ouvrira ses portes en avril 2021. </t>
    </r>
    <r>
      <rPr>
        <sz val="8"/>
        <color rgb="FFFF0000"/>
        <rFont val="Arial"/>
        <family val="2"/>
      </rPr>
      <t>Le Musée est fermé de fin octobre à début avril.</t>
    </r>
  </si>
  <si>
    <r>
      <t>Musée romand de l'agriculture, Moulin de Chiblins</t>
    </r>
    <r>
      <rPr>
        <b/>
        <sz val="8"/>
        <color rgb="FFFF0000"/>
        <rFont val="Arial"/>
        <family val="2"/>
      </rPr>
      <t xml:space="preserve"> (30)</t>
    </r>
  </si>
  <si>
    <t>30) En 2023, il n'y a eu que deux jours d'ouverture soit les samedis et dimanches du 1er mars au 30 octobre 2023. L'ouverture du jeudi a été supprimée.</t>
  </si>
  <si>
    <r>
      <t>Musée cantonal de botanique, Lausanne</t>
    </r>
    <r>
      <rPr>
        <b/>
        <sz val="8"/>
        <color rgb="FF4D4D4D"/>
        <rFont val="Arial"/>
        <family val="2"/>
      </rPr>
      <t xml:space="preserve"> </t>
    </r>
    <r>
      <rPr>
        <b/>
        <sz val="8"/>
        <color rgb="FFFF0000"/>
        <rFont val="Arial"/>
        <family val="2"/>
      </rPr>
      <t>(29)</t>
    </r>
  </si>
  <si>
    <t>29) Les musées cantonaux de géologie, botanique et zoologie ont fusionné au 1er janvier 2023 pour devenir le Naturéum-Muséum cantonal des sciences naturelles. La nuit des musées est comptabilisée pour le jardin botanique.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</si>
</sst>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F_-;\-* #,##0.00\ _F_-;_-* &quot;-&quot;??\ _F_-;_-@_-"/>
    <numFmt numFmtId="165" formatCode="#\ ##0"/>
    <numFmt numFmtId="166" formatCode="_ * #,##0_ ;_ * \-#,##0_ ;_ * &quot;-&quot;??_ ;_ @_ "/>
  </numFmts>
  <fonts count="22" x14ac:knownFonts="1">
    <font>
      <sz val="10"/>
      <name val="Arial"/>
      <family val="2"/>
    </font>
    <font>
      <sz val="10"/>
      <name val="Times New Roman"/>
      <family val="1"/>
    </font>
    <font>
      <sz val="8"/>
      <color rgb="FF4D4D4D"/>
      <name val="Arial Narrow"/>
      <family val="2"/>
    </font>
    <font>
      <b/>
      <sz val="8"/>
      <color rgb="FF4D4D4D"/>
      <name val="Arial Narrow"/>
      <family val="2"/>
    </font>
    <font>
      <i/>
      <sz val="6.5"/>
      <color rgb="FF4D4D4D"/>
      <name val="Arial Narrow"/>
      <family val="2"/>
    </font>
    <font>
      <sz val="6.5"/>
      <color rgb="FF4D4D4D"/>
      <name val="Arial Narrow"/>
      <family val="2"/>
    </font>
    <font>
      <sz val="10"/>
      <color rgb="FF4D4D4D"/>
      <name val="Arial"/>
      <family val="2"/>
    </font>
    <font>
      <sz val="8"/>
      <color rgb="FF4D4D4D"/>
      <name val="Arial"/>
      <family val="2"/>
    </font>
    <font>
      <sz val="7"/>
      <color rgb="FF4D4D4D"/>
      <name val="Arial Narrow"/>
      <family val="2"/>
    </font>
    <font>
      <sz val="7"/>
      <color rgb="FF4D4D4D"/>
      <name val="Arial"/>
      <family val="2"/>
    </font>
    <font>
      <i/>
      <sz val="7"/>
      <color rgb="FF4D4D4D"/>
      <name val="Arial Narrow"/>
      <family val="2"/>
    </font>
    <font>
      <i/>
      <sz val="7"/>
      <color rgb="FF4D4D4D"/>
      <name val="Arial"/>
      <family val="2"/>
    </font>
    <font>
      <b/>
      <sz val="10"/>
      <color rgb="FF4D4D4D"/>
      <name val="Arial"/>
      <family val="2"/>
    </font>
    <font>
      <b/>
      <sz val="8"/>
      <color rgb="FF4D4D4D"/>
      <name val="Arial"/>
      <family val="2"/>
    </font>
    <font>
      <sz val="6"/>
      <color rgb="FF4D4D4D"/>
      <name val="Arial"/>
      <family val="2"/>
    </font>
    <font>
      <i/>
      <sz val="8"/>
      <color rgb="FF4D4D4D"/>
      <name val="Arial"/>
      <family val="2"/>
    </font>
    <font>
      <b/>
      <sz val="8"/>
      <color theme="1" tint="0.14999847407452621"/>
      <name val="Arial Narrow"/>
      <family val="2"/>
    </font>
    <font>
      <sz val="8"/>
      <color theme="1" tint="0.14999847407452621"/>
      <name val="Arial Narrow"/>
      <family val="2"/>
    </font>
    <font>
      <i/>
      <sz val="6.5"/>
      <color theme="1" tint="0.14999847407452621"/>
      <name val="Arial Narrow"/>
      <family val="2"/>
    </font>
    <font>
      <sz val="10"/>
      <color rgb="FFFF0000"/>
      <name val="Arial"/>
      <family val="2"/>
    </font>
    <font>
      <b/>
      <sz val="8"/>
      <color rgb="FFFF0000"/>
      <name val="Arial"/>
      <family val="2"/>
    </font>
    <font>
      <sz val="8"/>
      <color rgb="FFFF0000"/>
      <name val="Arial"/>
      <family val="2"/>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s>
  <borders count="7">
    <border>
      <left/>
      <right/>
      <top/>
      <bottom/>
      <diagonal/>
    </border>
    <border>
      <left/>
      <right/>
      <top/>
      <bottom style="hair">
        <color indexed="64"/>
      </bottom>
      <diagonal/>
    </border>
    <border>
      <left/>
      <right/>
      <top/>
      <bottom style="thick">
        <color indexed="32"/>
      </bottom>
      <diagonal/>
    </border>
    <border>
      <left/>
      <right/>
      <top style="thick">
        <color indexed="32"/>
      </top>
      <bottom/>
      <diagonal/>
    </border>
    <border>
      <left/>
      <right/>
      <top style="hair">
        <color indexed="64"/>
      </top>
      <bottom/>
      <diagonal/>
    </border>
    <border>
      <left/>
      <right/>
      <top/>
      <bottom style="hair">
        <color rgb="FF4D4D4D"/>
      </bottom>
      <diagonal/>
    </border>
    <border>
      <left/>
      <right/>
      <top style="medium">
        <color theme="1" tint="0.14996795556505021"/>
      </top>
      <bottom/>
      <diagonal/>
    </border>
  </borders>
  <cellStyleXfs count="2">
    <xf numFmtId="0" fontId="0" fillId="0" borderId="0"/>
    <xf numFmtId="164" fontId="1" fillId="0" borderId="0" applyFont="0" applyFill="0" applyBorder="0" applyAlignment="0" applyProtection="0"/>
  </cellStyleXfs>
  <cellXfs count="122">
    <xf numFmtId="0" fontId="0" fillId="0" borderId="0" xfId="0"/>
    <xf numFmtId="0" fontId="2" fillId="0" borderId="0" xfId="0" applyNumberFormat="1" applyFont="1" applyFill="1" applyBorder="1" applyAlignment="1" applyProtection="1">
      <alignment vertical="center"/>
    </xf>
    <xf numFmtId="0" fontId="5" fillId="3" borderId="0"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center" vertical="center"/>
      <protection locked="0"/>
    </xf>
    <xf numFmtId="0" fontId="3" fillId="0" borderId="0"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wrapText="1"/>
      <protection locked="0"/>
    </xf>
    <xf numFmtId="3" fontId="2"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left" vertical="center" wrapText="1"/>
      <protection locked="0"/>
    </xf>
    <xf numFmtId="0" fontId="2" fillId="0" borderId="0" xfId="0" applyNumberFormat="1" applyFont="1" applyFill="1" applyBorder="1" applyAlignment="1" applyProtection="1">
      <alignment horizontal="left" vertical="center"/>
      <protection locked="0"/>
    </xf>
    <xf numFmtId="0" fontId="2" fillId="0" borderId="5" xfId="0" applyNumberFormat="1" applyFont="1" applyFill="1" applyBorder="1" applyAlignment="1" applyProtection="1">
      <alignment vertical="center"/>
    </xf>
    <xf numFmtId="0" fontId="4" fillId="0" borderId="0" xfId="0" applyNumberFormat="1" applyFont="1" applyFill="1" applyBorder="1" applyAlignment="1" applyProtection="1">
      <alignment vertical="center"/>
    </xf>
    <xf numFmtId="3" fontId="4" fillId="0" borderId="0" xfId="0" applyNumberFormat="1" applyFont="1" applyFill="1" applyBorder="1" applyAlignment="1" applyProtection="1">
      <alignment horizontal="right" vertical="center"/>
    </xf>
    <xf numFmtId="3" fontId="4" fillId="0" borderId="0" xfId="0" quotePrefix="1" applyNumberFormat="1" applyFont="1" applyFill="1" applyBorder="1" applyAlignment="1">
      <alignment horizontal="right" vertical="center"/>
    </xf>
    <xf numFmtId="0" fontId="2" fillId="0" borderId="6" xfId="0" applyNumberFormat="1" applyFont="1" applyFill="1" applyBorder="1" applyAlignment="1" applyProtection="1">
      <alignment vertical="center"/>
    </xf>
    <xf numFmtId="3" fontId="2" fillId="0" borderId="0" xfId="0" applyNumberFormat="1" applyFont="1" applyAlignment="1">
      <alignment vertical="center"/>
    </xf>
    <xf numFmtId="0" fontId="5" fillId="0" borderId="0" xfId="0" applyNumberFormat="1" applyFont="1" applyFill="1" applyBorder="1" applyAlignment="1" applyProtection="1">
      <alignment vertical="center"/>
    </xf>
    <xf numFmtId="0" fontId="2" fillId="0" borderId="0" xfId="0" applyFont="1" applyBorder="1" applyAlignment="1" applyProtection="1">
      <alignment horizontal="left" vertical="center"/>
      <protection locked="0"/>
    </xf>
    <xf numFmtId="0" fontId="2" fillId="0" borderId="0" xfId="0" applyFont="1" applyBorder="1" applyAlignment="1">
      <alignment horizontal="right" vertical="center"/>
    </xf>
    <xf numFmtId="3" fontId="2" fillId="0" borderId="0" xfId="0" applyNumberFormat="1" applyFont="1" applyAlignment="1">
      <alignment horizontal="right" vertical="center"/>
    </xf>
    <xf numFmtId="0" fontId="7" fillId="0" borderId="0" xfId="0" applyFont="1" applyAlignment="1">
      <alignment vertical="center"/>
    </xf>
    <xf numFmtId="0" fontId="6" fillId="0" borderId="0" xfId="0" applyFont="1" applyAlignment="1">
      <alignment vertical="center"/>
    </xf>
    <xf numFmtId="3" fontId="6" fillId="0" borderId="0" xfId="0" applyNumberFormat="1" applyFont="1" applyAlignment="1">
      <alignment vertical="center"/>
    </xf>
    <xf numFmtId="3" fontId="7" fillId="0" borderId="0" xfId="0" applyNumberFormat="1" applyFont="1" applyAlignment="1">
      <alignment vertical="center"/>
    </xf>
    <xf numFmtId="3" fontId="2" fillId="0" borderId="0" xfId="0" applyNumberFormat="1" applyFont="1" applyAlignment="1" applyProtection="1">
      <alignment horizontal="left" vertical="center" wrapText="1"/>
      <protection locked="0"/>
    </xf>
    <xf numFmtId="165" fontId="2" fillId="0" borderId="0" xfId="0" applyNumberFormat="1" applyFont="1" applyBorder="1" applyAlignment="1">
      <alignment vertical="center"/>
    </xf>
    <xf numFmtId="0" fontId="8" fillId="0" borderId="0" xfId="0" applyNumberFormat="1" applyFont="1" applyFill="1" applyBorder="1" applyAlignment="1" applyProtection="1">
      <alignment vertical="center"/>
    </xf>
    <xf numFmtId="0" fontId="8" fillId="0" borderId="0" xfId="0" applyFont="1" applyAlignment="1">
      <alignment horizontal="right" vertical="center"/>
    </xf>
    <xf numFmtId="0" fontId="9" fillId="0" borderId="0" xfId="0" applyFont="1" applyAlignment="1">
      <alignment vertical="center"/>
    </xf>
    <xf numFmtId="3" fontId="10" fillId="0" borderId="0" xfId="0" applyNumberFormat="1" applyFont="1" applyAlignment="1">
      <alignment horizontal="right" vertical="center"/>
    </xf>
    <xf numFmtId="0" fontId="11" fillId="0" borderId="0" xfId="0" applyFont="1" applyAlignment="1">
      <alignment vertical="center"/>
    </xf>
    <xf numFmtId="0" fontId="8" fillId="0" borderId="0" xfId="0" applyFont="1" applyAlignment="1">
      <alignment vertical="center"/>
    </xf>
    <xf numFmtId="0" fontId="16" fillId="2" borderId="0" xfId="0" applyNumberFormat="1" applyFont="1" applyFill="1" applyBorder="1" applyAlignment="1" applyProtection="1">
      <alignment vertical="center"/>
    </xf>
    <xf numFmtId="0" fontId="17" fillId="2" borderId="0" xfId="0" applyNumberFormat="1" applyFont="1" applyFill="1" applyBorder="1" applyAlignment="1" applyProtection="1">
      <alignment horizontal="right" vertical="center"/>
    </xf>
    <xf numFmtId="3" fontId="17" fillId="0" borderId="0" xfId="0" applyNumberFormat="1" applyFont="1" applyAlignment="1">
      <alignment vertical="center"/>
    </xf>
    <xf numFmtId="0" fontId="17" fillId="2" borderId="0" xfId="0" applyNumberFormat="1" applyFont="1" applyFill="1" applyBorder="1" applyAlignment="1" applyProtection="1">
      <alignment vertical="center"/>
    </xf>
    <xf numFmtId="0" fontId="6" fillId="0" borderId="0" xfId="1" applyNumberFormat="1" applyFont="1" applyFill="1" applyBorder="1" applyAlignment="1">
      <alignment horizontal="left" vertical="top"/>
    </xf>
    <xf numFmtId="3" fontId="6" fillId="0" borderId="0" xfId="1" applyNumberFormat="1" applyFont="1" applyFill="1" applyBorder="1" applyAlignment="1">
      <alignment horizontal="right" vertical="top"/>
    </xf>
    <xf numFmtId="166" fontId="6" fillId="0" borderId="0" xfId="1" applyNumberFormat="1" applyFont="1" applyFill="1" applyBorder="1" applyAlignment="1">
      <alignment horizontal="right" vertical="top"/>
    </xf>
    <xf numFmtId="166" fontId="6" fillId="0" borderId="0" xfId="1" applyNumberFormat="1" applyFont="1" applyFill="1" applyBorder="1" applyAlignment="1">
      <alignment vertical="top"/>
    </xf>
    <xf numFmtId="0" fontId="6" fillId="0" borderId="2" xfId="1" applyNumberFormat="1" applyFont="1" applyFill="1" applyBorder="1" applyAlignment="1">
      <alignment horizontal="left" vertical="top"/>
    </xf>
    <xf numFmtId="3" fontId="6" fillId="0" borderId="2" xfId="1" applyNumberFormat="1" applyFont="1" applyFill="1" applyBorder="1" applyAlignment="1">
      <alignment horizontal="right" vertical="top"/>
    </xf>
    <xf numFmtId="0" fontId="6" fillId="0" borderId="3" xfId="1" applyNumberFormat="1" applyFont="1" applyFill="1" applyBorder="1" applyAlignment="1">
      <alignment horizontal="left" vertical="top"/>
    </xf>
    <xf numFmtId="3" fontId="6" fillId="0" borderId="3" xfId="1" applyNumberFormat="1" applyFont="1" applyFill="1" applyBorder="1" applyAlignment="1">
      <alignment horizontal="right" vertical="top"/>
    </xf>
    <xf numFmtId="166" fontId="6" fillId="0" borderId="3" xfId="1" applyNumberFormat="1" applyFont="1" applyFill="1" applyBorder="1" applyAlignment="1">
      <alignment horizontal="right" vertical="top"/>
    </xf>
    <xf numFmtId="166" fontId="6" fillId="0" borderId="3" xfId="1" applyNumberFormat="1" applyFont="1" applyFill="1" applyBorder="1" applyAlignment="1">
      <alignment vertical="top"/>
    </xf>
    <xf numFmtId="0" fontId="12" fillId="0" borderId="0" xfId="0" applyNumberFormat="1" applyFont="1" applyFill="1" applyBorder="1" applyAlignment="1" applyProtection="1">
      <alignment vertical="top"/>
    </xf>
    <xf numFmtId="0" fontId="6" fillId="0" borderId="0" xfId="0" applyNumberFormat="1" applyFont="1" applyFill="1" applyBorder="1" applyAlignment="1" applyProtection="1">
      <alignment vertical="top"/>
    </xf>
    <xf numFmtId="0" fontId="6" fillId="0" borderId="0" xfId="0" applyNumberFormat="1" applyFont="1" applyFill="1" applyBorder="1" applyAlignment="1" applyProtection="1">
      <alignment horizontal="right" vertical="top"/>
    </xf>
    <xf numFmtId="0" fontId="7" fillId="0" borderId="0" xfId="0" applyNumberFormat="1" applyFont="1" applyFill="1" applyBorder="1" applyAlignment="1" applyProtection="1">
      <alignment vertical="top"/>
    </xf>
    <xf numFmtId="0" fontId="6" fillId="0" borderId="0" xfId="0" applyFont="1" applyAlignment="1">
      <alignment horizontal="right" vertical="top"/>
    </xf>
    <xf numFmtId="0" fontId="13" fillId="4" borderId="0" xfId="0" applyNumberFormat="1" applyFont="1" applyFill="1" applyBorder="1" applyAlignment="1" applyProtection="1">
      <alignment vertical="top" wrapText="1"/>
    </xf>
    <xf numFmtId="0" fontId="12" fillId="0" borderId="0" xfId="0" applyNumberFormat="1" applyFont="1" applyFill="1" applyBorder="1" applyAlignment="1" applyProtection="1">
      <alignment horizontal="right" vertical="top"/>
    </xf>
    <xf numFmtId="0" fontId="13" fillId="0" borderId="0" xfId="0" applyNumberFormat="1" applyFont="1" applyFill="1" applyBorder="1" applyAlignment="1" applyProtection="1">
      <alignment vertical="top"/>
    </xf>
    <xf numFmtId="0" fontId="12" fillId="0" borderId="0" xfId="0" applyFont="1" applyAlignment="1">
      <alignment horizontal="right" vertical="top"/>
    </xf>
    <xf numFmtId="0" fontId="7" fillId="0" borderId="0" xfId="0" applyNumberFormat="1" applyFont="1" applyFill="1" applyBorder="1" applyAlignment="1" applyProtection="1">
      <alignment horizontal="right" vertical="top"/>
    </xf>
    <xf numFmtId="0" fontId="7" fillId="0" borderId="1" xfId="0" applyFont="1" applyBorder="1" applyAlignment="1">
      <alignment horizontal="right" vertical="top"/>
    </xf>
    <xf numFmtId="0" fontId="7" fillId="0" borderId="0" xfId="0" applyNumberFormat="1" applyFont="1" applyFill="1" applyBorder="1" applyAlignment="1" applyProtection="1">
      <alignment horizontal="left" vertical="top"/>
      <protection locked="0"/>
    </xf>
    <xf numFmtId="49" fontId="7" fillId="0" borderId="4" xfId="0" applyNumberFormat="1" applyFont="1" applyFill="1" applyBorder="1" applyAlignment="1" applyProtection="1">
      <alignment vertical="top"/>
    </xf>
    <xf numFmtId="0" fontId="7" fillId="0" borderId="4" xfId="0" applyNumberFormat="1" applyFont="1" applyFill="1" applyBorder="1" applyAlignment="1" applyProtection="1">
      <alignment horizontal="right" vertical="top"/>
    </xf>
    <xf numFmtId="0" fontId="7" fillId="0" borderId="0" xfId="0" applyFont="1" applyAlignment="1">
      <alignment horizontal="right" vertical="top"/>
    </xf>
    <xf numFmtId="0" fontId="7" fillId="0" borderId="1" xfId="0" applyNumberFormat="1" applyFont="1" applyFill="1" applyBorder="1" applyAlignment="1" applyProtection="1">
      <alignment horizontal="right" vertical="top"/>
      <protection locked="0"/>
    </xf>
    <xf numFmtId="0" fontId="7" fillId="0" borderId="1" xfId="0" applyFont="1" applyFill="1" applyBorder="1" applyAlignment="1" applyProtection="1">
      <alignment horizontal="right" vertical="top"/>
      <protection locked="0"/>
    </xf>
    <xf numFmtId="0" fontId="7" fillId="0" borderId="0" xfId="0" quotePrefix="1" applyNumberFormat="1" applyFont="1" applyFill="1" applyBorder="1" applyAlignment="1" applyProtection="1">
      <alignment vertical="top"/>
    </xf>
    <xf numFmtId="0" fontId="6" fillId="0" borderId="0" xfId="0" applyNumberFormat="1" applyFont="1" applyFill="1" applyBorder="1" applyAlignment="1" applyProtection="1">
      <alignment horizontal="center" vertical="top"/>
      <protection locked="0"/>
    </xf>
    <xf numFmtId="0" fontId="6" fillId="0" borderId="0" xfId="0" applyNumberFormat="1" applyFont="1" applyFill="1" applyBorder="1" applyAlignment="1" applyProtection="1">
      <alignment horizontal="right" vertical="top"/>
      <protection locked="0"/>
    </xf>
    <xf numFmtId="0" fontId="6" fillId="0" borderId="0" xfId="0" applyFont="1" applyFill="1" applyAlignment="1" applyProtection="1">
      <alignment horizontal="right" vertical="top"/>
      <protection locked="0"/>
    </xf>
    <xf numFmtId="0" fontId="6" fillId="0" borderId="0" xfId="0" applyFont="1" applyAlignment="1" applyProtection="1">
      <alignment horizontal="right" vertical="top"/>
      <protection locked="0"/>
    </xf>
    <xf numFmtId="3" fontId="6" fillId="0" borderId="0" xfId="0" applyNumberFormat="1" applyFont="1" applyAlignment="1">
      <alignment vertical="top"/>
    </xf>
    <xf numFmtId="165" fontId="6" fillId="0" borderId="0" xfId="0" applyNumberFormat="1" applyFont="1" applyFill="1" applyBorder="1" applyAlignment="1" applyProtection="1">
      <alignment vertical="top"/>
    </xf>
    <xf numFmtId="3" fontId="6" fillId="0" borderId="0" xfId="0" applyNumberFormat="1" applyFont="1" applyFill="1" applyBorder="1" applyAlignment="1" applyProtection="1">
      <alignment vertical="top"/>
    </xf>
    <xf numFmtId="3" fontId="6" fillId="0" borderId="0" xfId="0" applyNumberFormat="1" applyFont="1" applyFill="1" applyBorder="1" applyAlignment="1" applyProtection="1">
      <alignment horizontal="right" vertical="top"/>
    </xf>
    <xf numFmtId="3" fontId="7" fillId="0" borderId="0" xfId="0" applyNumberFormat="1" applyFont="1" applyFill="1" applyBorder="1" applyAlignment="1" applyProtection="1">
      <alignment vertical="top"/>
    </xf>
    <xf numFmtId="3" fontId="6" fillId="0" borderId="0" xfId="0" applyNumberFormat="1" applyFont="1" applyFill="1" applyAlignment="1">
      <alignment horizontal="right" vertical="top"/>
    </xf>
    <xf numFmtId="3" fontId="6" fillId="0" borderId="0" xfId="0" applyNumberFormat="1" applyFont="1" applyAlignment="1" applyProtection="1">
      <alignment horizontal="left" vertical="top" wrapText="1"/>
      <protection locked="0"/>
    </xf>
    <xf numFmtId="165" fontId="6" fillId="0" borderId="0" xfId="0" applyNumberFormat="1" applyFont="1" applyFill="1" applyBorder="1" applyAlignment="1" applyProtection="1">
      <alignment horizontal="right" vertical="top" wrapText="1"/>
      <protection locked="0"/>
    </xf>
    <xf numFmtId="165" fontId="6" fillId="0" borderId="0" xfId="0" applyNumberFormat="1" applyFont="1" applyFill="1" applyBorder="1" applyAlignment="1" applyProtection="1">
      <alignment horizontal="right" vertical="top"/>
      <protection locked="0"/>
    </xf>
    <xf numFmtId="165" fontId="6" fillId="0" borderId="0" xfId="0" applyNumberFormat="1" applyFont="1" applyFill="1" applyBorder="1" applyAlignment="1">
      <alignment horizontal="right" vertical="top"/>
    </xf>
    <xf numFmtId="3" fontId="6" fillId="0" borderId="0" xfId="0" applyNumberFormat="1" applyFont="1" applyFill="1" applyBorder="1" applyAlignment="1">
      <alignment horizontal="right" vertical="top"/>
    </xf>
    <xf numFmtId="3" fontId="6" fillId="0" borderId="0" xfId="0" applyNumberFormat="1" applyFont="1" applyAlignment="1">
      <alignment horizontal="right" vertical="top"/>
    </xf>
    <xf numFmtId="3" fontId="6" fillId="0" borderId="0" xfId="0" applyNumberFormat="1" applyFont="1" applyFill="1" applyBorder="1" applyAlignment="1" applyProtection="1">
      <alignment horizontal="left" vertical="top" wrapText="1"/>
      <protection locked="0"/>
    </xf>
    <xf numFmtId="3" fontId="6" fillId="0" borderId="0" xfId="0" applyNumberFormat="1" applyFont="1" applyFill="1" applyAlignment="1">
      <alignment vertical="top"/>
    </xf>
    <xf numFmtId="3" fontId="19" fillId="0" borderId="0" xfId="0" applyNumberFormat="1" applyFont="1" applyAlignment="1" applyProtection="1">
      <alignment horizontal="left" vertical="top" wrapText="1"/>
      <protection locked="0"/>
    </xf>
    <xf numFmtId="3" fontId="6" fillId="0" borderId="0" xfId="0" applyNumberFormat="1" applyFont="1" applyAlignment="1" applyProtection="1">
      <alignment horizontal="left" vertical="top"/>
      <protection locked="0"/>
    </xf>
    <xf numFmtId="49" fontId="7" fillId="0" borderId="0" xfId="0" applyNumberFormat="1" applyFont="1" applyFill="1" applyBorder="1" applyAlignment="1" applyProtection="1">
      <alignment horizontal="right" vertical="top"/>
    </xf>
    <xf numFmtId="3" fontId="6" fillId="0" borderId="0" xfId="0" applyNumberFormat="1" applyFont="1" applyFill="1" applyBorder="1" applyAlignment="1" applyProtection="1">
      <alignment horizontal="right" vertical="top" wrapText="1"/>
      <protection locked="0"/>
    </xf>
    <xf numFmtId="3" fontId="6" fillId="0" borderId="0" xfId="0" applyNumberFormat="1" applyFont="1" applyFill="1" applyBorder="1" applyAlignment="1" applyProtection="1">
      <alignment horizontal="right" vertical="top"/>
      <protection locked="0"/>
    </xf>
    <xf numFmtId="3" fontId="12" fillId="0" borderId="0" xfId="0" applyNumberFormat="1" applyFont="1" applyFill="1" applyAlignment="1">
      <alignment horizontal="right" vertical="top"/>
    </xf>
    <xf numFmtId="165" fontId="6" fillId="0" borderId="0" xfId="0" applyNumberFormat="1" applyFont="1" applyFill="1" applyBorder="1" applyAlignment="1" applyProtection="1">
      <alignment horizontal="right" vertical="top"/>
    </xf>
    <xf numFmtId="0" fontId="6" fillId="0" borderId="0" xfId="0" applyFont="1" applyAlignment="1">
      <alignment vertical="top"/>
    </xf>
    <xf numFmtId="0" fontId="6" fillId="0" borderId="0" xfId="0" applyFont="1" applyFill="1" applyAlignment="1">
      <alignment horizontal="right" vertical="top"/>
    </xf>
    <xf numFmtId="3" fontId="12" fillId="0" borderId="0" xfId="0" applyNumberFormat="1" applyFont="1" applyFill="1" applyBorder="1" applyAlignment="1" applyProtection="1">
      <alignment vertical="top"/>
    </xf>
    <xf numFmtId="3" fontId="12" fillId="0" borderId="0" xfId="0" applyNumberFormat="1" applyFont="1" applyFill="1" applyAlignment="1">
      <alignment vertical="top"/>
    </xf>
    <xf numFmtId="0" fontId="7" fillId="0" borderId="0" xfId="0" applyFont="1" applyFill="1" applyAlignment="1">
      <alignment vertical="top" wrapText="1"/>
    </xf>
    <xf numFmtId="0" fontId="14" fillId="0" borderId="0" xfId="0" applyNumberFormat="1" applyFont="1" applyFill="1" applyBorder="1" applyAlignment="1" applyProtection="1">
      <alignment vertical="top"/>
    </xf>
    <xf numFmtId="0" fontId="14" fillId="0" borderId="0" xfId="0" applyNumberFormat="1" applyFont="1" applyFill="1" applyBorder="1" applyAlignment="1" applyProtection="1">
      <alignment horizontal="right" vertical="top"/>
    </xf>
    <xf numFmtId="0" fontId="14" fillId="0" borderId="0" xfId="0" applyFont="1" applyAlignment="1">
      <alignment horizontal="right" vertical="top"/>
    </xf>
    <xf numFmtId="0" fontId="7" fillId="0" borderId="0" xfId="0" applyFont="1" applyFill="1" applyAlignment="1">
      <alignment horizontal="left" vertical="top" wrapText="1"/>
    </xf>
    <xf numFmtId="165" fontId="15" fillId="0" borderId="0" xfId="0" applyNumberFormat="1" applyFont="1" applyFill="1" applyBorder="1" applyAlignment="1" applyProtection="1">
      <alignment vertical="top"/>
    </xf>
    <xf numFmtId="3" fontId="15" fillId="0" borderId="0" xfId="0" applyNumberFormat="1" applyFont="1" applyFill="1" applyBorder="1" applyAlignment="1" applyProtection="1">
      <alignment horizontal="right" vertical="top"/>
    </xf>
    <xf numFmtId="0" fontId="15" fillId="0" borderId="0" xfId="0" applyNumberFormat="1" applyFont="1" applyFill="1" applyBorder="1" applyAlignment="1" applyProtection="1">
      <alignment vertical="top"/>
    </xf>
    <xf numFmtId="3" fontId="15" fillId="0" borderId="0" xfId="0" applyNumberFormat="1" applyFont="1" applyAlignment="1">
      <alignment horizontal="right" vertical="top"/>
    </xf>
    <xf numFmtId="0" fontId="15" fillId="0" borderId="0" xfId="0" applyNumberFormat="1" applyFont="1" applyFill="1" applyBorder="1" applyAlignment="1" applyProtection="1">
      <alignment horizontal="right" vertical="top"/>
    </xf>
    <xf numFmtId="0" fontId="7" fillId="0" borderId="0" xfId="0" applyFont="1" applyAlignment="1">
      <alignment vertical="top" wrapText="1"/>
    </xf>
    <xf numFmtId="0" fontId="7" fillId="0" borderId="0" xfId="0" applyNumberFormat="1" applyFont="1" applyFill="1" applyBorder="1" applyAlignment="1" applyProtection="1">
      <alignment horizontal="left" vertical="top"/>
    </xf>
    <xf numFmtId="0" fontId="7" fillId="0" borderId="0" xfId="0" applyFont="1" applyAlignment="1">
      <alignment vertical="top"/>
    </xf>
    <xf numFmtId="0" fontId="6" fillId="0" borderId="0" xfId="0" applyNumberFormat="1" applyFont="1" applyFill="1" applyBorder="1" applyAlignment="1" applyProtection="1">
      <alignment horizontal="left" vertical="top"/>
    </xf>
    <xf numFmtId="3" fontId="2" fillId="0" borderId="0" xfId="0" applyNumberFormat="1" applyFont="1" applyFill="1" applyBorder="1" applyAlignment="1" applyProtection="1">
      <alignment horizontal="right" vertical="center"/>
    </xf>
    <xf numFmtId="0" fontId="21" fillId="0" borderId="0" xfId="0" applyFont="1" applyAlignment="1">
      <alignment vertical="top" wrapText="1"/>
    </xf>
    <xf numFmtId="3" fontId="21" fillId="0" borderId="0" xfId="0" quotePrefix="1" applyNumberFormat="1" applyFont="1" applyFill="1" applyBorder="1" applyAlignment="1" applyProtection="1">
      <alignment vertical="top"/>
    </xf>
    <xf numFmtId="3" fontId="2" fillId="0" borderId="6" xfId="0" applyNumberFormat="1" applyFont="1" applyFill="1" applyBorder="1" applyAlignment="1" applyProtection="1">
      <alignment vertical="center"/>
    </xf>
    <xf numFmtId="3" fontId="17" fillId="2" borderId="0" xfId="0" applyNumberFormat="1" applyFont="1" applyFill="1" applyBorder="1" applyAlignment="1" applyProtection="1">
      <alignment horizontal="right" vertical="center"/>
    </xf>
    <xf numFmtId="3" fontId="5" fillId="3" borderId="0" xfId="0" applyNumberFormat="1" applyFont="1" applyFill="1" applyBorder="1" applyAlignment="1" applyProtection="1">
      <alignment horizontal="right" vertical="center"/>
    </xf>
    <xf numFmtId="3" fontId="2" fillId="0" borderId="0" xfId="0" applyNumberFormat="1" applyFont="1" applyFill="1" applyBorder="1" applyAlignment="1" applyProtection="1">
      <alignment horizontal="right" vertical="center"/>
      <protection locked="0"/>
    </xf>
    <xf numFmtId="3" fontId="2" fillId="0" borderId="0" xfId="0" applyNumberFormat="1" applyFont="1" applyFill="1" applyAlignment="1">
      <alignment horizontal="right" vertical="center"/>
    </xf>
    <xf numFmtId="3" fontId="2" fillId="0" borderId="5" xfId="0" applyNumberFormat="1" applyFont="1" applyFill="1" applyBorder="1" applyAlignment="1" applyProtection="1">
      <alignment horizontal="right" vertical="center"/>
    </xf>
    <xf numFmtId="3" fontId="8" fillId="0" borderId="0" xfId="0" applyNumberFormat="1" applyFont="1" applyFill="1" applyBorder="1" applyAlignment="1" applyProtection="1">
      <alignment horizontal="right" vertical="center"/>
    </xf>
    <xf numFmtId="3" fontId="18" fillId="2" borderId="0" xfId="0" applyNumberFormat="1" applyFont="1" applyFill="1" applyBorder="1" applyAlignment="1" applyProtection="1">
      <alignment horizontal="right" vertical="center"/>
    </xf>
    <xf numFmtId="3" fontId="21" fillId="0" borderId="0" xfId="0" applyNumberFormat="1" applyFont="1" applyFill="1" applyBorder="1" applyAlignment="1" applyProtection="1">
      <alignment vertical="top"/>
    </xf>
    <xf numFmtId="3" fontId="2" fillId="0" borderId="0" xfId="0" quotePrefix="1" applyNumberFormat="1" applyFont="1" applyFill="1" applyBorder="1" applyAlignment="1">
      <alignment horizontal="right" vertical="center"/>
    </xf>
    <xf numFmtId="3" fontId="19" fillId="0" borderId="0" xfId="0" applyNumberFormat="1" applyFont="1" applyFill="1" applyBorder="1" applyAlignment="1" applyProtection="1">
      <alignment vertical="top"/>
    </xf>
    <xf numFmtId="0" fontId="7" fillId="5" borderId="0" xfId="0" applyFont="1" applyFill="1" applyAlignment="1">
      <alignment horizontal="right" vertical="top"/>
    </xf>
    <xf numFmtId="0" fontId="7" fillId="5" borderId="4" xfId="0" applyNumberFormat="1" applyFont="1" applyFill="1" applyBorder="1" applyAlignment="1" applyProtection="1">
      <alignment horizontal="right" vertical="top"/>
    </xf>
  </cellXfs>
  <cellStyles count="2">
    <cellStyle name="Milliers" xfId="1" builtinId="3"/>
    <cellStyle name="Normal" xfId="0" builtinId="0"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1238250</xdr:colOff>
      <xdr:row>1</xdr:row>
      <xdr:rowOff>47625</xdr:rowOff>
    </xdr:to>
    <xdr:pic>
      <xdr:nvPicPr>
        <xdr:cNvPr id="3" name="Image 2">
          <a:extLst>
            <a:ext uri="{FF2B5EF4-FFF2-40B4-BE49-F238E27FC236}">
              <a16:creationId xmlns:a16="http://schemas.microsoft.com/office/drawing/2014/main" id="{F75D2194-6CCF-4B88-B06D-971151CB1F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D104"/>
  <sheetViews>
    <sheetView showGridLines="0" tabSelected="1" zoomScaleNormal="100" workbookViewId="0">
      <pane xSplit="1" ySplit="8" topLeftCell="U9" activePane="bottomRight" state="frozen"/>
      <selection pane="topRight" activeCell="B1" sqref="B1"/>
      <selection pane="bottomLeft" activeCell="A10" sqref="A10"/>
      <selection pane="bottomRight" activeCell="AA9" sqref="AA9"/>
    </sheetView>
  </sheetViews>
  <sheetFormatPr baseColWidth="10" defaultColWidth="11.85546875" defaultRowHeight="12.75" x14ac:dyDescent="0.2"/>
  <cols>
    <col min="1" max="1" width="57.85546875" style="46" customWidth="1"/>
    <col min="2" max="2" width="9.140625" style="46" bestFit="1" customWidth="1"/>
    <col min="3" max="17" width="9.140625" style="47" bestFit="1" customWidth="1"/>
    <col min="18" max="21" width="9.7109375" style="47" customWidth="1"/>
    <col min="22" max="22" width="3.7109375" style="48" customWidth="1"/>
    <col min="23" max="23" width="9.5703125" style="49" customWidth="1"/>
    <col min="24" max="24" width="3.7109375" style="48" customWidth="1"/>
    <col min="25" max="25" width="9.5703125" style="49" customWidth="1"/>
    <col min="26" max="26" width="3" style="48" customWidth="1"/>
    <col min="27" max="27" width="8.85546875" style="47" customWidth="1"/>
    <col min="28" max="28" width="3.85546875" style="46" customWidth="1"/>
    <col min="29" max="277" width="8.42578125" style="46" customWidth="1"/>
    <col min="278" max="16384" width="11.85546875" style="46"/>
  </cols>
  <sheetData>
    <row r="1" spans="1:29" s="38" customFormat="1" ht="42.95" customHeight="1" x14ac:dyDescent="0.2">
      <c r="A1" s="35"/>
      <c r="B1" s="35"/>
      <c r="C1" s="35"/>
      <c r="D1" s="36"/>
      <c r="E1" s="36"/>
      <c r="F1" s="36"/>
      <c r="G1" s="37"/>
      <c r="O1" s="37"/>
      <c r="P1" s="37"/>
      <c r="Q1" s="37"/>
      <c r="R1" s="37"/>
      <c r="S1" s="37"/>
      <c r="T1" s="37"/>
      <c r="U1" s="37"/>
      <c r="W1" s="37"/>
      <c r="Y1" s="37"/>
      <c r="AA1" s="37"/>
    </row>
    <row r="2" spans="1:29" s="38" customFormat="1" ht="6.75" customHeight="1" thickBot="1" x14ac:dyDescent="0.25">
      <c r="A2" s="39"/>
      <c r="B2" s="39"/>
      <c r="C2" s="40"/>
      <c r="D2" s="40"/>
      <c r="E2" s="36"/>
      <c r="F2" s="37"/>
      <c r="O2" s="37"/>
      <c r="P2" s="37"/>
      <c r="Q2" s="37"/>
      <c r="R2" s="37"/>
      <c r="S2" s="37"/>
      <c r="T2" s="37"/>
      <c r="U2" s="37"/>
      <c r="V2" s="37"/>
      <c r="W2" s="37"/>
      <c r="X2" s="37"/>
      <c r="Y2" s="37"/>
      <c r="Z2" s="37"/>
      <c r="AA2" s="37"/>
      <c r="AB2" s="37"/>
    </row>
    <row r="3" spans="1:29" s="38" customFormat="1" ht="13.5" thickTop="1" x14ac:dyDescent="0.2">
      <c r="A3" s="41"/>
      <c r="B3" s="41"/>
      <c r="C3" s="41"/>
      <c r="D3" s="42"/>
      <c r="E3" s="42"/>
      <c r="F3" s="42"/>
      <c r="G3" s="43"/>
      <c r="H3" s="44"/>
      <c r="I3" s="44"/>
      <c r="J3" s="44"/>
      <c r="K3" s="44"/>
      <c r="L3" s="44"/>
      <c r="M3" s="44"/>
      <c r="N3" s="44"/>
      <c r="O3" s="43"/>
      <c r="P3" s="43"/>
      <c r="Q3" s="43"/>
      <c r="R3" s="43"/>
      <c r="S3" s="43"/>
      <c r="T3" s="43"/>
      <c r="U3" s="43"/>
      <c r="V3" s="43"/>
      <c r="W3" s="43"/>
      <c r="X3" s="43"/>
      <c r="Y3" s="43"/>
      <c r="Z3" s="43"/>
      <c r="AA3" s="43"/>
      <c r="AB3" s="43"/>
    </row>
    <row r="4" spans="1:29" x14ac:dyDescent="0.2">
      <c r="A4" s="45" t="s">
        <v>109</v>
      </c>
    </row>
    <row r="5" spans="1:29" s="45" customFormat="1" x14ac:dyDescent="0.2">
      <c r="A5" s="50" t="s">
        <v>49</v>
      </c>
      <c r="C5" s="51"/>
      <c r="D5" s="51"/>
      <c r="E5" s="51"/>
      <c r="F5" s="51"/>
      <c r="G5" s="51"/>
      <c r="H5" s="51"/>
      <c r="I5" s="51"/>
      <c r="J5" s="51"/>
      <c r="K5" s="51"/>
      <c r="L5" s="51"/>
      <c r="M5" s="51"/>
      <c r="N5" s="51"/>
      <c r="O5" s="51"/>
      <c r="P5" s="51"/>
      <c r="Q5" s="51"/>
      <c r="R5" s="51"/>
      <c r="S5" s="51"/>
      <c r="T5" s="51"/>
      <c r="U5" s="51"/>
      <c r="V5" s="52"/>
      <c r="W5" s="53"/>
      <c r="X5" s="52"/>
      <c r="Y5" s="53"/>
      <c r="Z5" s="52"/>
      <c r="AA5" s="51"/>
    </row>
    <row r="6" spans="1:29" s="48" customFormat="1" ht="8.4499999999999993" customHeight="1" x14ac:dyDescent="0.2">
      <c r="C6" s="54"/>
      <c r="D6" s="54"/>
      <c r="E6" s="54"/>
      <c r="F6" s="54"/>
      <c r="G6" s="54"/>
      <c r="H6" s="54"/>
      <c r="I6" s="54"/>
      <c r="J6" s="54"/>
      <c r="K6" s="54"/>
      <c r="L6" s="54"/>
      <c r="M6" s="54"/>
      <c r="N6" s="54"/>
      <c r="O6" s="54"/>
      <c r="P6" s="54"/>
      <c r="Q6" s="54"/>
      <c r="R6" s="54"/>
      <c r="S6" s="54"/>
      <c r="T6" s="54"/>
      <c r="U6" s="54"/>
      <c r="V6" s="54"/>
      <c r="W6" s="55"/>
      <c r="X6" s="54"/>
      <c r="Y6" s="55"/>
      <c r="Z6" s="55"/>
      <c r="AA6" s="55"/>
    </row>
    <row r="7" spans="1:29" s="48" customFormat="1" ht="11.25" x14ac:dyDescent="0.2">
      <c r="A7" s="56" t="s">
        <v>0</v>
      </c>
      <c r="B7" s="57"/>
      <c r="C7" s="58"/>
      <c r="D7" s="58"/>
      <c r="E7" s="58"/>
      <c r="F7" s="58"/>
      <c r="G7" s="58"/>
      <c r="H7" s="58"/>
      <c r="I7" s="58"/>
      <c r="J7" s="58"/>
      <c r="K7" s="58"/>
      <c r="L7" s="58"/>
      <c r="M7" s="58"/>
      <c r="N7" s="58"/>
      <c r="O7" s="58"/>
      <c r="P7" s="58"/>
      <c r="Q7" s="58"/>
      <c r="R7" s="58"/>
      <c r="S7" s="58"/>
      <c r="T7" s="58"/>
      <c r="U7" s="58"/>
      <c r="V7" s="58"/>
      <c r="X7" s="58"/>
      <c r="Y7" s="120"/>
      <c r="Z7" s="121"/>
      <c r="AA7" s="120" t="s">
        <v>1</v>
      </c>
    </row>
    <row r="8" spans="1:29" s="48" customFormat="1" ht="11.25" x14ac:dyDescent="0.2">
      <c r="A8" s="56"/>
      <c r="B8" s="60">
        <v>2001</v>
      </c>
      <c r="C8" s="60">
        <v>2002</v>
      </c>
      <c r="D8" s="60">
        <v>2003</v>
      </c>
      <c r="E8" s="60">
        <v>2004</v>
      </c>
      <c r="F8" s="60">
        <v>2005</v>
      </c>
      <c r="G8" s="60">
        <v>2006</v>
      </c>
      <c r="H8" s="60">
        <v>2007</v>
      </c>
      <c r="I8" s="60">
        <v>2008</v>
      </c>
      <c r="J8" s="60">
        <v>2009</v>
      </c>
      <c r="K8" s="60">
        <v>2010</v>
      </c>
      <c r="L8" s="60">
        <v>2011</v>
      </c>
      <c r="M8" s="60">
        <v>2012</v>
      </c>
      <c r="N8" s="60">
        <v>2013</v>
      </c>
      <c r="O8" s="60">
        <v>2014</v>
      </c>
      <c r="P8" s="60">
        <v>2015</v>
      </c>
      <c r="Q8" s="60">
        <v>2016</v>
      </c>
      <c r="R8" s="60">
        <v>2017</v>
      </c>
      <c r="S8" s="60">
        <v>2018</v>
      </c>
      <c r="T8" s="60">
        <v>2019</v>
      </c>
      <c r="U8" s="60">
        <v>2020</v>
      </c>
      <c r="W8" s="61">
        <v>2021</v>
      </c>
      <c r="X8" s="62" t="s">
        <v>83</v>
      </c>
      <c r="Y8" s="61">
        <v>2022</v>
      </c>
      <c r="Z8" s="62" t="s">
        <v>83</v>
      </c>
      <c r="AA8" s="61">
        <v>2023</v>
      </c>
    </row>
    <row r="9" spans="1:29" ht="10.15" customHeight="1" x14ac:dyDescent="0.2">
      <c r="A9" s="63"/>
      <c r="B9" s="64"/>
      <c r="C9" s="64"/>
      <c r="D9" s="64"/>
      <c r="E9" s="64"/>
      <c r="F9" s="64"/>
      <c r="G9" s="64"/>
      <c r="H9" s="64"/>
      <c r="I9" s="64"/>
      <c r="J9" s="64"/>
      <c r="K9" s="64"/>
      <c r="L9" s="64"/>
      <c r="M9" s="64"/>
      <c r="N9" s="64"/>
      <c r="O9" s="64"/>
      <c r="P9" s="64"/>
      <c r="Q9" s="64"/>
      <c r="R9" s="64"/>
      <c r="S9" s="64"/>
      <c r="T9" s="64"/>
      <c r="U9" s="64"/>
      <c r="W9" s="65"/>
      <c r="Y9" s="66"/>
    </row>
    <row r="10" spans="1:29" s="69" customFormat="1" x14ac:dyDescent="0.2">
      <c r="A10" s="67" t="s">
        <v>120</v>
      </c>
      <c r="B10" s="68">
        <v>15234</v>
      </c>
      <c r="C10" s="68">
        <v>17231</v>
      </c>
      <c r="D10" s="68">
        <v>13589</v>
      </c>
      <c r="E10" s="68">
        <v>12345</v>
      </c>
      <c r="F10" s="68">
        <v>13154</v>
      </c>
      <c r="G10" s="68">
        <v>14243</v>
      </c>
      <c r="H10" s="68">
        <v>14350</v>
      </c>
      <c r="I10" s="68">
        <v>12270</v>
      </c>
      <c r="J10" s="68">
        <v>12000</v>
      </c>
      <c r="K10" s="68">
        <v>11500</v>
      </c>
      <c r="L10" s="68">
        <v>11000</v>
      </c>
      <c r="M10" s="68">
        <v>10000</v>
      </c>
      <c r="N10" s="69">
        <v>10000</v>
      </c>
      <c r="O10" s="70">
        <v>9800</v>
      </c>
      <c r="P10" s="70">
        <v>10000</v>
      </c>
      <c r="Q10" s="70">
        <v>9000</v>
      </c>
      <c r="R10" s="70">
        <v>9000</v>
      </c>
      <c r="S10" s="70">
        <v>7000</v>
      </c>
      <c r="T10" s="70">
        <v>9000</v>
      </c>
      <c r="U10" s="70">
        <v>1970</v>
      </c>
      <c r="V10" s="71" t="s">
        <v>63</v>
      </c>
      <c r="W10" s="72">
        <v>2233</v>
      </c>
      <c r="X10" s="71"/>
      <c r="Y10" s="72">
        <v>5006</v>
      </c>
      <c r="Z10" s="71"/>
      <c r="AA10" s="70">
        <v>4606</v>
      </c>
      <c r="AC10" s="108"/>
    </row>
    <row r="11" spans="1:29" s="69" customFormat="1" x14ac:dyDescent="0.2">
      <c r="A11" s="73" t="s">
        <v>2</v>
      </c>
      <c r="B11" s="74">
        <v>22338</v>
      </c>
      <c r="C11" s="75">
        <v>16840</v>
      </c>
      <c r="D11" s="75">
        <v>17191</v>
      </c>
      <c r="E11" s="76">
        <v>17756</v>
      </c>
      <c r="F11" s="76">
        <v>18219</v>
      </c>
      <c r="G11" s="76">
        <v>22873</v>
      </c>
      <c r="H11" s="76">
        <v>17689</v>
      </c>
      <c r="I11" s="76">
        <v>17033</v>
      </c>
      <c r="J11" s="76">
        <v>17280</v>
      </c>
      <c r="K11" s="76">
        <v>15393</v>
      </c>
      <c r="L11" s="76">
        <v>15578</v>
      </c>
      <c r="M11" s="76">
        <v>12702</v>
      </c>
      <c r="N11" s="77">
        <v>13188</v>
      </c>
      <c r="O11" s="77">
        <v>13575</v>
      </c>
      <c r="P11" s="77">
        <v>15761</v>
      </c>
      <c r="Q11" s="77">
        <v>15214</v>
      </c>
      <c r="R11" s="77">
        <v>16487</v>
      </c>
      <c r="S11" s="77">
        <v>16947</v>
      </c>
      <c r="T11" s="77">
        <v>18821</v>
      </c>
      <c r="U11" s="77">
        <v>10306</v>
      </c>
      <c r="V11" s="71" t="s">
        <v>63</v>
      </c>
      <c r="W11" s="72">
        <v>17600</v>
      </c>
      <c r="X11" s="71"/>
      <c r="Y11" s="78">
        <v>21085</v>
      </c>
      <c r="Z11" s="71"/>
      <c r="AA11" s="70">
        <v>15289</v>
      </c>
    </row>
    <row r="12" spans="1:29" s="69" customFormat="1" ht="25.5" x14ac:dyDescent="0.2">
      <c r="A12" s="73" t="s">
        <v>98</v>
      </c>
      <c r="B12" s="74">
        <v>7000</v>
      </c>
      <c r="C12" s="75">
        <v>6284</v>
      </c>
      <c r="D12" s="75">
        <v>4604</v>
      </c>
      <c r="E12" s="76">
        <v>4544</v>
      </c>
      <c r="F12" s="76">
        <v>4293</v>
      </c>
      <c r="G12" s="76">
        <v>3700</v>
      </c>
      <c r="H12" s="76">
        <v>4252</v>
      </c>
      <c r="I12" s="76">
        <v>4966</v>
      </c>
      <c r="J12" s="76">
        <v>3964</v>
      </c>
      <c r="K12" s="76">
        <v>5000</v>
      </c>
      <c r="L12" s="76">
        <v>4300</v>
      </c>
      <c r="M12" s="76">
        <v>3758</v>
      </c>
      <c r="N12" s="77">
        <v>4250</v>
      </c>
      <c r="O12" s="77">
        <v>6611</v>
      </c>
      <c r="P12" s="77">
        <v>6000</v>
      </c>
      <c r="Q12" s="77">
        <v>6800</v>
      </c>
      <c r="R12" s="77">
        <v>4700</v>
      </c>
      <c r="S12" s="77">
        <v>4617</v>
      </c>
      <c r="T12" s="77">
        <v>3944</v>
      </c>
      <c r="U12" s="77">
        <v>1410</v>
      </c>
      <c r="V12" s="71" t="s">
        <v>63</v>
      </c>
      <c r="W12" s="72" t="s">
        <v>47</v>
      </c>
      <c r="X12" s="71"/>
      <c r="Y12" s="72">
        <v>1049</v>
      </c>
      <c r="Z12" s="71"/>
      <c r="AA12" s="70">
        <v>9841</v>
      </c>
    </row>
    <row r="13" spans="1:29" s="69" customFormat="1" x14ac:dyDescent="0.2">
      <c r="A13" s="73" t="s">
        <v>96</v>
      </c>
      <c r="B13" s="74" t="s">
        <v>3</v>
      </c>
      <c r="C13" s="74" t="s">
        <v>3</v>
      </c>
      <c r="D13" s="74" t="s">
        <v>3</v>
      </c>
      <c r="E13" s="74" t="s">
        <v>3</v>
      </c>
      <c r="F13" s="74" t="s">
        <v>3</v>
      </c>
      <c r="G13" s="76">
        <v>1285</v>
      </c>
      <c r="H13" s="76">
        <v>1404</v>
      </c>
      <c r="I13" s="76">
        <v>1358</v>
      </c>
      <c r="J13" s="76">
        <v>1098</v>
      </c>
      <c r="K13" s="76">
        <v>922</v>
      </c>
      <c r="L13" s="76">
        <v>845</v>
      </c>
      <c r="M13" s="76">
        <v>888</v>
      </c>
      <c r="N13" s="77">
        <v>813</v>
      </c>
      <c r="O13" s="77">
        <v>747</v>
      </c>
      <c r="P13" s="77">
        <v>841</v>
      </c>
      <c r="Q13" s="77">
        <v>693</v>
      </c>
      <c r="R13" s="77">
        <v>624</v>
      </c>
      <c r="S13" s="77">
        <v>855</v>
      </c>
      <c r="T13" s="77">
        <v>599</v>
      </c>
      <c r="U13" s="77">
        <v>931</v>
      </c>
      <c r="V13" s="71"/>
      <c r="W13" s="72">
        <v>1160</v>
      </c>
      <c r="X13" s="71"/>
      <c r="Y13" s="78">
        <v>1045</v>
      </c>
      <c r="Z13" s="71"/>
      <c r="AA13" s="70">
        <v>3517</v>
      </c>
    </row>
    <row r="14" spans="1:29" s="69" customFormat="1" x14ac:dyDescent="0.2">
      <c r="A14" s="73" t="s">
        <v>132</v>
      </c>
      <c r="B14" s="74">
        <v>8085</v>
      </c>
      <c r="C14" s="75">
        <v>6980</v>
      </c>
      <c r="D14" s="75">
        <v>5686</v>
      </c>
      <c r="E14" s="76">
        <v>7536</v>
      </c>
      <c r="F14" s="76">
        <v>6520</v>
      </c>
      <c r="G14" s="76">
        <v>5884</v>
      </c>
      <c r="H14" s="76">
        <v>6940</v>
      </c>
      <c r="I14" s="76">
        <v>6100</v>
      </c>
      <c r="J14" s="76">
        <v>7600</v>
      </c>
      <c r="K14" s="76">
        <v>5120</v>
      </c>
      <c r="L14" s="76">
        <v>2815</v>
      </c>
      <c r="M14" s="76">
        <v>1163</v>
      </c>
      <c r="N14" s="77">
        <v>1671</v>
      </c>
      <c r="O14" s="77">
        <v>1705</v>
      </c>
      <c r="P14" s="77">
        <v>1841</v>
      </c>
      <c r="Q14" s="77">
        <v>1990</v>
      </c>
      <c r="R14" s="77">
        <v>2078</v>
      </c>
      <c r="S14" s="77">
        <v>1827</v>
      </c>
      <c r="T14" s="77">
        <v>1725</v>
      </c>
      <c r="U14" s="77">
        <v>659</v>
      </c>
      <c r="V14" s="71" t="s">
        <v>63</v>
      </c>
      <c r="W14" s="72">
        <v>1007</v>
      </c>
      <c r="X14" s="71"/>
      <c r="Y14" s="78">
        <v>1791</v>
      </c>
      <c r="Z14" s="71"/>
      <c r="AA14" s="70">
        <v>974</v>
      </c>
      <c r="AC14" s="108"/>
    </row>
    <row r="15" spans="1:29" s="69" customFormat="1" x14ac:dyDescent="0.2">
      <c r="A15" s="73" t="s">
        <v>20</v>
      </c>
      <c r="B15" s="74">
        <v>6061</v>
      </c>
      <c r="C15" s="75">
        <v>6487</v>
      </c>
      <c r="D15" s="75">
        <v>5864</v>
      </c>
      <c r="E15" s="76">
        <v>5436</v>
      </c>
      <c r="F15" s="76">
        <v>5386</v>
      </c>
      <c r="G15" s="76">
        <v>5139</v>
      </c>
      <c r="H15" s="76">
        <v>5964</v>
      </c>
      <c r="I15" s="76">
        <v>4992</v>
      </c>
      <c r="J15" s="76">
        <v>4566</v>
      </c>
      <c r="K15" s="76">
        <v>4879</v>
      </c>
      <c r="L15" s="76">
        <v>4041</v>
      </c>
      <c r="M15" s="76">
        <v>4437</v>
      </c>
      <c r="N15" s="77">
        <v>6301</v>
      </c>
      <c r="O15" s="77">
        <v>7044</v>
      </c>
      <c r="P15" s="77">
        <v>7187</v>
      </c>
      <c r="Q15" s="77">
        <v>7361</v>
      </c>
      <c r="R15" s="77">
        <v>3417</v>
      </c>
      <c r="S15" s="77">
        <v>3167</v>
      </c>
      <c r="T15" s="77">
        <v>2353</v>
      </c>
      <c r="U15" s="77">
        <v>1200</v>
      </c>
      <c r="V15" s="71" t="s">
        <v>63</v>
      </c>
      <c r="W15" s="72">
        <v>1617</v>
      </c>
      <c r="X15" s="71"/>
      <c r="Y15" s="72">
        <v>2200</v>
      </c>
      <c r="Z15" s="71"/>
      <c r="AA15" s="70">
        <v>2067</v>
      </c>
    </row>
    <row r="16" spans="1:29" s="69" customFormat="1" x14ac:dyDescent="0.2">
      <c r="A16" s="73" t="s">
        <v>89</v>
      </c>
      <c r="B16" s="74" t="s">
        <v>3</v>
      </c>
      <c r="C16" s="75" t="s">
        <v>3</v>
      </c>
      <c r="D16" s="75" t="s">
        <v>3</v>
      </c>
      <c r="E16" s="76" t="s">
        <v>3</v>
      </c>
      <c r="F16" s="76">
        <v>158</v>
      </c>
      <c r="G16" s="76">
        <v>206</v>
      </c>
      <c r="H16" s="76">
        <v>226</v>
      </c>
      <c r="I16" s="76">
        <v>215</v>
      </c>
      <c r="J16" s="76">
        <v>269</v>
      </c>
      <c r="K16" s="76">
        <v>562</v>
      </c>
      <c r="L16" s="76">
        <v>202</v>
      </c>
      <c r="M16" s="76">
        <v>613</v>
      </c>
      <c r="N16" s="77">
        <v>479</v>
      </c>
      <c r="O16" s="77">
        <v>788</v>
      </c>
      <c r="P16" s="77">
        <v>1517</v>
      </c>
      <c r="Q16" s="77">
        <v>1135</v>
      </c>
      <c r="R16" s="77">
        <v>913</v>
      </c>
      <c r="S16" s="77">
        <v>680</v>
      </c>
      <c r="T16" s="77">
        <v>1339</v>
      </c>
      <c r="U16" s="77">
        <v>456</v>
      </c>
      <c r="V16" s="71" t="s">
        <v>63</v>
      </c>
      <c r="W16" s="72" t="s">
        <v>47</v>
      </c>
      <c r="X16" s="71"/>
      <c r="Y16" s="78" t="s">
        <v>47</v>
      </c>
      <c r="Z16" s="71"/>
      <c r="AA16" s="70">
        <v>969</v>
      </c>
    </row>
    <row r="17" spans="1:30" s="69" customFormat="1" ht="12.75" customHeight="1" x14ac:dyDescent="0.2">
      <c r="A17" s="73" t="s">
        <v>69</v>
      </c>
      <c r="B17" s="74" t="s">
        <v>3</v>
      </c>
      <c r="C17" s="74" t="s">
        <v>3</v>
      </c>
      <c r="D17" s="74" t="s">
        <v>3</v>
      </c>
      <c r="E17" s="74" t="s">
        <v>3</v>
      </c>
      <c r="F17" s="74" t="s">
        <v>3</v>
      </c>
      <c r="G17" s="74" t="s">
        <v>3</v>
      </c>
      <c r="H17" s="74" t="s">
        <v>3</v>
      </c>
      <c r="I17" s="74" t="s">
        <v>3</v>
      </c>
      <c r="J17" s="74" t="s">
        <v>3</v>
      </c>
      <c r="K17" s="74" t="s">
        <v>3</v>
      </c>
      <c r="L17" s="74" t="s">
        <v>3</v>
      </c>
      <c r="M17" s="74" t="s">
        <v>3</v>
      </c>
      <c r="N17" s="74" t="s">
        <v>3</v>
      </c>
      <c r="O17" s="74" t="s">
        <v>3</v>
      </c>
      <c r="P17" s="74" t="s">
        <v>3</v>
      </c>
      <c r="Q17" s="77" t="s">
        <v>35</v>
      </c>
      <c r="R17" s="77">
        <v>307040</v>
      </c>
      <c r="S17" s="77">
        <v>240220</v>
      </c>
      <c r="T17" s="77">
        <v>228455</v>
      </c>
      <c r="U17" s="77">
        <v>93134</v>
      </c>
      <c r="V17" s="71" t="s">
        <v>63</v>
      </c>
      <c r="W17" s="72">
        <v>133642</v>
      </c>
      <c r="X17" s="71"/>
      <c r="Y17" s="78">
        <v>162607</v>
      </c>
      <c r="Z17" s="71"/>
      <c r="AA17" s="70">
        <v>175654</v>
      </c>
      <c r="AB17" s="79"/>
    </row>
    <row r="18" spans="1:30" s="69" customFormat="1" ht="12.75" customHeight="1" x14ac:dyDescent="0.2">
      <c r="A18" s="73" t="s">
        <v>90</v>
      </c>
      <c r="B18" s="74"/>
      <c r="C18" s="74"/>
      <c r="D18" s="74"/>
      <c r="E18" s="74"/>
      <c r="F18" s="74"/>
      <c r="G18" s="74"/>
      <c r="H18" s="74"/>
      <c r="I18" s="74"/>
      <c r="J18" s="74"/>
      <c r="K18" s="74"/>
      <c r="L18" s="74"/>
      <c r="M18" s="74"/>
      <c r="N18" s="74"/>
      <c r="O18" s="74"/>
      <c r="P18" s="74"/>
      <c r="Q18" s="77"/>
      <c r="R18" s="77"/>
      <c r="S18" s="77"/>
      <c r="T18" s="77"/>
      <c r="U18" s="77"/>
      <c r="V18" s="71"/>
      <c r="W18" s="72">
        <v>341</v>
      </c>
      <c r="X18" s="71"/>
      <c r="Y18" s="78">
        <v>395</v>
      </c>
      <c r="Z18" s="71"/>
      <c r="AA18" s="70">
        <v>476</v>
      </c>
      <c r="AB18" s="79"/>
    </row>
    <row r="19" spans="1:30" s="69" customFormat="1" ht="12.75" customHeight="1" x14ac:dyDescent="0.2">
      <c r="A19" s="73" t="s">
        <v>119</v>
      </c>
      <c r="B19" s="74">
        <v>13131</v>
      </c>
      <c r="C19" s="75">
        <v>12589</v>
      </c>
      <c r="D19" s="75">
        <v>11210</v>
      </c>
      <c r="E19" s="76">
        <v>11308</v>
      </c>
      <c r="F19" s="76">
        <v>9707</v>
      </c>
      <c r="G19" s="76">
        <v>10825</v>
      </c>
      <c r="H19" s="76">
        <v>11201</v>
      </c>
      <c r="I19" s="76">
        <v>11531</v>
      </c>
      <c r="J19" s="76">
        <v>11087</v>
      </c>
      <c r="K19" s="76">
        <v>9548</v>
      </c>
      <c r="L19" s="76">
        <v>9705</v>
      </c>
      <c r="M19" s="76">
        <v>9846</v>
      </c>
      <c r="N19" s="77">
        <v>10044</v>
      </c>
      <c r="O19" s="77">
        <v>8505</v>
      </c>
      <c r="P19" s="77">
        <v>8288</v>
      </c>
      <c r="Q19" s="77">
        <v>8431</v>
      </c>
      <c r="R19" s="77">
        <v>6704</v>
      </c>
      <c r="S19" s="77">
        <v>9401</v>
      </c>
      <c r="T19" s="77">
        <v>5680</v>
      </c>
      <c r="U19" s="77">
        <v>2024</v>
      </c>
      <c r="V19" s="71" t="s">
        <v>63</v>
      </c>
      <c r="W19" s="72" t="s">
        <v>47</v>
      </c>
      <c r="X19" s="71"/>
      <c r="Y19" s="78">
        <v>1832</v>
      </c>
      <c r="Z19" s="71"/>
      <c r="AA19" s="70">
        <v>2749</v>
      </c>
    </row>
    <row r="20" spans="1:30" s="69" customFormat="1" ht="12.75" customHeight="1" x14ac:dyDescent="0.2">
      <c r="A20" s="73" t="s">
        <v>19</v>
      </c>
      <c r="B20" s="74">
        <v>62896</v>
      </c>
      <c r="C20" s="75">
        <v>55224</v>
      </c>
      <c r="D20" s="75">
        <v>58053</v>
      </c>
      <c r="E20" s="76">
        <v>61014</v>
      </c>
      <c r="F20" s="76">
        <v>54984</v>
      </c>
      <c r="G20" s="76">
        <v>56305</v>
      </c>
      <c r="H20" s="76">
        <v>55008</v>
      </c>
      <c r="I20" s="76">
        <v>58300</v>
      </c>
      <c r="J20" s="76">
        <v>54510</v>
      </c>
      <c r="K20" s="76">
        <v>59036</v>
      </c>
      <c r="L20" s="76">
        <v>55737</v>
      </c>
      <c r="M20" s="76">
        <v>50237</v>
      </c>
      <c r="N20" s="77">
        <v>49734</v>
      </c>
      <c r="O20" s="77">
        <v>32512</v>
      </c>
      <c r="P20" s="77">
        <v>28993</v>
      </c>
      <c r="Q20" s="77">
        <v>30102</v>
      </c>
      <c r="R20" s="77">
        <v>31544</v>
      </c>
      <c r="S20" s="77">
        <v>30049</v>
      </c>
      <c r="T20" s="77">
        <v>28767</v>
      </c>
      <c r="U20" s="77">
        <v>17801</v>
      </c>
      <c r="V20" s="71" t="s">
        <v>63</v>
      </c>
      <c r="W20" s="72">
        <v>23400</v>
      </c>
      <c r="X20" s="71"/>
      <c r="Y20" s="78">
        <v>16950</v>
      </c>
      <c r="Z20" s="71"/>
      <c r="AA20" s="70">
        <v>21120</v>
      </c>
    </row>
    <row r="21" spans="1:30" s="69" customFormat="1" ht="12.75" customHeight="1" x14ac:dyDescent="0.2">
      <c r="A21" s="73" t="s">
        <v>70</v>
      </c>
      <c r="B21" s="74">
        <v>29944</v>
      </c>
      <c r="C21" s="75">
        <v>29319</v>
      </c>
      <c r="D21" s="75">
        <v>28605</v>
      </c>
      <c r="E21" s="76">
        <v>33545</v>
      </c>
      <c r="F21" s="76">
        <v>33249</v>
      </c>
      <c r="G21" s="76">
        <v>41170</v>
      </c>
      <c r="H21" s="76">
        <v>32010</v>
      </c>
      <c r="I21" s="76">
        <v>39004</v>
      </c>
      <c r="J21" s="76">
        <v>27028</v>
      </c>
      <c r="K21" s="76">
        <v>27316</v>
      </c>
      <c r="L21" s="76">
        <v>31541</v>
      </c>
      <c r="M21" s="76">
        <v>37991</v>
      </c>
      <c r="N21" s="77">
        <v>35050</v>
      </c>
      <c r="O21" s="77">
        <v>36022</v>
      </c>
      <c r="P21" s="77">
        <v>31518</v>
      </c>
      <c r="Q21" s="77">
        <v>37699</v>
      </c>
      <c r="R21" s="77">
        <v>31859</v>
      </c>
      <c r="S21" s="77">
        <v>35545</v>
      </c>
      <c r="T21" s="77">
        <v>26716</v>
      </c>
      <c r="U21" s="77">
        <v>20832</v>
      </c>
      <c r="V21" s="71" t="s">
        <v>63</v>
      </c>
      <c r="W21" s="72">
        <v>25600</v>
      </c>
      <c r="X21" s="71"/>
      <c r="Y21" s="78">
        <v>33136</v>
      </c>
      <c r="Z21" s="71"/>
      <c r="AA21" s="70">
        <v>33189</v>
      </c>
    </row>
    <row r="22" spans="1:30" s="69" customFormat="1" ht="12.75" customHeight="1" x14ac:dyDescent="0.2">
      <c r="A22" s="73" t="s">
        <v>42</v>
      </c>
      <c r="B22" s="74">
        <v>14451</v>
      </c>
      <c r="C22" s="75">
        <v>14061</v>
      </c>
      <c r="D22" s="75">
        <v>18137</v>
      </c>
      <c r="E22" s="76">
        <v>18624</v>
      </c>
      <c r="F22" s="76">
        <v>16612</v>
      </c>
      <c r="G22" s="76">
        <v>19202</v>
      </c>
      <c r="H22" s="76">
        <v>18609</v>
      </c>
      <c r="I22" s="76">
        <v>18270</v>
      </c>
      <c r="J22" s="76">
        <v>18706</v>
      </c>
      <c r="K22" s="76">
        <v>17027</v>
      </c>
      <c r="L22" s="76">
        <v>25872</v>
      </c>
      <c r="M22" s="76">
        <v>23648</v>
      </c>
      <c r="N22" s="77">
        <v>24635</v>
      </c>
      <c r="O22" s="77">
        <v>23027</v>
      </c>
      <c r="P22" s="69">
        <v>21973</v>
      </c>
      <c r="Q22" s="69">
        <v>26990</v>
      </c>
      <c r="R22" s="69">
        <v>28846</v>
      </c>
      <c r="S22" s="69">
        <v>25225</v>
      </c>
      <c r="T22" s="69">
        <v>29453</v>
      </c>
      <c r="U22" s="69">
        <v>9677</v>
      </c>
      <c r="V22" s="71" t="s">
        <v>63</v>
      </c>
      <c r="W22" s="80">
        <v>23391</v>
      </c>
      <c r="X22" s="71"/>
      <c r="Y22" s="80">
        <v>19756</v>
      </c>
      <c r="Z22" s="71"/>
      <c r="AA22" s="70">
        <v>21891</v>
      </c>
    </row>
    <row r="23" spans="1:30" s="69" customFormat="1" ht="12.75" customHeight="1" x14ac:dyDescent="0.2">
      <c r="A23" s="73" t="s">
        <v>18</v>
      </c>
      <c r="B23" s="74">
        <v>56255</v>
      </c>
      <c r="C23" s="75">
        <v>98339</v>
      </c>
      <c r="D23" s="75">
        <v>51437</v>
      </c>
      <c r="E23" s="76">
        <v>47251</v>
      </c>
      <c r="F23" s="76">
        <v>148201</v>
      </c>
      <c r="G23" s="76">
        <v>48182</v>
      </c>
      <c r="H23" s="76">
        <v>78791</v>
      </c>
      <c r="I23" s="76">
        <v>70253</v>
      </c>
      <c r="J23" s="76">
        <v>89175</v>
      </c>
      <c r="K23" s="76">
        <v>181062</v>
      </c>
      <c r="L23" s="76">
        <v>120933</v>
      </c>
      <c r="M23" s="76">
        <v>63689</v>
      </c>
      <c r="N23" s="77">
        <v>113326</v>
      </c>
      <c r="O23" s="77">
        <v>58450</v>
      </c>
      <c r="P23" s="77">
        <v>58340</v>
      </c>
      <c r="Q23" s="77">
        <v>86334</v>
      </c>
      <c r="R23" s="69">
        <v>89008</v>
      </c>
      <c r="S23" s="69">
        <v>82501</v>
      </c>
      <c r="T23" s="69">
        <v>83539</v>
      </c>
      <c r="U23" s="69">
        <v>27839</v>
      </c>
      <c r="V23" s="71" t="s">
        <v>63</v>
      </c>
      <c r="W23" s="80">
        <v>59949</v>
      </c>
      <c r="X23" s="71"/>
      <c r="Y23" s="80">
        <v>46024</v>
      </c>
      <c r="Z23" s="71"/>
      <c r="AA23" s="70">
        <v>62286</v>
      </c>
      <c r="AC23" s="108"/>
    </row>
    <row r="24" spans="1:30" s="69" customFormat="1" ht="12.75" customHeight="1" x14ac:dyDescent="0.2">
      <c r="A24" s="73" t="s">
        <v>106</v>
      </c>
      <c r="B24" s="74">
        <v>21782</v>
      </c>
      <c r="C24" s="75">
        <v>8932</v>
      </c>
      <c r="D24" s="75">
        <v>12137</v>
      </c>
      <c r="E24" s="76">
        <v>8176</v>
      </c>
      <c r="F24" s="76">
        <v>14965</v>
      </c>
      <c r="G24" s="76">
        <v>27441</v>
      </c>
      <c r="H24" s="76">
        <v>10571</v>
      </c>
      <c r="I24" s="76">
        <v>9644</v>
      </c>
      <c r="J24" s="76">
        <v>9222</v>
      </c>
      <c r="K24" s="76">
        <v>12910</v>
      </c>
      <c r="L24" s="76">
        <v>7745</v>
      </c>
      <c r="M24" s="76">
        <v>10780</v>
      </c>
      <c r="N24" s="77">
        <v>12414</v>
      </c>
      <c r="O24" s="77">
        <v>16207</v>
      </c>
      <c r="P24" s="77">
        <v>12971</v>
      </c>
      <c r="Q24" s="77">
        <v>11188</v>
      </c>
      <c r="R24" s="77">
        <v>9802</v>
      </c>
      <c r="S24" s="77">
        <v>14052</v>
      </c>
      <c r="T24" s="77">
        <v>11588</v>
      </c>
      <c r="U24" s="77">
        <v>9134</v>
      </c>
      <c r="V24" s="71" t="s">
        <v>63</v>
      </c>
      <c r="W24" s="72">
        <v>6554</v>
      </c>
      <c r="X24" s="71"/>
      <c r="Y24" s="72">
        <v>16514</v>
      </c>
      <c r="Z24" s="71"/>
      <c r="AA24" s="70">
        <v>4510</v>
      </c>
    </row>
    <row r="25" spans="1:30" s="69" customFormat="1" x14ac:dyDescent="0.2">
      <c r="A25" s="73" t="s">
        <v>91</v>
      </c>
      <c r="B25" s="74">
        <v>19158</v>
      </c>
      <c r="C25" s="75">
        <v>17900</v>
      </c>
      <c r="D25" s="75">
        <v>13165</v>
      </c>
      <c r="E25" s="76">
        <v>14902</v>
      </c>
      <c r="F25" s="76">
        <v>13446</v>
      </c>
      <c r="G25" s="76">
        <v>16296</v>
      </c>
      <c r="H25" s="76">
        <v>15375</v>
      </c>
      <c r="I25" s="76">
        <v>15955</v>
      </c>
      <c r="J25" s="76">
        <v>14841</v>
      </c>
      <c r="K25" s="76">
        <v>18346</v>
      </c>
      <c r="L25" s="76">
        <v>17548</v>
      </c>
      <c r="M25" s="76">
        <v>16583</v>
      </c>
      <c r="N25" s="77">
        <v>14818</v>
      </c>
      <c r="O25" s="77">
        <v>12697</v>
      </c>
      <c r="P25" s="77">
        <v>14992</v>
      </c>
      <c r="Q25" s="77">
        <v>19236</v>
      </c>
      <c r="R25" s="77">
        <v>58756</v>
      </c>
      <c r="S25" s="77">
        <v>42009</v>
      </c>
      <c r="T25" s="77">
        <v>34028</v>
      </c>
      <c r="U25" s="77">
        <v>24886</v>
      </c>
      <c r="V25" s="71" t="s">
        <v>63</v>
      </c>
      <c r="W25" s="72">
        <v>37356</v>
      </c>
      <c r="X25" s="71"/>
      <c r="Y25" s="72">
        <v>37867</v>
      </c>
      <c r="Z25" s="71"/>
      <c r="AA25" s="70">
        <v>46048</v>
      </c>
    </row>
    <row r="26" spans="1:30" s="69" customFormat="1" x14ac:dyDescent="0.2">
      <c r="A26" s="73" t="s">
        <v>103</v>
      </c>
      <c r="B26" s="74">
        <v>21110</v>
      </c>
      <c r="C26" s="75">
        <v>21211</v>
      </c>
      <c r="D26" s="75">
        <v>19516</v>
      </c>
      <c r="E26" s="76">
        <v>22505</v>
      </c>
      <c r="F26" s="76">
        <v>21006</v>
      </c>
      <c r="G26" s="76">
        <v>28165</v>
      </c>
      <c r="H26" s="76">
        <v>28637</v>
      </c>
      <c r="I26" s="76">
        <v>31832</v>
      </c>
      <c r="J26" s="76">
        <v>28299</v>
      </c>
      <c r="K26" s="76">
        <v>31245</v>
      </c>
      <c r="L26" s="76">
        <v>31967</v>
      </c>
      <c r="M26" s="76">
        <v>30319</v>
      </c>
      <c r="N26" s="77">
        <v>26115</v>
      </c>
      <c r="O26" s="77">
        <v>22666</v>
      </c>
      <c r="P26" s="77">
        <v>26011</v>
      </c>
      <c r="Q26" s="77">
        <v>33037</v>
      </c>
      <c r="R26" s="77">
        <v>79272</v>
      </c>
      <c r="S26" s="77">
        <v>62953</v>
      </c>
      <c r="T26" s="77">
        <v>51318</v>
      </c>
      <c r="U26" s="77">
        <v>26729</v>
      </c>
      <c r="V26" s="71"/>
      <c r="W26" s="72">
        <v>33875</v>
      </c>
      <c r="X26" s="71"/>
      <c r="Y26" s="72">
        <v>53937</v>
      </c>
      <c r="Z26" s="71"/>
      <c r="AA26" s="70" t="s">
        <v>47</v>
      </c>
      <c r="AC26" s="119"/>
    </row>
    <row r="27" spans="1:30" s="69" customFormat="1" x14ac:dyDescent="0.2">
      <c r="A27" s="73" t="s">
        <v>104</v>
      </c>
      <c r="B27" s="74">
        <v>29280</v>
      </c>
      <c r="C27" s="75">
        <v>29137</v>
      </c>
      <c r="D27" s="75">
        <v>27493</v>
      </c>
      <c r="E27" s="76">
        <v>30086</v>
      </c>
      <c r="F27" s="76">
        <v>30014</v>
      </c>
      <c r="G27" s="76">
        <v>33315</v>
      </c>
      <c r="H27" s="76">
        <v>32306</v>
      </c>
      <c r="I27" s="76">
        <v>31502</v>
      </c>
      <c r="J27" s="76">
        <v>30794</v>
      </c>
      <c r="K27" s="76">
        <v>34012</v>
      </c>
      <c r="L27" s="76">
        <v>30727</v>
      </c>
      <c r="M27" s="76">
        <v>33521</v>
      </c>
      <c r="N27" s="77">
        <v>30004</v>
      </c>
      <c r="O27" s="77">
        <v>28051</v>
      </c>
      <c r="P27" s="77">
        <v>39870</v>
      </c>
      <c r="Q27" s="77">
        <v>45593</v>
      </c>
      <c r="R27" s="77">
        <v>93595</v>
      </c>
      <c r="S27" s="77">
        <v>68329</v>
      </c>
      <c r="T27" s="77">
        <v>64513</v>
      </c>
      <c r="U27" s="77">
        <v>36532</v>
      </c>
      <c r="V27" s="71" t="s">
        <v>63</v>
      </c>
      <c r="W27" s="77">
        <v>42921</v>
      </c>
      <c r="X27" s="71"/>
      <c r="Y27" s="72">
        <v>49396</v>
      </c>
      <c r="Z27" s="71"/>
      <c r="AA27" s="70" t="s">
        <v>47</v>
      </c>
      <c r="AC27" s="119"/>
      <c r="AD27" s="119"/>
    </row>
    <row r="28" spans="1:30" s="69" customFormat="1" x14ac:dyDescent="0.2">
      <c r="A28" s="73" t="s">
        <v>134</v>
      </c>
      <c r="B28" s="74"/>
      <c r="C28" s="75"/>
      <c r="D28" s="75"/>
      <c r="E28" s="76"/>
      <c r="F28" s="76"/>
      <c r="G28" s="76"/>
      <c r="H28" s="76"/>
      <c r="I28" s="76"/>
      <c r="J28" s="76"/>
      <c r="K28" s="76"/>
      <c r="L28" s="76"/>
      <c r="M28" s="76"/>
      <c r="N28" s="77"/>
      <c r="O28" s="77"/>
      <c r="P28" s="77"/>
      <c r="Q28" s="77"/>
      <c r="R28" s="77"/>
      <c r="S28" s="77"/>
      <c r="T28" s="77"/>
      <c r="U28" s="77"/>
      <c r="V28" s="71"/>
      <c r="W28" s="77"/>
      <c r="X28" s="71"/>
      <c r="Y28" s="72"/>
      <c r="Z28" s="71"/>
      <c r="AA28" s="70" t="s">
        <v>47</v>
      </c>
    </row>
    <row r="29" spans="1:30" s="69" customFormat="1" ht="14.25" customHeight="1" x14ac:dyDescent="0.2">
      <c r="A29" s="81" t="s">
        <v>108</v>
      </c>
      <c r="B29" s="74"/>
      <c r="C29" s="75"/>
      <c r="D29" s="75"/>
      <c r="E29" s="76"/>
      <c r="F29" s="76"/>
      <c r="G29" s="76"/>
      <c r="H29" s="76"/>
      <c r="I29" s="76"/>
      <c r="J29" s="76"/>
      <c r="K29" s="76"/>
      <c r="L29" s="76"/>
      <c r="M29" s="76"/>
      <c r="N29" s="77"/>
      <c r="O29" s="77"/>
      <c r="P29" s="77"/>
      <c r="Q29" s="77"/>
      <c r="R29" s="77"/>
      <c r="S29" s="77"/>
      <c r="T29" s="77"/>
      <c r="U29" s="77"/>
      <c r="V29" s="71"/>
      <c r="W29" s="77"/>
      <c r="X29" s="71"/>
      <c r="Y29" s="72"/>
      <c r="Z29" s="71"/>
      <c r="AA29" s="70">
        <v>196539</v>
      </c>
    </row>
    <row r="30" spans="1:30" s="69" customFormat="1" x14ac:dyDescent="0.2">
      <c r="A30" s="73" t="s">
        <v>97</v>
      </c>
      <c r="B30" s="74">
        <v>24931</v>
      </c>
      <c r="C30" s="75">
        <v>21911</v>
      </c>
      <c r="D30" s="75">
        <v>24306</v>
      </c>
      <c r="E30" s="76">
        <v>32732</v>
      </c>
      <c r="F30" s="76">
        <v>25913</v>
      </c>
      <c r="G30" s="76">
        <v>28321</v>
      </c>
      <c r="H30" s="76">
        <v>24949</v>
      </c>
      <c r="I30" s="76">
        <v>28011</v>
      </c>
      <c r="J30" s="76">
        <v>26456</v>
      </c>
      <c r="K30" s="76">
        <v>24449</v>
      </c>
      <c r="L30" s="76">
        <v>22443</v>
      </c>
      <c r="M30" s="76">
        <v>21280</v>
      </c>
      <c r="N30" s="77">
        <v>27801</v>
      </c>
      <c r="O30" s="77">
        <v>51210</v>
      </c>
      <c r="P30" s="77">
        <v>27744</v>
      </c>
      <c r="Q30" s="77">
        <v>30760</v>
      </c>
      <c r="R30" s="77">
        <v>25560</v>
      </c>
      <c r="S30" s="77">
        <v>30519</v>
      </c>
      <c r="T30" s="77">
        <v>97124</v>
      </c>
      <c r="U30" s="77">
        <v>90530</v>
      </c>
      <c r="V30" s="71" t="s">
        <v>63</v>
      </c>
      <c r="W30" s="77">
        <v>127737</v>
      </c>
      <c r="X30" s="71"/>
      <c r="Y30" s="72">
        <v>119429</v>
      </c>
      <c r="Z30" s="71"/>
      <c r="AA30" s="70">
        <v>155869</v>
      </c>
    </row>
    <row r="31" spans="1:30" s="69" customFormat="1" x14ac:dyDescent="0.2">
      <c r="A31" s="82" t="s">
        <v>93</v>
      </c>
      <c r="B31" s="74">
        <v>17205</v>
      </c>
      <c r="C31" s="75">
        <v>22321</v>
      </c>
      <c r="D31" s="75">
        <v>25064</v>
      </c>
      <c r="E31" s="76">
        <v>21549</v>
      </c>
      <c r="F31" s="76">
        <v>22990</v>
      </c>
      <c r="G31" s="76">
        <v>23494</v>
      </c>
      <c r="H31" s="76">
        <v>27712</v>
      </c>
      <c r="I31" s="76">
        <v>22696</v>
      </c>
      <c r="J31" s="76">
        <v>28554</v>
      </c>
      <c r="K31" s="76">
        <v>36133</v>
      </c>
      <c r="L31" s="76">
        <v>23400</v>
      </c>
      <c r="M31" s="76">
        <v>45442</v>
      </c>
      <c r="N31" s="77">
        <v>29997</v>
      </c>
      <c r="O31" s="77">
        <v>24543</v>
      </c>
      <c r="P31" s="77">
        <v>25234</v>
      </c>
      <c r="Q31" s="77">
        <v>36166</v>
      </c>
      <c r="R31" s="77">
        <v>25841</v>
      </c>
      <c r="S31" s="77">
        <v>29670</v>
      </c>
      <c r="T31" s="77">
        <v>35625</v>
      </c>
      <c r="U31" s="77">
        <v>12544</v>
      </c>
      <c r="V31" s="71" t="s">
        <v>63</v>
      </c>
      <c r="W31" s="77" t="s">
        <v>47</v>
      </c>
      <c r="X31" s="71"/>
      <c r="Y31" s="72">
        <v>71825</v>
      </c>
      <c r="Z31" s="71"/>
      <c r="AA31" s="70">
        <v>102000</v>
      </c>
    </row>
    <row r="32" spans="1:30" s="69" customFormat="1" x14ac:dyDescent="0.2">
      <c r="A32" s="73" t="s">
        <v>94</v>
      </c>
      <c r="B32" s="74">
        <v>45724</v>
      </c>
      <c r="C32" s="75">
        <v>38138</v>
      </c>
      <c r="D32" s="75">
        <v>27991</v>
      </c>
      <c r="E32" s="76">
        <v>35652</v>
      </c>
      <c r="F32" s="76">
        <v>35356</v>
      </c>
      <c r="G32" s="76">
        <v>27570</v>
      </c>
      <c r="H32" s="76">
        <v>34365</v>
      </c>
      <c r="I32" s="76">
        <v>57257</v>
      </c>
      <c r="J32" s="76">
        <v>36775</v>
      </c>
      <c r="K32" s="76">
        <v>42781</v>
      </c>
      <c r="L32" s="76">
        <v>45124</v>
      </c>
      <c r="M32" s="76">
        <v>46380</v>
      </c>
      <c r="N32" s="77">
        <v>62942</v>
      </c>
      <c r="O32" s="77">
        <v>60038</v>
      </c>
      <c r="P32" s="77">
        <v>50000</v>
      </c>
      <c r="Q32" s="77">
        <v>48000</v>
      </c>
      <c r="R32" s="77">
        <v>46148</v>
      </c>
      <c r="S32" s="77">
        <v>52877</v>
      </c>
      <c r="T32" s="77">
        <v>46385</v>
      </c>
      <c r="U32" s="77">
        <v>25011</v>
      </c>
      <c r="V32" s="71" t="s">
        <v>63</v>
      </c>
      <c r="W32" s="77" t="s">
        <v>47</v>
      </c>
      <c r="X32" s="71"/>
      <c r="Y32" s="72">
        <v>72679</v>
      </c>
      <c r="Z32" s="71"/>
      <c r="AA32" s="70">
        <v>91000</v>
      </c>
    </row>
    <row r="33" spans="1:27" s="69" customFormat="1" ht="12" customHeight="1" x14ac:dyDescent="0.2">
      <c r="A33" s="73" t="s">
        <v>71</v>
      </c>
      <c r="B33" s="74">
        <v>24363</v>
      </c>
      <c r="C33" s="75">
        <v>23124</v>
      </c>
      <c r="D33" s="75">
        <v>23921</v>
      </c>
      <c r="E33" s="76">
        <v>24845</v>
      </c>
      <c r="F33" s="76">
        <v>20552</v>
      </c>
      <c r="G33" s="76">
        <v>22010</v>
      </c>
      <c r="H33" s="76">
        <v>21771</v>
      </c>
      <c r="I33" s="76">
        <v>22223</v>
      </c>
      <c r="J33" s="76">
        <v>23116</v>
      </c>
      <c r="K33" s="76">
        <v>22179</v>
      </c>
      <c r="L33" s="76">
        <v>20986</v>
      </c>
      <c r="M33" s="76">
        <v>24965</v>
      </c>
      <c r="N33" s="77">
        <v>27345</v>
      </c>
      <c r="O33" s="77">
        <v>30615</v>
      </c>
      <c r="P33" s="77">
        <v>15453</v>
      </c>
      <c r="Q33" s="77" t="s">
        <v>47</v>
      </c>
      <c r="R33" s="77" t="s">
        <v>47</v>
      </c>
      <c r="S33" s="77">
        <v>22839</v>
      </c>
      <c r="T33" s="77">
        <v>23981</v>
      </c>
      <c r="U33" s="77">
        <v>9633</v>
      </c>
      <c r="V33" s="71" t="s">
        <v>63</v>
      </c>
      <c r="W33" s="72">
        <v>28775</v>
      </c>
      <c r="X33" s="62" t="s">
        <v>83</v>
      </c>
      <c r="Y33" s="72">
        <v>18148</v>
      </c>
      <c r="Z33" s="62" t="s">
        <v>83</v>
      </c>
      <c r="AA33" s="70">
        <v>17074</v>
      </c>
    </row>
    <row r="34" spans="1:27" s="69" customFormat="1" x14ac:dyDescent="0.2">
      <c r="A34" s="73" t="s">
        <v>100</v>
      </c>
      <c r="B34" s="74">
        <v>211360</v>
      </c>
      <c r="C34" s="75">
        <v>202747</v>
      </c>
      <c r="D34" s="75">
        <v>164100</v>
      </c>
      <c r="E34" s="76">
        <v>195442</v>
      </c>
      <c r="F34" s="76">
        <v>173533</v>
      </c>
      <c r="G34" s="76">
        <v>172491</v>
      </c>
      <c r="H34" s="76">
        <v>180914</v>
      </c>
      <c r="I34" s="76">
        <v>202294</v>
      </c>
      <c r="J34" s="76">
        <v>162611</v>
      </c>
      <c r="K34" s="76">
        <v>184930</v>
      </c>
      <c r="L34" s="76">
        <v>171019</v>
      </c>
      <c r="M34" s="83" t="s">
        <v>27</v>
      </c>
      <c r="N34" s="83" t="s">
        <v>27</v>
      </c>
      <c r="O34" s="77">
        <v>239182</v>
      </c>
      <c r="P34" s="77">
        <v>210580</v>
      </c>
      <c r="Q34" s="77">
        <v>257871</v>
      </c>
      <c r="R34" s="77">
        <v>224727</v>
      </c>
      <c r="S34" s="77">
        <v>239589</v>
      </c>
      <c r="T34" s="77">
        <v>272241</v>
      </c>
      <c r="U34" s="77">
        <v>119962</v>
      </c>
      <c r="V34" s="71" t="s">
        <v>63</v>
      </c>
      <c r="W34" s="72">
        <v>177769</v>
      </c>
      <c r="X34" s="71"/>
      <c r="Y34" s="72">
        <v>260125</v>
      </c>
      <c r="Z34" s="71"/>
      <c r="AA34" s="70">
        <v>297806</v>
      </c>
    </row>
    <row r="35" spans="1:27" s="69" customFormat="1" x14ac:dyDescent="0.2">
      <c r="A35" s="73" t="s">
        <v>14</v>
      </c>
      <c r="B35" s="74">
        <v>11801</v>
      </c>
      <c r="C35" s="75">
        <v>7773</v>
      </c>
      <c r="D35" s="75">
        <v>11247</v>
      </c>
      <c r="E35" s="76">
        <v>9865</v>
      </c>
      <c r="F35" s="76">
        <v>10260</v>
      </c>
      <c r="G35" s="76">
        <v>7955</v>
      </c>
      <c r="H35" s="76">
        <v>18450</v>
      </c>
      <c r="I35" s="76">
        <v>9120</v>
      </c>
      <c r="J35" s="76">
        <v>9995</v>
      </c>
      <c r="K35" s="76">
        <v>8825</v>
      </c>
      <c r="L35" s="76">
        <v>13026</v>
      </c>
      <c r="M35" s="76">
        <v>12042</v>
      </c>
      <c r="N35" s="77">
        <v>9349</v>
      </c>
      <c r="O35" s="77">
        <v>9122</v>
      </c>
      <c r="P35" s="77">
        <v>10789</v>
      </c>
      <c r="Q35" s="77">
        <v>13085</v>
      </c>
      <c r="R35" s="77">
        <v>15824</v>
      </c>
      <c r="S35" s="77">
        <v>11075</v>
      </c>
      <c r="T35" s="77">
        <v>9656</v>
      </c>
      <c r="U35" s="77">
        <v>6764</v>
      </c>
      <c r="V35" s="71" t="s">
        <v>63</v>
      </c>
      <c r="W35" s="72">
        <v>7980</v>
      </c>
      <c r="X35" s="71"/>
      <c r="Y35" s="72">
        <v>9311</v>
      </c>
      <c r="Z35" s="71"/>
      <c r="AA35" s="70">
        <v>15279</v>
      </c>
    </row>
    <row r="36" spans="1:27" s="69" customFormat="1" x14ac:dyDescent="0.2">
      <c r="A36" s="73" t="s">
        <v>9</v>
      </c>
      <c r="B36" s="74">
        <v>1500</v>
      </c>
      <c r="C36" s="75">
        <v>1500</v>
      </c>
      <c r="D36" s="75">
        <v>1500</v>
      </c>
      <c r="E36" s="76">
        <v>1500</v>
      </c>
      <c r="F36" s="76">
        <v>1500</v>
      </c>
      <c r="G36" s="76">
        <v>1500</v>
      </c>
      <c r="H36" s="76">
        <v>956</v>
      </c>
      <c r="I36" s="76">
        <v>1026</v>
      </c>
      <c r="J36" s="76">
        <v>1359</v>
      </c>
      <c r="K36" s="76">
        <v>929</v>
      </c>
      <c r="L36" s="76">
        <v>1267</v>
      </c>
      <c r="M36" s="76">
        <v>1035</v>
      </c>
      <c r="N36" s="77">
        <v>910</v>
      </c>
      <c r="O36" s="77">
        <v>1173</v>
      </c>
      <c r="P36" s="77">
        <v>1194</v>
      </c>
      <c r="Q36" s="77">
        <v>962</v>
      </c>
      <c r="R36" s="77">
        <v>879</v>
      </c>
      <c r="S36" s="77">
        <v>815</v>
      </c>
      <c r="T36" s="77">
        <v>1069</v>
      </c>
      <c r="U36" s="77">
        <v>537</v>
      </c>
      <c r="V36" s="71" t="s">
        <v>63</v>
      </c>
      <c r="W36" s="72">
        <v>712</v>
      </c>
      <c r="X36" s="71"/>
      <c r="Y36" s="72">
        <v>889</v>
      </c>
      <c r="Z36" s="117" t="s">
        <v>107</v>
      </c>
      <c r="AA36" s="70">
        <v>933</v>
      </c>
    </row>
    <row r="37" spans="1:27" s="69" customFormat="1" x14ac:dyDescent="0.2">
      <c r="A37" s="73" t="s">
        <v>129</v>
      </c>
      <c r="B37" s="74">
        <v>3746</v>
      </c>
      <c r="C37" s="75">
        <v>3200</v>
      </c>
      <c r="D37" s="75">
        <v>3376</v>
      </c>
      <c r="E37" s="76">
        <v>3131</v>
      </c>
      <c r="F37" s="76">
        <v>2572</v>
      </c>
      <c r="G37" s="76">
        <v>3570</v>
      </c>
      <c r="H37" s="76">
        <v>2742</v>
      </c>
      <c r="I37" s="76">
        <v>4097</v>
      </c>
      <c r="J37" s="76">
        <v>3147</v>
      </c>
      <c r="K37" s="76">
        <v>3490</v>
      </c>
      <c r="L37" s="76">
        <v>3622</v>
      </c>
      <c r="M37" s="76">
        <v>3102</v>
      </c>
      <c r="N37" s="77">
        <v>2585</v>
      </c>
      <c r="O37" s="77">
        <v>2284</v>
      </c>
      <c r="P37" s="77">
        <v>2582</v>
      </c>
      <c r="Q37" s="77">
        <v>2143</v>
      </c>
      <c r="R37" s="77">
        <v>3916</v>
      </c>
      <c r="S37" s="77">
        <v>2146</v>
      </c>
      <c r="T37" s="77">
        <v>2347</v>
      </c>
      <c r="U37" s="77">
        <v>1095</v>
      </c>
      <c r="V37" s="71" t="s">
        <v>63</v>
      </c>
      <c r="W37" s="72">
        <v>1840</v>
      </c>
      <c r="X37" s="71"/>
      <c r="Y37" s="72">
        <v>2539</v>
      </c>
      <c r="Z37" s="117" t="s">
        <v>107</v>
      </c>
      <c r="AA37" s="70">
        <v>2344</v>
      </c>
    </row>
    <row r="38" spans="1:27" s="69" customFormat="1" x14ac:dyDescent="0.2">
      <c r="A38" s="73" t="s">
        <v>72</v>
      </c>
      <c r="B38" s="74">
        <v>20444</v>
      </c>
      <c r="C38" s="75">
        <v>13635</v>
      </c>
      <c r="D38" s="75">
        <v>20915</v>
      </c>
      <c r="E38" s="76">
        <v>14209</v>
      </c>
      <c r="F38" s="76">
        <v>22000</v>
      </c>
      <c r="G38" s="76">
        <v>14622</v>
      </c>
      <c r="H38" s="76">
        <v>17704</v>
      </c>
      <c r="I38" s="76">
        <v>9425</v>
      </c>
      <c r="J38" s="76">
        <v>17300</v>
      </c>
      <c r="K38" s="76">
        <v>17850</v>
      </c>
      <c r="L38" s="76">
        <v>19300</v>
      </c>
      <c r="M38" s="76">
        <v>18735</v>
      </c>
      <c r="N38" s="77">
        <v>23800</v>
      </c>
      <c r="O38" s="77">
        <v>15752</v>
      </c>
      <c r="P38" s="77">
        <v>13258</v>
      </c>
      <c r="Q38" s="77">
        <v>18861</v>
      </c>
      <c r="R38" s="77">
        <v>73779</v>
      </c>
      <c r="S38" s="77">
        <v>26282</v>
      </c>
      <c r="T38" s="77">
        <v>22861</v>
      </c>
      <c r="U38" s="77">
        <v>10715</v>
      </c>
      <c r="V38" s="71" t="s">
        <v>63</v>
      </c>
      <c r="W38" s="72">
        <v>16333</v>
      </c>
      <c r="X38" s="71"/>
      <c r="Y38" s="72">
        <v>26302</v>
      </c>
      <c r="Z38" s="117" t="s">
        <v>107</v>
      </c>
      <c r="AA38" s="70">
        <v>24275</v>
      </c>
    </row>
    <row r="39" spans="1:27" s="69" customFormat="1" x14ac:dyDescent="0.2">
      <c r="A39" s="73" t="s">
        <v>43</v>
      </c>
      <c r="B39" s="74" t="s">
        <v>3</v>
      </c>
      <c r="C39" s="75" t="s">
        <v>3</v>
      </c>
      <c r="D39" s="75" t="s">
        <v>3</v>
      </c>
      <c r="E39" s="76" t="s">
        <v>3</v>
      </c>
      <c r="F39" s="76" t="s">
        <v>3</v>
      </c>
      <c r="G39" s="76" t="s">
        <v>3</v>
      </c>
      <c r="H39" s="76">
        <v>28439</v>
      </c>
      <c r="I39" s="76">
        <v>23948</v>
      </c>
      <c r="J39" s="76">
        <v>14164</v>
      </c>
      <c r="K39" s="76">
        <v>14188</v>
      </c>
      <c r="L39" s="76">
        <v>17143</v>
      </c>
      <c r="M39" s="76">
        <v>14281</v>
      </c>
      <c r="N39" s="77">
        <v>14319</v>
      </c>
      <c r="O39" s="77">
        <v>13587</v>
      </c>
      <c r="P39" s="77">
        <v>12455</v>
      </c>
      <c r="Q39" s="77">
        <v>15463</v>
      </c>
      <c r="R39" s="77">
        <v>15621</v>
      </c>
      <c r="S39" s="77">
        <v>17875</v>
      </c>
      <c r="T39" s="77">
        <v>22130</v>
      </c>
      <c r="U39" s="77">
        <v>13099</v>
      </c>
      <c r="V39" s="71" t="s">
        <v>63</v>
      </c>
      <c r="W39" s="72">
        <v>15655</v>
      </c>
      <c r="X39" s="71"/>
      <c r="Y39" s="72">
        <v>20931</v>
      </c>
      <c r="Z39" s="117" t="s">
        <v>107</v>
      </c>
      <c r="AA39" s="70">
        <v>20680</v>
      </c>
    </row>
    <row r="40" spans="1:27" s="69" customFormat="1" x14ac:dyDescent="0.2">
      <c r="A40" s="73" t="s">
        <v>7</v>
      </c>
      <c r="B40" s="84">
        <v>24358</v>
      </c>
      <c r="C40" s="85">
        <v>20610</v>
      </c>
      <c r="D40" s="85">
        <v>36551</v>
      </c>
      <c r="E40" s="77">
        <v>21411</v>
      </c>
      <c r="F40" s="77">
        <v>17565</v>
      </c>
      <c r="G40" s="76">
        <v>17138</v>
      </c>
      <c r="H40" s="76">
        <v>22524</v>
      </c>
      <c r="I40" s="76">
        <v>24005</v>
      </c>
      <c r="J40" s="77">
        <v>20596</v>
      </c>
      <c r="K40" s="76">
        <v>19459</v>
      </c>
      <c r="L40" s="76">
        <v>21533</v>
      </c>
      <c r="M40" s="76">
        <v>17592</v>
      </c>
      <c r="N40" s="77">
        <v>21341</v>
      </c>
      <c r="O40" s="77">
        <v>22185</v>
      </c>
      <c r="P40" s="77">
        <v>22780</v>
      </c>
      <c r="Q40" s="77">
        <v>21800</v>
      </c>
      <c r="R40" s="77">
        <v>22377</v>
      </c>
      <c r="S40" s="77">
        <v>21962</v>
      </c>
      <c r="T40" s="77">
        <v>23407</v>
      </c>
      <c r="U40" s="77">
        <v>14781</v>
      </c>
      <c r="V40" s="71" t="s">
        <v>63</v>
      </c>
      <c r="W40" s="72">
        <v>16185</v>
      </c>
      <c r="X40" s="71"/>
      <c r="Y40" s="72">
        <v>21544</v>
      </c>
      <c r="Z40" s="117" t="s">
        <v>107</v>
      </c>
      <c r="AA40" s="70">
        <v>24655</v>
      </c>
    </row>
    <row r="41" spans="1:27" s="69" customFormat="1" x14ac:dyDescent="0.2">
      <c r="A41" s="73" t="s">
        <v>5</v>
      </c>
      <c r="B41" s="74">
        <v>9758</v>
      </c>
      <c r="C41" s="75">
        <v>9053</v>
      </c>
      <c r="D41" s="75">
        <v>9717</v>
      </c>
      <c r="E41" s="76">
        <v>9725</v>
      </c>
      <c r="F41" s="76">
        <v>9255</v>
      </c>
      <c r="G41" s="76">
        <v>7912</v>
      </c>
      <c r="H41" s="76">
        <v>8729</v>
      </c>
      <c r="I41" s="76">
        <v>9651</v>
      </c>
      <c r="J41" s="83" t="s">
        <v>27</v>
      </c>
      <c r="K41" s="77">
        <v>10551</v>
      </c>
      <c r="L41" s="77">
        <v>8945</v>
      </c>
      <c r="M41" s="77">
        <v>9577</v>
      </c>
      <c r="N41" s="77" t="s">
        <v>30</v>
      </c>
      <c r="O41" s="77">
        <v>8597</v>
      </c>
      <c r="P41" s="77">
        <v>7113</v>
      </c>
      <c r="Q41" s="77">
        <v>8462</v>
      </c>
      <c r="R41" s="77">
        <v>8446</v>
      </c>
      <c r="S41" s="77">
        <v>10808</v>
      </c>
      <c r="T41" s="77">
        <v>13025</v>
      </c>
      <c r="U41" s="77">
        <v>6590</v>
      </c>
      <c r="V41" s="71" t="s">
        <v>63</v>
      </c>
      <c r="W41" s="72">
        <v>8857</v>
      </c>
      <c r="X41" s="71"/>
      <c r="Y41" s="72">
        <v>11008</v>
      </c>
      <c r="Z41" s="117" t="s">
        <v>107</v>
      </c>
      <c r="AA41" s="70">
        <v>13710</v>
      </c>
    </row>
    <row r="42" spans="1:27" s="69" customFormat="1" x14ac:dyDescent="0.2">
      <c r="A42" s="73" t="s">
        <v>68</v>
      </c>
      <c r="B42" s="74" t="s">
        <v>3</v>
      </c>
      <c r="C42" s="75" t="s">
        <v>3</v>
      </c>
      <c r="D42" s="75">
        <v>3583</v>
      </c>
      <c r="E42" s="76">
        <v>3957</v>
      </c>
      <c r="F42" s="76">
        <v>3023</v>
      </c>
      <c r="G42" s="76">
        <v>3256</v>
      </c>
      <c r="H42" s="76">
        <v>2783</v>
      </c>
      <c r="I42" s="76">
        <v>3067</v>
      </c>
      <c r="J42" s="76">
        <v>2900</v>
      </c>
      <c r="K42" s="77">
        <v>3204</v>
      </c>
      <c r="L42" s="77">
        <v>2851</v>
      </c>
      <c r="M42" s="83" t="s">
        <v>29</v>
      </c>
      <c r="N42" s="77" t="s">
        <v>31</v>
      </c>
      <c r="O42" s="77">
        <v>2729</v>
      </c>
      <c r="P42" s="77">
        <v>2665</v>
      </c>
      <c r="Q42" s="77">
        <v>2618</v>
      </c>
      <c r="R42" s="77">
        <v>1872</v>
      </c>
      <c r="S42" s="77">
        <v>3218</v>
      </c>
      <c r="T42" s="77">
        <v>1775</v>
      </c>
      <c r="U42" s="77">
        <v>1631</v>
      </c>
      <c r="V42" s="71" t="s">
        <v>63</v>
      </c>
      <c r="W42" s="72">
        <v>2149</v>
      </c>
      <c r="X42" s="71"/>
      <c r="Y42" s="72">
        <v>2744</v>
      </c>
      <c r="Z42" s="117" t="s">
        <v>107</v>
      </c>
      <c r="AA42" s="70">
        <v>2993</v>
      </c>
    </row>
    <row r="43" spans="1:27" s="69" customFormat="1" x14ac:dyDescent="0.2">
      <c r="A43" s="73" t="s">
        <v>73</v>
      </c>
      <c r="B43" s="74"/>
      <c r="C43" s="75"/>
      <c r="D43" s="75"/>
      <c r="E43" s="76"/>
      <c r="F43" s="76"/>
      <c r="G43" s="76"/>
      <c r="H43" s="76"/>
      <c r="I43" s="76"/>
      <c r="J43" s="76">
        <v>3256</v>
      </c>
      <c r="K43" s="77">
        <v>2944</v>
      </c>
      <c r="L43" s="77">
        <v>3156</v>
      </c>
      <c r="M43" s="77">
        <v>2951</v>
      </c>
      <c r="N43" s="77">
        <v>3072</v>
      </c>
      <c r="O43" s="77">
        <v>3409</v>
      </c>
      <c r="P43" s="77">
        <v>3059</v>
      </c>
      <c r="Q43" s="77">
        <v>2919</v>
      </c>
      <c r="R43" s="77">
        <v>2802</v>
      </c>
      <c r="S43" s="77">
        <v>3548</v>
      </c>
      <c r="T43" s="77">
        <v>3236</v>
      </c>
      <c r="U43" s="77">
        <v>700</v>
      </c>
      <c r="V43" s="71" t="s">
        <v>63</v>
      </c>
      <c r="W43" s="86" t="s">
        <v>3</v>
      </c>
      <c r="X43" s="71"/>
      <c r="Y43" s="72" t="s">
        <v>47</v>
      </c>
      <c r="Z43" s="117" t="s">
        <v>107</v>
      </c>
      <c r="AA43" s="78" t="s">
        <v>47</v>
      </c>
    </row>
    <row r="44" spans="1:27" s="69" customFormat="1" x14ac:dyDescent="0.2">
      <c r="A44" s="73" t="s">
        <v>127</v>
      </c>
      <c r="B44" s="74">
        <v>1800</v>
      </c>
      <c r="C44" s="75">
        <v>2000</v>
      </c>
      <c r="D44" s="75">
        <v>1500</v>
      </c>
      <c r="E44" s="76">
        <v>1600</v>
      </c>
      <c r="F44" s="76">
        <v>1500</v>
      </c>
      <c r="G44" s="76">
        <v>2000</v>
      </c>
      <c r="H44" s="76">
        <v>1300</v>
      </c>
      <c r="I44" s="76">
        <v>1883</v>
      </c>
      <c r="J44" s="76">
        <v>1739</v>
      </c>
      <c r="K44" s="77">
        <v>1672</v>
      </c>
      <c r="L44" s="77">
        <v>9635</v>
      </c>
      <c r="M44" s="77">
        <v>9731</v>
      </c>
      <c r="N44" s="77">
        <v>2740</v>
      </c>
      <c r="O44" s="77">
        <v>2165</v>
      </c>
      <c r="P44" s="77">
        <v>1768</v>
      </c>
      <c r="Q44" s="77">
        <v>1844</v>
      </c>
      <c r="R44" s="77">
        <v>1639</v>
      </c>
      <c r="S44" s="77">
        <v>2072</v>
      </c>
      <c r="T44" s="77">
        <v>1578</v>
      </c>
      <c r="U44" s="77">
        <v>976</v>
      </c>
      <c r="V44" s="71" t="s">
        <v>63</v>
      </c>
      <c r="W44" s="72">
        <v>1890</v>
      </c>
      <c r="X44" s="71"/>
      <c r="Y44" s="78">
        <v>1874</v>
      </c>
      <c r="Z44" s="71"/>
      <c r="AA44" s="70">
        <v>1728</v>
      </c>
    </row>
    <row r="45" spans="1:27" s="69" customFormat="1" x14ac:dyDescent="0.2">
      <c r="A45" s="73" t="s">
        <v>10</v>
      </c>
      <c r="B45" s="74" t="s">
        <v>3</v>
      </c>
      <c r="C45" s="75" t="s">
        <v>3</v>
      </c>
      <c r="D45" s="75">
        <v>15000</v>
      </c>
      <c r="E45" s="76">
        <v>11000</v>
      </c>
      <c r="F45" s="76">
        <v>9000</v>
      </c>
      <c r="G45" s="76">
        <v>10500</v>
      </c>
      <c r="H45" s="76">
        <v>10045</v>
      </c>
      <c r="I45" s="76">
        <v>10500</v>
      </c>
      <c r="J45" s="76">
        <v>8000</v>
      </c>
      <c r="K45" s="77">
        <v>17507</v>
      </c>
      <c r="L45" s="77">
        <v>7695</v>
      </c>
      <c r="M45" s="77">
        <v>8000</v>
      </c>
      <c r="N45" s="77">
        <v>9291</v>
      </c>
      <c r="O45" s="77">
        <v>6943</v>
      </c>
      <c r="P45" s="77">
        <v>8661</v>
      </c>
      <c r="Q45" s="77">
        <v>9370</v>
      </c>
      <c r="R45" s="77">
        <v>10059</v>
      </c>
      <c r="S45" s="77">
        <v>8918</v>
      </c>
      <c r="T45" s="77">
        <v>9759</v>
      </c>
      <c r="U45" s="77">
        <v>5064</v>
      </c>
      <c r="V45" s="71" t="s">
        <v>63</v>
      </c>
      <c r="W45" s="72">
        <v>8204</v>
      </c>
      <c r="X45" s="71"/>
      <c r="Y45" s="78">
        <v>8970</v>
      </c>
      <c r="Z45" s="71"/>
      <c r="AA45" s="70">
        <v>11482</v>
      </c>
    </row>
    <row r="46" spans="1:27" s="69" customFormat="1" x14ac:dyDescent="0.2">
      <c r="A46" s="73" t="s">
        <v>74</v>
      </c>
      <c r="B46" s="74">
        <v>45624</v>
      </c>
      <c r="C46" s="75">
        <v>51105</v>
      </c>
      <c r="D46" s="75">
        <v>55362</v>
      </c>
      <c r="E46" s="76">
        <v>32335</v>
      </c>
      <c r="F46" s="76">
        <v>26681</v>
      </c>
      <c r="G46" s="76">
        <v>37787</v>
      </c>
      <c r="H46" s="76">
        <v>37565</v>
      </c>
      <c r="I46" s="76">
        <v>38061</v>
      </c>
      <c r="J46" s="76">
        <v>37696</v>
      </c>
      <c r="K46" s="76">
        <v>34401</v>
      </c>
      <c r="L46" s="76">
        <v>34430</v>
      </c>
      <c r="M46" s="76">
        <v>38567</v>
      </c>
      <c r="N46" s="77">
        <v>51237</v>
      </c>
      <c r="O46" s="77">
        <v>47421</v>
      </c>
      <c r="P46" s="77">
        <v>37150</v>
      </c>
      <c r="Q46" s="77">
        <v>40021</v>
      </c>
      <c r="R46" s="77">
        <v>37668</v>
      </c>
      <c r="S46" s="77">
        <v>47327</v>
      </c>
      <c r="T46" s="77">
        <v>40607</v>
      </c>
      <c r="U46" s="77">
        <v>24428</v>
      </c>
      <c r="V46" s="71" t="s">
        <v>63</v>
      </c>
      <c r="W46" s="72">
        <v>48471</v>
      </c>
      <c r="X46" s="71"/>
      <c r="Y46" s="78">
        <v>36084</v>
      </c>
      <c r="Z46" s="71"/>
      <c r="AA46" s="70">
        <v>42244</v>
      </c>
    </row>
    <row r="47" spans="1:27" s="69" customFormat="1" x14ac:dyDescent="0.2">
      <c r="A47" s="73" t="s">
        <v>118</v>
      </c>
      <c r="B47" s="74"/>
      <c r="C47" s="75"/>
      <c r="D47" s="75"/>
      <c r="E47" s="76"/>
      <c r="F47" s="76">
        <v>1738</v>
      </c>
      <c r="G47" s="76">
        <v>1373</v>
      </c>
      <c r="H47" s="76">
        <v>1489</v>
      </c>
      <c r="I47" s="76">
        <v>1329</v>
      </c>
      <c r="J47" s="76">
        <v>1323</v>
      </c>
      <c r="K47" s="76">
        <v>2479</v>
      </c>
      <c r="L47" s="76">
        <v>1031</v>
      </c>
      <c r="M47" s="76">
        <v>1144</v>
      </c>
      <c r="N47" s="77">
        <v>1121</v>
      </c>
      <c r="O47" s="77">
        <v>1035</v>
      </c>
      <c r="P47" s="77">
        <v>763</v>
      </c>
      <c r="Q47" s="77">
        <v>557</v>
      </c>
      <c r="R47" s="77">
        <v>263</v>
      </c>
      <c r="S47" s="77">
        <v>552</v>
      </c>
      <c r="T47" s="77">
        <v>452</v>
      </c>
      <c r="U47" s="77">
        <v>138</v>
      </c>
      <c r="V47" s="71" t="s">
        <v>63</v>
      </c>
      <c r="W47" s="72">
        <v>243</v>
      </c>
      <c r="X47" s="71"/>
      <c r="Y47" s="78">
        <v>317</v>
      </c>
      <c r="Z47" s="71"/>
      <c r="AA47" s="70">
        <v>624</v>
      </c>
    </row>
    <row r="48" spans="1:27" s="69" customFormat="1" x14ac:dyDescent="0.2">
      <c r="A48" s="73" t="s">
        <v>64</v>
      </c>
      <c r="B48" s="74">
        <v>3454</v>
      </c>
      <c r="C48" s="75">
        <v>2847</v>
      </c>
      <c r="D48" s="75">
        <v>2711</v>
      </c>
      <c r="E48" s="76">
        <v>1968</v>
      </c>
      <c r="F48" s="76">
        <v>2326</v>
      </c>
      <c r="G48" s="76">
        <v>2372</v>
      </c>
      <c r="H48" s="76">
        <v>2134</v>
      </c>
      <c r="I48" s="76">
        <v>2031</v>
      </c>
      <c r="J48" s="76">
        <v>1723</v>
      </c>
      <c r="K48" s="76">
        <v>2076</v>
      </c>
      <c r="L48" s="76">
        <v>2018</v>
      </c>
      <c r="M48" s="76">
        <v>1642</v>
      </c>
      <c r="N48" s="77">
        <v>1450</v>
      </c>
      <c r="O48" s="77">
        <v>1444</v>
      </c>
      <c r="P48" s="77">
        <v>1039</v>
      </c>
      <c r="Q48" s="77">
        <v>1637</v>
      </c>
      <c r="R48" s="77">
        <v>1655</v>
      </c>
      <c r="S48" s="77">
        <v>1485</v>
      </c>
      <c r="T48" s="77">
        <v>1504</v>
      </c>
      <c r="U48" s="77">
        <v>694</v>
      </c>
      <c r="V48" s="71" t="s">
        <v>63</v>
      </c>
      <c r="W48" s="72">
        <v>1051</v>
      </c>
      <c r="X48" s="71"/>
      <c r="Y48" s="78">
        <v>1110</v>
      </c>
      <c r="Z48" s="71"/>
      <c r="AA48" s="70">
        <v>1293</v>
      </c>
    </row>
    <row r="49" spans="1:29" s="69" customFormat="1" x14ac:dyDescent="0.2">
      <c r="A49" s="73" t="s">
        <v>75</v>
      </c>
      <c r="B49" s="77" t="s">
        <v>35</v>
      </c>
      <c r="C49" s="77" t="s">
        <v>35</v>
      </c>
      <c r="D49" s="77" t="s">
        <v>35</v>
      </c>
      <c r="E49" s="77" t="s">
        <v>35</v>
      </c>
      <c r="F49" s="77" t="s">
        <v>35</v>
      </c>
      <c r="G49" s="77" t="s">
        <v>35</v>
      </c>
      <c r="H49" s="77" t="s">
        <v>35</v>
      </c>
      <c r="I49" s="77" t="s">
        <v>35</v>
      </c>
      <c r="J49" s="77" t="s">
        <v>35</v>
      </c>
      <c r="K49" s="77" t="s">
        <v>35</v>
      </c>
      <c r="L49" s="77" t="s">
        <v>35</v>
      </c>
      <c r="M49" s="77" t="s">
        <v>35</v>
      </c>
      <c r="N49" s="77" t="s">
        <v>35</v>
      </c>
      <c r="O49" s="77" t="s">
        <v>35</v>
      </c>
      <c r="P49" s="77" t="s">
        <v>35</v>
      </c>
      <c r="Q49" s="77" t="s">
        <v>35</v>
      </c>
      <c r="R49" s="77">
        <v>434</v>
      </c>
      <c r="S49" s="77">
        <v>394</v>
      </c>
      <c r="T49" s="77">
        <v>417</v>
      </c>
      <c r="U49" s="77">
        <v>192</v>
      </c>
      <c r="V49" s="71" t="s">
        <v>63</v>
      </c>
      <c r="W49" s="72">
        <v>164</v>
      </c>
      <c r="X49" s="71"/>
      <c r="Y49" s="72">
        <v>298</v>
      </c>
      <c r="Z49" s="71"/>
      <c r="AA49" s="70">
        <v>417</v>
      </c>
    </row>
    <row r="50" spans="1:29" s="69" customFormat="1" x14ac:dyDescent="0.2">
      <c r="A50" s="73" t="s">
        <v>111</v>
      </c>
      <c r="B50" s="74">
        <v>536</v>
      </c>
      <c r="C50" s="75">
        <v>691</v>
      </c>
      <c r="D50" s="75">
        <v>340</v>
      </c>
      <c r="E50" s="76">
        <v>649</v>
      </c>
      <c r="F50" s="76">
        <v>504</v>
      </c>
      <c r="G50" s="76">
        <v>516</v>
      </c>
      <c r="H50" s="76">
        <v>563</v>
      </c>
      <c r="I50" s="76">
        <v>437</v>
      </c>
      <c r="J50" s="76">
        <v>757</v>
      </c>
      <c r="K50" s="76">
        <v>1179</v>
      </c>
      <c r="L50" s="76">
        <v>1352</v>
      </c>
      <c r="M50" s="76">
        <v>1171</v>
      </c>
      <c r="N50" s="77">
        <v>1307</v>
      </c>
      <c r="O50" s="77">
        <v>1330</v>
      </c>
      <c r="P50" s="77">
        <v>1395</v>
      </c>
      <c r="Q50" s="77">
        <v>1330</v>
      </c>
      <c r="R50" s="77">
        <v>820</v>
      </c>
      <c r="S50" s="77">
        <v>813</v>
      </c>
      <c r="T50" s="77">
        <v>706</v>
      </c>
      <c r="U50" s="77">
        <v>261</v>
      </c>
      <c r="V50" s="71" t="s">
        <v>63</v>
      </c>
      <c r="W50" s="72">
        <v>250</v>
      </c>
      <c r="X50" s="71"/>
      <c r="Y50" s="78" t="s">
        <v>47</v>
      </c>
      <c r="Z50" s="71"/>
      <c r="AA50" s="78" t="s">
        <v>47</v>
      </c>
      <c r="AB50" s="108" t="s">
        <v>112</v>
      </c>
    </row>
    <row r="51" spans="1:29" s="69" customFormat="1" x14ac:dyDescent="0.2">
      <c r="A51" s="73" t="s">
        <v>110</v>
      </c>
      <c r="B51" s="74">
        <v>23439</v>
      </c>
      <c r="C51" s="75">
        <v>20323</v>
      </c>
      <c r="D51" s="75">
        <v>17675</v>
      </c>
      <c r="E51" s="76">
        <v>18262</v>
      </c>
      <c r="F51" s="76">
        <v>18219</v>
      </c>
      <c r="G51" s="76">
        <v>15653</v>
      </c>
      <c r="H51" s="76">
        <v>16021</v>
      </c>
      <c r="I51" s="76">
        <v>15172</v>
      </c>
      <c r="J51" s="76">
        <v>14171</v>
      </c>
      <c r="K51" s="76">
        <v>14337</v>
      </c>
      <c r="L51" s="76">
        <v>13450</v>
      </c>
      <c r="M51" s="76">
        <v>12073</v>
      </c>
      <c r="N51" s="77">
        <v>11662</v>
      </c>
      <c r="O51" s="77">
        <v>11172</v>
      </c>
      <c r="P51" s="77">
        <v>10474</v>
      </c>
      <c r="Q51" s="77">
        <v>11379</v>
      </c>
      <c r="R51" s="77">
        <v>11723</v>
      </c>
      <c r="S51" s="77">
        <v>11932</v>
      </c>
      <c r="T51" s="77">
        <v>10398</v>
      </c>
      <c r="U51" s="77">
        <v>3266</v>
      </c>
      <c r="V51" s="71" t="s">
        <v>63</v>
      </c>
      <c r="W51" s="72">
        <v>3656</v>
      </c>
      <c r="X51" s="71"/>
      <c r="Y51" s="78">
        <v>714</v>
      </c>
      <c r="Z51" s="71"/>
      <c r="AA51" s="70" t="s">
        <v>47</v>
      </c>
      <c r="AB51" s="108" t="s">
        <v>112</v>
      </c>
    </row>
    <row r="52" spans="1:29" s="69" customFormat="1" x14ac:dyDescent="0.2">
      <c r="A52" s="73" t="s">
        <v>115</v>
      </c>
      <c r="B52" s="74"/>
      <c r="C52" s="75"/>
      <c r="D52" s="75"/>
      <c r="E52" s="76"/>
      <c r="F52" s="76"/>
      <c r="G52" s="76"/>
      <c r="H52" s="76"/>
      <c r="I52" s="76"/>
      <c r="J52" s="76"/>
      <c r="K52" s="76"/>
      <c r="L52" s="76"/>
      <c r="M52" s="76"/>
      <c r="N52" s="77"/>
      <c r="O52" s="77"/>
      <c r="P52" s="77"/>
      <c r="Q52" s="77"/>
      <c r="R52" s="77"/>
      <c r="S52" s="77"/>
      <c r="T52" s="77"/>
      <c r="U52" s="77"/>
      <c r="V52" s="71"/>
      <c r="W52" s="72"/>
      <c r="X52" s="71"/>
      <c r="Y52" s="78"/>
      <c r="Z52" s="71"/>
      <c r="AA52" s="70" t="s">
        <v>47</v>
      </c>
      <c r="AB52" s="108" t="s">
        <v>112</v>
      </c>
    </row>
    <row r="53" spans="1:29" s="69" customFormat="1" x14ac:dyDescent="0.2">
      <c r="A53" s="73" t="s">
        <v>38</v>
      </c>
      <c r="B53" s="74" t="s">
        <v>3</v>
      </c>
      <c r="C53" s="74" t="s">
        <v>3</v>
      </c>
      <c r="D53" s="74" t="s">
        <v>3</v>
      </c>
      <c r="E53" s="74" t="s">
        <v>3</v>
      </c>
      <c r="F53" s="74" t="s">
        <v>3</v>
      </c>
      <c r="G53" s="76">
        <v>2002</v>
      </c>
      <c r="H53" s="76">
        <v>1641</v>
      </c>
      <c r="I53" s="76">
        <v>1515</v>
      </c>
      <c r="J53" s="76">
        <v>1376</v>
      </c>
      <c r="K53" s="76">
        <v>1694</v>
      </c>
      <c r="L53" s="76">
        <v>888</v>
      </c>
      <c r="M53" s="76">
        <v>848</v>
      </c>
      <c r="N53" s="77">
        <v>1161</v>
      </c>
      <c r="O53" s="77">
        <v>1228</v>
      </c>
      <c r="P53" s="77">
        <v>850</v>
      </c>
      <c r="Q53" s="77">
        <v>1110</v>
      </c>
      <c r="R53" s="77">
        <v>885</v>
      </c>
      <c r="S53" s="77">
        <v>535</v>
      </c>
      <c r="T53" s="77">
        <v>998</v>
      </c>
      <c r="U53" s="77">
        <v>323</v>
      </c>
      <c r="V53" s="71" t="s">
        <v>63</v>
      </c>
      <c r="W53" s="72">
        <v>385</v>
      </c>
      <c r="X53" s="71"/>
      <c r="Y53" s="78">
        <v>346</v>
      </c>
      <c r="Z53" s="71"/>
      <c r="AA53" s="70">
        <v>800</v>
      </c>
    </row>
    <row r="54" spans="1:29" s="69" customFormat="1" x14ac:dyDescent="0.2">
      <c r="A54" s="73" t="s">
        <v>76</v>
      </c>
      <c r="B54" s="77" t="s">
        <v>35</v>
      </c>
      <c r="C54" s="77" t="s">
        <v>35</v>
      </c>
      <c r="D54" s="77" t="s">
        <v>35</v>
      </c>
      <c r="E54" s="77" t="s">
        <v>35</v>
      </c>
      <c r="F54" s="77" t="s">
        <v>35</v>
      </c>
      <c r="G54" s="77" t="s">
        <v>35</v>
      </c>
      <c r="H54" s="77" t="s">
        <v>35</v>
      </c>
      <c r="I54" s="77" t="s">
        <v>35</v>
      </c>
      <c r="J54" s="77" t="s">
        <v>35</v>
      </c>
      <c r="K54" s="77" t="s">
        <v>35</v>
      </c>
      <c r="L54" s="77" t="s">
        <v>35</v>
      </c>
      <c r="M54" s="77" t="s">
        <v>35</v>
      </c>
      <c r="N54" s="77" t="s">
        <v>35</v>
      </c>
      <c r="O54" s="77" t="s">
        <v>35</v>
      </c>
      <c r="P54" s="77" t="s">
        <v>35</v>
      </c>
      <c r="Q54" s="77" t="s">
        <v>35</v>
      </c>
      <c r="R54" s="77">
        <v>4316</v>
      </c>
      <c r="S54" s="77">
        <v>1570</v>
      </c>
      <c r="T54" s="77">
        <v>1861</v>
      </c>
      <c r="U54" s="77" t="s">
        <v>47</v>
      </c>
      <c r="V54" s="71"/>
      <c r="W54" s="72">
        <v>7401</v>
      </c>
      <c r="X54" s="71"/>
      <c r="Y54" s="78">
        <v>5103</v>
      </c>
      <c r="Z54" s="71"/>
      <c r="AA54" s="70">
        <v>4280</v>
      </c>
      <c r="AC54" s="108"/>
    </row>
    <row r="55" spans="1:29" s="69" customFormat="1" x14ac:dyDescent="0.2">
      <c r="A55" s="73" t="s">
        <v>77</v>
      </c>
      <c r="B55" s="77" t="s">
        <v>35</v>
      </c>
      <c r="C55" s="77" t="s">
        <v>35</v>
      </c>
      <c r="D55" s="77" t="s">
        <v>35</v>
      </c>
      <c r="E55" s="77" t="s">
        <v>35</v>
      </c>
      <c r="F55" s="77" t="s">
        <v>35</v>
      </c>
      <c r="G55" s="77" t="s">
        <v>35</v>
      </c>
      <c r="H55" s="77" t="s">
        <v>35</v>
      </c>
      <c r="I55" s="77" t="s">
        <v>35</v>
      </c>
      <c r="J55" s="77" t="s">
        <v>35</v>
      </c>
      <c r="K55" s="77" t="s">
        <v>35</v>
      </c>
      <c r="L55" s="77" t="s">
        <v>35</v>
      </c>
      <c r="M55" s="77" t="s">
        <v>35</v>
      </c>
      <c r="N55" s="77" t="s">
        <v>35</v>
      </c>
      <c r="O55" s="77" t="s">
        <v>35</v>
      </c>
      <c r="P55" s="77" t="s">
        <v>35</v>
      </c>
      <c r="Q55" s="77" t="s">
        <v>35</v>
      </c>
      <c r="R55" s="77">
        <v>1169</v>
      </c>
      <c r="S55" s="77">
        <v>786</v>
      </c>
      <c r="T55" s="77">
        <v>928</v>
      </c>
      <c r="U55" s="77">
        <v>730</v>
      </c>
      <c r="V55" s="71" t="s">
        <v>63</v>
      </c>
      <c r="W55" s="72">
        <v>1683</v>
      </c>
      <c r="X55" s="71"/>
      <c r="Y55" s="72">
        <v>1906</v>
      </c>
      <c r="Z55" s="71"/>
      <c r="AA55" s="70">
        <v>2729</v>
      </c>
    </row>
    <row r="56" spans="1:29" s="69" customFormat="1" x14ac:dyDescent="0.2">
      <c r="A56" s="73" t="s">
        <v>78</v>
      </c>
      <c r="B56" s="74">
        <v>5148</v>
      </c>
      <c r="C56" s="75">
        <v>5560</v>
      </c>
      <c r="D56" s="75">
        <v>3830</v>
      </c>
      <c r="E56" s="76">
        <v>4528</v>
      </c>
      <c r="F56" s="76">
        <v>4133</v>
      </c>
      <c r="G56" s="76">
        <v>3490</v>
      </c>
      <c r="H56" s="76">
        <v>3320</v>
      </c>
      <c r="I56" s="76">
        <v>3607</v>
      </c>
      <c r="J56" s="76">
        <v>2862</v>
      </c>
      <c r="K56" s="76">
        <v>3282</v>
      </c>
      <c r="L56" s="76">
        <v>2737</v>
      </c>
      <c r="M56" s="76">
        <v>5937</v>
      </c>
      <c r="N56" s="77">
        <v>7113</v>
      </c>
      <c r="O56" s="77">
        <v>7200</v>
      </c>
      <c r="P56" s="77">
        <v>6900</v>
      </c>
      <c r="Q56" s="69">
        <v>7500</v>
      </c>
      <c r="R56" s="69">
        <v>7458</v>
      </c>
      <c r="S56" s="69">
        <v>2313</v>
      </c>
      <c r="T56" s="69">
        <v>693</v>
      </c>
      <c r="U56" s="69">
        <v>3395</v>
      </c>
      <c r="V56" s="71" t="s">
        <v>63</v>
      </c>
      <c r="W56" s="80">
        <v>3478</v>
      </c>
      <c r="X56" s="71"/>
      <c r="Y56" s="67">
        <v>5554</v>
      </c>
      <c r="Z56" s="71"/>
      <c r="AA56" s="70">
        <v>8546</v>
      </c>
    </row>
    <row r="57" spans="1:29" s="69" customFormat="1" x14ac:dyDescent="0.2">
      <c r="A57" s="73" t="s">
        <v>25</v>
      </c>
      <c r="B57" s="84">
        <v>30170</v>
      </c>
      <c r="C57" s="85">
        <v>24000</v>
      </c>
      <c r="D57" s="77">
        <v>16342</v>
      </c>
      <c r="E57" s="77">
        <v>18585</v>
      </c>
      <c r="F57" s="77">
        <v>17576</v>
      </c>
      <c r="G57" s="77">
        <v>20596</v>
      </c>
      <c r="H57" s="76">
        <v>19468</v>
      </c>
      <c r="I57" s="87">
        <v>21923</v>
      </c>
      <c r="J57" s="87">
        <v>19244</v>
      </c>
      <c r="K57" s="87">
        <v>18163</v>
      </c>
      <c r="L57" s="87">
        <v>16307</v>
      </c>
      <c r="M57" s="87">
        <v>16746</v>
      </c>
      <c r="N57" s="70">
        <v>16852</v>
      </c>
      <c r="O57" s="70">
        <v>16277</v>
      </c>
      <c r="P57" s="70">
        <v>14724</v>
      </c>
      <c r="Q57" s="70">
        <v>14671</v>
      </c>
      <c r="R57" s="70">
        <v>14154</v>
      </c>
      <c r="S57" s="70">
        <v>13744</v>
      </c>
      <c r="T57" s="70">
        <v>13356</v>
      </c>
      <c r="U57" s="70">
        <v>9551</v>
      </c>
      <c r="V57" s="71" t="s">
        <v>63</v>
      </c>
      <c r="W57" s="72">
        <v>13619</v>
      </c>
      <c r="X57" s="62" t="s">
        <v>83</v>
      </c>
      <c r="Y57" s="78">
        <v>13604</v>
      </c>
      <c r="Z57" s="62" t="s">
        <v>83</v>
      </c>
      <c r="AA57" s="70">
        <v>15288</v>
      </c>
    </row>
    <row r="58" spans="1:29" s="69" customFormat="1" ht="12" customHeight="1" x14ac:dyDescent="0.2">
      <c r="A58" s="73" t="s">
        <v>79</v>
      </c>
      <c r="B58" s="74">
        <v>20442</v>
      </c>
      <c r="C58" s="75">
        <v>56816</v>
      </c>
      <c r="D58" s="75">
        <v>54614</v>
      </c>
      <c r="E58" s="76">
        <v>57138</v>
      </c>
      <c r="F58" s="76">
        <v>65809</v>
      </c>
      <c r="G58" s="76">
        <v>66840</v>
      </c>
      <c r="H58" s="76">
        <v>70613</v>
      </c>
      <c r="I58" s="76">
        <v>67971</v>
      </c>
      <c r="J58" s="76">
        <v>61358</v>
      </c>
      <c r="K58" s="76">
        <v>73898</v>
      </c>
      <c r="L58" s="76">
        <v>62622</v>
      </c>
      <c r="M58" s="76">
        <v>65299</v>
      </c>
      <c r="N58" s="77">
        <v>65532</v>
      </c>
      <c r="O58" s="77">
        <v>61357</v>
      </c>
      <c r="P58" s="77">
        <v>39625</v>
      </c>
      <c r="Q58" s="77">
        <v>54327</v>
      </c>
      <c r="R58" s="77">
        <v>66792</v>
      </c>
      <c r="S58" s="77">
        <v>56921</v>
      </c>
      <c r="T58" s="77">
        <v>53162</v>
      </c>
      <c r="U58" s="77">
        <v>34692</v>
      </c>
      <c r="V58" s="71" t="s">
        <v>63</v>
      </c>
      <c r="W58" s="72">
        <v>41490</v>
      </c>
      <c r="X58" s="71"/>
      <c r="Y58" s="78">
        <v>46167</v>
      </c>
      <c r="Z58" s="71"/>
      <c r="AA58" s="70">
        <v>49630</v>
      </c>
    </row>
    <row r="59" spans="1:29" s="69" customFormat="1" ht="12.75" customHeight="1" x14ac:dyDescent="0.2">
      <c r="A59" s="73" t="s">
        <v>41</v>
      </c>
      <c r="B59" s="74">
        <v>15300</v>
      </c>
      <c r="C59" s="75">
        <v>22300</v>
      </c>
      <c r="D59" s="76">
        <v>17500</v>
      </c>
      <c r="E59" s="76">
        <v>12790</v>
      </c>
      <c r="F59" s="76">
        <v>14250</v>
      </c>
      <c r="G59" s="76">
        <v>21809</v>
      </c>
      <c r="H59" s="76">
        <v>20149</v>
      </c>
      <c r="I59" s="87">
        <v>14189</v>
      </c>
      <c r="J59" s="83" t="s">
        <v>27</v>
      </c>
      <c r="K59" s="83" t="s">
        <v>27</v>
      </c>
      <c r="L59" s="83" t="s">
        <v>27</v>
      </c>
      <c r="M59" s="70">
        <v>2853</v>
      </c>
      <c r="N59" s="70">
        <v>6704</v>
      </c>
      <c r="O59" s="70">
        <v>15000</v>
      </c>
      <c r="P59" s="70">
        <v>10922</v>
      </c>
      <c r="Q59" s="70">
        <v>11820</v>
      </c>
      <c r="R59" s="70">
        <v>12711</v>
      </c>
      <c r="S59" s="70">
        <v>13635</v>
      </c>
      <c r="T59" s="70">
        <v>13762</v>
      </c>
      <c r="U59" s="70">
        <v>16220</v>
      </c>
      <c r="V59" s="71"/>
      <c r="W59" s="72">
        <v>20079</v>
      </c>
      <c r="X59" s="71"/>
      <c r="Y59" s="78">
        <v>29029</v>
      </c>
      <c r="Z59" s="71"/>
      <c r="AA59" s="70">
        <v>21075</v>
      </c>
    </row>
    <row r="60" spans="1:29" s="69" customFormat="1" x14ac:dyDescent="0.2">
      <c r="A60" s="73" t="s">
        <v>32</v>
      </c>
      <c r="B60" s="74" t="s">
        <v>3</v>
      </c>
      <c r="C60" s="75">
        <v>11330</v>
      </c>
      <c r="D60" s="75">
        <v>11758</v>
      </c>
      <c r="E60" s="76">
        <v>12259</v>
      </c>
      <c r="F60" s="76">
        <v>10148</v>
      </c>
      <c r="G60" s="76">
        <v>12462</v>
      </c>
      <c r="H60" s="76">
        <v>11482</v>
      </c>
      <c r="I60" s="76">
        <v>13681</v>
      </c>
      <c r="J60" s="76">
        <v>10989</v>
      </c>
      <c r="K60" s="76">
        <v>10251</v>
      </c>
      <c r="L60" s="76">
        <v>7844</v>
      </c>
      <c r="M60" s="76">
        <v>10357</v>
      </c>
      <c r="N60" s="77">
        <v>9554</v>
      </c>
      <c r="O60" s="77">
        <v>13830</v>
      </c>
      <c r="P60" s="77">
        <v>8263</v>
      </c>
      <c r="Q60" s="77">
        <v>10667</v>
      </c>
      <c r="R60" s="77">
        <v>7855</v>
      </c>
      <c r="S60" s="77">
        <v>10983</v>
      </c>
      <c r="T60" s="77">
        <v>10539</v>
      </c>
      <c r="U60" s="77">
        <v>9597</v>
      </c>
      <c r="V60" s="71" t="s">
        <v>63</v>
      </c>
      <c r="W60" s="72">
        <v>8188</v>
      </c>
      <c r="X60" s="71"/>
      <c r="Y60" s="78">
        <v>14862</v>
      </c>
      <c r="Z60" s="71"/>
      <c r="AA60" s="70">
        <v>10310</v>
      </c>
    </row>
    <row r="61" spans="1:29" s="69" customFormat="1" ht="12.75" customHeight="1" x14ac:dyDescent="0.2">
      <c r="A61" s="73" t="s">
        <v>12</v>
      </c>
      <c r="B61" s="84">
        <v>311700</v>
      </c>
      <c r="C61" s="75">
        <v>280100</v>
      </c>
      <c r="D61" s="76">
        <v>246900</v>
      </c>
      <c r="E61" s="76">
        <v>269200</v>
      </c>
      <c r="F61" s="76">
        <v>270700</v>
      </c>
      <c r="G61" s="76">
        <v>283400</v>
      </c>
      <c r="H61" s="76">
        <v>321782</v>
      </c>
      <c r="I61" s="68">
        <v>337000</v>
      </c>
      <c r="J61" s="68">
        <v>313200</v>
      </c>
      <c r="K61" s="68">
        <v>330940</v>
      </c>
      <c r="L61" s="68">
        <v>339472</v>
      </c>
      <c r="M61" s="68">
        <v>308047</v>
      </c>
      <c r="N61" s="69">
        <v>348930</v>
      </c>
      <c r="O61" s="70">
        <v>375531</v>
      </c>
      <c r="P61" s="70">
        <v>371844</v>
      </c>
      <c r="Q61" s="70">
        <v>367447</v>
      </c>
      <c r="R61" s="70">
        <v>405400</v>
      </c>
      <c r="S61" s="70">
        <v>402847</v>
      </c>
      <c r="T61" s="70">
        <v>431946</v>
      </c>
      <c r="U61" s="70">
        <v>133712</v>
      </c>
      <c r="V61" s="71" t="s">
        <v>63</v>
      </c>
      <c r="W61" s="72">
        <v>196114</v>
      </c>
      <c r="X61" s="71"/>
      <c r="Y61" s="78">
        <v>304139</v>
      </c>
      <c r="Z61" s="71"/>
      <c r="AA61" s="70">
        <v>391537</v>
      </c>
    </row>
    <row r="62" spans="1:29" s="69" customFormat="1" x14ac:dyDescent="0.2">
      <c r="A62" s="73" t="s">
        <v>6</v>
      </c>
      <c r="B62" s="74">
        <v>6950</v>
      </c>
      <c r="C62" s="75">
        <v>9350</v>
      </c>
      <c r="D62" s="75">
        <v>11200</v>
      </c>
      <c r="E62" s="76">
        <v>9750</v>
      </c>
      <c r="F62" s="76">
        <v>7700</v>
      </c>
      <c r="G62" s="76">
        <v>8750</v>
      </c>
      <c r="H62" s="76">
        <v>11006</v>
      </c>
      <c r="I62" s="76">
        <v>14000</v>
      </c>
      <c r="J62" s="76">
        <v>12000</v>
      </c>
      <c r="K62" s="76">
        <v>12684</v>
      </c>
      <c r="L62" s="76">
        <v>12100</v>
      </c>
      <c r="M62" s="76">
        <v>9218</v>
      </c>
      <c r="N62" s="77">
        <v>10200</v>
      </c>
      <c r="O62" s="77">
        <v>26845</v>
      </c>
      <c r="P62" s="77">
        <v>25019</v>
      </c>
      <c r="Q62" s="77">
        <v>23730</v>
      </c>
      <c r="R62" s="69">
        <v>16710</v>
      </c>
      <c r="S62" s="69">
        <v>22068</v>
      </c>
      <c r="T62" s="69">
        <v>20229</v>
      </c>
      <c r="U62" s="69">
        <v>17495</v>
      </c>
      <c r="V62" s="71" t="s">
        <v>63</v>
      </c>
      <c r="W62" s="80">
        <v>19588</v>
      </c>
      <c r="X62" s="71"/>
      <c r="Y62" s="67">
        <v>14010</v>
      </c>
      <c r="Z62" s="71"/>
      <c r="AA62" s="70">
        <v>13522</v>
      </c>
    </row>
    <row r="63" spans="1:29" s="69" customFormat="1" x14ac:dyDescent="0.2">
      <c r="A63" s="73" t="s">
        <v>80</v>
      </c>
      <c r="B63" s="74">
        <v>6617</v>
      </c>
      <c r="C63" s="75">
        <v>7042</v>
      </c>
      <c r="D63" s="75">
        <v>6395</v>
      </c>
      <c r="E63" s="76">
        <v>8844</v>
      </c>
      <c r="F63" s="76">
        <v>7371</v>
      </c>
      <c r="G63" s="76">
        <v>8980</v>
      </c>
      <c r="H63" s="76">
        <v>9419</v>
      </c>
      <c r="I63" s="76">
        <v>8299</v>
      </c>
      <c r="J63" s="76">
        <v>8051</v>
      </c>
      <c r="K63" s="76">
        <v>9529</v>
      </c>
      <c r="L63" s="76">
        <v>10991</v>
      </c>
      <c r="M63" s="76">
        <v>11150</v>
      </c>
      <c r="N63" s="77">
        <v>10236</v>
      </c>
      <c r="O63" s="77">
        <v>8724</v>
      </c>
      <c r="P63" s="77">
        <v>8920</v>
      </c>
      <c r="Q63" s="77">
        <v>8413</v>
      </c>
      <c r="R63" s="77">
        <v>7594</v>
      </c>
      <c r="S63" s="77">
        <v>8127</v>
      </c>
      <c r="T63" s="77">
        <v>6814</v>
      </c>
      <c r="U63" s="77">
        <v>5807</v>
      </c>
      <c r="V63" s="71" t="s">
        <v>63</v>
      </c>
      <c r="W63" s="72">
        <v>8172</v>
      </c>
      <c r="X63" s="71"/>
      <c r="Y63" s="78">
        <v>9330</v>
      </c>
      <c r="Z63" s="71"/>
      <c r="AA63" s="70">
        <v>9443</v>
      </c>
    </row>
    <row r="64" spans="1:29" ht="4.3499999999999996" customHeight="1" x14ac:dyDescent="0.2">
      <c r="A64" s="88"/>
      <c r="W64" s="89"/>
    </row>
    <row r="65" spans="1:27" s="45" customFormat="1" ht="12.75" customHeight="1" x14ac:dyDescent="0.2">
      <c r="A65" s="88" t="s">
        <v>50</v>
      </c>
      <c r="B65" s="90">
        <f t="shared" ref="B65:U65" si="0">SUM(B10:B63)</f>
        <v>1193095</v>
      </c>
      <c r="C65" s="90">
        <f t="shared" si="0"/>
        <v>1198010</v>
      </c>
      <c r="D65" s="90">
        <f t="shared" si="0"/>
        <v>1100085</v>
      </c>
      <c r="E65" s="90">
        <f t="shared" si="0"/>
        <v>1127954</v>
      </c>
      <c r="F65" s="90">
        <f t="shared" si="0"/>
        <v>1192088</v>
      </c>
      <c r="G65" s="90">
        <f t="shared" si="0"/>
        <v>1162600</v>
      </c>
      <c r="H65" s="90">
        <f t="shared" si="0"/>
        <v>1263368</v>
      </c>
      <c r="I65" s="90">
        <f t="shared" si="0"/>
        <v>1301643</v>
      </c>
      <c r="J65" s="90">
        <f t="shared" si="0"/>
        <v>1175157</v>
      </c>
      <c r="K65" s="90">
        <f t="shared" si="0"/>
        <v>1359882</v>
      </c>
      <c r="L65" s="90">
        <f t="shared" si="0"/>
        <v>1266943</v>
      </c>
      <c r="M65" s="90">
        <f t="shared" si="0"/>
        <v>1030340</v>
      </c>
      <c r="N65" s="90">
        <f t="shared" si="0"/>
        <v>1131393</v>
      </c>
      <c r="O65" s="90">
        <f t="shared" si="0"/>
        <v>1360335</v>
      </c>
      <c r="P65" s="90">
        <f t="shared" si="0"/>
        <v>1239326</v>
      </c>
      <c r="Q65" s="90">
        <f t="shared" si="0"/>
        <v>1365736</v>
      </c>
      <c r="R65" s="90">
        <f t="shared" si="0"/>
        <v>1850742</v>
      </c>
      <c r="S65" s="90">
        <f t="shared" si="0"/>
        <v>1725622</v>
      </c>
      <c r="T65" s="90">
        <f t="shared" si="0"/>
        <v>1796409</v>
      </c>
      <c r="U65" s="90">
        <f t="shared" si="0"/>
        <v>865653</v>
      </c>
      <c r="V65" s="52"/>
      <c r="W65" s="91">
        <f>SUM(W10:W63)</f>
        <v>1198764</v>
      </c>
      <c r="X65" s="91"/>
      <c r="Y65" s="91">
        <f>SUM(Y10:Y63)</f>
        <v>1601481</v>
      </c>
      <c r="Z65" s="91"/>
      <c r="AA65" s="91">
        <f t="shared" ref="AA65" si="1">SUM(AA10:AA63)</f>
        <v>1955291</v>
      </c>
    </row>
    <row r="66" spans="1:27" ht="10.15" customHeight="1" x14ac:dyDescent="0.2">
      <c r="A66" s="88"/>
      <c r="B66" s="69"/>
      <c r="C66" s="69"/>
      <c r="D66" s="69"/>
      <c r="E66" s="69"/>
      <c r="F66" s="69"/>
      <c r="G66" s="69"/>
      <c r="H66" s="69"/>
      <c r="I66" s="69"/>
      <c r="J66" s="69"/>
      <c r="K66" s="69"/>
      <c r="L66" s="69"/>
      <c r="M66" s="69"/>
      <c r="N66" s="69"/>
      <c r="O66" s="69"/>
      <c r="P66" s="69"/>
      <c r="Q66" s="69"/>
      <c r="R66" s="69"/>
      <c r="S66" s="69"/>
      <c r="T66" s="69"/>
      <c r="U66" s="69"/>
      <c r="W66" s="67"/>
      <c r="Y66" s="67"/>
    </row>
    <row r="67" spans="1:27" s="93" customFormat="1" ht="22.5" x14ac:dyDescent="0.2">
      <c r="A67" s="92" t="s">
        <v>101</v>
      </c>
      <c r="C67" s="94"/>
      <c r="D67" s="94"/>
      <c r="E67" s="94"/>
      <c r="F67" s="94"/>
      <c r="G67" s="94"/>
      <c r="H67" s="94"/>
      <c r="I67" s="94"/>
      <c r="J67" s="94"/>
      <c r="K67" s="94"/>
      <c r="L67" s="94"/>
      <c r="M67" s="94"/>
      <c r="N67" s="94"/>
      <c r="O67" s="94"/>
      <c r="P67" s="94"/>
      <c r="Q67" s="94"/>
      <c r="R67" s="94"/>
      <c r="S67" s="94"/>
      <c r="T67" s="94"/>
      <c r="U67" s="94"/>
      <c r="V67" s="48"/>
      <c r="W67" s="95"/>
      <c r="X67" s="48"/>
      <c r="Y67" s="95"/>
      <c r="Z67" s="48"/>
      <c r="AA67" s="94"/>
    </row>
    <row r="68" spans="1:27" s="93" customFormat="1" ht="11.25" x14ac:dyDescent="0.2">
      <c r="A68" s="92" t="s">
        <v>37</v>
      </c>
      <c r="C68" s="94"/>
      <c r="D68" s="94"/>
      <c r="E68" s="94"/>
      <c r="F68" s="94"/>
      <c r="G68" s="94"/>
      <c r="H68" s="94"/>
      <c r="I68" s="94"/>
      <c r="J68" s="94"/>
      <c r="K68" s="94"/>
      <c r="L68" s="94"/>
      <c r="M68" s="94"/>
      <c r="N68" s="94"/>
      <c r="O68" s="94"/>
      <c r="P68" s="94"/>
      <c r="Q68" s="94"/>
      <c r="R68" s="94"/>
      <c r="S68" s="94"/>
      <c r="T68" s="94"/>
      <c r="U68" s="94"/>
      <c r="V68" s="48"/>
      <c r="W68" s="95"/>
      <c r="X68" s="48"/>
      <c r="Y68" s="95"/>
      <c r="Z68" s="48"/>
      <c r="AA68" s="94"/>
    </row>
    <row r="69" spans="1:27" s="93" customFormat="1" ht="11.25" x14ac:dyDescent="0.2">
      <c r="A69" s="92" t="s">
        <v>45</v>
      </c>
      <c r="C69" s="94"/>
      <c r="D69" s="94"/>
      <c r="E69" s="94"/>
      <c r="F69" s="94"/>
      <c r="G69" s="94"/>
      <c r="H69" s="94"/>
      <c r="I69" s="94"/>
      <c r="J69" s="94"/>
      <c r="K69" s="94"/>
      <c r="L69" s="94"/>
      <c r="M69" s="94"/>
      <c r="N69" s="94"/>
      <c r="O69" s="94"/>
      <c r="P69" s="94"/>
      <c r="Q69" s="94"/>
      <c r="R69" s="94"/>
      <c r="S69" s="94"/>
      <c r="T69" s="94"/>
      <c r="U69" s="94"/>
      <c r="V69" s="48"/>
      <c r="W69" s="95"/>
      <c r="X69" s="48"/>
      <c r="Y69" s="95"/>
      <c r="Z69" s="48"/>
      <c r="AA69" s="94"/>
    </row>
    <row r="70" spans="1:27" s="93" customFormat="1" ht="22.5" x14ac:dyDescent="0.2">
      <c r="A70" s="92" t="s">
        <v>55</v>
      </c>
      <c r="C70" s="94"/>
      <c r="D70" s="94"/>
      <c r="E70" s="94"/>
      <c r="F70" s="94"/>
      <c r="G70" s="94"/>
      <c r="H70" s="94"/>
      <c r="I70" s="94"/>
      <c r="J70" s="94"/>
      <c r="K70" s="94"/>
      <c r="L70" s="94"/>
      <c r="M70" s="94"/>
      <c r="N70" s="94"/>
      <c r="O70" s="94"/>
      <c r="P70" s="94"/>
      <c r="Q70" s="94"/>
      <c r="R70" s="94"/>
      <c r="S70" s="94"/>
      <c r="T70" s="94"/>
      <c r="U70" s="94"/>
      <c r="V70" s="48"/>
      <c r="W70" s="95"/>
      <c r="X70" s="48"/>
      <c r="Y70" s="95"/>
      <c r="Z70" s="48"/>
      <c r="AA70" s="94"/>
    </row>
    <row r="71" spans="1:27" s="93" customFormat="1" ht="89.45" customHeight="1" x14ac:dyDescent="0.2">
      <c r="A71" s="96" t="s">
        <v>130</v>
      </c>
      <c r="C71" s="94"/>
      <c r="D71" s="94"/>
      <c r="E71" s="94"/>
      <c r="F71" s="94"/>
      <c r="G71" s="94"/>
      <c r="H71" s="94"/>
      <c r="I71" s="94"/>
      <c r="J71" s="94"/>
      <c r="K71" s="94"/>
      <c r="L71" s="94"/>
      <c r="M71" s="94"/>
      <c r="N71" s="94"/>
      <c r="O71" s="94"/>
      <c r="P71" s="94"/>
      <c r="Q71" s="94"/>
      <c r="R71" s="94"/>
      <c r="S71" s="94"/>
      <c r="T71" s="94"/>
      <c r="U71" s="94"/>
      <c r="V71" s="48"/>
      <c r="W71" s="95"/>
      <c r="X71" s="48"/>
      <c r="Y71" s="95"/>
      <c r="Z71" s="48"/>
      <c r="AA71" s="94"/>
    </row>
    <row r="72" spans="1:27" s="93" customFormat="1" ht="11.25" x14ac:dyDescent="0.2">
      <c r="A72" s="96" t="s">
        <v>48</v>
      </c>
      <c r="C72" s="94"/>
      <c r="D72" s="94"/>
      <c r="E72" s="94"/>
      <c r="F72" s="94"/>
      <c r="G72" s="94"/>
      <c r="H72" s="94"/>
      <c r="I72" s="94"/>
      <c r="J72" s="94"/>
      <c r="K72" s="94"/>
      <c r="L72" s="94"/>
      <c r="M72" s="94"/>
      <c r="N72" s="94"/>
      <c r="O72" s="94"/>
      <c r="P72" s="94"/>
      <c r="Q72" s="94"/>
      <c r="R72" s="94"/>
      <c r="S72" s="94"/>
      <c r="T72" s="94"/>
      <c r="U72" s="94"/>
      <c r="V72" s="48"/>
      <c r="W72" s="95"/>
      <c r="X72" s="48"/>
      <c r="Y72" s="95"/>
      <c r="Z72" s="48"/>
      <c r="AA72" s="94"/>
    </row>
    <row r="73" spans="1:27" s="93" customFormat="1" ht="22.5" x14ac:dyDescent="0.2">
      <c r="A73" s="92" t="s">
        <v>51</v>
      </c>
      <c r="C73" s="94"/>
      <c r="D73" s="94"/>
      <c r="E73" s="94"/>
      <c r="F73" s="94"/>
      <c r="G73" s="94"/>
      <c r="H73" s="94"/>
      <c r="I73" s="94"/>
      <c r="J73" s="94"/>
      <c r="K73" s="94"/>
      <c r="L73" s="94"/>
      <c r="M73" s="94"/>
      <c r="N73" s="94"/>
      <c r="O73" s="94"/>
      <c r="P73" s="94"/>
      <c r="Q73" s="94"/>
      <c r="R73" s="94"/>
      <c r="S73" s="94"/>
      <c r="T73" s="94"/>
      <c r="U73" s="94"/>
      <c r="V73" s="48"/>
      <c r="W73" s="95"/>
      <c r="X73" s="48"/>
      <c r="Y73" s="95"/>
      <c r="Z73" s="48"/>
      <c r="AA73" s="94"/>
    </row>
    <row r="74" spans="1:27" s="93" customFormat="1" ht="11.25" x14ac:dyDescent="0.2">
      <c r="A74" s="92" t="s">
        <v>52</v>
      </c>
      <c r="C74" s="94"/>
      <c r="D74" s="94"/>
      <c r="E74" s="94"/>
      <c r="F74" s="94"/>
      <c r="G74" s="94"/>
      <c r="H74" s="94"/>
      <c r="I74" s="94"/>
      <c r="J74" s="94"/>
      <c r="K74" s="94"/>
      <c r="L74" s="94"/>
      <c r="M74" s="94"/>
      <c r="N74" s="94"/>
      <c r="O74" s="94"/>
      <c r="P74" s="94"/>
      <c r="Q74" s="94"/>
      <c r="R74" s="94"/>
      <c r="S74" s="94"/>
      <c r="T74" s="94"/>
      <c r="U74" s="94"/>
      <c r="V74" s="48"/>
      <c r="W74" s="95"/>
      <c r="X74" s="48"/>
      <c r="Y74" s="95"/>
      <c r="Z74" s="48"/>
      <c r="AA74" s="94"/>
    </row>
    <row r="75" spans="1:27" s="93" customFormat="1" ht="11.25" x14ac:dyDescent="0.2">
      <c r="A75" s="92" t="s">
        <v>53</v>
      </c>
      <c r="C75" s="94"/>
      <c r="D75" s="94"/>
      <c r="E75" s="94"/>
      <c r="F75" s="94"/>
      <c r="G75" s="94"/>
      <c r="H75" s="94"/>
      <c r="I75" s="94"/>
      <c r="J75" s="94"/>
      <c r="K75" s="94"/>
      <c r="L75" s="94"/>
      <c r="M75" s="94"/>
      <c r="N75" s="94"/>
      <c r="O75" s="94"/>
      <c r="P75" s="94"/>
      <c r="Q75" s="94"/>
      <c r="R75" s="94"/>
      <c r="S75" s="94"/>
      <c r="T75" s="94"/>
      <c r="U75" s="94"/>
      <c r="V75" s="48"/>
      <c r="W75" s="95"/>
      <c r="X75" s="48"/>
      <c r="Y75" s="95"/>
      <c r="Z75" s="48"/>
      <c r="AA75" s="94"/>
    </row>
    <row r="76" spans="1:27" s="48" customFormat="1" ht="33.75" x14ac:dyDescent="0.2">
      <c r="A76" s="92" t="s">
        <v>54</v>
      </c>
      <c r="C76" s="54"/>
      <c r="D76" s="54"/>
      <c r="E76" s="54"/>
      <c r="F76" s="54"/>
      <c r="G76" s="54"/>
      <c r="H76" s="54"/>
      <c r="I76" s="54"/>
      <c r="J76" s="54"/>
      <c r="K76" s="54"/>
      <c r="L76" s="54"/>
      <c r="M76" s="54"/>
      <c r="N76" s="54"/>
      <c r="O76" s="54"/>
      <c r="P76" s="54"/>
      <c r="Q76" s="54"/>
      <c r="R76" s="54"/>
      <c r="S76" s="54"/>
      <c r="T76" s="54"/>
      <c r="U76" s="54"/>
      <c r="W76" s="59"/>
      <c r="Y76" s="59"/>
      <c r="AA76" s="54"/>
    </row>
    <row r="77" spans="1:27" s="48" customFormat="1" ht="22.5" x14ac:dyDescent="0.2">
      <c r="A77" s="92" t="s">
        <v>59</v>
      </c>
      <c r="C77" s="54"/>
      <c r="D77" s="54"/>
      <c r="E77" s="54"/>
      <c r="F77" s="54"/>
      <c r="G77" s="54"/>
      <c r="H77" s="54"/>
      <c r="I77" s="54"/>
      <c r="J77" s="54"/>
      <c r="K77" s="54"/>
      <c r="L77" s="54"/>
      <c r="M77" s="54"/>
      <c r="N77" s="54"/>
      <c r="O77" s="54"/>
      <c r="P77" s="54"/>
      <c r="Q77" s="54"/>
      <c r="R77" s="54"/>
      <c r="S77" s="54"/>
      <c r="T77" s="54"/>
      <c r="U77" s="54"/>
      <c r="W77" s="59"/>
      <c r="Y77" s="59"/>
      <c r="AA77" s="54"/>
    </row>
    <row r="78" spans="1:27" s="99" customFormat="1" ht="22.5" x14ac:dyDescent="0.2">
      <c r="A78" s="92" t="s">
        <v>61</v>
      </c>
      <c r="B78" s="97"/>
      <c r="C78" s="98"/>
      <c r="D78" s="98"/>
      <c r="E78" s="98"/>
      <c r="F78" s="98"/>
      <c r="G78" s="98"/>
      <c r="H78" s="98"/>
      <c r="I78" s="98"/>
      <c r="J78" s="98"/>
      <c r="K78" s="98"/>
      <c r="L78" s="98"/>
      <c r="M78" s="98"/>
      <c r="N78" s="98"/>
      <c r="O78" s="98"/>
      <c r="P78" s="98"/>
      <c r="Q78" s="98"/>
      <c r="R78" s="98"/>
      <c r="S78" s="98"/>
      <c r="T78" s="98"/>
      <c r="U78" s="98"/>
      <c r="W78" s="100"/>
      <c r="Y78" s="100"/>
      <c r="AA78" s="101"/>
    </row>
    <row r="79" spans="1:27" s="99" customFormat="1" ht="22.5" x14ac:dyDescent="0.2">
      <c r="A79" s="92" t="s">
        <v>60</v>
      </c>
      <c r="B79" s="97"/>
      <c r="C79" s="98"/>
      <c r="D79" s="98"/>
      <c r="E79" s="98"/>
      <c r="F79" s="98"/>
      <c r="G79" s="98"/>
      <c r="H79" s="98"/>
      <c r="I79" s="98"/>
      <c r="J79" s="98"/>
      <c r="K79" s="98"/>
      <c r="L79" s="98"/>
      <c r="M79" s="98"/>
      <c r="N79" s="98"/>
      <c r="O79" s="98"/>
      <c r="P79" s="98"/>
      <c r="Q79" s="98"/>
      <c r="R79" s="98"/>
      <c r="S79" s="98"/>
      <c r="T79" s="98"/>
      <c r="U79" s="98"/>
      <c r="W79" s="100"/>
      <c r="Y79" s="100"/>
      <c r="AA79" s="101"/>
    </row>
    <row r="80" spans="1:27" s="99" customFormat="1" ht="22.5" x14ac:dyDescent="0.2">
      <c r="A80" s="92" t="s">
        <v>66</v>
      </c>
      <c r="B80" s="97"/>
      <c r="C80" s="98"/>
      <c r="D80" s="98"/>
      <c r="E80" s="98"/>
      <c r="F80" s="98"/>
      <c r="G80" s="98"/>
      <c r="H80" s="98"/>
      <c r="I80" s="98"/>
      <c r="J80" s="98"/>
      <c r="K80" s="98"/>
      <c r="L80" s="98"/>
      <c r="M80" s="98"/>
      <c r="N80" s="98"/>
      <c r="O80" s="98"/>
      <c r="P80" s="98"/>
      <c r="Q80" s="98"/>
      <c r="R80" s="98"/>
      <c r="S80" s="98"/>
      <c r="T80" s="98"/>
      <c r="U80" s="98"/>
      <c r="W80" s="100"/>
      <c r="Y80" s="100"/>
      <c r="AA80" s="101"/>
    </row>
    <row r="81" spans="1:27" s="99" customFormat="1" ht="34.5" customHeight="1" x14ac:dyDescent="0.2">
      <c r="A81" s="92" t="s">
        <v>131</v>
      </c>
      <c r="B81" s="97"/>
      <c r="C81" s="98"/>
      <c r="D81" s="98"/>
      <c r="E81" s="98"/>
      <c r="F81" s="98"/>
      <c r="G81" s="98"/>
      <c r="H81" s="98"/>
      <c r="I81" s="98"/>
      <c r="J81" s="98"/>
      <c r="K81" s="98"/>
      <c r="L81" s="98"/>
      <c r="M81" s="98"/>
      <c r="N81" s="98"/>
      <c r="O81" s="98"/>
      <c r="P81" s="98"/>
      <c r="Q81" s="98"/>
      <c r="R81" s="98"/>
      <c r="S81" s="98"/>
      <c r="T81" s="98"/>
      <c r="U81" s="98"/>
      <c r="W81" s="100"/>
      <c r="Y81" s="100"/>
      <c r="AA81" s="101"/>
    </row>
    <row r="82" spans="1:27" s="48" customFormat="1" ht="22.5" x14ac:dyDescent="0.2">
      <c r="A82" s="102" t="s">
        <v>62</v>
      </c>
      <c r="C82" s="54"/>
      <c r="D82" s="54"/>
      <c r="E82" s="54"/>
      <c r="F82" s="54"/>
      <c r="G82" s="54"/>
      <c r="H82" s="54"/>
      <c r="I82" s="54"/>
      <c r="J82" s="54"/>
      <c r="K82" s="54"/>
      <c r="L82" s="54"/>
      <c r="M82" s="103"/>
      <c r="N82" s="54"/>
      <c r="O82" s="54"/>
      <c r="P82" s="54"/>
      <c r="Q82" s="54"/>
      <c r="R82" s="54"/>
      <c r="S82" s="54"/>
      <c r="T82" s="54"/>
      <c r="U82" s="54"/>
      <c r="W82" s="59"/>
      <c r="Y82" s="59"/>
      <c r="AA82" s="54"/>
    </row>
    <row r="83" spans="1:27" s="48" customFormat="1" ht="11.25" x14ac:dyDescent="0.2">
      <c r="A83" s="104" t="s">
        <v>65</v>
      </c>
      <c r="C83" s="54"/>
      <c r="D83" s="54"/>
      <c r="E83" s="54"/>
      <c r="F83" s="54"/>
      <c r="G83" s="54"/>
      <c r="H83" s="54"/>
      <c r="I83" s="54"/>
      <c r="J83" s="54"/>
      <c r="K83" s="54"/>
      <c r="L83" s="54"/>
      <c r="M83" s="54"/>
      <c r="N83" s="54"/>
      <c r="O83" s="54"/>
      <c r="P83" s="54"/>
      <c r="Q83" s="54"/>
      <c r="R83" s="54"/>
      <c r="S83" s="54"/>
      <c r="T83" s="54"/>
      <c r="U83" s="54"/>
      <c r="W83" s="59"/>
      <c r="Y83" s="59"/>
      <c r="AA83" s="54"/>
    </row>
    <row r="84" spans="1:27" s="48" customFormat="1" ht="11.25" x14ac:dyDescent="0.2">
      <c r="A84" s="104" t="s">
        <v>87</v>
      </c>
      <c r="C84" s="54"/>
      <c r="D84" s="54"/>
      <c r="E84" s="54"/>
      <c r="F84" s="54"/>
      <c r="G84" s="54"/>
      <c r="H84" s="54"/>
      <c r="I84" s="54"/>
      <c r="J84" s="54"/>
      <c r="K84" s="54"/>
      <c r="L84" s="54"/>
      <c r="M84" s="54"/>
      <c r="N84" s="54"/>
      <c r="O84" s="54"/>
      <c r="P84" s="54"/>
      <c r="Q84" s="54"/>
      <c r="R84" s="54"/>
      <c r="S84" s="54"/>
      <c r="T84" s="54"/>
      <c r="U84" s="54"/>
      <c r="W84" s="59"/>
      <c r="Y84" s="59"/>
      <c r="AA84" s="54"/>
    </row>
    <row r="85" spans="1:27" s="48" customFormat="1" ht="11.25" x14ac:dyDescent="0.2">
      <c r="A85" s="104" t="s">
        <v>82</v>
      </c>
      <c r="C85" s="54"/>
      <c r="D85" s="54"/>
      <c r="E85" s="54"/>
      <c r="F85" s="54"/>
      <c r="G85" s="54"/>
      <c r="H85" s="54"/>
      <c r="I85" s="54"/>
      <c r="J85" s="54"/>
      <c r="K85" s="54"/>
      <c r="L85" s="54"/>
      <c r="M85" s="54"/>
      <c r="N85" s="54"/>
      <c r="O85" s="54"/>
      <c r="P85" s="54"/>
      <c r="Q85" s="54"/>
      <c r="R85" s="54"/>
      <c r="S85" s="54"/>
      <c r="T85" s="54"/>
      <c r="U85" s="54"/>
      <c r="W85" s="59"/>
      <c r="Y85" s="59"/>
      <c r="AA85" s="54"/>
    </row>
    <row r="86" spans="1:27" s="48" customFormat="1" ht="78.75" x14ac:dyDescent="0.2">
      <c r="A86" s="102" t="s">
        <v>113</v>
      </c>
      <c r="C86" s="54"/>
      <c r="D86" s="54"/>
      <c r="E86" s="54"/>
      <c r="F86" s="54"/>
      <c r="G86" s="54"/>
      <c r="H86" s="54"/>
      <c r="I86" s="54"/>
      <c r="J86" s="54"/>
      <c r="K86" s="54"/>
      <c r="L86" s="54"/>
      <c r="M86" s="54"/>
      <c r="N86" s="54"/>
      <c r="O86" s="54"/>
      <c r="P86" s="54"/>
      <c r="Q86" s="54"/>
      <c r="R86" s="54"/>
      <c r="S86" s="54"/>
      <c r="T86" s="54"/>
      <c r="U86" s="54"/>
      <c r="W86" s="59"/>
      <c r="Y86" s="59"/>
      <c r="AA86" s="54"/>
    </row>
    <row r="87" spans="1:27" s="48" customFormat="1" ht="22.5" x14ac:dyDescent="0.2">
      <c r="A87" s="102" t="s">
        <v>99</v>
      </c>
      <c r="C87" s="54"/>
      <c r="D87" s="54"/>
      <c r="E87" s="54"/>
      <c r="F87" s="54"/>
      <c r="G87" s="54"/>
      <c r="H87" s="54"/>
      <c r="I87" s="54"/>
      <c r="J87" s="54"/>
      <c r="K87" s="54"/>
      <c r="L87" s="54"/>
      <c r="M87" s="54"/>
      <c r="N87" s="54"/>
      <c r="O87" s="54"/>
      <c r="P87" s="54"/>
      <c r="Q87" s="54"/>
      <c r="R87" s="54"/>
      <c r="S87" s="54"/>
      <c r="T87" s="54"/>
      <c r="U87" s="54"/>
      <c r="W87" s="59"/>
      <c r="Y87" s="59"/>
      <c r="AA87" s="54"/>
    </row>
    <row r="88" spans="1:27" s="48" customFormat="1" ht="11.25" x14ac:dyDescent="0.2">
      <c r="A88" s="104" t="s">
        <v>86</v>
      </c>
      <c r="C88" s="54"/>
      <c r="D88" s="54"/>
      <c r="E88" s="54"/>
      <c r="F88" s="54"/>
      <c r="G88" s="54"/>
      <c r="H88" s="54"/>
      <c r="I88" s="54"/>
      <c r="J88" s="54"/>
      <c r="K88" s="54"/>
      <c r="L88" s="54"/>
      <c r="M88" s="54"/>
      <c r="N88" s="54"/>
      <c r="O88" s="54"/>
      <c r="P88" s="54"/>
      <c r="Q88" s="54"/>
      <c r="R88" s="54"/>
      <c r="T88" s="54"/>
      <c r="U88" s="54"/>
      <c r="W88" s="59"/>
      <c r="Y88" s="59"/>
      <c r="AA88" s="54"/>
    </row>
    <row r="89" spans="1:27" s="48" customFormat="1" ht="33.75" x14ac:dyDescent="0.2">
      <c r="A89" s="102" t="s">
        <v>92</v>
      </c>
      <c r="C89" s="54"/>
      <c r="D89" s="54"/>
      <c r="E89" s="54"/>
      <c r="F89" s="54"/>
      <c r="G89" s="54"/>
      <c r="H89" s="54"/>
      <c r="I89" s="54"/>
      <c r="J89" s="54"/>
      <c r="K89" s="54"/>
      <c r="L89" s="54"/>
      <c r="M89" s="54"/>
      <c r="N89" s="54"/>
      <c r="O89" s="54"/>
      <c r="P89" s="54"/>
      <c r="Q89" s="54"/>
      <c r="R89" s="54"/>
      <c r="T89" s="54"/>
      <c r="U89" s="54"/>
      <c r="W89" s="59"/>
      <c r="Y89" s="59"/>
      <c r="AA89" s="54"/>
    </row>
    <row r="90" spans="1:27" s="48" customFormat="1" ht="11.25" x14ac:dyDescent="0.2">
      <c r="A90" s="92" t="s">
        <v>95</v>
      </c>
      <c r="C90" s="54"/>
      <c r="D90" s="54"/>
      <c r="E90" s="54"/>
      <c r="F90" s="54"/>
      <c r="G90" s="54"/>
      <c r="H90" s="54"/>
      <c r="I90" s="54"/>
      <c r="J90" s="54"/>
      <c r="K90" s="54"/>
      <c r="L90" s="54"/>
      <c r="M90" s="54"/>
      <c r="N90" s="54"/>
      <c r="O90" s="54"/>
      <c r="P90" s="54"/>
      <c r="Q90" s="54"/>
      <c r="R90" s="54"/>
      <c r="T90" s="54"/>
      <c r="U90" s="54"/>
      <c r="W90" s="59"/>
      <c r="Y90" s="59"/>
      <c r="AA90" s="54"/>
    </row>
    <row r="91" spans="1:27" s="48" customFormat="1" ht="11.25" x14ac:dyDescent="0.2">
      <c r="A91" s="102" t="s">
        <v>105</v>
      </c>
      <c r="C91" s="54"/>
      <c r="D91" s="54"/>
      <c r="E91" s="54"/>
      <c r="F91" s="54"/>
      <c r="G91" s="54"/>
      <c r="H91" s="54"/>
      <c r="I91" s="54"/>
      <c r="J91" s="54"/>
      <c r="K91" s="54"/>
      <c r="L91" s="54"/>
      <c r="M91" s="54"/>
      <c r="N91" s="54"/>
      <c r="O91" s="54"/>
      <c r="P91" s="54"/>
      <c r="Q91" s="54"/>
      <c r="R91" s="54"/>
      <c r="T91" s="54"/>
      <c r="U91" s="54"/>
      <c r="W91" s="59"/>
      <c r="Y91" s="59"/>
      <c r="AA91" s="54"/>
    </row>
    <row r="92" spans="1:27" s="48" customFormat="1" ht="36" customHeight="1" x14ac:dyDescent="0.2">
      <c r="A92" s="107" t="s">
        <v>135</v>
      </c>
      <c r="C92" s="54"/>
      <c r="D92" s="54"/>
      <c r="E92" s="54"/>
      <c r="F92" s="54"/>
      <c r="G92" s="54"/>
      <c r="H92" s="54"/>
      <c r="I92" s="54"/>
      <c r="J92" s="54"/>
      <c r="K92" s="54"/>
      <c r="L92" s="54"/>
      <c r="M92" s="54"/>
      <c r="N92" s="54"/>
      <c r="O92" s="54"/>
      <c r="P92" s="54"/>
      <c r="Q92" s="54"/>
      <c r="R92" s="54"/>
      <c r="T92" s="54"/>
      <c r="U92" s="54"/>
      <c r="W92" s="59"/>
      <c r="Y92" s="59"/>
      <c r="AA92" s="54"/>
    </row>
    <row r="93" spans="1:27" s="48" customFormat="1" ht="22.5" x14ac:dyDescent="0.2">
      <c r="A93" s="107" t="s">
        <v>133</v>
      </c>
      <c r="C93" s="54"/>
      <c r="D93" s="54"/>
      <c r="E93" s="54"/>
      <c r="F93" s="54"/>
      <c r="G93" s="54"/>
      <c r="H93" s="54"/>
      <c r="I93" s="54"/>
      <c r="J93" s="54"/>
      <c r="K93" s="54"/>
      <c r="L93" s="54"/>
      <c r="M93" s="54"/>
      <c r="N93" s="54"/>
      <c r="O93" s="54"/>
      <c r="P93" s="54"/>
      <c r="Q93" s="54"/>
      <c r="R93" s="54"/>
      <c r="T93" s="54"/>
      <c r="U93" s="54"/>
      <c r="W93" s="59"/>
      <c r="Y93" s="59"/>
      <c r="AA93" s="54"/>
    </row>
    <row r="94" spans="1:27" x14ac:dyDescent="0.2">
      <c r="W94" s="59"/>
      <c r="Y94" s="59"/>
    </row>
    <row r="95" spans="1:27" x14ac:dyDescent="0.2">
      <c r="W95" s="59"/>
      <c r="Y95" s="59"/>
    </row>
    <row r="96" spans="1:27" s="48" customFormat="1" ht="11.25" x14ac:dyDescent="0.2">
      <c r="A96" s="71" t="s">
        <v>85</v>
      </c>
      <c r="C96" s="54"/>
      <c r="D96" s="54"/>
      <c r="E96" s="54"/>
      <c r="F96" s="54"/>
      <c r="G96" s="54"/>
      <c r="H96" s="54"/>
      <c r="I96" s="54"/>
      <c r="J96" s="54"/>
      <c r="K96" s="54"/>
      <c r="L96" s="54"/>
      <c r="M96" s="54"/>
      <c r="N96" s="54"/>
      <c r="O96" s="54"/>
      <c r="P96" s="54"/>
      <c r="Q96" s="54"/>
      <c r="R96" s="54"/>
      <c r="S96" s="54"/>
      <c r="T96" s="54"/>
      <c r="U96" s="54"/>
      <c r="W96" s="59"/>
      <c r="Y96" s="59"/>
      <c r="AA96" s="54"/>
    </row>
    <row r="97" spans="1:27" s="48" customFormat="1" ht="11.25" x14ac:dyDescent="0.2">
      <c r="A97" s="104" t="s">
        <v>84</v>
      </c>
      <c r="C97" s="54"/>
      <c r="D97" s="54"/>
      <c r="E97" s="54"/>
      <c r="F97" s="54"/>
      <c r="G97" s="54"/>
      <c r="H97" s="54"/>
      <c r="I97" s="54"/>
      <c r="J97" s="54"/>
      <c r="K97" s="54"/>
      <c r="L97" s="54"/>
      <c r="M97" s="103"/>
      <c r="N97" s="54"/>
      <c r="O97" s="54"/>
      <c r="P97" s="54"/>
      <c r="Q97" s="54"/>
      <c r="R97" s="54"/>
      <c r="S97" s="54"/>
      <c r="T97" s="54"/>
      <c r="U97" s="54"/>
      <c r="W97" s="59"/>
      <c r="Y97" s="59"/>
      <c r="AA97" s="54"/>
    </row>
    <row r="98" spans="1:27" x14ac:dyDescent="0.2">
      <c r="A98" s="104"/>
      <c r="M98" s="105"/>
      <c r="W98" s="59"/>
      <c r="Y98" s="59"/>
    </row>
    <row r="99" spans="1:27" x14ac:dyDescent="0.2">
      <c r="A99" s="104" t="s">
        <v>26</v>
      </c>
      <c r="W99" s="59"/>
      <c r="Y99" s="59"/>
    </row>
    <row r="100" spans="1:27" x14ac:dyDescent="0.2">
      <c r="W100" s="59"/>
      <c r="Y100" s="59"/>
    </row>
    <row r="101" spans="1:27" x14ac:dyDescent="0.2">
      <c r="W101" s="59"/>
      <c r="Y101" s="59"/>
    </row>
    <row r="102" spans="1:27" x14ac:dyDescent="0.2">
      <c r="W102" s="59"/>
      <c r="Y102" s="59"/>
    </row>
    <row r="103" spans="1:27" x14ac:dyDescent="0.2">
      <c r="W103" s="59"/>
      <c r="Y103" s="59"/>
    </row>
    <row r="104" spans="1:27" x14ac:dyDescent="0.2">
      <c r="W104" s="59"/>
      <c r="Y104" s="59"/>
    </row>
  </sheetData>
  <phoneticPr fontId="0" type="noConversion"/>
  <pageMargins left="0.74803149606299213" right="0.55118110236220474" top="0.15748031496062992" bottom="0.31496062992125984" header="0.15748031496062992" footer="0.1574803149606299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1"/>
  <sheetViews>
    <sheetView showGridLines="0" zoomScale="150" workbookViewId="0">
      <selection activeCell="D32" sqref="D32"/>
    </sheetView>
  </sheetViews>
  <sheetFormatPr baseColWidth="10" defaultColWidth="11.85546875" defaultRowHeight="10.15" customHeight="1" x14ac:dyDescent="0.2"/>
  <cols>
    <col min="1" max="1" width="23" style="1" customWidth="1"/>
    <col min="2" max="2" width="11.28515625" style="106" customWidth="1"/>
    <col min="3" max="3" width="6.7109375" style="1" customWidth="1"/>
    <col min="4" max="4" width="8" style="1" customWidth="1"/>
    <col min="5" max="5" width="2.28515625" style="1" customWidth="1"/>
    <col min="6" max="6" width="6.7109375" style="1" customWidth="1"/>
    <col min="7" max="7" width="2.42578125" style="1" customWidth="1"/>
    <col min="8" max="8" width="5.42578125" style="1" customWidth="1"/>
    <col min="9" max="16384" width="11.85546875" style="1"/>
  </cols>
  <sheetData>
    <row r="1" spans="1:10" ht="4.3499999999999996" customHeight="1" x14ac:dyDescent="0.2">
      <c r="A1" s="13"/>
      <c r="B1" s="109"/>
    </row>
    <row r="2" spans="1:10" s="34" customFormat="1" ht="10.15" customHeight="1" x14ac:dyDescent="0.2">
      <c r="A2" s="31" t="s">
        <v>15</v>
      </c>
      <c r="B2" s="110"/>
      <c r="C2" s="32"/>
      <c r="D2" s="33"/>
    </row>
    <row r="3" spans="1:10" s="34" customFormat="1" ht="10.15" customHeight="1" x14ac:dyDescent="0.2">
      <c r="A3" s="31" t="s">
        <v>128</v>
      </c>
      <c r="B3" s="116" t="s">
        <v>81</v>
      </c>
      <c r="C3" s="32"/>
    </row>
    <row r="4" spans="1:10" ht="6" customHeight="1" x14ac:dyDescent="0.2"/>
    <row r="5" spans="1:10" s="15" customFormat="1" ht="8.4499999999999993" customHeight="1" x14ac:dyDescent="0.2">
      <c r="A5" s="2" t="s">
        <v>33</v>
      </c>
      <c r="B5" s="111" t="s">
        <v>34</v>
      </c>
      <c r="E5" s="16"/>
      <c r="F5" s="17"/>
      <c r="G5" s="17"/>
      <c r="H5" s="17"/>
    </row>
    <row r="6" spans="1:10" ht="8.4499999999999993" customHeight="1" x14ac:dyDescent="0.2">
      <c r="A6" s="3"/>
      <c r="B6" s="112"/>
    </row>
    <row r="7" spans="1:10" ht="10.15" customHeight="1" x14ac:dyDescent="0.2">
      <c r="A7" s="4" t="s">
        <v>21</v>
      </c>
      <c r="B7" s="112"/>
    </row>
    <row r="8" spans="1:10" ht="10.15" customHeight="1" x14ac:dyDescent="0.2">
      <c r="A8" s="5" t="s">
        <v>4</v>
      </c>
      <c r="B8" s="113"/>
    </row>
    <row r="9" spans="1:10" ht="10.15" customHeight="1" x14ac:dyDescent="0.2">
      <c r="A9" s="5" t="s">
        <v>22</v>
      </c>
      <c r="B9" s="18">
        <v>46048</v>
      </c>
      <c r="C9" s="18"/>
      <c r="D9" s="18"/>
      <c r="E9" s="18"/>
      <c r="F9" s="18"/>
      <c r="G9" s="18"/>
      <c r="H9" s="18"/>
      <c r="I9" s="19"/>
      <c r="J9" s="19"/>
    </row>
    <row r="10" spans="1:10" ht="10.15" customHeight="1" x14ac:dyDescent="0.2">
      <c r="A10" s="5" t="s">
        <v>114</v>
      </c>
      <c r="B10" s="18"/>
      <c r="C10" s="18"/>
      <c r="D10" s="18"/>
      <c r="E10" s="18"/>
      <c r="F10" s="18"/>
      <c r="G10" s="18"/>
      <c r="H10" s="18"/>
      <c r="I10" s="19"/>
      <c r="J10" s="20"/>
    </row>
    <row r="11" spans="1:10" ht="10.15" customHeight="1" x14ac:dyDescent="0.2">
      <c r="A11" s="5" t="s">
        <v>121</v>
      </c>
      <c r="B11" s="18">
        <v>196539</v>
      </c>
      <c r="C11" s="18"/>
      <c r="D11" s="18"/>
      <c r="E11" s="18"/>
      <c r="F11" s="18"/>
      <c r="G11" s="18"/>
      <c r="H11" s="18"/>
      <c r="I11" s="19"/>
      <c r="J11" s="20"/>
    </row>
    <row r="12" spans="1:10" ht="10.15" customHeight="1" x14ac:dyDescent="0.2">
      <c r="A12" s="5" t="s">
        <v>88</v>
      </c>
      <c r="B12" s="18">
        <v>155869</v>
      </c>
      <c r="C12" s="18"/>
      <c r="D12" s="18"/>
      <c r="E12" s="18"/>
      <c r="F12" s="18"/>
      <c r="G12" s="18"/>
      <c r="H12" s="18"/>
      <c r="J12" s="21"/>
    </row>
    <row r="13" spans="1:10" ht="10.15" customHeight="1" x14ac:dyDescent="0.2">
      <c r="A13" s="5" t="s">
        <v>116</v>
      </c>
      <c r="B13" s="18">
        <v>102000</v>
      </c>
      <c r="C13" s="18"/>
      <c r="D13" s="18"/>
      <c r="E13" s="18"/>
      <c r="F13" s="18"/>
      <c r="G13" s="18"/>
      <c r="H13" s="18"/>
      <c r="J13" s="21"/>
    </row>
    <row r="14" spans="1:10" ht="10.15" customHeight="1" x14ac:dyDescent="0.2">
      <c r="A14" s="5" t="s">
        <v>117</v>
      </c>
      <c r="B14" s="18">
        <v>91000</v>
      </c>
      <c r="C14" s="18"/>
      <c r="D14" s="18"/>
      <c r="E14" s="18"/>
      <c r="F14" s="18"/>
      <c r="G14" s="18"/>
      <c r="H14" s="18"/>
      <c r="J14" s="21"/>
    </row>
    <row r="15" spans="1:10" ht="10.15" customHeight="1" x14ac:dyDescent="0.2">
      <c r="A15" s="5" t="s">
        <v>67</v>
      </c>
      <c r="B15" s="18">
        <v>33189</v>
      </c>
      <c r="C15" s="18"/>
      <c r="D15" s="18"/>
      <c r="E15" s="18"/>
      <c r="F15" s="18"/>
      <c r="G15" s="18"/>
      <c r="H15" s="18"/>
      <c r="J15" s="21"/>
    </row>
    <row r="16" spans="1:10" ht="10.15" customHeight="1" x14ac:dyDescent="0.2">
      <c r="A16" s="5" t="s">
        <v>122</v>
      </c>
      <c r="B16" s="18">
        <v>4510</v>
      </c>
      <c r="C16" s="18"/>
      <c r="D16" s="18"/>
      <c r="E16" s="18"/>
      <c r="F16" s="18"/>
      <c r="G16" s="18"/>
      <c r="H16" s="18"/>
      <c r="J16" s="21"/>
    </row>
    <row r="17" spans="1:10" ht="10.15" customHeight="1" x14ac:dyDescent="0.2">
      <c r="A17" s="5" t="s">
        <v>13</v>
      </c>
      <c r="B17" s="14">
        <v>62286</v>
      </c>
      <c r="C17" s="14"/>
      <c r="D17" s="14"/>
      <c r="E17" s="14"/>
      <c r="F17" s="14"/>
      <c r="G17" s="14"/>
      <c r="H17" s="14"/>
      <c r="J17" s="21"/>
    </row>
    <row r="18" spans="1:10" ht="10.15" customHeight="1" x14ac:dyDescent="0.2">
      <c r="A18" s="5" t="s">
        <v>36</v>
      </c>
      <c r="B18" s="18">
        <v>297806</v>
      </c>
      <c r="C18" s="18"/>
      <c r="D18" s="18"/>
      <c r="E18" s="18"/>
      <c r="F18" s="18"/>
      <c r="G18" s="18"/>
      <c r="H18" s="18"/>
      <c r="J18" s="21"/>
    </row>
    <row r="19" spans="1:10" ht="10.15" customHeight="1" x14ac:dyDescent="0.2">
      <c r="A19" s="5" t="s">
        <v>14</v>
      </c>
      <c r="B19" s="18">
        <v>15279</v>
      </c>
      <c r="C19" s="18"/>
      <c r="D19" s="18"/>
      <c r="E19" s="18"/>
      <c r="F19" s="18"/>
      <c r="G19" s="18"/>
      <c r="H19" s="18"/>
      <c r="J19" s="21"/>
    </row>
    <row r="20" spans="1:10" ht="4.3499999999999996" customHeight="1" x14ac:dyDescent="0.2">
      <c r="A20" s="5"/>
      <c r="B20" s="6"/>
      <c r="J20" s="21"/>
    </row>
    <row r="21" spans="1:10" ht="10.15" customHeight="1" x14ac:dyDescent="0.2">
      <c r="A21" s="7" t="s">
        <v>23</v>
      </c>
      <c r="B21" s="6"/>
      <c r="I21" s="22"/>
      <c r="J21" s="21"/>
    </row>
    <row r="22" spans="1:10" ht="10.15" customHeight="1" x14ac:dyDescent="0.2">
      <c r="A22" s="8" t="s">
        <v>123</v>
      </c>
      <c r="B22" s="118">
        <v>4606</v>
      </c>
      <c r="C22" s="18"/>
      <c r="D22" s="18"/>
      <c r="E22" s="18"/>
      <c r="F22" s="12"/>
      <c r="G22" s="18"/>
      <c r="H22" s="18"/>
      <c r="I22" s="22"/>
      <c r="J22" s="21"/>
    </row>
    <row r="23" spans="1:10" ht="10.15" customHeight="1" x14ac:dyDescent="0.2">
      <c r="A23" s="5" t="s">
        <v>2</v>
      </c>
      <c r="B23" s="18">
        <v>15289</v>
      </c>
      <c r="C23" s="18"/>
      <c r="D23" s="18"/>
      <c r="E23" s="18"/>
      <c r="F23" s="18"/>
      <c r="G23" s="18"/>
      <c r="H23" s="18"/>
      <c r="I23" s="22"/>
      <c r="J23" s="21"/>
    </row>
    <row r="24" spans="1:10" ht="10.15" customHeight="1" x14ac:dyDescent="0.2">
      <c r="A24" s="5" t="s">
        <v>102</v>
      </c>
      <c r="B24" s="6"/>
      <c r="J24" s="21"/>
    </row>
    <row r="25" spans="1:10" ht="10.15" customHeight="1" x14ac:dyDescent="0.2">
      <c r="A25" s="5" t="s">
        <v>124</v>
      </c>
      <c r="B25" s="18">
        <v>9841</v>
      </c>
      <c r="C25" s="18"/>
      <c r="D25" s="18"/>
      <c r="E25" s="18"/>
      <c r="F25" s="18"/>
      <c r="G25" s="18"/>
      <c r="H25" s="18"/>
      <c r="I25" s="22"/>
      <c r="J25" s="21"/>
    </row>
    <row r="26" spans="1:10" ht="10.15" customHeight="1" x14ac:dyDescent="0.2">
      <c r="A26" s="5" t="s">
        <v>125</v>
      </c>
      <c r="B26" s="18">
        <v>974</v>
      </c>
      <c r="C26" s="18"/>
      <c r="D26" s="18"/>
      <c r="E26" s="18"/>
      <c r="F26" s="18"/>
      <c r="G26" s="18"/>
      <c r="H26" s="18"/>
      <c r="I26" s="22"/>
      <c r="J26" s="21"/>
    </row>
    <row r="27" spans="1:10" ht="10.15" customHeight="1" x14ac:dyDescent="0.2">
      <c r="A27" s="5" t="s">
        <v>20</v>
      </c>
      <c r="B27" s="18">
        <v>2067</v>
      </c>
      <c r="C27" s="18"/>
      <c r="D27" s="18"/>
      <c r="E27" s="18"/>
      <c r="F27" s="18"/>
      <c r="G27" s="18"/>
      <c r="H27" s="18"/>
      <c r="I27" s="22"/>
      <c r="J27" s="21"/>
    </row>
    <row r="28" spans="1:10" ht="10.15" customHeight="1" x14ac:dyDescent="0.2">
      <c r="A28" s="5" t="s">
        <v>58</v>
      </c>
      <c r="B28" s="18">
        <v>175654</v>
      </c>
      <c r="C28" s="18"/>
      <c r="D28" s="18"/>
      <c r="E28" s="18"/>
      <c r="F28" s="18"/>
      <c r="G28" s="18"/>
      <c r="H28" s="18"/>
      <c r="I28" s="22"/>
      <c r="J28" s="21"/>
    </row>
    <row r="29" spans="1:10" ht="10.15" customHeight="1" x14ac:dyDescent="0.2">
      <c r="A29" s="8" t="s">
        <v>126</v>
      </c>
      <c r="B29" s="18">
        <v>2749</v>
      </c>
      <c r="C29" s="18"/>
      <c r="D29" s="18"/>
      <c r="E29" s="18"/>
      <c r="F29" s="18"/>
      <c r="G29" s="18"/>
      <c r="H29" s="18"/>
      <c r="I29" s="22"/>
      <c r="J29" s="21"/>
    </row>
    <row r="30" spans="1:10" ht="10.15" customHeight="1" x14ac:dyDescent="0.2">
      <c r="A30" s="8" t="s">
        <v>19</v>
      </c>
      <c r="B30" s="18">
        <v>21120</v>
      </c>
      <c r="C30" s="18"/>
      <c r="D30" s="18"/>
      <c r="E30" s="18"/>
      <c r="F30" s="18"/>
      <c r="G30" s="18"/>
      <c r="H30" s="18"/>
      <c r="I30" s="22"/>
      <c r="J30" s="21"/>
    </row>
    <row r="31" spans="1:10" ht="10.15" customHeight="1" x14ac:dyDescent="0.2">
      <c r="A31" s="5" t="s">
        <v>39</v>
      </c>
      <c r="B31" s="6"/>
      <c r="J31" s="21"/>
    </row>
    <row r="32" spans="1:10" ht="10.15" customHeight="1" x14ac:dyDescent="0.2">
      <c r="A32" s="5" t="s">
        <v>40</v>
      </c>
      <c r="B32" s="18">
        <v>24275</v>
      </c>
      <c r="C32" s="18"/>
      <c r="D32" s="18"/>
      <c r="E32" s="18"/>
      <c r="F32" s="18"/>
      <c r="G32" s="18"/>
      <c r="H32" s="18"/>
      <c r="I32" s="22"/>
      <c r="J32" s="21"/>
    </row>
    <row r="33" spans="1:10" ht="10.15" customHeight="1" x14ac:dyDescent="0.2">
      <c r="A33" s="5" t="s">
        <v>44</v>
      </c>
      <c r="B33" s="18">
        <v>20680</v>
      </c>
      <c r="C33" s="18"/>
      <c r="D33" s="18"/>
      <c r="E33" s="18"/>
      <c r="F33" s="18"/>
      <c r="G33" s="18"/>
      <c r="H33" s="18"/>
      <c r="I33" s="22"/>
      <c r="J33" s="21"/>
    </row>
    <row r="34" spans="1:10" ht="10.15" customHeight="1" x14ac:dyDescent="0.2">
      <c r="A34" s="5" t="s">
        <v>7</v>
      </c>
      <c r="B34" s="18">
        <v>24655</v>
      </c>
      <c r="C34" s="18"/>
      <c r="D34" s="18"/>
      <c r="E34" s="18"/>
      <c r="F34" s="18"/>
      <c r="G34" s="18"/>
      <c r="H34" s="18"/>
      <c r="I34" s="22"/>
      <c r="J34" s="21"/>
    </row>
    <row r="35" spans="1:10" ht="10.15" customHeight="1" x14ac:dyDescent="0.2">
      <c r="A35" s="5" t="s">
        <v>5</v>
      </c>
      <c r="B35" s="18">
        <v>13710</v>
      </c>
      <c r="C35" s="18"/>
      <c r="D35" s="18"/>
      <c r="E35" s="18"/>
      <c r="F35" s="18"/>
      <c r="G35" s="18"/>
      <c r="H35" s="18"/>
      <c r="I35" s="22"/>
      <c r="J35" s="21"/>
    </row>
    <row r="36" spans="1:10" ht="10.15" customHeight="1" x14ac:dyDescent="0.2">
      <c r="A36" s="5" t="s">
        <v>46</v>
      </c>
      <c r="B36" s="18">
        <v>2993</v>
      </c>
      <c r="C36" s="18"/>
      <c r="D36" s="18"/>
      <c r="E36" s="18"/>
      <c r="F36" s="18"/>
      <c r="G36" s="18"/>
      <c r="H36" s="18"/>
      <c r="I36" s="22"/>
      <c r="J36" s="21"/>
    </row>
    <row r="37" spans="1:10" ht="10.15" customHeight="1" x14ac:dyDescent="0.2">
      <c r="A37" s="5" t="s">
        <v>127</v>
      </c>
      <c r="B37" s="18">
        <v>1728</v>
      </c>
      <c r="C37" s="18"/>
      <c r="D37" s="18"/>
      <c r="E37" s="18"/>
      <c r="F37" s="18"/>
      <c r="G37" s="18"/>
      <c r="H37" s="18"/>
      <c r="I37" s="22"/>
      <c r="J37" s="21"/>
    </row>
    <row r="38" spans="1:10" ht="10.15" customHeight="1" x14ac:dyDescent="0.2">
      <c r="A38" s="5" t="s">
        <v>10</v>
      </c>
      <c r="B38" s="18">
        <v>11482</v>
      </c>
      <c r="C38" s="18"/>
      <c r="D38" s="18"/>
      <c r="E38" s="18"/>
      <c r="F38" s="18"/>
      <c r="G38" s="18"/>
      <c r="H38" s="18"/>
      <c r="I38" s="22"/>
      <c r="J38" s="21"/>
    </row>
    <row r="39" spans="1:10" ht="10.15" customHeight="1" x14ac:dyDescent="0.2">
      <c r="A39" s="5" t="s">
        <v>16</v>
      </c>
      <c r="B39" s="18">
        <v>42244</v>
      </c>
      <c r="C39" s="18"/>
      <c r="D39" s="18"/>
      <c r="E39" s="18"/>
      <c r="F39" s="18"/>
      <c r="G39" s="18"/>
      <c r="H39" s="18"/>
      <c r="I39" s="22"/>
      <c r="J39" s="21"/>
    </row>
    <row r="40" spans="1:10" ht="10.15" customHeight="1" x14ac:dyDescent="0.2">
      <c r="A40" s="5" t="s">
        <v>64</v>
      </c>
      <c r="B40" s="18">
        <v>1293</v>
      </c>
      <c r="C40" s="18"/>
      <c r="D40" s="18"/>
      <c r="E40" s="18"/>
      <c r="F40" s="18"/>
      <c r="G40" s="18"/>
      <c r="H40" s="18"/>
      <c r="I40" s="22"/>
      <c r="J40" s="21"/>
    </row>
    <row r="41" spans="1:10" ht="10.15" customHeight="1" x14ac:dyDescent="0.2">
      <c r="A41" s="5" t="s">
        <v>25</v>
      </c>
      <c r="B41" s="18">
        <v>15288</v>
      </c>
      <c r="C41" s="18"/>
      <c r="D41" s="18"/>
      <c r="E41" s="18"/>
      <c r="F41" s="18"/>
      <c r="G41" s="18"/>
      <c r="H41" s="18"/>
      <c r="I41" s="22"/>
      <c r="J41" s="21"/>
    </row>
    <row r="42" spans="1:10" ht="10.15" customHeight="1" x14ac:dyDescent="0.2">
      <c r="A42" s="5" t="s">
        <v>56</v>
      </c>
      <c r="B42" s="18">
        <v>49630</v>
      </c>
      <c r="C42" s="18"/>
      <c r="D42" s="18"/>
      <c r="E42" s="18"/>
      <c r="F42" s="18"/>
      <c r="G42" s="18"/>
      <c r="H42" s="18"/>
      <c r="I42" s="22"/>
      <c r="J42" s="21"/>
    </row>
    <row r="43" spans="1:10" ht="10.15" customHeight="1" x14ac:dyDescent="0.2">
      <c r="A43" s="5" t="s">
        <v>41</v>
      </c>
      <c r="B43" s="18">
        <v>21075</v>
      </c>
      <c r="C43" s="18"/>
      <c r="D43" s="18"/>
      <c r="E43" s="18"/>
      <c r="F43" s="18"/>
      <c r="G43" s="18"/>
      <c r="H43" s="18"/>
      <c r="I43" s="22"/>
      <c r="J43" s="21"/>
    </row>
    <row r="44" spans="1:10" ht="10.15" customHeight="1" x14ac:dyDescent="0.2">
      <c r="A44" s="5" t="s">
        <v>8</v>
      </c>
      <c r="B44" s="6"/>
      <c r="J44" s="21"/>
    </row>
    <row r="45" spans="1:10" ht="10.15" customHeight="1" x14ac:dyDescent="0.2">
      <c r="A45" s="5" t="s">
        <v>11</v>
      </c>
      <c r="B45" s="18">
        <v>10310</v>
      </c>
      <c r="C45" s="18"/>
      <c r="D45" s="18"/>
      <c r="E45" s="18"/>
      <c r="F45" s="18"/>
      <c r="G45" s="18"/>
      <c r="H45" s="18"/>
      <c r="I45" s="22"/>
      <c r="J45" s="21"/>
    </row>
    <row r="46" spans="1:10" ht="10.15" customHeight="1" x14ac:dyDescent="0.2">
      <c r="A46" s="5" t="s">
        <v>24</v>
      </c>
      <c r="B46" s="18">
        <v>391537</v>
      </c>
      <c r="C46" s="18"/>
      <c r="D46" s="18"/>
      <c r="E46" s="18"/>
      <c r="F46" s="18"/>
      <c r="G46" s="18"/>
      <c r="H46" s="18"/>
      <c r="I46" s="22"/>
      <c r="J46" s="21"/>
    </row>
    <row r="47" spans="1:10" ht="10.15" customHeight="1" x14ac:dyDescent="0.2">
      <c r="A47" s="8" t="s">
        <v>17</v>
      </c>
      <c r="B47" s="14">
        <v>13522</v>
      </c>
      <c r="C47" s="14"/>
      <c r="D47" s="14"/>
      <c r="E47" s="14"/>
      <c r="F47" s="14"/>
      <c r="G47" s="14"/>
      <c r="H47" s="14"/>
      <c r="I47" s="22"/>
      <c r="J47" s="21"/>
    </row>
    <row r="48" spans="1:10" ht="10.15" customHeight="1" x14ac:dyDescent="0.2">
      <c r="A48" s="8" t="s">
        <v>57</v>
      </c>
      <c r="B48" s="18">
        <v>9443</v>
      </c>
      <c r="C48" s="18"/>
      <c r="D48" s="18"/>
      <c r="E48" s="18"/>
      <c r="F48" s="18"/>
      <c r="G48" s="18"/>
      <c r="H48" s="18"/>
      <c r="I48" s="22"/>
      <c r="J48" s="21"/>
    </row>
    <row r="49" spans="1:10" ht="10.15" customHeight="1" x14ac:dyDescent="0.2">
      <c r="A49" s="9"/>
      <c r="B49" s="114"/>
      <c r="E49" s="23"/>
      <c r="F49" s="18"/>
      <c r="G49" s="18"/>
      <c r="H49" s="18"/>
      <c r="I49" s="22"/>
      <c r="J49" s="21"/>
    </row>
    <row r="50" spans="1:10" ht="2.1" customHeight="1" x14ac:dyDescent="0.2">
      <c r="E50" s="23"/>
      <c r="F50" s="14"/>
      <c r="G50" s="14"/>
      <c r="H50" s="14"/>
      <c r="I50" s="22" t="s">
        <v>63</v>
      </c>
      <c r="J50" s="21"/>
    </row>
    <row r="51" spans="1:10" s="10" customFormat="1" ht="8.4499999999999993" customHeight="1" x14ac:dyDescent="0.2">
      <c r="A51" s="10" t="s">
        <v>28</v>
      </c>
      <c r="B51" s="11"/>
      <c r="I51" s="22"/>
      <c r="J51" s="21"/>
    </row>
    <row r="52" spans="1:10" ht="10.15" customHeight="1" x14ac:dyDescent="0.2">
      <c r="A52" s="24"/>
      <c r="I52" s="22"/>
      <c r="J52" s="21"/>
    </row>
    <row r="53" spans="1:10" s="25" customFormat="1" ht="9" x14ac:dyDescent="0.2">
      <c r="B53" s="115"/>
      <c r="F53" s="26"/>
      <c r="G53" s="26"/>
      <c r="H53" s="26"/>
      <c r="I53" s="27"/>
      <c r="J53" s="27"/>
    </row>
    <row r="54" spans="1:10" s="25" customFormat="1" ht="9" x14ac:dyDescent="0.2">
      <c r="B54" s="115"/>
      <c r="F54" s="26"/>
      <c r="G54" s="26"/>
      <c r="H54" s="26"/>
      <c r="I54" s="27"/>
      <c r="J54" s="27"/>
    </row>
    <row r="55" spans="1:10" s="25" customFormat="1" ht="9" x14ac:dyDescent="0.2">
      <c r="B55" s="115"/>
      <c r="F55" s="26"/>
      <c r="G55" s="26"/>
      <c r="H55" s="26"/>
      <c r="I55" s="27"/>
      <c r="J55" s="27"/>
    </row>
    <row r="56" spans="1:10" s="25" customFormat="1" ht="9" x14ac:dyDescent="0.2">
      <c r="B56" s="115"/>
      <c r="F56" s="26"/>
      <c r="G56" s="26"/>
      <c r="H56" s="26"/>
      <c r="I56" s="27"/>
      <c r="J56" s="27"/>
    </row>
    <row r="57" spans="1:10" s="25" customFormat="1" ht="9" x14ac:dyDescent="0.2">
      <c r="B57" s="115"/>
      <c r="F57" s="26"/>
      <c r="G57" s="26"/>
      <c r="H57" s="26"/>
      <c r="I57" s="27"/>
      <c r="J57" s="27"/>
    </row>
    <row r="58" spans="1:10" s="25" customFormat="1" ht="9" x14ac:dyDescent="0.2">
      <c r="B58" s="115"/>
      <c r="F58" s="26"/>
      <c r="G58" s="26"/>
      <c r="H58" s="26"/>
      <c r="I58" s="27"/>
      <c r="J58" s="27"/>
    </row>
    <row r="59" spans="1:10" s="25" customFormat="1" ht="9" x14ac:dyDescent="0.2">
      <c r="B59" s="115"/>
      <c r="F59" s="28"/>
      <c r="G59" s="28"/>
      <c r="H59" s="28"/>
      <c r="I59" s="29"/>
      <c r="J59" s="29"/>
    </row>
    <row r="60" spans="1:10" s="25" customFormat="1" ht="9" x14ac:dyDescent="0.2">
      <c r="B60" s="115"/>
      <c r="F60" s="28"/>
      <c r="G60" s="28"/>
      <c r="H60" s="28"/>
      <c r="I60" s="29"/>
      <c r="J60" s="29"/>
    </row>
    <row r="61" spans="1:10" s="25" customFormat="1" ht="9" x14ac:dyDescent="0.2">
      <c r="B61" s="115"/>
      <c r="F61" s="28"/>
      <c r="G61" s="28"/>
      <c r="H61" s="28"/>
      <c r="I61" s="29"/>
      <c r="J61" s="29"/>
    </row>
    <row r="62" spans="1:10" s="25" customFormat="1" ht="9" x14ac:dyDescent="0.2">
      <c r="B62" s="115"/>
      <c r="F62" s="26"/>
      <c r="G62" s="26"/>
      <c r="H62" s="26"/>
      <c r="I62" s="27"/>
      <c r="J62" s="27"/>
    </row>
    <row r="63" spans="1:10" s="25" customFormat="1" ht="9" x14ac:dyDescent="0.2">
      <c r="B63" s="115"/>
      <c r="F63" s="26"/>
      <c r="G63" s="26"/>
      <c r="H63" s="26"/>
      <c r="I63" s="27"/>
      <c r="J63" s="27"/>
    </row>
    <row r="64" spans="1:10" s="25" customFormat="1" ht="9" x14ac:dyDescent="0.2">
      <c r="B64" s="115"/>
      <c r="F64" s="26"/>
      <c r="G64" s="26"/>
      <c r="H64" s="26"/>
      <c r="I64" s="27"/>
      <c r="J64" s="27"/>
    </row>
    <row r="65" spans="1:10" s="25" customFormat="1" ht="9" x14ac:dyDescent="0.2">
      <c r="B65" s="115"/>
      <c r="F65" s="26"/>
      <c r="G65" s="26"/>
      <c r="H65" s="26"/>
      <c r="I65" s="27"/>
      <c r="J65" s="27"/>
    </row>
    <row r="66" spans="1:10" s="25" customFormat="1" ht="9" x14ac:dyDescent="0.2">
      <c r="B66" s="115"/>
      <c r="F66" s="26"/>
      <c r="G66" s="26"/>
      <c r="H66" s="26"/>
      <c r="I66" s="27"/>
      <c r="J66" s="27"/>
    </row>
    <row r="67" spans="1:10" s="25" customFormat="1" ht="9" x14ac:dyDescent="0.2">
      <c r="A67" s="30"/>
      <c r="B67" s="115"/>
      <c r="F67" s="26"/>
      <c r="G67" s="26"/>
      <c r="H67" s="26"/>
      <c r="I67" s="27"/>
      <c r="J67" s="27"/>
    </row>
    <row r="68" spans="1:10" s="25" customFormat="1" ht="9" x14ac:dyDescent="0.2">
      <c r="B68" s="115"/>
      <c r="E68" s="30"/>
      <c r="F68" s="26"/>
      <c r="G68" s="26"/>
      <c r="H68" s="26"/>
      <c r="I68" s="27"/>
      <c r="J68" s="27"/>
    </row>
    <row r="69" spans="1:10" s="25" customFormat="1" ht="10.15" customHeight="1" x14ac:dyDescent="0.2">
      <c r="B69" s="115"/>
    </row>
    <row r="70" spans="1:10" s="25" customFormat="1" ht="10.15" customHeight="1" x14ac:dyDescent="0.2">
      <c r="B70" s="115"/>
    </row>
    <row r="71" spans="1:10" s="25" customFormat="1" ht="10.15" customHeight="1" x14ac:dyDescent="0.2">
      <c r="B71" s="115"/>
    </row>
  </sheetData>
  <phoneticPr fontId="0" type="noConversion"/>
  <pageMargins left="0.39370078740157483" right="5.1574803149606305" top="0.39370078740157483" bottom="3.3070866141732287"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Serie</vt:lpstr>
      <vt:lpstr>Annuaire</vt:lpstr>
      <vt:lpstr>Serie!Impression_des_titres</vt:lpstr>
      <vt:lpstr>Annuaire!Zone_d_impression</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ZRSHBT</dc:creator>
  <cp:lastModifiedBy>Brunner Isabelle</cp:lastModifiedBy>
  <cp:lastPrinted>2024-12-18T05:46:46Z</cp:lastPrinted>
  <dcterms:created xsi:type="dcterms:W3CDTF">1997-06-30T09:33:39Z</dcterms:created>
  <dcterms:modified xsi:type="dcterms:W3CDTF">2024-12-18T05:56:13Z</dcterms:modified>
</cp:coreProperties>
</file>