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6\16_culture\1602_Culture\"/>
    </mc:Choice>
  </mc:AlternateContent>
  <xr:revisionPtr revIDLastSave="0" documentId="13_ncr:1_{B28B1A3C-129D-47F1-B4E7-73E5890543A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nuaire" sheetId="2" r:id="rId1"/>
    <sheet name="Serie" sheetId="1" r:id="rId2"/>
    <sheet name="2025" sheetId="12" r:id="rId3"/>
    <sheet name="2024" sheetId="11" r:id="rId4"/>
    <sheet name="2023" sheetId="10" r:id="rId5"/>
    <sheet name="2022" sheetId="8" r:id="rId6"/>
    <sheet name="2021" sheetId="7" r:id="rId7"/>
    <sheet name="2020" sheetId="6" r:id="rId8"/>
    <sheet name="2019" sheetId="5" r:id="rId9"/>
    <sheet name="2018" sheetId="3" r:id="rId10"/>
    <sheet name="2017" sheetId="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M63" i="12"/>
  <c r="N63" i="12"/>
  <c r="L63" i="12"/>
  <c r="K58" i="1"/>
  <c r="H58" i="1"/>
  <c r="F28" i="12"/>
  <c r="E28" i="12"/>
  <c r="D28" i="12"/>
  <c r="W16" i="12"/>
  <c r="V16" i="12"/>
  <c r="U16" i="12"/>
  <c r="E58" i="1"/>
  <c r="B58" i="1"/>
  <c r="W47" i="1"/>
  <c r="Q47" i="1"/>
  <c r="D28" i="11"/>
  <c r="E28" i="11"/>
  <c r="F28" i="11"/>
  <c r="N56" i="11"/>
  <c r="M56" i="11"/>
  <c r="L56" i="11"/>
  <c r="W16" i="11"/>
  <c r="V16" i="11"/>
  <c r="U16" i="11"/>
  <c r="X45" i="1"/>
  <c r="U47" i="1"/>
  <c r="T47" i="1"/>
  <c r="N53" i="10"/>
  <c r="M53" i="10"/>
  <c r="L53" i="10"/>
  <c r="F29" i="10"/>
  <c r="E29" i="10"/>
  <c r="D29" i="10"/>
  <c r="W16" i="10"/>
  <c r="V16" i="10"/>
  <c r="U16" i="10"/>
  <c r="R45" i="1"/>
  <c r="R44" i="1"/>
  <c r="R43" i="1"/>
  <c r="O47" i="1"/>
  <c r="N47" i="1"/>
  <c r="U16" i="8"/>
  <c r="N54" i="8"/>
  <c r="M54" i="8"/>
  <c r="L54" i="8"/>
  <c r="F28" i="8"/>
  <c r="E28" i="8"/>
  <c r="D28" i="8"/>
  <c r="W16" i="8"/>
  <c r="V16" i="8"/>
  <c r="N53" i="7"/>
  <c r="M53" i="7"/>
  <c r="L53" i="7"/>
  <c r="F28" i="7"/>
  <c r="E28" i="7"/>
  <c r="D28" i="7"/>
  <c r="W16" i="7"/>
  <c r="V16" i="7"/>
  <c r="I47" i="1"/>
  <c r="K47" i="1"/>
  <c r="H47" i="1"/>
  <c r="E47" i="1"/>
  <c r="B47" i="1"/>
  <c r="N53" i="6"/>
  <c r="M53" i="6"/>
  <c r="L53" i="6"/>
  <c r="F28" i="6"/>
  <c r="E28" i="6"/>
  <c r="D28" i="6"/>
  <c r="W16" i="6"/>
  <c r="V16" i="6"/>
  <c r="N53" i="5"/>
  <c r="M53" i="5"/>
  <c r="L53" i="5"/>
  <c r="F28" i="5"/>
  <c r="E28" i="5"/>
  <c r="D28" i="5"/>
  <c r="W16" i="5"/>
  <c r="V16" i="5"/>
  <c r="W36" i="1"/>
  <c r="U36" i="1"/>
  <c r="T36" i="1"/>
  <c r="M53" i="4"/>
  <c r="L53" i="4"/>
  <c r="K53" i="4"/>
  <c r="F28" i="4"/>
  <c r="E28" i="4"/>
  <c r="D28" i="4"/>
  <c r="T16" i="4"/>
  <c r="W16" i="3"/>
  <c r="Q36" i="1"/>
  <c r="O36" i="1"/>
  <c r="N36" i="1"/>
  <c r="V16" i="3"/>
  <c r="K36" i="1"/>
  <c r="I36" i="1"/>
  <c r="H36" i="1"/>
  <c r="M53" i="3"/>
  <c r="N53" i="3"/>
  <c r="L53" i="3"/>
  <c r="E28" i="3"/>
  <c r="F28" i="3"/>
  <c r="D28" i="3"/>
  <c r="C36" i="1"/>
  <c r="E36" i="1"/>
  <c r="B36" i="1"/>
  <c r="X43" i="1"/>
  <c r="X44" i="1"/>
  <c r="U16" i="3"/>
  <c r="T16" i="6"/>
  <c r="S16" i="4"/>
  <c r="T16" i="8"/>
  <c r="T16" i="5"/>
  <c r="T16" i="11"/>
  <c r="R16" i="4"/>
  <c r="U16" i="5"/>
  <c r="T16" i="10"/>
  <c r="T16" i="7"/>
  <c r="T16" i="12"/>
  <c r="T16" i="3"/>
  <c r="U16" i="6"/>
  <c r="U16" i="7"/>
</calcChain>
</file>

<file path=xl/sharedStrings.xml><?xml version="1.0" encoding="utf-8"?>
<sst xmlns="http://schemas.openxmlformats.org/spreadsheetml/2006/main" count="1744" uniqueCount="172">
  <si>
    <t>Total</t>
  </si>
  <si>
    <t>Nombre</t>
  </si>
  <si>
    <t>Salles</t>
  </si>
  <si>
    <t>Multiplexe</t>
  </si>
  <si>
    <t>Salle</t>
  </si>
  <si>
    <t>En %</t>
  </si>
  <si>
    <t>Fauteuils</t>
  </si>
  <si>
    <t>Cinéma</t>
  </si>
  <si>
    <t>Multisalles</t>
  </si>
  <si>
    <t xml:space="preserve"> Structure</t>
  </si>
  <si>
    <t xml:space="preserve">Fauteuils </t>
  </si>
  <si>
    <t xml:space="preserve">En % </t>
  </si>
  <si>
    <t>Chexbres</t>
  </si>
  <si>
    <t>Cossonay</t>
  </si>
  <si>
    <t>Echallens</t>
  </si>
  <si>
    <t>Lausanne</t>
  </si>
  <si>
    <t>Cinéclub AGEPoly-EPFL</t>
  </si>
  <si>
    <t>Bellevaux</t>
  </si>
  <si>
    <t>Capitole, cinémathèque</t>
  </si>
  <si>
    <t>Casino</t>
  </si>
  <si>
    <t>Oblò</t>
  </si>
  <si>
    <t>Cinétoile 1</t>
  </si>
  <si>
    <t>Cinétoile 2</t>
  </si>
  <si>
    <t>Cinétoile 3</t>
  </si>
  <si>
    <t>Cinétoile 4</t>
  </si>
  <si>
    <t>Cinétoile 5</t>
  </si>
  <si>
    <t>Cinétoile 6</t>
  </si>
  <si>
    <t>Cinétoile</t>
  </si>
  <si>
    <t>Moderne</t>
  </si>
  <si>
    <t>Pathé Flon</t>
  </si>
  <si>
    <t>Flon 1</t>
  </si>
  <si>
    <t>Flon 2</t>
  </si>
  <si>
    <t>Flon 3</t>
  </si>
  <si>
    <t>Flon 4</t>
  </si>
  <si>
    <t>Flon 5</t>
  </si>
  <si>
    <t>Flon 6</t>
  </si>
  <si>
    <t>Flon 7</t>
  </si>
  <si>
    <t>Pathé Les galeries</t>
  </si>
  <si>
    <t>Galeries 1</t>
  </si>
  <si>
    <t>Galeries 2</t>
  </si>
  <si>
    <t>Galeries 3</t>
  </si>
  <si>
    <t>Galeries 4</t>
  </si>
  <si>
    <t>Galeries 5</t>
  </si>
  <si>
    <t>Galeries 6</t>
  </si>
  <si>
    <t>Galeries 7</t>
  </si>
  <si>
    <t>Galeries 8</t>
  </si>
  <si>
    <t>Zinéma</t>
  </si>
  <si>
    <t>Salle Jobin</t>
  </si>
  <si>
    <t>Salle Creutz</t>
  </si>
  <si>
    <t>Pully</t>
  </si>
  <si>
    <t>Leysin</t>
  </si>
  <si>
    <t>Regency</t>
  </si>
  <si>
    <t>City-club</t>
  </si>
  <si>
    <t>Montreux</t>
  </si>
  <si>
    <t>Hollywood 1</t>
  </si>
  <si>
    <t>Hollywood 2</t>
  </si>
  <si>
    <t>Hollywood</t>
  </si>
  <si>
    <t>Morges</t>
  </si>
  <si>
    <t>Odeon</t>
  </si>
  <si>
    <t>Odeon 1</t>
  </si>
  <si>
    <t>Odeon 2</t>
  </si>
  <si>
    <t>Nyon</t>
  </si>
  <si>
    <t>Capitole</t>
  </si>
  <si>
    <t>Capitole 1</t>
  </si>
  <si>
    <t>Capitole 2</t>
  </si>
  <si>
    <t>Orbe</t>
  </si>
  <si>
    <t>Urba</t>
  </si>
  <si>
    <t>Urba 1</t>
  </si>
  <si>
    <t>Urba 2</t>
  </si>
  <si>
    <t>Oron-la-Ville</t>
  </si>
  <si>
    <t>Oron</t>
  </si>
  <si>
    <t>Salle Morandi 1</t>
  </si>
  <si>
    <t>Salle Laterali 2</t>
  </si>
  <si>
    <t>Payerne</t>
  </si>
  <si>
    <t>Apollo</t>
  </si>
  <si>
    <t>Apollo 1</t>
  </si>
  <si>
    <t>Apollo 2</t>
  </si>
  <si>
    <t>Apollo 3</t>
  </si>
  <si>
    <t>Ste-Croix</t>
  </si>
  <si>
    <t>Royal</t>
  </si>
  <si>
    <t>La Sarraz</t>
  </si>
  <si>
    <t>Le Sentier</t>
  </si>
  <si>
    <t>La Tour-de-Peilz</t>
  </si>
  <si>
    <t>Ciné-club Gymnase de Burier</t>
  </si>
  <si>
    <t>Vevey</t>
  </si>
  <si>
    <t>Astor</t>
  </si>
  <si>
    <t>Rex</t>
  </si>
  <si>
    <t>Rex 1</t>
  </si>
  <si>
    <t>Rex 2</t>
  </si>
  <si>
    <t>Rex 3</t>
  </si>
  <si>
    <t>Rex 4</t>
  </si>
  <si>
    <t>Yverdon-les-Bains</t>
  </si>
  <si>
    <t>Bel-Air</t>
  </si>
  <si>
    <t>TOTAL</t>
  </si>
  <si>
    <t>Assoc. des amis du cinéma</t>
  </si>
  <si>
    <t>Aigle</t>
  </si>
  <si>
    <t>Cosmopolis</t>
  </si>
  <si>
    <t>Cosmopolis 1</t>
  </si>
  <si>
    <t>Cosmopolis 2</t>
  </si>
  <si>
    <t>Cosmopolis 3</t>
  </si>
  <si>
    <t>Aubonne</t>
  </si>
  <si>
    <t>Bex</t>
  </si>
  <si>
    <t>Grain d'Sel</t>
  </si>
  <si>
    <t>Carrouge</t>
  </si>
  <si>
    <t>Château-d'Oex</t>
  </si>
  <si>
    <t>Jorat</t>
  </si>
  <si>
    <t>Eden</t>
  </si>
  <si>
    <t>Source: OFC, CinéBlitz</t>
  </si>
  <si>
    <t>Source : Office fédéral de la culture, CinéBlitz</t>
  </si>
  <si>
    <t>Séances</t>
  </si>
  <si>
    <t>...</t>
  </si>
  <si>
    <t>3 / 4</t>
  </si>
  <si>
    <t>7 / 10</t>
  </si>
  <si>
    <t>3 / 8</t>
  </si>
  <si>
    <t>14 / 21</t>
  </si>
  <si>
    <t>6 / 8</t>
  </si>
  <si>
    <t>14 / 19</t>
  </si>
  <si>
    <t>5 / 10</t>
  </si>
  <si>
    <t>11 / 18</t>
  </si>
  <si>
    <t>4 / 6</t>
  </si>
  <si>
    <t>7 / 9</t>
  </si>
  <si>
    <t>19 / 30</t>
  </si>
  <si>
    <t>15 / 21</t>
  </si>
  <si>
    <t>1) Nombre minimum de séances / Nombre maximum de séances.</t>
  </si>
  <si>
    <t>Chavanne-près-Renens (2)</t>
  </si>
  <si>
    <t>La Bobine (3)</t>
  </si>
  <si>
    <t>hebdo (1)</t>
  </si>
  <si>
    <t>2) Salle en «sommeil».</t>
  </si>
  <si>
    <t>3) Refus de figurer dans la liste des cinémas de Ciné Blitz.</t>
  </si>
  <si>
    <t>Chavanne-près-Renens</t>
  </si>
  <si>
    <t>La Bobine</t>
  </si>
  <si>
    <t>Capitole, cinémathèque (3)</t>
  </si>
  <si>
    <t>3) En rénovation</t>
  </si>
  <si>
    <t>–</t>
  </si>
  <si>
    <t>Cinéma de la Grande Salle</t>
  </si>
  <si>
    <t>Etat au 1er janvier</t>
  </si>
  <si>
    <t>Offre de salles de cinéma, Vaud. Etat au 1er janvier 2021</t>
  </si>
  <si>
    <t>Offre de salles de cinéma, Vaud, Etat au 1er janvier 2020</t>
  </si>
  <si>
    <t>Offre de salles de cinéma, Vaud, Etat au 1er janvier 2019</t>
  </si>
  <si>
    <t>Offre de salles de cinéma, Vaud, Etat au 1er janvier 2018</t>
  </si>
  <si>
    <t>Offre de salles de cinéma, Vaud, Etat au 1er janvier 2017</t>
  </si>
  <si>
    <t>T16.02.04</t>
  </si>
  <si>
    <t>Offre de salles de cinéma, Vaud. Etat au 1er janvier 2022</t>
  </si>
  <si>
    <t>Salle Philippe Modoux</t>
  </si>
  <si>
    <t>Nouvelle salle</t>
  </si>
  <si>
    <t>Offre de salles de cinéma, Vaud. Etat au 1er janvier 2023</t>
  </si>
  <si>
    <t>Les Mutin.e.s</t>
  </si>
  <si>
    <t>Multiplex</t>
  </si>
  <si>
    <t>Vevey : salle Rex 4 supprimée</t>
  </si>
  <si>
    <t>Offre de salles de cinéma, Vaud. Etat au 1er janvier 2024</t>
  </si>
  <si>
    <t>5 / 8</t>
  </si>
  <si>
    <t>6 / 18</t>
  </si>
  <si>
    <t>18 / 2</t>
  </si>
  <si>
    <t>Les Mutin.e.s (4)</t>
  </si>
  <si>
    <t>4 ) Nouvelle salle</t>
  </si>
  <si>
    <t>Capitole, Cinémathèque suisse (3)</t>
  </si>
  <si>
    <t>3) Inauguration le 23.02.2024, ouverture des portes le 24.02.2024</t>
  </si>
  <si>
    <t>Offre de salles de cinéma, Vaud, depuis 2008</t>
  </si>
  <si>
    <t>5Offre de salles de cinéma, Vaud. Etat au 1er janvier 2025</t>
  </si>
  <si>
    <t>Rex 1, Cinérive SA</t>
  </si>
  <si>
    <t>Rex 2, Cinérive SA</t>
  </si>
  <si>
    <t>Rex 3, Cinérive SA</t>
  </si>
  <si>
    <t>Crazy Moon, Cinérive SA</t>
  </si>
  <si>
    <t>Yverdon</t>
  </si>
  <si>
    <t>Cinestudio 1</t>
  </si>
  <si>
    <t>Cinestudio 2</t>
  </si>
  <si>
    <t>Cinestudio 3</t>
  </si>
  <si>
    <t>Cinestudio 4</t>
  </si>
  <si>
    <t>Cinestudio 5</t>
  </si>
  <si>
    <t>21 / 28</t>
  </si>
  <si>
    <t>…</t>
  </si>
  <si>
    <t>Offre de salles de cinéma, Vaud,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</si>
</sst>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\ ###\ ##0"/>
    <numFmt numFmtId="166" formatCode="0.0"/>
    <numFmt numFmtId="167" formatCode="#\ ##0"/>
    <numFmt numFmtId="168" formatCode="_ * #,##0_ ;_ * \-#,##0_ ;_ * &quot;-&quot;??_ ;_ @_ "/>
    <numFmt numFmtId="169" formatCode="#,##0.0"/>
  </numFmts>
  <fonts count="3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4D4D4D"/>
      <name val="Arial"/>
      <family val="2"/>
    </font>
    <font>
      <b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6.5"/>
      <color rgb="FF4D4D4D"/>
      <name val="Arial Narrow"/>
      <family val="2"/>
    </font>
    <font>
      <sz val="10"/>
      <color rgb="FF4D4D4D"/>
      <name val="Arial Narrow"/>
      <family val="2"/>
    </font>
    <font>
      <b/>
      <sz val="8"/>
      <color theme="1" tint="0.14999847407452621"/>
      <name val="Arial Narrow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 Narrow"/>
      <family val="2"/>
    </font>
    <font>
      <sz val="10"/>
      <color rgb="FFFF0000"/>
      <name val="Arial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b/>
      <sz val="10"/>
      <name val="Arial Narrow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2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168" fontId="9" fillId="0" borderId="0" xfId="1" applyNumberFormat="1" applyFont="1" applyFill="1" applyBorder="1" applyAlignment="1">
      <alignment vertical="center"/>
    </xf>
    <xf numFmtId="0" fontId="9" fillId="0" borderId="4" xfId="1" applyNumberFormat="1" applyFont="1" applyFill="1" applyBorder="1" applyAlignment="1">
      <alignment horizontal="left" vertical="center"/>
    </xf>
    <xf numFmtId="3" fontId="9" fillId="0" borderId="4" xfId="1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1" applyNumberFormat="1" applyFont="1" applyFill="1" applyBorder="1" applyAlignment="1">
      <alignment horizontal="left" vertical="center"/>
    </xf>
    <xf numFmtId="3" fontId="9" fillId="0" borderId="5" xfId="1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0" xfId="2" applyNumberFormat="1" applyFont="1" applyFill="1" applyAlignment="1">
      <alignment vertical="center"/>
    </xf>
    <xf numFmtId="0" fontId="17" fillId="2" borderId="0" xfId="2" applyFont="1" applyFill="1" applyAlignment="1">
      <alignment vertical="center"/>
    </xf>
    <xf numFmtId="0" fontId="17" fillId="2" borderId="0" xfId="2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2" applyNumberFormat="1" applyFont="1" applyFill="1" applyAlignment="1">
      <alignment horizontal="right" vertical="center"/>
    </xf>
    <xf numFmtId="0" fontId="17" fillId="2" borderId="0" xfId="0" applyNumberFormat="1" applyFont="1" applyFill="1" applyAlignment="1">
      <alignment horizontal="right" vertical="center"/>
    </xf>
    <xf numFmtId="0" fontId="14" fillId="2" borderId="0" xfId="2" applyFont="1" applyFill="1" applyAlignment="1">
      <alignment vertical="center"/>
    </xf>
    <xf numFmtId="0" fontId="17" fillId="2" borderId="1" xfId="2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right" vertical="center"/>
    </xf>
    <xf numFmtId="0" fontId="17" fillId="2" borderId="0" xfId="2" applyFont="1" applyFill="1" applyBorder="1" applyAlignment="1">
      <alignment vertical="center"/>
    </xf>
    <xf numFmtId="0" fontId="17" fillId="2" borderId="0" xfId="2" applyNumberFormat="1" applyFont="1" applyFill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/>
    </xf>
    <xf numFmtId="0" fontId="17" fillId="0" borderId="0" xfId="2" applyNumberFormat="1" applyFont="1" applyFill="1" applyBorder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15" fillId="0" borderId="0" xfId="2" applyFont="1" applyFill="1" applyBorder="1" applyAlignment="1">
      <alignment vertical="center"/>
    </xf>
    <xf numFmtId="165" fontId="15" fillId="0" borderId="0" xfId="2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166" fontId="15" fillId="0" borderId="0" xfId="0" applyNumberFormat="1" applyFont="1" applyFill="1" applyAlignment="1">
      <alignment vertical="center"/>
    </xf>
    <xf numFmtId="165" fontId="15" fillId="0" borderId="0" xfId="2" applyNumberFormat="1" applyFont="1" applyFill="1" applyAlignment="1">
      <alignment horizontal="right" vertical="center"/>
    </xf>
    <xf numFmtId="0" fontId="15" fillId="0" borderId="0" xfId="2" applyNumberFormat="1" applyFont="1" applyFill="1" applyBorder="1" applyAlignment="1">
      <alignment horizontal="right" vertical="center"/>
    </xf>
    <xf numFmtId="3" fontId="18" fillId="0" borderId="0" xfId="0" applyNumberFormat="1" applyFont="1" applyAlignment="1">
      <alignment vertical="center"/>
    </xf>
    <xf numFmtId="0" fontId="14" fillId="0" borderId="0" xfId="2" applyFont="1" applyFill="1" applyBorder="1" applyAlignment="1">
      <alignment vertical="center"/>
    </xf>
    <xf numFmtId="165" fontId="14" fillId="0" borderId="0" xfId="2" applyNumberFormat="1" applyFont="1" applyFill="1" applyAlignment="1">
      <alignment horizontal="right" vertical="center"/>
    </xf>
    <xf numFmtId="0" fontId="14" fillId="0" borderId="0" xfId="2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vertical="center"/>
    </xf>
    <xf numFmtId="166" fontId="14" fillId="0" borderId="0" xfId="0" applyNumberFormat="1" applyFont="1" applyFill="1" applyAlignment="1">
      <alignment vertical="center"/>
    </xf>
    <xf numFmtId="0" fontId="15" fillId="0" borderId="6" xfId="2" applyFont="1" applyFill="1" applyBorder="1" applyAlignment="1">
      <alignment vertical="center"/>
    </xf>
    <xf numFmtId="3" fontId="15" fillId="0" borderId="6" xfId="2" applyNumberFormat="1" applyFont="1" applyFill="1" applyBorder="1" applyAlignment="1">
      <alignment horizontal="right" vertical="center"/>
    </xf>
    <xf numFmtId="0" fontId="15" fillId="0" borderId="6" xfId="2" applyNumberFormat="1" applyFont="1" applyFill="1" applyBorder="1" applyAlignment="1">
      <alignment horizontal="right" vertical="center"/>
    </xf>
    <xf numFmtId="3" fontId="15" fillId="0" borderId="0" xfId="2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4" xfId="1" applyNumberFormat="1" applyFont="1" applyFill="1" applyBorder="1" applyAlignment="1">
      <alignment horizontal="left" vertical="center"/>
    </xf>
    <xf numFmtId="3" fontId="9" fillId="0" borderId="5" xfId="1" applyNumberFormat="1" applyFont="1" applyFill="1" applyBorder="1" applyAlignment="1">
      <alignment horizontal="left" vertical="center"/>
    </xf>
    <xf numFmtId="3" fontId="9" fillId="0" borderId="5" xfId="1" applyNumberFormat="1" applyFont="1" applyFill="1" applyBorder="1" applyAlignment="1">
      <alignment vertical="center"/>
    </xf>
    <xf numFmtId="3" fontId="9" fillId="0" borderId="0" xfId="2" applyNumberFormat="1" applyFont="1" applyFill="1" applyAlignment="1">
      <alignment vertical="center"/>
    </xf>
    <xf numFmtId="3" fontId="10" fillId="0" borderId="0" xfId="2" applyNumberFormat="1" applyFont="1" applyFill="1" applyAlignment="1">
      <alignment horizontal="right" vertical="center"/>
    </xf>
    <xf numFmtId="3" fontId="9" fillId="0" borderId="0" xfId="0" applyNumberFormat="1" applyFont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2" fillId="0" borderId="0" xfId="2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0" xfId="2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3" fontId="12" fillId="0" borderId="3" xfId="2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2" xfId="2" applyNumberFormat="1" applyFont="1" applyFill="1" applyBorder="1" applyAlignment="1">
      <alignment horizontal="right" vertical="center"/>
    </xf>
    <xf numFmtId="3" fontId="12" fillId="0" borderId="3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9" fillId="0" borderId="0" xfId="2" applyNumberFormat="1" applyFont="1" applyFill="1" applyAlignment="1">
      <alignment horizontal="right" vertical="center"/>
    </xf>
    <xf numFmtId="3" fontId="8" fillId="0" borderId="0" xfId="2" applyNumberFormat="1" applyFont="1" applyFill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49" fontId="12" fillId="0" borderId="0" xfId="2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6" fillId="0" borderId="3" xfId="0" applyNumberFormat="1" applyFont="1" applyFill="1" applyBorder="1" applyAlignment="1">
      <alignment horizontal="right" vertical="center"/>
    </xf>
    <xf numFmtId="0" fontId="20" fillId="0" borderId="0" xfId="2" applyFont="1" applyFill="1" applyAlignment="1">
      <alignment vertical="center"/>
    </xf>
    <xf numFmtId="169" fontId="9" fillId="0" borderId="0" xfId="0" applyNumberFormat="1" applyFont="1" applyFill="1" applyAlignment="1">
      <alignment vertical="center"/>
    </xf>
    <xf numFmtId="169" fontId="8" fillId="0" borderId="0" xfId="0" applyNumberFormat="1" applyFont="1" applyFill="1" applyAlignment="1">
      <alignment vertical="center"/>
    </xf>
    <xf numFmtId="169" fontId="9" fillId="0" borderId="0" xfId="0" applyNumberFormat="1" applyFont="1" applyAlignment="1">
      <alignment vertical="center"/>
    </xf>
    <xf numFmtId="169" fontId="8" fillId="0" borderId="0" xfId="0" applyNumberFormat="1" applyFont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167" fontId="6" fillId="0" borderId="0" xfId="2" applyNumberFormat="1" applyFont="1" applyFill="1" applyBorder="1" applyAlignment="1">
      <alignment vertical="center"/>
    </xf>
    <xf numFmtId="167" fontId="16" fillId="0" borderId="0" xfId="2" applyNumberFormat="1" applyFont="1" applyFill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168" fontId="19" fillId="0" borderId="0" xfId="1" applyNumberFormat="1" applyFont="1" applyFill="1" applyBorder="1" applyAlignment="1">
      <alignment vertical="center"/>
    </xf>
    <xf numFmtId="0" fontId="13" fillId="0" borderId="7" xfId="0" applyNumberFormat="1" applyFont="1" applyBorder="1" applyAlignment="1">
      <alignment vertical="center"/>
    </xf>
    <xf numFmtId="49" fontId="1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/>
    <xf numFmtId="3" fontId="7" fillId="0" borderId="0" xfId="0" applyNumberFormat="1" applyFont="1" applyFill="1"/>
    <xf numFmtId="0" fontId="1" fillId="0" borderId="0" xfId="0" applyFont="1" applyFill="1"/>
    <xf numFmtId="0" fontId="6" fillId="0" borderId="0" xfId="0" applyFont="1" applyFill="1"/>
    <xf numFmtId="3" fontId="1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/>
    <xf numFmtId="169" fontId="9" fillId="0" borderId="0" xfId="0" applyNumberFormat="1" applyFont="1" applyBorder="1" applyAlignment="1">
      <alignment vertical="center"/>
    </xf>
    <xf numFmtId="169" fontId="9" fillId="0" borderId="0" xfId="1" applyNumberFormat="1" applyFont="1" applyFill="1" applyBorder="1" applyAlignment="1">
      <alignment vertical="center"/>
    </xf>
    <xf numFmtId="169" fontId="12" fillId="0" borderId="0" xfId="0" applyNumberFormat="1" applyFont="1" applyAlignment="1">
      <alignment vertical="center"/>
    </xf>
    <xf numFmtId="169" fontId="10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3" fontId="22" fillId="0" borderId="0" xfId="0" applyNumberFormat="1" applyFont="1" applyFill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24" fillId="0" borderId="0" xfId="2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3" fontId="28" fillId="0" borderId="0" xfId="0" applyNumberFormat="1" applyFont="1" applyFill="1" applyAlignment="1">
      <alignment vertical="center"/>
    </xf>
    <xf numFmtId="49" fontId="28" fillId="0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vertical="center"/>
    </xf>
  </cellXfs>
  <cellStyles count="3">
    <cellStyle name="Milliers" xfId="1" builtinId="3"/>
    <cellStyle name="Normal" xfId="0" builtinId="0"/>
    <cellStyle name="Normal_Feuil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28575</xdr:colOff>
      <xdr:row>1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755B8AE-3ABA-4B3C-87BE-30135A13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showGridLines="0" zoomScale="150" workbookViewId="0">
      <selection activeCell="H2" sqref="H1:H2"/>
    </sheetView>
  </sheetViews>
  <sheetFormatPr baseColWidth="10" defaultColWidth="11.42578125" defaultRowHeight="12.75" x14ac:dyDescent="0.2"/>
  <cols>
    <col min="1" max="1" width="7.28515625" style="1" customWidth="1"/>
    <col min="2" max="2" width="6" style="1" customWidth="1"/>
    <col min="3" max="3" width="6.7109375" style="1" customWidth="1"/>
    <col min="4" max="4" width="1.28515625" style="1" customWidth="1"/>
    <col min="5" max="5" width="6.7109375" style="1" customWidth="1"/>
    <col min="6" max="6" width="6.85546875" style="4" customWidth="1"/>
    <col min="7" max="7" width="5.5703125" style="1" customWidth="1"/>
    <col min="8" max="16384" width="11.42578125" style="1"/>
  </cols>
  <sheetData>
    <row r="1" spans="1:8" ht="4.3499999999999996" customHeight="1" x14ac:dyDescent="0.2">
      <c r="A1" s="107"/>
      <c r="B1" s="107"/>
      <c r="C1" s="107"/>
      <c r="D1" s="107"/>
      <c r="E1" s="107"/>
      <c r="F1" s="110"/>
    </row>
    <row r="2" spans="1:8" s="108" customFormat="1" ht="10.15" customHeight="1" x14ac:dyDescent="0.2">
      <c r="A2" s="143" t="s">
        <v>171</v>
      </c>
      <c r="B2" s="144"/>
      <c r="C2" s="144"/>
      <c r="D2" s="144"/>
      <c r="E2" s="144"/>
      <c r="F2" s="145"/>
      <c r="H2" s="109"/>
    </row>
    <row r="3" spans="1:8" s="142" customFormat="1" ht="8.4499999999999993" customHeight="1" x14ac:dyDescent="0.2">
      <c r="A3" s="146" t="s">
        <v>135</v>
      </c>
      <c r="B3" s="147"/>
      <c r="C3" s="147"/>
      <c r="D3" s="148"/>
      <c r="E3" s="147"/>
      <c r="F3" s="145" t="s">
        <v>141</v>
      </c>
    </row>
    <row r="4" spans="1:8" s="6" customFormat="1" ht="6" customHeight="1" x14ac:dyDescent="0.2">
      <c r="A4" s="27"/>
      <c r="B4" s="28"/>
      <c r="C4" s="28"/>
      <c r="D4" s="28"/>
      <c r="E4" s="28"/>
      <c r="F4" s="29"/>
    </row>
    <row r="5" spans="1:8" s="6" customFormat="1" ht="8.4499999999999993" customHeight="1" x14ac:dyDescent="0.2">
      <c r="A5" s="30" t="s">
        <v>9</v>
      </c>
      <c r="B5" s="31"/>
      <c r="C5" s="32" t="s">
        <v>7</v>
      </c>
      <c r="D5" s="31"/>
      <c r="E5" s="33"/>
      <c r="F5" s="34" t="s">
        <v>10</v>
      </c>
    </row>
    <row r="6" spans="1:8" s="6" customFormat="1" ht="2.1" customHeight="1" x14ac:dyDescent="0.2">
      <c r="A6" s="35"/>
      <c r="B6" s="36"/>
      <c r="C6" s="36"/>
      <c r="D6" s="37"/>
      <c r="E6" s="36"/>
      <c r="F6" s="36"/>
    </row>
    <row r="7" spans="1:8" s="6" customFormat="1" ht="2.1" customHeight="1" x14ac:dyDescent="0.2">
      <c r="A7" s="35"/>
      <c r="B7" s="31"/>
      <c r="C7" s="31"/>
      <c r="D7" s="31"/>
      <c r="E7" s="33"/>
      <c r="F7" s="34"/>
    </row>
    <row r="8" spans="1:8" s="6" customFormat="1" ht="8.4499999999999993" customHeight="1" x14ac:dyDescent="0.2">
      <c r="A8" s="38"/>
      <c r="B8" s="31" t="s">
        <v>1</v>
      </c>
      <c r="C8" s="31" t="s">
        <v>2</v>
      </c>
      <c r="D8" s="39"/>
      <c r="E8" s="34" t="s">
        <v>1</v>
      </c>
      <c r="F8" s="34" t="s">
        <v>11</v>
      </c>
    </row>
    <row r="9" spans="1:8" s="6" customFormat="1" ht="8.4499999999999993" customHeight="1" x14ac:dyDescent="0.2">
      <c r="A9" s="40"/>
      <c r="B9" s="41"/>
      <c r="C9" s="42"/>
      <c r="D9" s="42"/>
      <c r="E9" s="43"/>
      <c r="F9" s="43"/>
    </row>
    <row r="10" spans="1:8" s="2" customFormat="1" ht="10.15" customHeight="1" x14ac:dyDescent="0.2">
      <c r="A10" s="44" t="s">
        <v>3</v>
      </c>
      <c r="B10" s="45">
        <v>1</v>
      </c>
      <c r="C10" s="46">
        <v>8</v>
      </c>
      <c r="D10" s="46"/>
      <c r="E10" s="47">
        <v>1024</v>
      </c>
      <c r="F10" s="48">
        <v>9.7172138925792364</v>
      </c>
    </row>
    <row r="11" spans="1:8" s="2" customFormat="1" ht="10.15" customHeight="1" x14ac:dyDescent="0.2">
      <c r="A11" s="44" t="s">
        <v>8</v>
      </c>
      <c r="B11" s="49">
        <v>13</v>
      </c>
      <c r="C11" s="50">
        <v>43</v>
      </c>
      <c r="D11" s="50"/>
      <c r="E11" s="47">
        <v>7098</v>
      </c>
      <c r="F11" s="48">
        <v>56.784968684759917</v>
      </c>
    </row>
    <row r="12" spans="1:8" s="2" customFormat="1" ht="10.15" customHeight="1" x14ac:dyDescent="0.2">
      <c r="A12" s="44" t="s">
        <v>2</v>
      </c>
      <c r="B12" s="49">
        <v>20</v>
      </c>
      <c r="C12" s="50">
        <v>20</v>
      </c>
      <c r="D12" s="50"/>
      <c r="E12" s="47">
        <v>3475</v>
      </c>
      <c r="F12" s="48">
        <v>33.497817422660844</v>
      </c>
    </row>
    <row r="13" spans="1:8" s="6" customFormat="1" ht="4.3499999999999996" customHeight="1" x14ac:dyDescent="0.2">
      <c r="A13" s="44"/>
      <c r="B13" s="49"/>
      <c r="C13" s="50"/>
      <c r="D13" s="50"/>
      <c r="E13" s="51"/>
      <c r="F13" s="43"/>
    </row>
    <row r="14" spans="1:8" s="3" customFormat="1" ht="10.15" customHeight="1" x14ac:dyDescent="0.2">
      <c r="A14" s="52" t="s">
        <v>0</v>
      </c>
      <c r="B14" s="53">
        <v>34</v>
      </c>
      <c r="C14" s="54">
        <v>71</v>
      </c>
      <c r="D14" s="54"/>
      <c r="E14" s="55">
        <v>11597</v>
      </c>
      <c r="F14" s="56">
        <v>100</v>
      </c>
    </row>
    <row r="15" spans="1:8" s="6" customFormat="1" ht="10.15" customHeight="1" x14ac:dyDescent="0.2">
      <c r="A15" s="57"/>
      <c r="B15" s="58"/>
      <c r="C15" s="58"/>
      <c r="D15" s="58"/>
      <c r="E15" s="58"/>
      <c r="F15" s="59"/>
    </row>
    <row r="16" spans="1:8" s="6" customFormat="1" ht="2.1" customHeight="1" x14ac:dyDescent="0.2">
      <c r="A16" s="44"/>
      <c r="B16" s="60"/>
      <c r="C16" s="60"/>
      <c r="D16" s="60"/>
      <c r="E16" s="60"/>
      <c r="F16" s="50"/>
    </row>
    <row r="17" spans="1:14" s="5" customFormat="1" ht="8.4499999999999993" customHeight="1" x14ac:dyDescent="0.2">
      <c r="A17" s="105" t="s">
        <v>107</v>
      </c>
      <c r="B17" s="61"/>
      <c r="C17" s="61"/>
      <c r="D17" s="61"/>
      <c r="E17" s="61"/>
      <c r="F17" s="62"/>
    </row>
    <row r="24" spans="1:14" x14ac:dyDescent="0.2">
      <c r="I24" s="160"/>
      <c r="J24" s="70"/>
      <c r="K24" s="70"/>
      <c r="L24" s="70"/>
      <c r="M24" s="70"/>
      <c r="N24" s="139"/>
    </row>
    <row r="25" spans="1:14" x14ac:dyDescent="0.2">
      <c r="I25" s="9"/>
      <c r="J25" s="70"/>
      <c r="K25" s="70"/>
      <c r="L25" s="70"/>
      <c r="M25" s="70"/>
      <c r="N25" s="139"/>
    </row>
    <row r="26" spans="1:14" x14ac:dyDescent="0.2">
      <c r="I26" s="9"/>
      <c r="J26" s="70"/>
      <c r="K26" s="70"/>
      <c r="L26" s="70"/>
      <c r="M26" s="70"/>
      <c r="N26" s="139"/>
    </row>
    <row r="27" spans="1:14" x14ac:dyDescent="0.2">
      <c r="I27" s="9"/>
      <c r="J27" s="70"/>
      <c r="K27" s="70"/>
      <c r="L27" s="70"/>
      <c r="M27" s="70"/>
      <c r="N27" s="100"/>
    </row>
    <row r="28" spans="1:14" x14ac:dyDescent="0.2">
      <c r="I28" s="11"/>
      <c r="J28" s="88"/>
      <c r="K28" s="88"/>
      <c r="L28" s="88"/>
      <c r="M28" s="88"/>
      <c r="N28" s="101"/>
    </row>
    <row r="29" spans="1:14" x14ac:dyDescent="0.2">
      <c r="I29" s="8"/>
      <c r="J29" s="14"/>
      <c r="K29" s="14"/>
      <c r="L29" s="14"/>
      <c r="M29" s="14"/>
      <c r="N29" s="14"/>
    </row>
  </sheetData>
  <phoneticPr fontId="6" type="noConversion"/>
  <pageMargins left="0.39370078740157483" right="5.1574803149606305" top="0.39370078740157483" bottom="3.4251968503937009" header="0.39370078740157483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8"/>
  <sheetViews>
    <sheetView showGridLines="0" zoomScale="90" zoomScaleNormal="90" workbookViewId="0">
      <pane ySplit="4" topLeftCell="A5" activePane="bottomLeft" state="frozenSplit"/>
      <selection pane="bottomLeft" activeCell="A5" sqref="A5"/>
    </sheetView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5.5703125" style="114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x14ac:dyDescent="0.2">
      <c r="A1" s="97" t="s">
        <v>139</v>
      </c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110</v>
      </c>
      <c r="E10" s="122" t="s">
        <v>110</v>
      </c>
      <c r="F10" s="122" t="s">
        <v>110</v>
      </c>
      <c r="G10" s="122" t="s">
        <v>110</v>
      </c>
      <c r="H10" s="116"/>
      <c r="I10" s="115" t="s">
        <v>15</v>
      </c>
      <c r="J10" s="115" t="s">
        <v>27</v>
      </c>
      <c r="L10" s="121">
        <v>1</v>
      </c>
      <c r="M10" s="121"/>
      <c r="N10" s="121"/>
      <c r="O10" s="122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21</v>
      </c>
      <c r="L11" s="121"/>
      <c r="M11" s="121">
        <v>1</v>
      </c>
      <c r="N11" s="121">
        <v>299</v>
      </c>
      <c r="O11" s="122" t="s">
        <v>110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22</v>
      </c>
      <c r="L12" s="121"/>
      <c r="M12" s="121">
        <v>1</v>
      </c>
      <c r="N12" s="121">
        <v>299</v>
      </c>
      <c r="O12" s="122" t="s">
        <v>110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256</v>
      </c>
      <c r="G13" s="111" t="s">
        <v>113</v>
      </c>
      <c r="H13" s="116"/>
      <c r="K13" s="115" t="s">
        <v>23</v>
      </c>
      <c r="L13" s="121"/>
      <c r="M13" s="121">
        <v>1</v>
      </c>
      <c r="N13" s="121">
        <v>299</v>
      </c>
      <c r="O13" s="122" t="s">
        <v>110</v>
      </c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24</v>
      </c>
      <c r="L14" s="121"/>
      <c r="M14" s="121">
        <v>1</v>
      </c>
      <c r="N14" s="121">
        <v>129</v>
      </c>
      <c r="O14" s="122" t="s">
        <v>110</v>
      </c>
      <c r="S14" s="115" t="s">
        <v>45</v>
      </c>
      <c r="T14" s="121"/>
      <c r="U14" s="121">
        <v>1</v>
      </c>
      <c r="V14" s="121">
        <v>80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101</v>
      </c>
      <c r="G15" s="116">
        <v>15</v>
      </c>
      <c r="H15" s="116"/>
      <c r="K15" s="115" t="s">
        <v>25</v>
      </c>
      <c r="L15" s="121"/>
      <c r="M15" s="121">
        <v>1</v>
      </c>
      <c r="N15" s="121">
        <v>225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18</v>
      </c>
      <c r="D16" s="121">
        <v>1</v>
      </c>
      <c r="E16" s="121">
        <v>1</v>
      </c>
      <c r="F16" s="121">
        <v>869</v>
      </c>
      <c r="G16" s="116" t="s">
        <v>110</v>
      </c>
      <c r="H16" s="116"/>
      <c r="K16" s="115" t="s">
        <v>26</v>
      </c>
      <c r="L16" s="121"/>
      <c r="M16" s="121">
        <v>1</v>
      </c>
      <c r="N16" s="121">
        <v>225</v>
      </c>
      <c r="O16" s="122" t="s">
        <v>110</v>
      </c>
      <c r="Q16" s="123" t="s">
        <v>93</v>
      </c>
      <c r="T16" s="12">
        <f ca="1">SUM(T6:T16)</f>
        <v>1</v>
      </c>
      <c r="U16" s="12">
        <f ca="1">SUM(U6:U16)</f>
        <v>8</v>
      </c>
      <c r="V16" s="12">
        <f>SUM(V7:V14)</f>
        <v>1025</v>
      </c>
      <c r="W16" s="126">
        <f>SUM(W7:W14)</f>
        <v>288</v>
      </c>
    </row>
    <row r="17" spans="1:23" s="115" customFormat="1" x14ac:dyDescent="0.2">
      <c r="A17" s="115" t="s">
        <v>15</v>
      </c>
      <c r="B17" s="115" t="s">
        <v>20</v>
      </c>
      <c r="D17" s="121">
        <v>1</v>
      </c>
      <c r="E17" s="121">
        <v>1</v>
      </c>
      <c r="F17" s="121">
        <v>50</v>
      </c>
      <c r="G17" s="116">
        <v>3</v>
      </c>
      <c r="H17" s="116"/>
      <c r="I17" s="115" t="s">
        <v>15</v>
      </c>
      <c r="J17" s="115" t="s">
        <v>29</v>
      </c>
      <c r="L17" s="121">
        <v>1</v>
      </c>
      <c r="M17" s="121"/>
      <c r="N17" s="121"/>
      <c r="O17" s="122"/>
      <c r="W17" s="116"/>
    </row>
    <row r="18" spans="1:23" s="115" customFormat="1" x14ac:dyDescent="0.2">
      <c r="A18" s="115" t="s">
        <v>15</v>
      </c>
      <c r="B18" s="115" t="s">
        <v>28</v>
      </c>
      <c r="D18" s="121">
        <v>1</v>
      </c>
      <c r="E18" s="121">
        <v>1</v>
      </c>
      <c r="F18" s="121">
        <v>172</v>
      </c>
      <c r="G18" s="116" t="s">
        <v>110</v>
      </c>
      <c r="H18" s="116"/>
      <c r="K18" s="115" t="s">
        <v>30</v>
      </c>
      <c r="L18" s="121"/>
      <c r="M18" s="121">
        <v>1</v>
      </c>
      <c r="N18" s="121">
        <v>484</v>
      </c>
      <c r="O18" s="122">
        <v>37</v>
      </c>
      <c r="W18" s="116"/>
    </row>
    <row r="19" spans="1:23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21">
        <v>200</v>
      </c>
      <c r="G19" s="111" t="s">
        <v>114</v>
      </c>
      <c r="H19" s="116"/>
      <c r="K19" s="115" t="s">
        <v>31</v>
      </c>
      <c r="L19" s="121"/>
      <c r="M19" s="121">
        <v>1</v>
      </c>
      <c r="N19" s="121">
        <v>273</v>
      </c>
      <c r="O19" s="122">
        <v>37</v>
      </c>
      <c r="U19" s="124"/>
      <c r="W19" s="116"/>
    </row>
    <row r="20" spans="1:23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K20" s="115" t="s">
        <v>32</v>
      </c>
      <c r="L20" s="121"/>
      <c r="M20" s="121">
        <v>1</v>
      </c>
      <c r="N20" s="121">
        <v>271</v>
      </c>
      <c r="O20" s="122">
        <v>37</v>
      </c>
      <c r="W20" s="116"/>
    </row>
    <row r="21" spans="1:23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21">
        <v>262</v>
      </c>
      <c r="G21" s="111" t="s">
        <v>119</v>
      </c>
      <c r="H21" s="116"/>
      <c r="K21" s="115" t="s">
        <v>33</v>
      </c>
      <c r="L21" s="121"/>
      <c r="M21" s="121">
        <v>1</v>
      </c>
      <c r="N21" s="121">
        <v>116</v>
      </c>
      <c r="O21" s="122">
        <v>37</v>
      </c>
      <c r="W21" s="116"/>
    </row>
    <row r="22" spans="1:23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34</v>
      </c>
      <c r="L22" s="121"/>
      <c r="M22" s="121">
        <v>1</v>
      </c>
      <c r="N22" s="121">
        <v>191</v>
      </c>
      <c r="O22" s="122">
        <v>37</v>
      </c>
      <c r="W22" s="116"/>
    </row>
    <row r="23" spans="1:23" s="115" customFormat="1" x14ac:dyDescent="0.2">
      <c r="A23" s="115" t="s">
        <v>81</v>
      </c>
      <c r="B23" s="115" t="s">
        <v>125</v>
      </c>
      <c r="D23" s="122" t="s">
        <v>110</v>
      </c>
      <c r="E23" s="122" t="s">
        <v>110</v>
      </c>
      <c r="F23" s="122" t="s">
        <v>110</v>
      </c>
      <c r="G23" s="122" t="s">
        <v>110</v>
      </c>
      <c r="H23" s="116"/>
      <c r="K23" s="115" t="s">
        <v>35</v>
      </c>
      <c r="L23" s="121"/>
      <c r="M23" s="121">
        <v>1</v>
      </c>
      <c r="N23" s="121">
        <v>264</v>
      </c>
      <c r="O23" s="122">
        <v>37</v>
      </c>
      <c r="W23" s="116"/>
    </row>
    <row r="24" spans="1:23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300</v>
      </c>
      <c r="G24" s="116">
        <v>1</v>
      </c>
      <c r="H24" s="116"/>
      <c r="K24" s="115" t="s">
        <v>36</v>
      </c>
      <c r="L24" s="121"/>
      <c r="M24" s="121">
        <v>1</v>
      </c>
      <c r="N24" s="121">
        <v>270</v>
      </c>
      <c r="O24" s="122">
        <v>37</v>
      </c>
      <c r="W24" s="116"/>
    </row>
    <row r="25" spans="1:23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I25" s="115" t="s">
        <v>15</v>
      </c>
      <c r="J25" s="115" t="s">
        <v>46</v>
      </c>
      <c r="L25" s="121">
        <v>1</v>
      </c>
      <c r="M25" s="121"/>
      <c r="N25" s="121"/>
      <c r="O25" s="122"/>
      <c r="W25" s="116"/>
    </row>
    <row r="26" spans="1:23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47</v>
      </c>
      <c r="L26" s="121"/>
      <c r="M26" s="121">
        <v>1</v>
      </c>
      <c r="N26" s="121">
        <v>18</v>
      </c>
      <c r="O26" s="122">
        <v>30</v>
      </c>
      <c r="W26" s="116"/>
    </row>
    <row r="27" spans="1:23" s="115" customFormat="1" x14ac:dyDescent="0.2">
      <c r="D27" s="121"/>
      <c r="E27" s="121"/>
      <c r="F27" s="121"/>
      <c r="G27" s="116"/>
      <c r="H27" s="116"/>
      <c r="K27" s="115" t="s">
        <v>48</v>
      </c>
      <c r="L27" s="121"/>
      <c r="M27" s="121">
        <v>1</v>
      </c>
      <c r="N27" s="121">
        <v>13</v>
      </c>
      <c r="O27" s="122">
        <v>30</v>
      </c>
      <c r="W27" s="116"/>
    </row>
    <row r="28" spans="1:23" s="115" customFormat="1" x14ac:dyDescent="0.2">
      <c r="A28" s="123" t="s">
        <v>93</v>
      </c>
      <c r="B28" s="123"/>
      <c r="C28" s="123"/>
      <c r="D28" s="12">
        <f>SUM(D6:D27)</f>
        <v>19</v>
      </c>
      <c r="E28" s="12">
        <f>SUM(E6:E27)</f>
        <v>19</v>
      </c>
      <c r="F28" s="12">
        <f>SUM(F6:F27)</f>
        <v>4205</v>
      </c>
      <c r="G28" s="116"/>
      <c r="H28" s="116"/>
      <c r="I28" s="115" t="s">
        <v>53</v>
      </c>
      <c r="J28" s="115" t="s">
        <v>56</v>
      </c>
      <c r="L28" s="121">
        <v>1</v>
      </c>
      <c r="M28" s="121"/>
      <c r="N28" s="121"/>
      <c r="O28" s="122"/>
      <c r="W28" s="116"/>
    </row>
    <row r="29" spans="1:23" s="115" customFormat="1" x14ac:dyDescent="0.2">
      <c r="G29" s="116"/>
      <c r="H29" s="116"/>
      <c r="K29" s="115" t="s">
        <v>54</v>
      </c>
      <c r="L29" s="121"/>
      <c r="M29" s="121">
        <v>1</v>
      </c>
      <c r="N29" s="121">
        <v>246</v>
      </c>
      <c r="O29" s="111" t="s">
        <v>116</v>
      </c>
      <c r="W29" s="116"/>
    </row>
    <row r="30" spans="1:23" s="115" customFormat="1" x14ac:dyDescent="0.2">
      <c r="G30" s="116"/>
      <c r="H30" s="116"/>
      <c r="K30" s="115" t="s">
        <v>55</v>
      </c>
      <c r="L30" s="121"/>
      <c r="M30" s="121">
        <v>1</v>
      </c>
      <c r="N30" s="121">
        <v>156</v>
      </c>
      <c r="O30" s="111" t="s">
        <v>116</v>
      </c>
      <c r="W30" s="116"/>
    </row>
    <row r="31" spans="1:23" s="115" customFormat="1" x14ac:dyDescent="0.2">
      <c r="G31" s="116"/>
      <c r="H31" s="116"/>
      <c r="I31" s="115" t="s">
        <v>57</v>
      </c>
      <c r="J31" s="115" t="s">
        <v>58</v>
      </c>
      <c r="L31" s="121">
        <v>1</v>
      </c>
      <c r="M31" s="121"/>
      <c r="N31" s="121"/>
      <c r="O31" s="122"/>
      <c r="W31" s="116"/>
    </row>
    <row r="32" spans="1:23" s="115" customFormat="1" x14ac:dyDescent="0.2">
      <c r="G32" s="116"/>
      <c r="H32" s="116"/>
      <c r="K32" s="115" t="s">
        <v>59</v>
      </c>
      <c r="L32" s="121"/>
      <c r="M32" s="121">
        <v>1</v>
      </c>
      <c r="N32" s="121">
        <v>172</v>
      </c>
      <c r="O32" s="122">
        <v>25</v>
      </c>
      <c r="W32" s="116"/>
    </row>
    <row r="33" spans="4:23" s="115" customFormat="1" x14ac:dyDescent="0.2">
      <c r="G33" s="116"/>
      <c r="H33" s="116"/>
      <c r="K33" s="115" t="s">
        <v>60</v>
      </c>
      <c r="L33" s="121"/>
      <c r="M33" s="121">
        <v>1</v>
      </c>
      <c r="N33" s="121">
        <v>90</v>
      </c>
      <c r="O33" s="122">
        <v>25</v>
      </c>
      <c r="W33" s="116"/>
    </row>
    <row r="34" spans="4:23" s="115" customFormat="1" x14ac:dyDescent="0.2">
      <c r="G34" s="116"/>
      <c r="H34" s="116"/>
      <c r="I34" s="115" t="s">
        <v>61</v>
      </c>
      <c r="J34" s="115" t="s">
        <v>62</v>
      </c>
      <c r="L34" s="121">
        <v>1</v>
      </c>
      <c r="M34" s="121"/>
      <c r="N34" s="121"/>
      <c r="O34" s="122"/>
      <c r="W34" s="116"/>
    </row>
    <row r="35" spans="4:23" s="115" customFormat="1" x14ac:dyDescent="0.2">
      <c r="G35" s="116"/>
      <c r="H35" s="116"/>
      <c r="K35" s="115" t="s">
        <v>63</v>
      </c>
      <c r="L35" s="121"/>
      <c r="M35" s="121">
        <v>1</v>
      </c>
      <c r="N35" s="121">
        <v>219</v>
      </c>
      <c r="O35" s="122" t="s">
        <v>110</v>
      </c>
      <c r="W35" s="116"/>
    </row>
    <row r="36" spans="4:23" s="115" customFormat="1" x14ac:dyDescent="0.2">
      <c r="G36" s="116"/>
      <c r="H36" s="116"/>
      <c r="K36" s="115" t="s">
        <v>64</v>
      </c>
      <c r="L36" s="121"/>
      <c r="M36" s="121">
        <v>1</v>
      </c>
      <c r="N36" s="121">
        <v>80</v>
      </c>
      <c r="O36" s="122" t="s">
        <v>110</v>
      </c>
      <c r="W36" s="116"/>
    </row>
    <row r="37" spans="4:23" s="115" customFormat="1" x14ac:dyDescent="0.2">
      <c r="G37" s="116"/>
      <c r="H37" s="116"/>
      <c r="I37" s="115" t="s">
        <v>65</v>
      </c>
      <c r="J37" s="115" t="s">
        <v>66</v>
      </c>
      <c r="L37" s="121">
        <v>1</v>
      </c>
      <c r="M37" s="121"/>
      <c r="N37" s="121"/>
      <c r="O37" s="122"/>
      <c r="W37" s="116"/>
    </row>
    <row r="38" spans="4:23" s="115" customFormat="1" x14ac:dyDescent="0.2">
      <c r="G38" s="116"/>
      <c r="H38" s="116"/>
      <c r="K38" s="115" t="s">
        <v>67</v>
      </c>
      <c r="L38" s="121"/>
      <c r="M38" s="121">
        <v>1</v>
      </c>
      <c r="N38" s="121">
        <v>97</v>
      </c>
      <c r="O38" s="111" t="s">
        <v>117</v>
      </c>
      <c r="W38" s="116"/>
    </row>
    <row r="39" spans="4:23" s="115" customFormat="1" x14ac:dyDescent="0.2">
      <c r="G39" s="116"/>
      <c r="H39" s="116"/>
      <c r="K39" s="115" t="s">
        <v>68</v>
      </c>
      <c r="L39" s="121"/>
      <c r="M39" s="121">
        <v>1</v>
      </c>
      <c r="N39" s="121">
        <v>53</v>
      </c>
      <c r="O39" s="111" t="s">
        <v>117</v>
      </c>
      <c r="W39" s="116"/>
    </row>
    <row r="40" spans="4:23" s="115" customFormat="1" x14ac:dyDescent="0.2">
      <c r="G40" s="116"/>
      <c r="H40" s="116"/>
      <c r="I40" s="115" t="s">
        <v>69</v>
      </c>
      <c r="J40" s="115" t="s">
        <v>70</v>
      </c>
      <c r="L40" s="121">
        <v>1</v>
      </c>
      <c r="M40" s="121"/>
      <c r="N40" s="121"/>
      <c r="O40" s="122"/>
      <c r="W40" s="116"/>
    </row>
    <row r="41" spans="4:23" s="115" customFormat="1" x14ac:dyDescent="0.2">
      <c r="G41" s="116"/>
      <c r="H41" s="116"/>
      <c r="K41" s="115" t="s">
        <v>71</v>
      </c>
      <c r="L41" s="121"/>
      <c r="M41" s="121">
        <v>1</v>
      </c>
      <c r="N41" s="121">
        <v>60</v>
      </c>
      <c r="O41" s="122">
        <v>11</v>
      </c>
      <c r="W41" s="116"/>
    </row>
    <row r="42" spans="4:23" s="115" customFormat="1" x14ac:dyDescent="0.2">
      <c r="G42" s="116"/>
      <c r="H42" s="116"/>
      <c r="K42" s="115" t="s">
        <v>72</v>
      </c>
      <c r="L42" s="121"/>
      <c r="M42" s="121">
        <v>1</v>
      </c>
      <c r="N42" s="121">
        <v>30</v>
      </c>
      <c r="O42" s="122">
        <v>11</v>
      </c>
      <c r="W42" s="116"/>
    </row>
    <row r="43" spans="4:23" s="115" customFormat="1" x14ac:dyDescent="0.2">
      <c r="G43" s="116"/>
      <c r="H43" s="116"/>
      <c r="I43" s="115" t="s">
        <v>73</v>
      </c>
      <c r="J43" s="115" t="s">
        <v>74</v>
      </c>
      <c r="L43" s="121">
        <v>1</v>
      </c>
      <c r="M43" s="121"/>
      <c r="N43" s="121"/>
      <c r="O43" s="122"/>
      <c r="W43" s="116"/>
    </row>
    <row r="44" spans="4:23" s="115" customFormat="1" x14ac:dyDescent="0.2">
      <c r="D44" s="121"/>
      <c r="E44" s="121"/>
      <c r="F44" s="121"/>
      <c r="G44" s="116"/>
      <c r="H44" s="116"/>
      <c r="K44" s="115" t="s">
        <v>75</v>
      </c>
      <c r="L44" s="121"/>
      <c r="M44" s="121">
        <v>1</v>
      </c>
      <c r="N44" s="121">
        <v>179</v>
      </c>
      <c r="O44" s="111" t="s">
        <v>118</v>
      </c>
      <c r="W44" s="116"/>
    </row>
    <row r="45" spans="4:23" s="115" customFormat="1" x14ac:dyDescent="0.2">
      <c r="D45" s="121"/>
      <c r="E45" s="121"/>
      <c r="F45" s="121"/>
      <c r="G45" s="116"/>
      <c r="H45" s="116"/>
      <c r="K45" s="115" t="s">
        <v>76</v>
      </c>
      <c r="L45" s="121"/>
      <c r="M45" s="121">
        <v>1</v>
      </c>
      <c r="N45" s="121">
        <v>109</v>
      </c>
      <c r="O45" s="111" t="s">
        <v>118</v>
      </c>
      <c r="W45" s="116"/>
    </row>
    <row r="46" spans="4:23" s="115" customFormat="1" x14ac:dyDescent="0.2">
      <c r="D46" s="121"/>
      <c r="E46" s="121"/>
      <c r="F46" s="121"/>
      <c r="G46" s="116"/>
      <c r="H46" s="116"/>
      <c r="K46" s="115" t="s">
        <v>77</v>
      </c>
      <c r="L46" s="121"/>
      <c r="M46" s="121">
        <v>1</v>
      </c>
      <c r="N46" s="121">
        <v>87</v>
      </c>
      <c r="O46" s="111" t="s">
        <v>118</v>
      </c>
      <c r="W46" s="116"/>
    </row>
    <row r="47" spans="4:23" s="115" customFormat="1" x14ac:dyDescent="0.2">
      <c r="D47" s="121"/>
      <c r="E47" s="121"/>
      <c r="F47" s="121"/>
      <c r="G47" s="116"/>
      <c r="H47" s="116"/>
      <c r="I47" s="115" t="s">
        <v>84</v>
      </c>
      <c r="J47" s="115" t="s">
        <v>86</v>
      </c>
      <c r="L47" s="121">
        <v>1</v>
      </c>
      <c r="M47" s="121"/>
      <c r="N47" s="121"/>
      <c r="O47" s="122"/>
      <c r="W47" s="116"/>
    </row>
    <row r="48" spans="4:23" s="115" customFormat="1" x14ac:dyDescent="0.2">
      <c r="D48" s="121"/>
      <c r="E48" s="121"/>
      <c r="F48" s="121"/>
      <c r="G48" s="116"/>
      <c r="H48" s="116"/>
      <c r="K48" s="115" t="s">
        <v>87</v>
      </c>
      <c r="L48" s="121"/>
      <c r="M48" s="121">
        <v>1</v>
      </c>
      <c r="N48" s="121">
        <v>293</v>
      </c>
      <c r="O48" s="111" t="s">
        <v>121</v>
      </c>
      <c r="W48" s="116"/>
    </row>
    <row r="49" spans="1:23" s="115" customFormat="1" x14ac:dyDescent="0.2">
      <c r="D49" s="121"/>
      <c r="E49" s="121"/>
      <c r="F49" s="121"/>
      <c r="G49" s="116"/>
      <c r="H49" s="116"/>
      <c r="K49" s="115" t="s">
        <v>88</v>
      </c>
      <c r="L49" s="121"/>
      <c r="M49" s="121">
        <v>1</v>
      </c>
      <c r="N49" s="121">
        <v>80</v>
      </c>
      <c r="O49" s="111" t="s">
        <v>121</v>
      </c>
      <c r="W49" s="116"/>
    </row>
    <row r="50" spans="1:23" s="115" customFormat="1" x14ac:dyDescent="0.2">
      <c r="G50" s="116"/>
      <c r="H50" s="116"/>
      <c r="K50" s="115" t="s">
        <v>89</v>
      </c>
      <c r="L50" s="121"/>
      <c r="M50" s="121">
        <v>1</v>
      </c>
      <c r="N50" s="121">
        <v>90</v>
      </c>
      <c r="O50" s="111" t="s">
        <v>121</v>
      </c>
      <c r="W50" s="116"/>
    </row>
    <row r="51" spans="1:23" s="115" customFormat="1" x14ac:dyDescent="0.2">
      <c r="G51" s="116"/>
      <c r="H51" s="116"/>
      <c r="K51" s="115" t="s">
        <v>90</v>
      </c>
      <c r="L51" s="121"/>
      <c r="M51" s="121">
        <v>1</v>
      </c>
      <c r="N51" s="121">
        <v>115</v>
      </c>
      <c r="O51" s="111" t="s">
        <v>122</v>
      </c>
      <c r="W51" s="116"/>
    </row>
    <row r="52" spans="1:23" s="115" customFormat="1" x14ac:dyDescent="0.2">
      <c r="G52" s="116"/>
      <c r="H52" s="116"/>
      <c r="O52" s="116"/>
      <c r="W52" s="116"/>
    </row>
    <row r="53" spans="1:23" s="115" customFormat="1" x14ac:dyDescent="0.2">
      <c r="G53" s="116"/>
      <c r="H53" s="116"/>
      <c r="I53" s="123" t="s">
        <v>93</v>
      </c>
      <c r="J53" s="123"/>
      <c r="K53" s="123"/>
      <c r="L53" s="12">
        <f>SUM(L6:L51)</f>
        <v>11</v>
      </c>
      <c r="M53" s="12">
        <f t="shared" ref="M53:N53" si="0">SUM(M6:M51)</f>
        <v>35</v>
      </c>
      <c r="N53" s="12">
        <f t="shared" si="0"/>
        <v>5984</v>
      </c>
      <c r="O53" s="125"/>
      <c r="W53" s="116"/>
    </row>
    <row r="54" spans="1:23" s="115" customFormat="1" x14ac:dyDescent="0.2">
      <c r="G54" s="116"/>
      <c r="H54" s="116"/>
      <c r="O54" s="116"/>
      <c r="W54" s="116"/>
    </row>
    <row r="55" spans="1:23" s="115" customFormat="1" x14ac:dyDescent="0.2">
      <c r="G55" s="116"/>
      <c r="H55" s="116"/>
      <c r="O55" s="116"/>
      <c r="W55" s="116"/>
    </row>
    <row r="56" spans="1:23" s="115" customFormat="1" x14ac:dyDescent="0.2">
      <c r="G56" s="116"/>
      <c r="H56" s="116"/>
      <c r="O56" s="116"/>
      <c r="W56" s="116"/>
    </row>
    <row r="57" spans="1:23" s="115" customFormat="1" x14ac:dyDescent="0.2">
      <c r="A57" s="127" t="s">
        <v>123</v>
      </c>
      <c r="G57" s="116"/>
      <c r="H57" s="116"/>
      <c r="O57" s="116"/>
      <c r="W57" s="116"/>
    </row>
    <row r="58" spans="1:23" s="115" customFormat="1" x14ac:dyDescent="0.2">
      <c r="A58" s="127" t="s">
        <v>127</v>
      </c>
      <c r="G58" s="116"/>
      <c r="H58" s="116"/>
      <c r="O58" s="116"/>
      <c r="W58" s="116"/>
    </row>
    <row r="59" spans="1:23" s="115" customFormat="1" x14ac:dyDescent="0.2">
      <c r="A59" s="127" t="s">
        <v>128</v>
      </c>
      <c r="G59" s="116"/>
      <c r="H59" s="116"/>
      <c r="O59" s="116"/>
      <c r="W59" s="116"/>
    </row>
    <row r="60" spans="1:23" s="115" customFormat="1" x14ac:dyDescent="0.2">
      <c r="G60" s="116"/>
      <c r="H60" s="116"/>
      <c r="O60" s="116"/>
      <c r="W60" s="116"/>
    </row>
    <row r="61" spans="1:23" s="115" customFormat="1" x14ac:dyDescent="0.2">
      <c r="A61" s="104" t="s">
        <v>108</v>
      </c>
      <c r="G61" s="116"/>
      <c r="H61" s="116"/>
      <c r="O61" s="116"/>
      <c r="W61" s="116"/>
    </row>
    <row r="62" spans="1:23" s="115" customFormat="1" x14ac:dyDescent="0.2"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G66" s="116"/>
      <c r="H66" s="116"/>
      <c r="O66" s="116"/>
      <c r="W66" s="116"/>
    </row>
    <row r="67" spans="4:23" s="115" customFormat="1" x14ac:dyDescent="0.2">
      <c r="D67" s="121"/>
      <c r="E67" s="121"/>
      <c r="F67" s="121"/>
      <c r="G67" s="116"/>
      <c r="H67" s="116"/>
      <c r="O67" s="116"/>
      <c r="W67" s="116"/>
    </row>
    <row r="68" spans="4:23" s="115" customFormat="1" x14ac:dyDescent="0.2">
      <c r="D68" s="121"/>
      <c r="E68" s="121"/>
      <c r="F68" s="121"/>
      <c r="G68" s="116"/>
      <c r="H68" s="116"/>
      <c r="O68" s="116"/>
      <c r="W68" s="116"/>
    </row>
    <row r="69" spans="4:23" s="115" customFormat="1" x14ac:dyDescent="0.2"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s="115" customFormat="1" x14ac:dyDescent="0.2">
      <c r="G72" s="116"/>
      <c r="H72" s="116"/>
      <c r="O72" s="116"/>
      <c r="W72" s="116"/>
    </row>
    <row r="73" spans="4:23" x14ac:dyDescent="0.2">
      <c r="D73" s="112"/>
      <c r="E73" s="112"/>
      <c r="F73" s="112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  <row r="78" spans="4:23" x14ac:dyDescent="0.2">
      <c r="D78" s="112"/>
      <c r="E78" s="112"/>
      <c r="F78" s="112"/>
    </row>
  </sheetData>
  <pageMargins left="0.7" right="0.63" top="0.47" bottom="0.6" header="0.3" footer="0.25"/>
  <pageSetup paperSize="8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18.42578125" style="128" customWidth="1"/>
    <col min="2" max="2" width="4" style="128" customWidth="1"/>
    <col min="3" max="3" width="20.42578125" style="128" customWidth="1"/>
    <col min="4" max="4" width="6.85546875" style="129" customWidth="1"/>
    <col min="5" max="5" width="6.7109375" style="129" customWidth="1"/>
    <col min="6" max="6" width="7.7109375" style="129" customWidth="1"/>
    <col min="7" max="7" width="4" style="128" customWidth="1"/>
    <col min="8" max="8" width="13.7109375" style="128" customWidth="1"/>
    <col min="9" max="9" width="3.5703125" style="128" customWidth="1"/>
    <col min="10" max="10" width="13.85546875" style="128" customWidth="1"/>
    <col min="11" max="11" width="6.85546875" style="128" bestFit="1" customWidth="1"/>
    <col min="12" max="12" width="6.7109375" style="128" bestFit="1" customWidth="1"/>
    <col min="13" max="13" width="7.7109375" style="128" customWidth="1"/>
    <col min="14" max="14" width="4" style="128" customWidth="1"/>
    <col min="15" max="15" width="9.140625" style="128" customWidth="1"/>
    <col min="16" max="16" width="3.140625" style="128" customWidth="1"/>
    <col min="17" max="17" width="13.140625" style="128" customWidth="1"/>
    <col min="18" max="18" width="6.85546875" style="128" bestFit="1" customWidth="1"/>
    <col min="19" max="19" width="6.7109375" style="128" customWidth="1"/>
    <col min="20" max="20" width="7.7109375" style="128" customWidth="1"/>
    <col min="21" max="16384" width="11.42578125" style="128"/>
  </cols>
  <sheetData>
    <row r="1" spans="1:20" x14ac:dyDescent="0.2">
      <c r="A1" s="97" t="s">
        <v>140</v>
      </c>
    </row>
    <row r="2" spans="1:20" s="130" customFormat="1" x14ac:dyDescent="0.2"/>
    <row r="3" spans="1:20" s="131" customFormat="1" ht="11.25" x14ac:dyDescent="0.2">
      <c r="D3" s="96" t="s">
        <v>7</v>
      </c>
      <c r="E3" s="96" t="s">
        <v>7</v>
      </c>
      <c r="F3" s="96" t="s">
        <v>6</v>
      </c>
      <c r="K3" s="96" t="s">
        <v>7</v>
      </c>
      <c r="L3" s="96" t="s">
        <v>7</v>
      </c>
      <c r="M3" s="96" t="s">
        <v>6</v>
      </c>
      <c r="R3" s="96" t="s">
        <v>7</v>
      </c>
      <c r="S3" s="96" t="s">
        <v>7</v>
      </c>
      <c r="T3" s="96" t="s">
        <v>6</v>
      </c>
    </row>
    <row r="4" spans="1:20" s="131" customFormat="1" ht="11.25" x14ac:dyDescent="0.2">
      <c r="D4" s="102" t="s">
        <v>1</v>
      </c>
      <c r="E4" s="103" t="s">
        <v>2</v>
      </c>
      <c r="F4" s="103" t="s">
        <v>1</v>
      </c>
      <c r="K4" s="102" t="s">
        <v>1</v>
      </c>
      <c r="L4" s="103" t="s">
        <v>2</v>
      </c>
      <c r="M4" s="103" t="s">
        <v>1</v>
      </c>
      <c r="R4" s="102" t="s">
        <v>1</v>
      </c>
      <c r="S4" s="103" t="s">
        <v>2</v>
      </c>
      <c r="T4" s="103" t="s">
        <v>1</v>
      </c>
    </row>
    <row r="5" spans="1:20" s="130" customFormat="1" x14ac:dyDescent="0.2">
      <c r="D5" s="132"/>
      <c r="E5" s="132"/>
      <c r="F5" s="132"/>
    </row>
    <row r="6" spans="1:20" s="130" customFormat="1" x14ac:dyDescent="0.2">
      <c r="A6" s="130" t="s">
        <v>100</v>
      </c>
      <c r="B6" s="130" t="s">
        <v>86</v>
      </c>
      <c r="D6" s="130">
        <v>1</v>
      </c>
      <c r="E6" s="130">
        <v>1</v>
      </c>
      <c r="F6" s="130">
        <v>125</v>
      </c>
      <c r="H6" s="130" t="s">
        <v>95</v>
      </c>
      <c r="I6" s="130" t="s">
        <v>96</v>
      </c>
      <c r="K6" s="130">
        <v>1</v>
      </c>
      <c r="O6" s="130" t="s">
        <v>15</v>
      </c>
      <c r="P6" s="130" t="s">
        <v>37</v>
      </c>
      <c r="R6" s="132">
        <v>1</v>
      </c>
      <c r="S6" s="132"/>
      <c r="T6" s="132"/>
    </row>
    <row r="7" spans="1:20" s="130" customFormat="1" x14ac:dyDescent="0.2">
      <c r="A7" s="130" t="s">
        <v>101</v>
      </c>
      <c r="B7" s="130" t="s">
        <v>102</v>
      </c>
      <c r="D7" s="130">
        <v>1</v>
      </c>
      <c r="E7" s="130">
        <v>1</v>
      </c>
      <c r="F7" s="130">
        <v>130</v>
      </c>
      <c r="J7" s="130" t="s">
        <v>97</v>
      </c>
      <c r="L7" s="130">
        <v>1</v>
      </c>
      <c r="M7" s="130">
        <v>244</v>
      </c>
      <c r="Q7" s="130" t="s">
        <v>38</v>
      </c>
      <c r="R7" s="132"/>
      <c r="S7" s="132">
        <v>1</v>
      </c>
      <c r="T7" s="132">
        <v>121</v>
      </c>
    </row>
    <row r="8" spans="1:20" s="130" customFormat="1" x14ac:dyDescent="0.2">
      <c r="A8" s="130" t="s">
        <v>103</v>
      </c>
      <c r="B8" s="130" t="s">
        <v>105</v>
      </c>
      <c r="D8" s="130">
        <v>1</v>
      </c>
      <c r="E8" s="130">
        <v>1</v>
      </c>
      <c r="F8" s="130">
        <v>200</v>
      </c>
      <c r="J8" s="130" t="s">
        <v>98</v>
      </c>
      <c r="L8" s="130">
        <v>1</v>
      </c>
      <c r="M8" s="130">
        <v>91</v>
      </c>
      <c r="Q8" s="130" t="s">
        <v>39</v>
      </c>
      <c r="R8" s="132"/>
      <c r="S8" s="132">
        <v>1</v>
      </c>
      <c r="T8" s="132">
        <v>125</v>
      </c>
    </row>
    <row r="9" spans="1:20" s="130" customFormat="1" x14ac:dyDescent="0.2">
      <c r="A9" s="130" t="s">
        <v>104</v>
      </c>
      <c r="B9" s="130" t="s">
        <v>106</v>
      </c>
      <c r="D9" s="130">
        <v>1</v>
      </c>
      <c r="E9" s="130">
        <v>1</v>
      </c>
      <c r="F9" s="130">
        <v>164</v>
      </c>
      <c r="J9" s="130" t="s">
        <v>99</v>
      </c>
      <c r="L9" s="130">
        <v>1</v>
      </c>
      <c r="M9" s="130">
        <v>117</v>
      </c>
      <c r="Q9" s="130" t="s">
        <v>40</v>
      </c>
      <c r="R9" s="132"/>
      <c r="S9" s="132">
        <v>1</v>
      </c>
      <c r="T9" s="132">
        <v>125</v>
      </c>
    </row>
    <row r="10" spans="1:20" s="130" customFormat="1" x14ac:dyDescent="0.2">
      <c r="A10" s="130" t="s">
        <v>129</v>
      </c>
      <c r="D10" s="132">
        <v>1</v>
      </c>
      <c r="E10" s="132">
        <v>1</v>
      </c>
      <c r="F10" s="132">
        <v>207</v>
      </c>
      <c r="H10" s="130" t="s">
        <v>15</v>
      </c>
      <c r="I10" s="130" t="s">
        <v>27</v>
      </c>
      <c r="K10" s="132">
        <v>1</v>
      </c>
      <c r="L10" s="132"/>
      <c r="M10" s="132"/>
      <c r="Q10" s="130" t="s">
        <v>41</v>
      </c>
      <c r="R10" s="132"/>
      <c r="S10" s="132">
        <v>1</v>
      </c>
      <c r="T10" s="132">
        <v>125</v>
      </c>
    </row>
    <row r="11" spans="1:20" s="130" customFormat="1" x14ac:dyDescent="0.2">
      <c r="A11" s="130" t="s">
        <v>12</v>
      </c>
      <c r="D11" s="132">
        <v>1</v>
      </c>
      <c r="E11" s="132">
        <v>1</v>
      </c>
      <c r="F11" s="132">
        <v>220</v>
      </c>
      <c r="J11" s="130" t="s">
        <v>21</v>
      </c>
      <c r="K11" s="132"/>
      <c r="L11" s="132">
        <v>1</v>
      </c>
      <c r="M11" s="132">
        <v>299</v>
      </c>
      <c r="Q11" s="130" t="s">
        <v>42</v>
      </c>
      <c r="R11" s="132"/>
      <c r="S11" s="132">
        <v>1</v>
      </c>
      <c r="T11" s="132">
        <v>224</v>
      </c>
    </row>
    <row r="12" spans="1:20" s="130" customFormat="1" x14ac:dyDescent="0.2">
      <c r="A12" s="130" t="s">
        <v>13</v>
      </c>
      <c r="B12" s="130" t="s">
        <v>19</v>
      </c>
      <c r="D12" s="132">
        <v>1</v>
      </c>
      <c r="E12" s="132">
        <v>1</v>
      </c>
      <c r="F12" s="132">
        <v>156</v>
      </c>
      <c r="J12" s="130" t="s">
        <v>22</v>
      </c>
      <c r="K12" s="132"/>
      <c r="L12" s="132">
        <v>1</v>
      </c>
      <c r="M12" s="132">
        <v>299</v>
      </c>
      <c r="Q12" s="130" t="s">
        <v>43</v>
      </c>
      <c r="R12" s="132"/>
      <c r="S12" s="132">
        <v>1</v>
      </c>
      <c r="T12" s="132">
        <v>144</v>
      </c>
    </row>
    <row r="13" spans="1:20" s="130" customFormat="1" x14ac:dyDescent="0.2">
      <c r="A13" s="130" t="s">
        <v>14</v>
      </c>
      <c r="B13" s="130" t="s">
        <v>94</v>
      </c>
      <c r="D13" s="132">
        <v>1</v>
      </c>
      <c r="E13" s="132">
        <v>1</v>
      </c>
      <c r="F13" s="132">
        <v>256</v>
      </c>
      <c r="J13" s="130" t="s">
        <v>23</v>
      </c>
      <c r="K13" s="132"/>
      <c r="L13" s="132">
        <v>1</v>
      </c>
      <c r="M13" s="132">
        <v>299</v>
      </c>
      <c r="Q13" s="130" t="s">
        <v>44</v>
      </c>
      <c r="R13" s="132"/>
      <c r="S13" s="132">
        <v>1</v>
      </c>
      <c r="T13" s="132">
        <v>66</v>
      </c>
    </row>
    <row r="14" spans="1:20" s="130" customFormat="1" x14ac:dyDescent="0.2">
      <c r="A14" s="130" t="s">
        <v>15</v>
      </c>
      <c r="B14" s="130" t="s">
        <v>16</v>
      </c>
      <c r="D14" s="132">
        <v>1</v>
      </c>
      <c r="E14" s="132">
        <v>1</v>
      </c>
      <c r="F14" s="132">
        <v>211</v>
      </c>
      <c r="J14" s="130" t="s">
        <v>24</v>
      </c>
      <c r="K14" s="132"/>
      <c r="L14" s="132">
        <v>1</v>
      </c>
      <c r="M14" s="132">
        <v>129</v>
      </c>
      <c r="Q14" s="130" t="s">
        <v>45</v>
      </c>
      <c r="R14" s="132"/>
      <c r="S14" s="132">
        <v>1</v>
      </c>
      <c r="T14" s="132">
        <v>71</v>
      </c>
    </row>
    <row r="15" spans="1:20" s="130" customFormat="1" x14ac:dyDescent="0.2">
      <c r="A15" s="130" t="s">
        <v>15</v>
      </c>
      <c r="B15" s="130" t="s">
        <v>17</v>
      </c>
      <c r="D15" s="132">
        <v>1</v>
      </c>
      <c r="E15" s="132">
        <v>1</v>
      </c>
      <c r="F15" s="132">
        <v>101</v>
      </c>
      <c r="J15" s="130" t="s">
        <v>25</v>
      </c>
      <c r="K15" s="132"/>
      <c r="L15" s="132">
        <v>1</v>
      </c>
      <c r="M15" s="132">
        <v>225</v>
      </c>
    </row>
    <row r="16" spans="1:20" s="130" customFormat="1" x14ac:dyDescent="0.2">
      <c r="A16" s="130" t="s">
        <v>15</v>
      </c>
      <c r="B16" s="130" t="s">
        <v>18</v>
      </c>
      <c r="D16" s="132">
        <v>1</v>
      </c>
      <c r="E16" s="132">
        <v>1</v>
      </c>
      <c r="F16" s="132">
        <v>869</v>
      </c>
      <c r="J16" s="130" t="s">
        <v>26</v>
      </c>
      <c r="K16" s="132"/>
      <c r="L16" s="132">
        <v>1</v>
      </c>
      <c r="M16" s="132">
        <v>225</v>
      </c>
      <c r="O16" s="133" t="s">
        <v>93</v>
      </c>
      <c r="R16" s="134">
        <f ca="1">SUM(R6:R16)</f>
        <v>1</v>
      </c>
      <c r="S16" s="134">
        <f ca="1">SUM(S6:S16)</f>
        <v>8</v>
      </c>
      <c r="T16" s="134">
        <f>SUM(T7:T14)</f>
        <v>1001</v>
      </c>
    </row>
    <row r="17" spans="1:13" s="130" customFormat="1" x14ac:dyDescent="0.2">
      <c r="A17" s="130" t="s">
        <v>15</v>
      </c>
      <c r="B17" s="130" t="s">
        <v>20</v>
      </c>
      <c r="D17" s="132">
        <v>1</v>
      </c>
      <c r="E17" s="132">
        <v>1</v>
      </c>
      <c r="F17" s="132">
        <v>50</v>
      </c>
      <c r="H17" s="130" t="s">
        <v>15</v>
      </c>
      <c r="I17" s="130" t="s">
        <v>29</v>
      </c>
      <c r="K17" s="132">
        <v>1</v>
      </c>
      <c r="L17" s="132"/>
      <c r="M17" s="132"/>
    </row>
    <row r="18" spans="1:13" s="130" customFormat="1" x14ac:dyDescent="0.2">
      <c r="A18" s="130" t="s">
        <v>15</v>
      </c>
      <c r="B18" s="130" t="s">
        <v>28</v>
      </c>
      <c r="D18" s="132">
        <v>1</v>
      </c>
      <c r="E18" s="132">
        <v>1</v>
      </c>
      <c r="F18" s="132">
        <v>172</v>
      </c>
      <c r="J18" s="130" t="s">
        <v>30</v>
      </c>
      <c r="K18" s="132"/>
      <c r="L18" s="132">
        <v>1</v>
      </c>
      <c r="M18" s="132">
        <v>484</v>
      </c>
    </row>
    <row r="19" spans="1:13" s="130" customFormat="1" x14ac:dyDescent="0.2">
      <c r="A19" s="130" t="s">
        <v>49</v>
      </c>
      <c r="B19" s="130" t="s">
        <v>52</v>
      </c>
      <c r="D19" s="132">
        <v>1</v>
      </c>
      <c r="E19" s="132">
        <v>1</v>
      </c>
      <c r="F19" s="132">
        <v>200</v>
      </c>
      <c r="J19" s="130" t="s">
        <v>31</v>
      </c>
      <c r="K19" s="132"/>
      <c r="L19" s="132">
        <v>1</v>
      </c>
      <c r="M19" s="132">
        <v>273</v>
      </c>
    </row>
    <row r="20" spans="1:13" s="130" customFormat="1" x14ac:dyDescent="0.2">
      <c r="A20" s="130" t="s">
        <v>50</v>
      </c>
      <c r="B20" s="130" t="s">
        <v>51</v>
      </c>
      <c r="D20" s="132">
        <v>1</v>
      </c>
      <c r="E20" s="132">
        <v>1</v>
      </c>
      <c r="F20" s="132">
        <v>187</v>
      </c>
      <c r="J20" s="130" t="s">
        <v>32</v>
      </c>
      <c r="K20" s="132"/>
      <c r="L20" s="132">
        <v>1</v>
      </c>
      <c r="M20" s="132">
        <v>271</v>
      </c>
    </row>
    <row r="21" spans="1:13" s="130" customFormat="1" x14ac:dyDescent="0.2">
      <c r="A21" s="130" t="s">
        <v>78</v>
      </c>
      <c r="B21" s="130" t="s">
        <v>79</v>
      </c>
      <c r="D21" s="132">
        <v>1</v>
      </c>
      <c r="E21" s="132">
        <v>1</v>
      </c>
      <c r="F21" s="132">
        <v>262</v>
      </c>
      <c r="J21" s="130" t="s">
        <v>33</v>
      </c>
      <c r="K21" s="132"/>
      <c r="L21" s="132">
        <v>1</v>
      </c>
      <c r="M21" s="132">
        <v>191</v>
      </c>
    </row>
    <row r="22" spans="1:13" s="130" customFormat="1" x14ac:dyDescent="0.2">
      <c r="A22" s="130" t="s">
        <v>80</v>
      </c>
      <c r="B22" s="130" t="s">
        <v>19</v>
      </c>
      <c r="D22" s="132">
        <v>1</v>
      </c>
      <c r="E22" s="132">
        <v>1</v>
      </c>
      <c r="F22" s="132">
        <v>108</v>
      </c>
      <c r="J22" s="130" t="s">
        <v>34</v>
      </c>
      <c r="K22" s="132"/>
      <c r="L22" s="132">
        <v>1</v>
      </c>
      <c r="M22" s="132">
        <v>191</v>
      </c>
    </row>
    <row r="23" spans="1:13" s="130" customFormat="1" x14ac:dyDescent="0.2">
      <c r="A23" s="130" t="s">
        <v>81</v>
      </c>
      <c r="B23" s="130" t="s">
        <v>130</v>
      </c>
      <c r="D23" s="132">
        <v>1</v>
      </c>
      <c r="E23" s="132">
        <v>1</v>
      </c>
      <c r="F23" s="132">
        <v>200</v>
      </c>
      <c r="J23" s="130" t="s">
        <v>35</v>
      </c>
      <c r="K23" s="132"/>
      <c r="L23" s="132">
        <v>1</v>
      </c>
      <c r="M23" s="132">
        <v>264</v>
      </c>
    </row>
    <row r="24" spans="1:13" s="130" customFormat="1" x14ac:dyDescent="0.2">
      <c r="A24" s="130" t="s">
        <v>82</v>
      </c>
      <c r="B24" s="130" t="s">
        <v>83</v>
      </c>
      <c r="D24" s="132">
        <v>1</v>
      </c>
      <c r="E24" s="132">
        <v>1</v>
      </c>
      <c r="F24" s="132">
        <v>300</v>
      </c>
      <c r="J24" s="130" t="s">
        <v>36</v>
      </c>
      <c r="K24" s="132"/>
      <c r="L24" s="132">
        <v>1</v>
      </c>
      <c r="M24" s="132">
        <v>270</v>
      </c>
    </row>
    <row r="25" spans="1:13" s="130" customFormat="1" x14ac:dyDescent="0.2">
      <c r="A25" s="130" t="s">
        <v>84</v>
      </c>
      <c r="B25" s="130" t="s">
        <v>85</v>
      </c>
      <c r="D25" s="132">
        <v>1</v>
      </c>
      <c r="E25" s="132">
        <v>1</v>
      </c>
      <c r="F25" s="132">
        <v>242</v>
      </c>
      <c r="H25" s="130" t="s">
        <v>15</v>
      </c>
      <c r="I25" s="130" t="s">
        <v>46</v>
      </c>
      <c r="K25" s="132">
        <v>1</v>
      </c>
      <c r="L25" s="132"/>
      <c r="M25" s="132"/>
    </row>
    <row r="26" spans="1:13" s="130" customFormat="1" x14ac:dyDescent="0.2">
      <c r="A26" s="130" t="s">
        <v>91</v>
      </c>
      <c r="B26" s="130" t="s">
        <v>92</v>
      </c>
      <c r="D26" s="132">
        <v>1</v>
      </c>
      <c r="E26" s="132">
        <v>1</v>
      </c>
      <c r="F26" s="132">
        <v>252</v>
      </c>
      <c r="J26" s="130" t="s">
        <v>47</v>
      </c>
      <c r="K26" s="132"/>
      <c r="L26" s="132">
        <v>1</v>
      </c>
      <c r="M26" s="132">
        <v>23</v>
      </c>
    </row>
    <row r="27" spans="1:13" s="130" customFormat="1" x14ac:dyDescent="0.2">
      <c r="D27" s="132"/>
      <c r="E27" s="132"/>
      <c r="F27" s="132"/>
      <c r="J27" s="130" t="s">
        <v>48</v>
      </c>
      <c r="K27" s="132"/>
      <c r="L27" s="132">
        <v>1</v>
      </c>
      <c r="M27" s="132">
        <v>18</v>
      </c>
    </row>
    <row r="28" spans="1:13" s="130" customFormat="1" x14ac:dyDescent="0.2">
      <c r="A28" s="133" t="s">
        <v>93</v>
      </c>
      <c r="B28" s="133"/>
      <c r="C28" s="133"/>
      <c r="D28" s="134">
        <f>SUM(D6:D27)</f>
        <v>21</v>
      </c>
      <c r="E28" s="134">
        <f>SUM(E6:E27)</f>
        <v>21</v>
      </c>
      <c r="F28" s="134">
        <f>SUM(F6:F27)</f>
        <v>4612</v>
      </c>
      <c r="H28" s="130" t="s">
        <v>53</v>
      </c>
      <c r="I28" s="130" t="s">
        <v>56</v>
      </c>
      <c r="K28" s="132">
        <v>1</v>
      </c>
      <c r="L28" s="132"/>
      <c r="M28" s="132"/>
    </row>
    <row r="29" spans="1:13" s="130" customFormat="1" x14ac:dyDescent="0.2">
      <c r="J29" s="130" t="s">
        <v>54</v>
      </c>
      <c r="K29" s="132"/>
      <c r="L29" s="132">
        <v>1</v>
      </c>
      <c r="M29" s="132">
        <v>246</v>
      </c>
    </row>
    <row r="30" spans="1:13" s="130" customFormat="1" x14ac:dyDescent="0.2">
      <c r="J30" s="130" t="s">
        <v>55</v>
      </c>
      <c r="K30" s="132"/>
      <c r="L30" s="132">
        <v>1</v>
      </c>
      <c r="M30" s="132">
        <v>156</v>
      </c>
    </row>
    <row r="31" spans="1:13" s="130" customFormat="1" x14ac:dyDescent="0.2">
      <c r="H31" s="130" t="s">
        <v>57</v>
      </c>
      <c r="I31" s="130" t="s">
        <v>58</v>
      </c>
      <c r="K31" s="132">
        <v>1</v>
      </c>
      <c r="L31" s="132"/>
      <c r="M31" s="132"/>
    </row>
    <row r="32" spans="1:13" s="130" customFormat="1" x14ac:dyDescent="0.2">
      <c r="J32" s="130" t="s">
        <v>59</v>
      </c>
      <c r="K32" s="132"/>
      <c r="L32" s="132">
        <v>1</v>
      </c>
      <c r="M32" s="132">
        <v>172</v>
      </c>
    </row>
    <row r="33" spans="4:13" s="130" customFormat="1" x14ac:dyDescent="0.2">
      <c r="J33" s="130" t="s">
        <v>60</v>
      </c>
      <c r="K33" s="132"/>
      <c r="L33" s="132">
        <v>1</v>
      </c>
      <c r="M33" s="132">
        <v>90</v>
      </c>
    </row>
    <row r="34" spans="4:13" s="130" customFormat="1" x14ac:dyDescent="0.2">
      <c r="H34" s="130" t="s">
        <v>61</v>
      </c>
      <c r="I34" s="130" t="s">
        <v>62</v>
      </c>
      <c r="K34" s="132">
        <v>1</v>
      </c>
      <c r="L34" s="132"/>
      <c r="M34" s="132"/>
    </row>
    <row r="35" spans="4:13" s="130" customFormat="1" x14ac:dyDescent="0.2">
      <c r="J35" s="130" t="s">
        <v>63</v>
      </c>
      <c r="K35" s="132"/>
      <c r="L35" s="132">
        <v>1</v>
      </c>
      <c r="M35" s="132">
        <v>219</v>
      </c>
    </row>
    <row r="36" spans="4:13" s="130" customFormat="1" x14ac:dyDescent="0.2">
      <c r="J36" s="130" t="s">
        <v>64</v>
      </c>
      <c r="K36" s="132"/>
      <c r="L36" s="132">
        <v>1</v>
      </c>
      <c r="M36" s="132">
        <v>89</v>
      </c>
    </row>
    <row r="37" spans="4:13" s="130" customFormat="1" x14ac:dyDescent="0.2">
      <c r="H37" s="130" t="s">
        <v>65</v>
      </c>
      <c r="I37" s="130" t="s">
        <v>66</v>
      </c>
      <c r="K37" s="132">
        <v>1</v>
      </c>
      <c r="L37" s="132"/>
      <c r="M37" s="132"/>
    </row>
    <row r="38" spans="4:13" s="130" customFormat="1" x14ac:dyDescent="0.2">
      <c r="J38" s="130" t="s">
        <v>67</v>
      </c>
      <c r="K38" s="132"/>
      <c r="L38" s="132">
        <v>1</v>
      </c>
      <c r="M38" s="132">
        <v>97</v>
      </c>
    </row>
    <row r="39" spans="4:13" s="130" customFormat="1" x14ac:dyDescent="0.2">
      <c r="J39" s="130" t="s">
        <v>68</v>
      </c>
      <c r="K39" s="132"/>
      <c r="L39" s="132">
        <v>1</v>
      </c>
      <c r="M39" s="132">
        <v>53</v>
      </c>
    </row>
    <row r="40" spans="4:13" s="130" customFormat="1" x14ac:dyDescent="0.2">
      <c r="H40" s="130" t="s">
        <v>69</v>
      </c>
      <c r="I40" s="130" t="s">
        <v>70</v>
      </c>
      <c r="K40" s="132">
        <v>1</v>
      </c>
      <c r="L40" s="132"/>
      <c r="M40" s="132"/>
    </row>
    <row r="41" spans="4:13" s="130" customFormat="1" x14ac:dyDescent="0.2">
      <c r="J41" s="130" t="s">
        <v>71</v>
      </c>
      <c r="K41" s="132"/>
      <c r="L41" s="132">
        <v>1</v>
      </c>
      <c r="M41" s="132">
        <v>60</v>
      </c>
    </row>
    <row r="42" spans="4:13" s="130" customFormat="1" x14ac:dyDescent="0.2">
      <c r="J42" s="130" t="s">
        <v>72</v>
      </c>
      <c r="K42" s="132"/>
      <c r="L42" s="132">
        <v>1</v>
      </c>
      <c r="M42" s="132">
        <v>30</v>
      </c>
    </row>
    <row r="43" spans="4:13" s="130" customFormat="1" x14ac:dyDescent="0.2">
      <c r="H43" s="130" t="s">
        <v>73</v>
      </c>
      <c r="I43" s="130" t="s">
        <v>74</v>
      </c>
      <c r="K43" s="132">
        <v>1</v>
      </c>
      <c r="L43" s="132"/>
      <c r="M43" s="132"/>
    </row>
    <row r="44" spans="4:13" s="130" customFormat="1" x14ac:dyDescent="0.2">
      <c r="D44" s="132"/>
      <c r="E44" s="132"/>
      <c r="F44" s="132"/>
      <c r="J44" s="130" t="s">
        <v>75</v>
      </c>
      <c r="K44" s="132"/>
      <c r="L44" s="132">
        <v>1</v>
      </c>
      <c r="M44" s="132">
        <v>179</v>
      </c>
    </row>
    <row r="45" spans="4:13" s="130" customFormat="1" x14ac:dyDescent="0.2">
      <c r="D45" s="132"/>
      <c r="E45" s="132"/>
      <c r="F45" s="132"/>
      <c r="J45" s="130" t="s">
        <v>76</v>
      </c>
      <c r="K45" s="132"/>
      <c r="L45" s="132">
        <v>1</v>
      </c>
      <c r="M45" s="132">
        <v>109</v>
      </c>
    </row>
    <row r="46" spans="4:13" s="130" customFormat="1" x14ac:dyDescent="0.2">
      <c r="D46" s="132"/>
      <c r="E46" s="132"/>
      <c r="F46" s="132"/>
      <c r="J46" s="130" t="s">
        <v>77</v>
      </c>
      <c r="K46" s="132"/>
      <c r="L46" s="132">
        <v>1</v>
      </c>
      <c r="M46" s="132">
        <v>87</v>
      </c>
    </row>
    <row r="47" spans="4:13" s="130" customFormat="1" x14ac:dyDescent="0.2">
      <c r="D47" s="132"/>
      <c r="E47" s="132"/>
      <c r="F47" s="132"/>
      <c r="H47" s="130" t="s">
        <v>84</v>
      </c>
      <c r="I47" s="130" t="s">
        <v>86</v>
      </c>
      <c r="K47" s="132">
        <v>1</v>
      </c>
      <c r="L47" s="132"/>
      <c r="M47" s="132"/>
    </row>
    <row r="48" spans="4:13" s="130" customFormat="1" x14ac:dyDescent="0.2">
      <c r="D48" s="132"/>
      <c r="E48" s="132"/>
      <c r="F48" s="132"/>
      <c r="J48" s="130" t="s">
        <v>87</v>
      </c>
      <c r="K48" s="132"/>
      <c r="L48" s="132">
        <v>1</v>
      </c>
      <c r="M48" s="132">
        <v>293</v>
      </c>
    </row>
    <row r="49" spans="1:13" s="130" customFormat="1" x14ac:dyDescent="0.2">
      <c r="D49" s="132"/>
      <c r="E49" s="132"/>
      <c r="F49" s="132"/>
      <c r="J49" s="130" t="s">
        <v>88</v>
      </c>
      <c r="K49" s="132"/>
      <c r="L49" s="132">
        <v>1</v>
      </c>
      <c r="M49" s="132">
        <v>80</v>
      </c>
    </row>
    <row r="50" spans="1:13" s="130" customFormat="1" x14ac:dyDescent="0.2">
      <c r="J50" s="130" t="s">
        <v>89</v>
      </c>
      <c r="K50" s="132"/>
      <c r="L50" s="132">
        <v>1</v>
      </c>
      <c r="M50" s="132">
        <v>90</v>
      </c>
    </row>
    <row r="51" spans="1:13" s="130" customFormat="1" x14ac:dyDescent="0.2">
      <c r="J51" s="130" t="s">
        <v>90</v>
      </c>
      <c r="K51" s="132"/>
      <c r="L51" s="132">
        <v>1</v>
      </c>
      <c r="M51" s="132">
        <v>115</v>
      </c>
    </row>
    <row r="52" spans="1:13" s="130" customFormat="1" x14ac:dyDescent="0.2"/>
    <row r="53" spans="1:13" s="130" customFormat="1" x14ac:dyDescent="0.2">
      <c r="H53" s="133" t="s">
        <v>93</v>
      </c>
      <c r="I53" s="133"/>
      <c r="J53" s="133"/>
      <c r="K53" s="134">
        <f>SUM(K6:K51)</f>
        <v>11</v>
      </c>
      <c r="L53" s="134">
        <f t="shared" ref="L53:M53" si="0">SUM(L6:L51)</f>
        <v>35</v>
      </c>
      <c r="M53" s="134">
        <f t="shared" si="0"/>
        <v>6078</v>
      </c>
    </row>
    <row r="54" spans="1:13" s="130" customFormat="1" x14ac:dyDescent="0.2"/>
    <row r="55" spans="1:13" s="130" customFormat="1" x14ac:dyDescent="0.2">
      <c r="A55" s="104" t="s">
        <v>108</v>
      </c>
    </row>
    <row r="56" spans="1:13" s="130" customFormat="1" x14ac:dyDescent="0.2"/>
    <row r="57" spans="1:13" s="130" customFormat="1" x14ac:dyDescent="0.2"/>
    <row r="58" spans="1:13" s="130" customFormat="1" x14ac:dyDescent="0.2"/>
    <row r="59" spans="1:13" s="130" customFormat="1" x14ac:dyDescent="0.2"/>
    <row r="60" spans="1:13" s="130" customFormat="1" x14ac:dyDescent="0.2"/>
    <row r="61" spans="1:13" s="130" customFormat="1" x14ac:dyDescent="0.2"/>
    <row r="62" spans="1:13" s="130" customFormat="1" x14ac:dyDescent="0.2"/>
    <row r="63" spans="1:13" s="130" customFormat="1" x14ac:dyDescent="0.2"/>
    <row r="64" spans="1:13" s="130" customFormat="1" x14ac:dyDescent="0.2"/>
    <row r="65" spans="4:6" s="130" customFormat="1" x14ac:dyDescent="0.2"/>
    <row r="66" spans="4:6" s="130" customFormat="1" x14ac:dyDescent="0.2"/>
    <row r="67" spans="4:6" s="130" customFormat="1" x14ac:dyDescent="0.2">
      <c r="D67" s="132"/>
      <c r="E67" s="132"/>
      <c r="F67" s="132"/>
    </row>
    <row r="68" spans="4:6" s="130" customFormat="1" x14ac:dyDescent="0.2">
      <c r="D68" s="132"/>
      <c r="E68" s="132"/>
      <c r="F68" s="132"/>
    </row>
    <row r="69" spans="4:6" s="130" customFormat="1" x14ac:dyDescent="0.2"/>
    <row r="70" spans="4:6" s="130" customFormat="1" x14ac:dyDescent="0.2"/>
    <row r="71" spans="4:6" s="130" customFormat="1" x14ac:dyDescent="0.2"/>
    <row r="72" spans="4:6" s="130" customFormat="1" x14ac:dyDescent="0.2"/>
    <row r="73" spans="4:6" x14ac:dyDescent="0.2">
      <c r="D73" s="128"/>
      <c r="E73" s="128"/>
      <c r="F73" s="128"/>
    </row>
    <row r="74" spans="4:6" x14ac:dyDescent="0.2">
      <c r="D74" s="128"/>
      <c r="E74" s="128"/>
      <c r="F74" s="128"/>
    </row>
    <row r="75" spans="4:6" x14ac:dyDescent="0.2">
      <c r="D75" s="128"/>
      <c r="E75" s="128"/>
      <c r="F75" s="128"/>
    </row>
    <row r="76" spans="4:6" x14ac:dyDescent="0.2">
      <c r="D76" s="128"/>
      <c r="E76" s="128"/>
      <c r="F76" s="128"/>
    </row>
    <row r="77" spans="4:6" x14ac:dyDescent="0.2">
      <c r="D77" s="128"/>
      <c r="E77" s="128"/>
      <c r="F77" s="128"/>
    </row>
    <row r="78" spans="4:6" x14ac:dyDescent="0.2">
      <c r="D78" s="128"/>
      <c r="E78" s="128"/>
      <c r="F78" s="128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C67"/>
  <sheetViews>
    <sheetView showGridLines="0" tabSelected="1" workbookViewId="0">
      <pane ySplit="5" topLeftCell="A23" activePane="bottomLeft" state="frozen"/>
      <selection pane="bottomLeft" activeCell="N50" sqref="N50"/>
    </sheetView>
  </sheetViews>
  <sheetFormatPr baseColWidth="10" defaultColWidth="11.42578125" defaultRowHeight="12.75" x14ac:dyDescent="0.2"/>
  <cols>
    <col min="1" max="1" width="11.7109375" style="8" customWidth="1"/>
    <col min="2" max="2" width="6.28515625" style="70" bestFit="1" customWidth="1"/>
    <col min="3" max="3" width="6" style="70" bestFit="1" customWidth="1"/>
    <col min="4" max="4" width="1.28515625" style="70" customWidth="1"/>
    <col min="5" max="5" width="6.5703125" style="70" bestFit="1" customWidth="1"/>
    <col min="6" max="6" width="7.42578125" style="70" customWidth="1"/>
    <col min="7" max="7" width="2.7109375" style="70" customWidth="1"/>
    <col min="8" max="8" width="6.28515625" style="70" customWidth="1"/>
    <col min="9" max="9" width="6" style="70" customWidth="1"/>
    <col min="10" max="10" width="1.5703125" style="70" customWidth="1"/>
    <col min="11" max="11" width="7.5703125" style="70" bestFit="1" customWidth="1"/>
    <col min="12" max="12" width="6.85546875" style="70" customWidth="1"/>
    <col min="13" max="13" width="2.7109375" style="70" customWidth="1"/>
    <col min="14" max="14" width="6.28515625" style="70" customWidth="1"/>
    <col min="15" max="15" width="6.85546875" style="70" customWidth="1"/>
    <col min="16" max="16" width="1.42578125" style="70" customWidth="1"/>
    <col min="17" max="17" width="6.28515625" style="70" customWidth="1"/>
    <col min="18" max="18" width="6.85546875" style="70" customWidth="1"/>
    <col min="19" max="19" width="2.7109375" style="70" customWidth="1"/>
    <col min="20" max="20" width="6.28515625" style="70" customWidth="1"/>
    <col min="21" max="21" width="6.5703125" style="70" customWidth="1"/>
    <col min="22" max="22" width="1.28515625" style="70" customWidth="1"/>
    <col min="23" max="23" width="6.5703125" style="70" customWidth="1"/>
    <col min="24" max="24" width="7.42578125" style="70" customWidth="1"/>
    <col min="25" max="26" width="11.42578125" style="70"/>
    <col min="27" max="27" width="11.42578125" style="100"/>
    <col min="28" max="29" width="11.42578125" style="70"/>
    <col min="30" max="16384" width="11.42578125" style="8"/>
  </cols>
  <sheetData>
    <row r="1" spans="1:29" s="20" customFormat="1" ht="42.95" customHeight="1" x14ac:dyDescent="0.2">
      <c r="A1" s="18"/>
      <c r="B1" s="63"/>
      <c r="C1" s="63"/>
      <c r="D1" s="19"/>
      <c r="E1" s="19"/>
      <c r="F1" s="19"/>
      <c r="G1" s="19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136"/>
      <c r="AB1" s="64"/>
      <c r="AC1" s="64"/>
    </row>
    <row r="2" spans="1:29" s="20" customFormat="1" ht="6" customHeight="1" thickBot="1" x14ac:dyDescent="0.25">
      <c r="A2" s="21"/>
      <c r="B2" s="65"/>
      <c r="C2" s="22"/>
      <c r="D2" s="22"/>
      <c r="E2" s="19"/>
      <c r="F2" s="19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136"/>
      <c r="AB2" s="64"/>
      <c r="AC2" s="64"/>
    </row>
    <row r="3" spans="1:29" s="20" customFormat="1" ht="13.5" thickTop="1" x14ac:dyDescent="0.2">
      <c r="A3" s="25"/>
      <c r="B3" s="66"/>
      <c r="C3" s="66"/>
      <c r="D3" s="26"/>
      <c r="E3" s="26"/>
      <c r="F3" s="26"/>
      <c r="G3" s="26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4"/>
      <c r="Z3" s="64"/>
      <c r="AA3" s="136"/>
      <c r="AB3" s="64"/>
      <c r="AC3" s="64"/>
    </row>
    <row r="4" spans="1:29" x14ac:dyDescent="0.2">
      <c r="A4" s="7" t="s">
        <v>157</v>
      </c>
      <c r="B4" s="68"/>
      <c r="C4" s="68"/>
      <c r="D4" s="68"/>
      <c r="E4" s="68"/>
      <c r="F4" s="69"/>
    </row>
    <row r="5" spans="1:29" s="24" customFormat="1" x14ac:dyDescent="0.2">
      <c r="A5" s="141" t="s">
        <v>135</v>
      </c>
      <c r="B5" s="71"/>
      <c r="C5" s="71"/>
      <c r="D5" s="71"/>
      <c r="E5" s="71"/>
      <c r="F5" s="71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135"/>
      <c r="AB5" s="72"/>
      <c r="AC5" s="72"/>
    </row>
    <row r="6" spans="1:29" s="16" customFormat="1" ht="11.25" customHeight="1" x14ac:dyDescent="0.2">
      <c r="A6" s="17"/>
      <c r="B6" s="73"/>
      <c r="C6" s="73"/>
      <c r="D6" s="73"/>
      <c r="E6" s="73"/>
      <c r="F6" s="106">
        <v>2008</v>
      </c>
      <c r="G6" s="83"/>
      <c r="H6" s="75"/>
      <c r="I6" s="75"/>
      <c r="J6" s="75"/>
      <c r="K6" s="75"/>
      <c r="L6" s="106">
        <v>2009</v>
      </c>
      <c r="M6" s="91"/>
      <c r="N6" s="94"/>
      <c r="O6" s="94"/>
      <c r="P6" s="94"/>
      <c r="Q6" s="94"/>
      <c r="R6" s="106">
        <v>2010</v>
      </c>
      <c r="S6" s="92"/>
      <c r="T6" s="94"/>
      <c r="U6" s="94"/>
      <c r="V6" s="94"/>
      <c r="W6" s="94"/>
      <c r="X6" s="106">
        <v>2011</v>
      </c>
      <c r="Y6" s="76"/>
      <c r="Z6" s="76"/>
      <c r="AA6" s="137"/>
      <c r="AB6" s="76"/>
      <c r="AC6" s="76"/>
    </row>
    <row r="7" spans="1:29" s="16" customFormat="1" ht="11.25" customHeight="1" x14ac:dyDescent="0.2">
      <c r="A7" s="17"/>
      <c r="B7" s="77"/>
      <c r="C7" s="78" t="s">
        <v>7</v>
      </c>
      <c r="D7" s="79"/>
      <c r="E7" s="77"/>
      <c r="F7" s="78" t="s">
        <v>6</v>
      </c>
      <c r="G7" s="74"/>
      <c r="H7" s="80"/>
      <c r="I7" s="78" t="s">
        <v>7</v>
      </c>
      <c r="J7" s="81"/>
      <c r="K7" s="80"/>
      <c r="L7" s="78" t="s">
        <v>6</v>
      </c>
      <c r="M7" s="82"/>
      <c r="N7" s="80"/>
      <c r="O7" s="78" t="s">
        <v>7</v>
      </c>
      <c r="P7" s="79"/>
      <c r="Q7" s="77"/>
      <c r="R7" s="78" t="s">
        <v>6</v>
      </c>
      <c r="S7" s="82"/>
      <c r="T7" s="80"/>
      <c r="U7" s="78" t="s">
        <v>7</v>
      </c>
      <c r="V7" s="79"/>
      <c r="W7" s="77"/>
      <c r="X7" s="78" t="s">
        <v>6</v>
      </c>
      <c r="Y7" s="76"/>
      <c r="Z7" s="76"/>
      <c r="AA7" s="137"/>
      <c r="AB7" s="76"/>
      <c r="AC7" s="76"/>
    </row>
    <row r="8" spans="1:29" s="16" customFormat="1" ht="11.25" customHeight="1" x14ac:dyDescent="0.2">
      <c r="A8" s="23" t="s">
        <v>4</v>
      </c>
      <c r="B8" s="75" t="s">
        <v>1</v>
      </c>
      <c r="C8" s="75" t="s">
        <v>2</v>
      </c>
      <c r="D8" s="75"/>
      <c r="E8" s="82" t="s">
        <v>1</v>
      </c>
      <c r="F8" s="82" t="s">
        <v>5</v>
      </c>
      <c r="G8" s="74"/>
      <c r="H8" s="82" t="s">
        <v>1</v>
      </c>
      <c r="I8" s="82" t="s">
        <v>2</v>
      </c>
      <c r="J8" s="74"/>
      <c r="K8" s="82" t="s">
        <v>1</v>
      </c>
      <c r="L8" s="82" t="s">
        <v>5</v>
      </c>
      <c r="M8" s="82"/>
      <c r="N8" s="83" t="s">
        <v>1</v>
      </c>
      <c r="O8" s="84" t="s">
        <v>2</v>
      </c>
      <c r="P8" s="76"/>
      <c r="Q8" s="84" t="s">
        <v>1</v>
      </c>
      <c r="R8" s="84" t="s">
        <v>5</v>
      </c>
      <c r="S8" s="84"/>
      <c r="T8" s="83" t="s">
        <v>1</v>
      </c>
      <c r="U8" s="84" t="s">
        <v>2</v>
      </c>
      <c r="V8" s="76"/>
      <c r="W8" s="84" t="s">
        <v>1</v>
      </c>
      <c r="X8" s="84" t="s">
        <v>5</v>
      </c>
      <c r="Y8" s="76"/>
      <c r="Z8" s="76"/>
      <c r="AA8" s="137"/>
      <c r="AB8" s="76"/>
      <c r="AC8" s="76"/>
    </row>
    <row r="9" spans="1:29" s="24" customFormat="1" x14ac:dyDescent="0.2">
      <c r="A9" s="9"/>
      <c r="B9" s="14"/>
      <c r="C9" s="14"/>
      <c r="D9" s="14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135"/>
      <c r="AB9" s="72"/>
      <c r="AC9" s="72"/>
    </row>
    <row r="10" spans="1:29" x14ac:dyDescent="0.2">
      <c r="A10" s="9" t="s">
        <v>3</v>
      </c>
      <c r="B10" s="14">
        <v>1</v>
      </c>
      <c r="C10" s="71">
        <v>8</v>
      </c>
      <c r="D10" s="71"/>
      <c r="E10" s="10">
        <v>1078</v>
      </c>
      <c r="F10" s="98">
        <v>8.7097034822654926</v>
      </c>
      <c r="H10" s="10">
        <v>1</v>
      </c>
      <c r="I10" s="10">
        <v>8</v>
      </c>
      <c r="K10" s="10">
        <v>1078</v>
      </c>
      <c r="L10" s="98">
        <v>8.5</v>
      </c>
      <c r="M10" s="10"/>
      <c r="N10" s="70">
        <v>1</v>
      </c>
      <c r="O10" s="70">
        <v>8</v>
      </c>
      <c r="Q10" s="70">
        <v>1078</v>
      </c>
      <c r="R10" s="100">
        <v>9</v>
      </c>
      <c r="T10" s="70">
        <v>1</v>
      </c>
      <c r="U10" s="70">
        <v>8</v>
      </c>
      <c r="W10" s="70">
        <v>1078</v>
      </c>
      <c r="X10" s="100">
        <v>9.003591414014867</v>
      </c>
    </row>
    <row r="11" spans="1:29" x14ac:dyDescent="0.2">
      <c r="A11" s="9" t="s">
        <v>8</v>
      </c>
      <c r="B11" s="85">
        <v>9</v>
      </c>
      <c r="C11" s="14">
        <v>30</v>
      </c>
      <c r="D11" s="14"/>
      <c r="E11" s="10">
        <v>5685</v>
      </c>
      <c r="F11" s="98">
        <v>45.93197059061162</v>
      </c>
      <c r="H11" s="10">
        <v>11</v>
      </c>
      <c r="I11" s="10">
        <v>35</v>
      </c>
      <c r="K11" s="10">
        <v>6222</v>
      </c>
      <c r="L11" s="98">
        <v>49.3</v>
      </c>
      <c r="M11" s="10"/>
      <c r="N11" s="70">
        <v>11</v>
      </c>
      <c r="O11" s="70">
        <v>35</v>
      </c>
      <c r="Q11" s="70">
        <v>6222</v>
      </c>
      <c r="R11" s="100">
        <v>51.8</v>
      </c>
      <c r="T11" s="70">
        <v>11</v>
      </c>
      <c r="U11" s="70">
        <v>35</v>
      </c>
      <c r="W11" s="70">
        <v>6192</v>
      </c>
      <c r="X11" s="100">
        <v>51.716361814081687</v>
      </c>
    </row>
    <row r="12" spans="1:29" x14ac:dyDescent="0.2">
      <c r="A12" s="9" t="s">
        <v>2</v>
      </c>
      <c r="B12" s="85">
        <v>23</v>
      </c>
      <c r="C12" s="14">
        <v>23</v>
      </c>
      <c r="D12" s="14"/>
      <c r="E12" s="10">
        <v>5614</v>
      </c>
      <c r="F12" s="98">
        <v>45.358325927122891</v>
      </c>
      <c r="H12" s="10">
        <v>21</v>
      </c>
      <c r="I12" s="10">
        <v>21</v>
      </c>
      <c r="K12" s="10">
        <v>5316</v>
      </c>
      <c r="L12" s="98">
        <v>42.1</v>
      </c>
      <c r="M12" s="10"/>
      <c r="N12" s="70">
        <v>19</v>
      </c>
      <c r="O12" s="70">
        <v>19</v>
      </c>
      <c r="Q12" s="70">
        <v>4703</v>
      </c>
      <c r="R12" s="100">
        <v>39.200000000000003</v>
      </c>
      <c r="T12" s="70">
        <v>19</v>
      </c>
      <c r="U12" s="70">
        <v>19</v>
      </c>
      <c r="W12" s="70">
        <v>4703</v>
      </c>
      <c r="X12" s="100">
        <v>39.28004677190345</v>
      </c>
    </row>
    <row r="13" spans="1:29" ht="4.3499999999999996" customHeight="1" x14ac:dyDescent="0.2">
      <c r="A13" s="9"/>
      <c r="B13" s="85"/>
      <c r="C13" s="14"/>
      <c r="D13" s="14"/>
      <c r="E13" s="10"/>
      <c r="F13" s="98"/>
      <c r="H13" s="10"/>
      <c r="I13" s="10"/>
      <c r="K13" s="10"/>
      <c r="L13" s="98"/>
      <c r="M13" s="10"/>
      <c r="R13" s="100"/>
      <c r="X13" s="100"/>
    </row>
    <row r="14" spans="1:29" s="13" customFormat="1" x14ac:dyDescent="0.2">
      <c r="A14" s="11" t="s">
        <v>0</v>
      </c>
      <c r="B14" s="86">
        <v>33</v>
      </c>
      <c r="C14" s="87">
        <v>61</v>
      </c>
      <c r="D14" s="87"/>
      <c r="E14" s="12">
        <v>12377</v>
      </c>
      <c r="F14" s="99">
        <v>100</v>
      </c>
      <c r="G14" s="88"/>
      <c r="H14" s="12">
        <v>33</v>
      </c>
      <c r="I14" s="12">
        <v>64</v>
      </c>
      <c r="J14" s="88"/>
      <c r="K14" s="12">
        <v>12616</v>
      </c>
      <c r="L14" s="99">
        <v>100</v>
      </c>
      <c r="M14" s="12"/>
      <c r="N14" s="88">
        <v>31</v>
      </c>
      <c r="O14" s="88">
        <v>62</v>
      </c>
      <c r="P14" s="88"/>
      <c r="Q14" s="88">
        <v>12003</v>
      </c>
      <c r="R14" s="101">
        <v>100</v>
      </c>
      <c r="S14" s="88"/>
      <c r="T14" s="88">
        <v>31</v>
      </c>
      <c r="U14" s="88">
        <v>62</v>
      </c>
      <c r="V14" s="88"/>
      <c r="W14" s="88">
        <v>11973</v>
      </c>
      <c r="X14" s="101">
        <v>100</v>
      </c>
      <c r="Y14" s="88"/>
      <c r="Z14" s="88"/>
      <c r="AA14" s="101"/>
      <c r="AB14" s="88"/>
      <c r="AC14" s="88"/>
    </row>
    <row r="15" spans="1:29" x14ac:dyDescent="0.2">
      <c r="A15" s="9"/>
      <c r="B15" s="14"/>
      <c r="C15" s="14"/>
      <c r="D15" s="14"/>
      <c r="E15" s="14"/>
      <c r="F15" s="14"/>
    </row>
    <row r="16" spans="1:29" x14ac:dyDescent="0.2">
      <c r="A16" s="9"/>
      <c r="B16" s="14"/>
      <c r="C16" s="14"/>
      <c r="D16" s="14"/>
      <c r="E16" s="14"/>
      <c r="F16" s="14"/>
    </row>
    <row r="17" spans="1:25" ht="11.25" customHeight="1" x14ac:dyDescent="0.2">
      <c r="A17" s="9"/>
      <c r="C17" s="72"/>
      <c r="D17" s="72"/>
      <c r="E17" s="72"/>
      <c r="F17" s="106">
        <v>2012</v>
      </c>
      <c r="G17" s="93"/>
      <c r="H17" s="93"/>
      <c r="I17" s="93"/>
      <c r="J17" s="93"/>
      <c r="K17" s="93"/>
      <c r="L17" s="106">
        <v>2013</v>
      </c>
      <c r="M17" s="93"/>
      <c r="N17" s="93"/>
      <c r="O17" s="93"/>
      <c r="P17" s="93"/>
      <c r="Q17" s="93"/>
      <c r="R17" s="106">
        <v>2014</v>
      </c>
      <c r="S17" s="93"/>
      <c r="T17" s="93"/>
      <c r="U17" s="93"/>
      <c r="V17" s="93"/>
      <c r="W17" s="93"/>
      <c r="X17" s="106">
        <v>2015</v>
      </c>
    </row>
    <row r="18" spans="1:25" ht="11.25" customHeight="1" x14ac:dyDescent="0.2">
      <c r="A18" s="9"/>
      <c r="B18" s="80"/>
      <c r="C18" s="78" t="s">
        <v>7</v>
      </c>
      <c r="D18" s="79"/>
      <c r="E18" s="77"/>
      <c r="F18" s="78" t="s">
        <v>6</v>
      </c>
      <c r="H18" s="80"/>
      <c r="I18" s="78" t="s">
        <v>7</v>
      </c>
      <c r="J18" s="80"/>
      <c r="K18" s="80"/>
      <c r="L18" s="78" t="s">
        <v>6</v>
      </c>
      <c r="N18" s="80"/>
      <c r="O18" s="78" t="s">
        <v>7</v>
      </c>
      <c r="P18" s="80"/>
      <c r="Q18" s="80"/>
      <c r="R18" s="78" t="s">
        <v>6</v>
      </c>
      <c r="T18" s="80"/>
      <c r="U18" s="78" t="s">
        <v>7</v>
      </c>
      <c r="V18" s="80"/>
      <c r="W18" s="80"/>
      <c r="X18" s="78" t="s">
        <v>6</v>
      </c>
    </row>
    <row r="19" spans="1:25" ht="11.25" customHeight="1" x14ac:dyDescent="0.2">
      <c r="A19" s="23" t="s">
        <v>4</v>
      </c>
      <c r="B19" s="83" t="s">
        <v>1</v>
      </c>
      <c r="C19" s="84" t="s">
        <v>2</v>
      </c>
      <c r="D19" s="76"/>
      <c r="E19" s="84" t="s">
        <v>1</v>
      </c>
      <c r="F19" s="84" t="s">
        <v>5</v>
      </c>
      <c r="H19" s="83" t="s">
        <v>1</v>
      </c>
      <c r="I19" s="84" t="s">
        <v>2</v>
      </c>
      <c r="K19" s="84" t="s">
        <v>1</v>
      </c>
      <c r="L19" s="84" t="s">
        <v>5</v>
      </c>
      <c r="N19" s="83" t="s">
        <v>1</v>
      </c>
      <c r="O19" s="84" t="s">
        <v>2</v>
      </c>
      <c r="Q19" s="84" t="s">
        <v>1</v>
      </c>
      <c r="R19" s="84" t="s">
        <v>5</v>
      </c>
      <c r="T19" s="83" t="s">
        <v>1</v>
      </c>
      <c r="U19" s="84" t="s">
        <v>2</v>
      </c>
      <c r="W19" s="84" t="s">
        <v>1</v>
      </c>
      <c r="X19" s="84" t="s">
        <v>5</v>
      </c>
    </row>
    <row r="20" spans="1:25" x14ac:dyDescent="0.2">
      <c r="A20" s="9"/>
      <c r="B20" s="72"/>
      <c r="C20" s="72"/>
      <c r="D20" s="72"/>
      <c r="E20" s="72"/>
      <c r="F20" s="72"/>
      <c r="L20" s="100"/>
    </row>
    <row r="21" spans="1:25" x14ac:dyDescent="0.2">
      <c r="A21" s="9" t="s">
        <v>3</v>
      </c>
      <c r="B21" s="70">
        <v>1</v>
      </c>
      <c r="C21" s="70">
        <v>8</v>
      </c>
      <c r="E21" s="70">
        <v>1078</v>
      </c>
      <c r="F21" s="100">
        <v>9.1999999999999993</v>
      </c>
      <c r="H21" s="70">
        <v>1</v>
      </c>
      <c r="I21" s="70">
        <v>8</v>
      </c>
      <c r="K21" s="70">
        <v>1074</v>
      </c>
      <c r="L21" s="100">
        <v>9.739729754239594</v>
      </c>
      <c r="N21" s="70">
        <v>1</v>
      </c>
      <c r="O21" s="70">
        <v>8</v>
      </c>
      <c r="P21" s="70">
        <v>1074</v>
      </c>
      <c r="Q21" s="70">
        <v>1074</v>
      </c>
      <c r="R21" s="100">
        <v>9.7529967308390848</v>
      </c>
      <c r="T21" s="70">
        <v>1</v>
      </c>
      <c r="U21" s="70">
        <v>8</v>
      </c>
      <c r="W21" s="70">
        <v>1074</v>
      </c>
      <c r="X21" s="100">
        <v>9.8667891593936616</v>
      </c>
    </row>
    <row r="22" spans="1:25" x14ac:dyDescent="0.2">
      <c r="A22" s="9" t="s">
        <v>8</v>
      </c>
      <c r="B22" s="70">
        <v>11</v>
      </c>
      <c r="C22" s="70">
        <v>35</v>
      </c>
      <c r="E22" s="70">
        <v>6193</v>
      </c>
      <c r="F22" s="100">
        <v>53.2</v>
      </c>
      <c r="H22" s="70">
        <v>11</v>
      </c>
      <c r="I22" s="70">
        <v>35</v>
      </c>
      <c r="K22" s="70">
        <v>6196</v>
      </c>
      <c r="L22" s="100">
        <v>56.189353405277956</v>
      </c>
      <c r="N22" s="70">
        <v>11</v>
      </c>
      <c r="O22" s="70">
        <v>35</v>
      </c>
      <c r="P22" s="70">
        <v>6196</v>
      </c>
      <c r="Q22" s="70">
        <v>6196</v>
      </c>
      <c r="R22" s="100">
        <v>56.26589175444969</v>
      </c>
      <c r="T22" s="70">
        <v>11</v>
      </c>
      <c r="U22" s="70">
        <v>35</v>
      </c>
      <c r="W22" s="70">
        <v>6078</v>
      </c>
      <c r="X22" s="100">
        <v>55.838309600367481</v>
      </c>
    </row>
    <row r="23" spans="1:25" x14ac:dyDescent="0.2">
      <c r="A23" s="9" t="s">
        <v>2</v>
      </c>
      <c r="B23" s="70">
        <v>18</v>
      </c>
      <c r="C23" s="70">
        <v>18</v>
      </c>
      <c r="E23" s="70">
        <v>4379</v>
      </c>
      <c r="F23" s="100">
        <v>37.6</v>
      </c>
      <c r="H23" s="70">
        <v>16</v>
      </c>
      <c r="I23" s="70">
        <v>16</v>
      </c>
      <c r="K23" s="70">
        <v>3757</v>
      </c>
      <c r="L23" s="100">
        <v>34.070916840482454</v>
      </c>
      <c r="N23" s="70">
        <v>16</v>
      </c>
      <c r="O23" s="70">
        <v>16</v>
      </c>
      <c r="P23" s="70">
        <v>3742</v>
      </c>
      <c r="Q23" s="70">
        <v>3742</v>
      </c>
      <c r="R23" s="100">
        <v>33.981111514711223</v>
      </c>
      <c r="T23" s="70">
        <v>16</v>
      </c>
      <c r="U23" s="70">
        <v>16</v>
      </c>
      <c r="W23" s="70">
        <v>3733</v>
      </c>
      <c r="X23" s="100">
        <v>34.294901240238858</v>
      </c>
    </row>
    <row r="24" spans="1:25" ht="4.3499999999999996" customHeight="1" x14ac:dyDescent="0.2">
      <c r="A24" s="9"/>
      <c r="F24" s="100"/>
      <c r="L24" s="100"/>
      <c r="R24" s="100"/>
      <c r="X24" s="100"/>
    </row>
    <row r="25" spans="1:25" x14ac:dyDescent="0.2">
      <c r="A25" s="11" t="s">
        <v>0</v>
      </c>
      <c r="B25" s="88">
        <v>30</v>
      </c>
      <c r="C25" s="88">
        <v>61</v>
      </c>
      <c r="D25" s="88"/>
      <c r="E25" s="88">
        <v>11650</v>
      </c>
      <c r="F25" s="101">
        <v>100</v>
      </c>
      <c r="H25" s="88">
        <v>28</v>
      </c>
      <c r="I25" s="88">
        <v>59</v>
      </c>
      <c r="J25" s="88"/>
      <c r="K25" s="88">
        <v>11027</v>
      </c>
      <c r="L25" s="101">
        <v>100</v>
      </c>
      <c r="N25" s="88">
        <v>28</v>
      </c>
      <c r="O25" s="88">
        <v>59</v>
      </c>
      <c r="P25" s="88"/>
      <c r="Q25" s="88">
        <v>11012</v>
      </c>
      <c r="R25" s="101">
        <v>100</v>
      </c>
      <c r="T25" s="88">
        <v>28</v>
      </c>
      <c r="U25" s="88">
        <v>59</v>
      </c>
      <c r="V25" s="88"/>
      <c r="W25" s="88">
        <v>10885</v>
      </c>
      <c r="X25" s="101">
        <v>100</v>
      </c>
    </row>
    <row r="26" spans="1:25" x14ac:dyDescent="0.2">
      <c r="A26" s="9"/>
      <c r="B26" s="14"/>
      <c r="C26" s="14"/>
      <c r="D26" s="14"/>
      <c r="E26" s="14"/>
      <c r="F26" s="14"/>
      <c r="R26" s="100"/>
    </row>
    <row r="27" spans="1:25" x14ac:dyDescent="0.2">
      <c r="A27" s="9"/>
      <c r="B27" s="14"/>
      <c r="C27" s="14"/>
      <c r="D27" s="14"/>
      <c r="E27" s="14"/>
      <c r="F27" s="14"/>
    </row>
    <row r="28" spans="1:25" ht="11.25" customHeight="1" x14ac:dyDescent="0.2">
      <c r="A28" s="9"/>
      <c r="C28" s="72"/>
      <c r="D28" s="72"/>
      <c r="E28" s="72"/>
      <c r="F28" s="106">
        <v>2016</v>
      </c>
      <c r="G28" s="93"/>
      <c r="I28" s="72"/>
      <c r="J28" s="72"/>
      <c r="K28" s="72"/>
      <c r="L28" s="106">
        <v>2017</v>
      </c>
      <c r="M28" s="93"/>
      <c r="O28" s="72"/>
      <c r="P28" s="72"/>
      <c r="Q28" s="72"/>
      <c r="R28" s="106">
        <v>2018</v>
      </c>
      <c r="S28" s="94"/>
      <c r="U28" s="72"/>
      <c r="V28" s="72"/>
      <c r="W28" s="72"/>
      <c r="X28" s="106">
        <v>2019</v>
      </c>
      <c r="Y28" s="72"/>
    </row>
    <row r="29" spans="1:25" ht="11.25" customHeight="1" x14ac:dyDescent="0.2">
      <c r="A29" s="9"/>
      <c r="B29" s="80"/>
      <c r="C29" s="78" t="s">
        <v>7</v>
      </c>
      <c r="D29" s="79"/>
      <c r="E29" s="77"/>
      <c r="F29" s="78" t="s">
        <v>6</v>
      </c>
      <c r="H29" s="80"/>
      <c r="I29" s="78" t="s">
        <v>7</v>
      </c>
      <c r="J29" s="79"/>
      <c r="K29" s="77"/>
      <c r="L29" s="78" t="s">
        <v>6</v>
      </c>
      <c r="N29" s="80"/>
      <c r="O29" s="78" t="s">
        <v>7</v>
      </c>
      <c r="P29" s="79"/>
      <c r="Q29" s="77"/>
      <c r="R29" s="78" t="s">
        <v>6</v>
      </c>
      <c r="S29" s="72"/>
      <c r="T29" s="80"/>
      <c r="U29" s="78" t="s">
        <v>7</v>
      </c>
      <c r="V29" s="79"/>
      <c r="W29" s="77"/>
      <c r="X29" s="78" t="s">
        <v>6</v>
      </c>
      <c r="Y29" s="72"/>
    </row>
    <row r="30" spans="1:25" ht="11.25" customHeight="1" x14ac:dyDescent="0.2">
      <c r="A30" s="23" t="s">
        <v>4</v>
      </c>
      <c r="B30" s="83" t="s">
        <v>1</v>
      </c>
      <c r="C30" s="84" t="s">
        <v>2</v>
      </c>
      <c r="D30" s="76"/>
      <c r="E30" s="84" t="s">
        <v>1</v>
      </c>
      <c r="F30" s="84" t="s">
        <v>5</v>
      </c>
      <c r="H30" s="83" t="s">
        <v>1</v>
      </c>
      <c r="I30" s="84" t="s">
        <v>2</v>
      </c>
      <c r="J30" s="76"/>
      <c r="K30" s="84" t="s">
        <v>1</v>
      </c>
      <c r="L30" s="84" t="s">
        <v>5</v>
      </c>
      <c r="N30" s="83" t="s">
        <v>1</v>
      </c>
      <c r="O30" s="84" t="s">
        <v>2</v>
      </c>
      <c r="P30" s="76"/>
      <c r="Q30" s="84" t="s">
        <v>1</v>
      </c>
      <c r="R30" s="84" t="s">
        <v>5</v>
      </c>
      <c r="S30" s="72"/>
      <c r="T30" s="83" t="s">
        <v>1</v>
      </c>
      <c r="U30" s="84" t="s">
        <v>2</v>
      </c>
      <c r="V30" s="76"/>
      <c r="W30" s="84" t="s">
        <v>1</v>
      </c>
      <c r="X30" s="84" t="s">
        <v>5</v>
      </c>
      <c r="Y30" s="72"/>
    </row>
    <row r="31" spans="1:25" x14ac:dyDescent="0.2">
      <c r="A31" s="9"/>
      <c r="B31" s="72"/>
      <c r="C31" s="72"/>
      <c r="D31" s="72"/>
      <c r="E31" s="72"/>
      <c r="F31" s="72"/>
      <c r="H31" s="72"/>
      <c r="I31" s="72"/>
      <c r="J31" s="72"/>
      <c r="K31" s="72"/>
      <c r="L31" s="72"/>
      <c r="N31" s="72"/>
      <c r="O31" s="72"/>
      <c r="P31" s="72"/>
      <c r="Q31" s="72"/>
      <c r="R31" s="72"/>
      <c r="T31" s="72"/>
      <c r="U31" s="72"/>
      <c r="V31" s="72"/>
      <c r="W31" s="72"/>
      <c r="X31" s="72"/>
    </row>
    <row r="32" spans="1:25" x14ac:dyDescent="0.2">
      <c r="A32" s="9" t="s">
        <v>3</v>
      </c>
      <c r="B32" s="70">
        <v>1</v>
      </c>
      <c r="C32" s="70">
        <v>8</v>
      </c>
      <c r="E32" s="70">
        <v>1074</v>
      </c>
      <c r="F32" s="100">
        <v>9.1295477728663723</v>
      </c>
      <c r="H32" s="70">
        <v>1</v>
      </c>
      <c r="I32" s="70">
        <v>8</v>
      </c>
      <c r="K32" s="70">
        <v>1001</v>
      </c>
      <c r="L32" s="100">
        <v>8.5621418184928579</v>
      </c>
      <c r="N32" s="70">
        <v>1</v>
      </c>
      <c r="O32" s="70">
        <v>8</v>
      </c>
      <c r="Q32" s="70">
        <v>1025</v>
      </c>
      <c r="R32" s="100">
        <v>9.14</v>
      </c>
      <c r="T32" s="70">
        <v>1</v>
      </c>
      <c r="U32" s="70">
        <v>8</v>
      </c>
      <c r="W32" s="70">
        <v>1025</v>
      </c>
      <c r="X32" s="100">
        <v>9.14</v>
      </c>
    </row>
    <row r="33" spans="1:27" x14ac:dyDescent="0.2">
      <c r="A33" s="9" t="s">
        <v>8</v>
      </c>
      <c r="B33" s="70">
        <v>11</v>
      </c>
      <c r="C33" s="70">
        <v>35</v>
      </c>
      <c r="E33" s="70">
        <v>6078</v>
      </c>
      <c r="F33" s="100">
        <v>51.666099965997958</v>
      </c>
      <c r="H33" s="70">
        <v>11</v>
      </c>
      <c r="I33" s="70">
        <v>35</v>
      </c>
      <c r="K33" s="70">
        <v>6078</v>
      </c>
      <c r="L33" s="100">
        <v>51.988709263536052</v>
      </c>
      <c r="N33" s="70">
        <v>11</v>
      </c>
      <c r="O33" s="70">
        <v>35</v>
      </c>
      <c r="Q33" s="70">
        <v>5984</v>
      </c>
      <c r="R33" s="100">
        <v>53.36</v>
      </c>
      <c r="T33" s="70">
        <v>11</v>
      </c>
      <c r="U33" s="70">
        <v>35</v>
      </c>
      <c r="W33" s="70">
        <v>5984</v>
      </c>
      <c r="X33" s="100">
        <v>53.36</v>
      </c>
    </row>
    <row r="34" spans="1:27" x14ac:dyDescent="0.2">
      <c r="A34" s="9" t="s">
        <v>2</v>
      </c>
      <c r="B34" s="70">
        <v>21</v>
      </c>
      <c r="C34" s="70">
        <v>21</v>
      </c>
      <c r="E34" s="70">
        <v>4612</v>
      </c>
      <c r="F34" s="100">
        <v>39.204352261135668</v>
      </c>
      <c r="H34" s="70">
        <v>21</v>
      </c>
      <c r="I34" s="70">
        <v>21</v>
      </c>
      <c r="K34" s="70">
        <v>4612</v>
      </c>
      <c r="L34" s="100">
        <v>39.449148917971087</v>
      </c>
      <c r="N34" s="70">
        <v>19</v>
      </c>
      <c r="O34" s="70">
        <v>19</v>
      </c>
      <c r="Q34" s="70">
        <v>4205</v>
      </c>
      <c r="R34" s="100">
        <v>37.5</v>
      </c>
      <c r="T34" s="70">
        <v>19</v>
      </c>
      <c r="U34" s="70">
        <v>19</v>
      </c>
      <c r="W34" s="70">
        <v>4199</v>
      </c>
      <c r="X34" s="100">
        <v>37.5</v>
      </c>
    </row>
    <row r="35" spans="1:27" ht="4.3499999999999996" customHeight="1" x14ac:dyDescent="0.2">
      <c r="A35" s="9"/>
      <c r="F35" s="100"/>
      <c r="L35" s="100"/>
      <c r="R35" s="100"/>
      <c r="X35" s="100"/>
    </row>
    <row r="36" spans="1:27" x14ac:dyDescent="0.2">
      <c r="A36" s="11" t="s">
        <v>0</v>
      </c>
      <c r="B36" s="88">
        <f>SUM(B32:B35)</f>
        <v>33</v>
      </c>
      <c r="C36" s="88">
        <f t="shared" ref="C36:E36" si="0">SUM(C32:C35)</f>
        <v>64</v>
      </c>
      <c r="D36" s="88"/>
      <c r="E36" s="88">
        <f t="shared" si="0"/>
        <v>11764</v>
      </c>
      <c r="F36" s="101">
        <v>100</v>
      </c>
      <c r="H36" s="88">
        <f>SUM(H32:H35)</f>
        <v>33</v>
      </c>
      <c r="I36" s="88">
        <f t="shared" ref="I36:K36" si="1">SUM(I32:I35)</f>
        <v>64</v>
      </c>
      <c r="J36" s="88"/>
      <c r="K36" s="88">
        <f t="shared" si="1"/>
        <v>11691</v>
      </c>
      <c r="L36" s="101">
        <v>100</v>
      </c>
      <c r="N36" s="88">
        <f>SUM(N32:N35)</f>
        <v>31</v>
      </c>
      <c r="O36" s="88">
        <f t="shared" ref="O36" si="2">SUM(O32:O35)</f>
        <v>62</v>
      </c>
      <c r="P36" s="88"/>
      <c r="Q36" s="88">
        <f t="shared" ref="Q36" si="3">SUM(Q32:Q35)</f>
        <v>11214</v>
      </c>
      <c r="R36" s="101">
        <v>100</v>
      </c>
      <c r="T36" s="88">
        <f>SUM(T32:T35)</f>
        <v>31</v>
      </c>
      <c r="U36" s="88">
        <f t="shared" ref="U36" si="4">SUM(U32:U35)</f>
        <v>62</v>
      </c>
      <c r="V36" s="88"/>
      <c r="W36" s="88">
        <f t="shared" ref="W36" si="5">SUM(W32:W35)</f>
        <v>11208</v>
      </c>
      <c r="X36" s="101">
        <v>100</v>
      </c>
    </row>
    <row r="37" spans="1:27" x14ac:dyDescent="0.2">
      <c r="A37" s="9"/>
      <c r="B37" s="14"/>
      <c r="C37" s="14"/>
      <c r="D37" s="14"/>
      <c r="E37" s="14"/>
      <c r="F37" s="14"/>
      <c r="R37" s="100"/>
    </row>
    <row r="38" spans="1:27" x14ac:dyDescent="0.2">
      <c r="A38" s="9"/>
      <c r="B38" s="14"/>
      <c r="C38" s="14"/>
      <c r="D38" s="14"/>
      <c r="E38" s="14"/>
      <c r="F38" s="14"/>
    </row>
    <row r="39" spans="1:27" ht="11.25" customHeight="1" x14ac:dyDescent="0.2">
      <c r="A39" s="9"/>
      <c r="C39" s="72"/>
      <c r="D39" s="72"/>
      <c r="E39" s="72"/>
      <c r="F39" s="106">
        <v>2020</v>
      </c>
      <c r="G39" s="93"/>
      <c r="I39" s="72"/>
      <c r="J39" s="72"/>
      <c r="K39" s="72"/>
      <c r="L39" s="106">
        <v>2021</v>
      </c>
      <c r="M39" s="94"/>
      <c r="O39" s="72"/>
      <c r="P39" s="72"/>
      <c r="Q39" s="72"/>
      <c r="R39" s="153">
        <v>2022</v>
      </c>
      <c r="S39" s="94"/>
      <c r="U39" s="72"/>
      <c r="V39" s="72"/>
      <c r="W39" s="72"/>
      <c r="X39" s="153">
        <v>2023</v>
      </c>
      <c r="Y39" s="72"/>
    </row>
    <row r="40" spans="1:27" ht="11.25" customHeight="1" x14ac:dyDescent="0.2">
      <c r="A40" s="9"/>
      <c r="B40" s="80"/>
      <c r="C40" s="78" t="s">
        <v>7</v>
      </c>
      <c r="D40" s="79"/>
      <c r="E40" s="77"/>
      <c r="F40" s="78" t="s">
        <v>6</v>
      </c>
      <c r="H40" s="80"/>
      <c r="I40" s="78" t="s">
        <v>7</v>
      </c>
      <c r="J40" s="79"/>
      <c r="K40" s="77"/>
      <c r="L40" s="78" t="s">
        <v>6</v>
      </c>
      <c r="M40" s="72"/>
      <c r="N40" s="80"/>
      <c r="O40" s="78" t="s">
        <v>7</v>
      </c>
      <c r="P40" s="79"/>
      <c r="Q40" s="77"/>
      <c r="R40" s="78" t="s">
        <v>6</v>
      </c>
      <c r="S40" s="72"/>
      <c r="T40" s="80"/>
      <c r="U40" s="78" t="s">
        <v>7</v>
      </c>
      <c r="V40" s="79"/>
      <c r="W40" s="77"/>
      <c r="X40" s="78" t="s">
        <v>6</v>
      </c>
      <c r="Y40" s="72"/>
    </row>
    <row r="41" spans="1:27" ht="11.25" customHeight="1" x14ac:dyDescent="0.2">
      <c r="A41" s="23" t="s">
        <v>4</v>
      </c>
      <c r="B41" s="83" t="s">
        <v>1</v>
      </c>
      <c r="C41" s="84" t="s">
        <v>2</v>
      </c>
      <c r="D41" s="76"/>
      <c r="E41" s="84" t="s">
        <v>1</v>
      </c>
      <c r="F41" s="84" t="s">
        <v>5</v>
      </c>
      <c r="H41" s="83" t="s">
        <v>1</v>
      </c>
      <c r="I41" s="84" t="s">
        <v>2</v>
      </c>
      <c r="J41" s="76"/>
      <c r="K41" s="84" t="s">
        <v>1</v>
      </c>
      <c r="L41" s="84" t="s">
        <v>5</v>
      </c>
      <c r="M41" s="72"/>
      <c r="N41" s="83" t="s">
        <v>1</v>
      </c>
      <c r="O41" s="84" t="s">
        <v>2</v>
      </c>
      <c r="P41" s="76"/>
      <c r="Q41" s="84" t="s">
        <v>1</v>
      </c>
      <c r="R41" s="84" t="s">
        <v>5</v>
      </c>
      <c r="S41" s="72"/>
      <c r="T41" s="83" t="s">
        <v>1</v>
      </c>
      <c r="U41" s="84" t="s">
        <v>2</v>
      </c>
      <c r="V41" s="76"/>
      <c r="W41" s="84" t="s">
        <v>1</v>
      </c>
      <c r="X41" s="84" t="s">
        <v>5</v>
      </c>
      <c r="Y41" s="72"/>
    </row>
    <row r="42" spans="1:27" x14ac:dyDescent="0.2">
      <c r="A42" s="9"/>
      <c r="B42" s="72"/>
      <c r="C42" s="72"/>
      <c r="D42" s="72"/>
      <c r="E42" s="72"/>
      <c r="F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AA42" s="8"/>
    </row>
    <row r="43" spans="1:27" x14ac:dyDescent="0.2">
      <c r="A43" s="9" t="s">
        <v>3</v>
      </c>
      <c r="B43" s="70">
        <v>1</v>
      </c>
      <c r="C43" s="70">
        <v>8</v>
      </c>
      <c r="E43" s="70">
        <v>1024</v>
      </c>
      <c r="F43" s="139">
        <v>9.7172138925792364</v>
      </c>
      <c r="H43" s="70">
        <v>1</v>
      </c>
      <c r="I43" s="70">
        <v>8</v>
      </c>
      <c r="K43" s="70">
        <v>1024</v>
      </c>
      <c r="L43" s="139">
        <v>9.7172138925792364</v>
      </c>
      <c r="M43" s="72"/>
      <c r="N43" s="70">
        <v>1</v>
      </c>
      <c r="O43" s="70">
        <v>8</v>
      </c>
      <c r="Q43" s="70">
        <v>1024</v>
      </c>
      <c r="R43" s="139">
        <f>Q43*100/Q$47</f>
        <v>9.9834259530077016</v>
      </c>
      <c r="S43" s="72"/>
      <c r="T43" s="70">
        <v>1</v>
      </c>
      <c r="U43" s="70">
        <v>8</v>
      </c>
      <c r="W43" s="70">
        <v>1024</v>
      </c>
      <c r="X43" s="139">
        <f>W43*100/W$47</f>
        <v>9.9224806201550386</v>
      </c>
    </row>
    <row r="44" spans="1:27" x14ac:dyDescent="0.2">
      <c r="A44" s="9" t="s">
        <v>8</v>
      </c>
      <c r="B44" s="70">
        <v>11</v>
      </c>
      <c r="C44" s="70">
        <v>35</v>
      </c>
      <c r="E44" s="70">
        <v>5984</v>
      </c>
      <c r="F44" s="139">
        <v>56.784968684759917</v>
      </c>
      <c r="H44" s="70">
        <v>11</v>
      </c>
      <c r="I44" s="70">
        <v>35</v>
      </c>
      <c r="K44" s="70">
        <v>5984</v>
      </c>
      <c r="L44" s="139">
        <v>56.784968684759917</v>
      </c>
      <c r="M44" s="72"/>
      <c r="N44" s="70">
        <v>11</v>
      </c>
      <c r="O44" s="70">
        <v>36</v>
      </c>
      <c r="Q44" s="70">
        <v>5894</v>
      </c>
      <c r="R44" s="139">
        <f>Q44*100/Q$47</f>
        <v>57.46319586623769</v>
      </c>
      <c r="S44" s="72"/>
      <c r="T44" s="70">
        <v>11</v>
      </c>
      <c r="U44" s="70">
        <v>35</v>
      </c>
      <c r="W44" s="70">
        <v>5822</v>
      </c>
      <c r="X44" s="139">
        <f>W44*100/W$47</f>
        <v>56.414728682170541</v>
      </c>
    </row>
    <row r="45" spans="1:27" x14ac:dyDescent="0.2">
      <c r="A45" s="9" t="s">
        <v>2</v>
      </c>
      <c r="B45" s="70">
        <v>19</v>
      </c>
      <c r="C45" s="70">
        <v>19</v>
      </c>
      <c r="E45" s="70">
        <v>3530</v>
      </c>
      <c r="F45" s="139">
        <v>33.497817422660844</v>
      </c>
      <c r="H45" s="70">
        <v>19</v>
      </c>
      <c r="I45" s="70">
        <v>19</v>
      </c>
      <c r="K45" s="70">
        <v>3530</v>
      </c>
      <c r="L45" s="139">
        <v>33.497817422660844</v>
      </c>
      <c r="M45" s="72"/>
      <c r="N45" s="70">
        <v>19</v>
      </c>
      <c r="O45" s="70">
        <v>19</v>
      </c>
      <c r="Q45" s="70">
        <v>3339</v>
      </c>
      <c r="R45" s="139">
        <f>Q45*100/Q$47</f>
        <v>32.553378180754606</v>
      </c>
      <c r="S45" s="72"/>
      <c r="T45" s="70">
        <v>20</v>
      </c>
      <c r="U45" s="70">
        <v>20</v>
      </c>
      <c r="W45" s="70">
        <v>3474</v>
      </c>
      <c r="X45" s="139">
        <f>W45*100/W$47</f>
        <v>33.662790697674417</v>
      </c>
    </row>
    <row r="46" spans="1:27" ht="4.3499999999999996" customHeight="1" x14ac:dyDescent="0.2">
      <c r="A46" s="9"/>
      <c r="F46" s="100"/>
      <c r="L46" s="100"/>
      <c r="M46" s="72"/>
      <c r="R46" s="100"/>
      <c r="S46" s="72"/>
      <c r="X46" s="100"/>
    </row>
    <row r="47" spans="1:27" x14ac:dyDescent="0.2">
      <c r="A47" s="11" t="s">
        <v>0</v>
      </c>
      <c r="B47" s="88">
        <f>SUM(B43:B46)</f>
        <v>31</v>
      </c>
      <c r="C47" s="88">
        <v>62</v>
      </c>
      <c r="D47" s="88"/>
      <c r="E47" s="88">
        <f t="shared" ref="E47" si="6">SUM(E43:E46)</f>
        <v>10538</v>
      </c>
      <c r="F47" s="101">
        <v>100</v>
      </c>
      <c r="H47" s="88">
        <f>SUM(H43:H46)</f>
        <v>31</v>
      </c>
      <c r="I47" s="88">
        <f>SUM(I43:I46)</f>
        <v>62</v>
      </c>
      <c r="J47" s="88"/>
      <c r="K47" s="88">
        <f t="shared" ref="K47" si="7">SUM(K43:K46)</f>
        <v>10538</v>
      </c>
      <c r="L47" s="101">
        <v>100</v>
      </c>
      <c r="M47" s="72"/>
      <c r="N47" s="88">
        <f>SUM(N43:N46)</f>
        <v>31</v>
      </c>
      <c r="O47" s="88">
        <f t="shared" ref="O47:Q47" si="8">SUM(O43:O46)</f>
        <v>63</v>
      </c>
      <c r="P47" s="88"/>
      <c r="Q47" s="88">
        <f t="shared" si="8"/>
        <v>10257</v>
      </c>
      <c r="R47" s="101">
        <v>100</v>
      </c>
      <c r="S47" s="72"/>
      <c r="T47" s="88">
        <f>SUM(T43:T46)</f>
        <v>32</v>
      </c>
      <c r="U47" s="88">
        <f t="shared" ref="U47" si="9">SUM(U43:U46)</f>
        <v>63</v>
      </c>
      <c r="V47" s="88"/>
      <c r="W47" s="88">
        <f t="shared" ref="W47" si="10">SUM(W43:W46)</f>
        <v>10320</v>
      </c>
      <c r="X47" s="101">
        <v>100</v>
      </c>
    </row>
    <row r="48" spans="1:27" x14ac:dyDescent="0.2">
      <c r="A48" s="9"/>
      <c r="B48" s="14"/>
      <c r="C48" s="14"/>
      <c r="D48" s="14"/>
      <c r="E48" s="14"/>
      <c r="F48" s="14"/>
      <c r="R48" s="100"/>
    </row>
    <row r="49" spans="1:29" x14ac:dyDescent="0.2">
      <c r="A49" s="9"/>
      <c r="B49" s="14"/>
      <c r="C49" s="14"/>
      <c r="D49" s="14"/>
      <c r="E49" s="14"/>
      <c r="F49" s="14"/>
    </row>
    <row r="50" spans="1:29" ht="11.25" customHeight="1" x14ac:dyDescent="0.2">
      <c r="A50" s="9"/>
      <c r="C50" s="72"/>
      <c r="D50" s="72"/>
      <c r="E50" s="72"/>
      <c r="F50" s="106">
        <v>2024</v>
      </c>
      <c r="G50" s="93"/>
      <c r="I50" s="72"/>
      <c r="J50" s="72"/>
      <c r="K50" s="72"/>
      <c r="L50" s="106">
        <v>2025</v>
      </c>
      <c r="M50" s="94"/>
      <c r="N50" s="72"/>
      <c r="O50" s="72"/>
      <c r="P50" s="72"/>
      <c r="Q50" s="72"/>
      <c r="R50" s="153"/>
      <c r="S50" s="94"/>
      <c r="T50" s="72"/>
      <c r="U50" s="72"/>
      <c r="V50" s="72"/>
      <c r="W50" s="72"/>
      <c r="X50" s="153"/>
      <c r="Y50" s="72"/>
    </row>
    <row r="51" spans="1:29" ht="11.25" customHeight="1" x14ac:dyDescent="0.2">
      <c r="A51" s="9"/>
      <c r="B51" s="80"/>
      <c r="C51" s="78" t="s">
        <v>7</v>
      </c>
      <c r="D51" s="79"/>
      <c r="E51" s="77"/>
      <c r="F51" s="78" t="s">
        <v>6</v>
      </c>
      <c r="H51" s="80"/>
      <c r="I51" s="78" t="s">
        <v>7</v>
      </c>
      <c r="J51" s="79"/>
      <c r="K51" s="77"/>
      <c r="L51" s="78" t="s">
        <v>6</v>
      </c>
      <c r="M51" s="72"/>
      <c r="N51" s="74"/>
      <c r="O51" s="82"/>
      <c r="P51" s="75"/>
      <c r="Q51" s="75"/>
      <c r="R51" s="82"/>
      <c r="S51" s="72"/>
      <c r="T51" s="74"/>
      <c r="U51" s="82"/>
      <c r="V51" s="75"/>
      <c r="W51" s="75"/>
      <c r="X51" s="82"/>
      <c r="Y51" s="72"/>
    </row>
    <row r="52" spans="1:29" ht="11.25" customHeight="1" x14ac:dyDescent="0.2">
      <c r="A52" s="23" t="s">
        <v>4</v>
      </c>
      <c r="B52" s="83" t="s">
        <v>1</v>
      </c>
      <c r="C52" s="84" t="s">
        <v>2</v>
      </c>
      <c r="D52" s="76"/>
      <c r="E52" s="84" t="s">
        <v>1</v>
      </c>
      <c r="F52" s="84" t="s">
        <v>5</v>
      </c>
      <c r="H52" s="83" t="s">
        <v>1</v>
      </c>
      <c r="I52" s="84" t="s">
        <v>2</v>
      </c>
      <c r="J52" s="76"/>
      <c r="K52" s="84" t="s">
        <v>1</v>
      </c>
      <c r="L52" s="84" t="s">
        <v>5</v>
      </c>
      <c r="M52" s="72"/>
      <c r="N52" s="83"/>
      <c r="O52" s="83"/>
      <c r="P52" s="74"/>
      <c r="Q52" s="83"/>
      <c r="R52" s="83"/>
      <c r="S52" s="72"/>
      <c r="T52" s="83"/>
      <c r="U52" s="83"/>
      <c r="V52" s="74"/>
      <c r="W52" s="83"/>
      <c r="X52" s="83"/>
      <c r="Y52" s="72"/>
    </row>
    <row r="53" spans="1:29" x14ac:dyDescent="0.2">
      <c r="A53" s="9"/>
      <c r="B53" s="72"/>
      <c r="C53" s="72"/>
      <c r="D53" s="72"/>
      <c r="E53" s="72"/>
      <c r="F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AA53" s="8"/>
    </row>
    <row r="54" spans="1:29" x14ac:dyDescent="0.2">
      <c r="A54" s="9" t="s">
        <v>3</v>
      </c>
      <c r="B54" s="70">
        <v>1</v>
      </c>
      <c r="C54" s="70">
        <v>8</v>
      </c>
      <c r="E54" s="70">
        <v>1024</v>
      </c>
      <c r="F54" s="139">
        <v>9.7172138925792364</v>
      </c>
      <c r="H54" s="70">
        <v>1</v>
      </c>
      <c r="I54" s="70">
        <v>8</v>
      </c>
      <c r="K54" s="70">
        <v>1024</v>
      </c>
      <c r="L54" s="139">
        <v>9.7172138925792364</v>
      </c>
      <c r="M54" s="72"/>
      <c r="R54" s="139"/>
      <c r="S54" s="72"/>
      <c r="X54" s="139"/>
    </row>
    <row r="55" spans="1:29" x14ac:dyDescent="0.2">
      <c r="A55" s="9" t="s">
        <v>8</v>
      </c>
      <c r="B55" s="70">
        <v>12</v>
      </c>
      <c r="C55" s="70">
        <v>37</v>
      </c>
      <c r="E55" s="70">
        <v>6698</v>
      </c>
      <c r="F55" s="139">
        <v>56.784968684759917</v>
      </c>
      <c r="H55" s="70">
        <v>13</v>
      </c>
      <c r="I55" s="70">
        <v>43</v>
      </c>
      <c r="K55" s="70">
        <v>7098</v>
      </c>
      <c r="L55" s="139">
        <v>56.784968684759917</v>
      </c>
      <c r="M55" s="72"/>
      <c r="R55" s="139"/>
      <c r="S55" s="72"/>
      <c r="X55" s="139"/>
    </row>
    <row r="56" spans="1:29" x14ac:dyDescent="0.2">
      <c r="A56" s="9" t="s">
        <v>2</v>
      </c>
      <c r="B56" s="70">
        <v>20</v>
      </c>
      <c r="C56" s="70">
        <v>20</v>
      </c>
      <c r="E56" s="70">
        <v>3474</v>
      </c>
      <c r="F56" s="139">
        <v>33.497817422660844</v>
      </c>
      <c r="H56" s="70">
        <v>20</v>
      </c>
      <c r="I56" s="70">
        <v>20</v>
      </c>
      <c r="K56" s="70">
        <v>3475</v>
      </c>
      <c r="L56" s="139">
        <v>33.497817422660844</v>
      </c>
      <c r="M56" s="72"/>
      <c r="R56" s="139"/>
      <c r="S56" s="72"/>
      <c r="X56" s="139"/>
    </row>
    <row r="57" spans="1:29" ht="4.3499999999999996" customHeight="1" x14ac:dyDescent="0.2">
      <c r="A57" s="9"/>
      <c r="F57" s="100"/>
      <c r="L57" s="100"/>
      <c r="M57" s="72"/>
      <c r="R57" s="100"/>
      <c r="S57" s="72"/>
      <c r="X57" s="100"/>
    </row>
    <row r="58" spans="1:29" x14ac:dyDescent="0.2">
      <c r="A58" s="11" t="s">
        <v>0</v>
      </c>
      <c r="B58" s="88">
        <f>SUM(B54:B57)</f>
        <v>33</v>
      </c>
      <c r="C58" s="88">
        <v>62</v>
      </c>
      <c r="D58" s="88"/>
      <c r="E58" s="88">
        <f t="shared" ref="E58" si="11">SUM(E54:E57)</f>
        <v>11196</v>
      </c>
      <c r="F58" s="101">
        <v>100</v>
      </c>
      <c r="H58" s="88">
        <f>SUM(H54:H57)</f>
        <v>34</v>
      </c>
      <c r="I58" s="88">
        <f>SUM(I54:I57)</f>
        <v>71</v>
      </c>
      <c r="J58" s="88"/>
      <c r="K58" s="88">
        <f t="shared" ref="K58" si="12">SUM(K54:K57)</f>
        <v>11597</v>
      </c>
      <c r="L58" s="101">
        <v>100</v>
      </c>
      <c r="M58" s="72"/>
      <c r="N58" s="88"/>
      <c r="O58" s="88"/>
      <c r="P58" s="88"/>
      <c r="Q58" s="88"/>
      <c r="R58" s="101"/>
      <c r="S58" s="72"/>
      <c r="T58" s="88"/>
      <c r="U58" s="88"/>
      <c r="V58" s="88"/>
      <c r="W58" s="88"/>
      <c r="X58" s="101"/>
    </row>
    <row r="59" spans="1:29" x14ac:dyDescent="0.2">
      <c r="B59" s="14"/>
      <c r="C59" s="14"/>
      <c r="D59" s="14"/>
      <c r="E59" s="14"/>
      <c r="F59" s="14"/>
    </row>
    <row r="60" spans="1:29" s="15" customFormat="1" ht="11.25" customHeight="1" x14ac:dyDescent="0.2">
      <c r="B60" s="89"/>
      <c r="C60" s="89"/>
      <c r="D60" s="89"/>
      <c r="E60" s="89"/>
      <c r="F60" s="89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138"/>
      <c r="AB60" s="90"/>
      <c r="AC60" s="90"/>
    </row>
    <row r="61" spans="1:29" x14ac:dyDescent="0.2">
      <c r="A61" s="104" t="s">
        <v>108</v>
      </c>
    </row>
    <row r="63" spans="1:29" x14ac:dyDescent="0.2">
      <c r="I63" s="95"/>
    </row>
    <row r="66" spans="5:12" x14ac:dyDescent="0.2">
      <c r="E66" s="10"/>
    </row>
    <row r="67" spans="5:12" x14ac:dyDescent="0.2">
      <c r="L67" s="88"/>
    </row>
  </sheetData>
  <phoneticPr fontId="6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207B-76F2-4C19-A370-4E23FB93BA2F}">
  <dimension ref="A1:X77"/>
  <sheetViews>
    <sheetView topLeftCell="A34" workbookViewId="0">
      <selection activeCell="L63" sqref="L63:N63"/>
    </sheetView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10.42578125" style="114" bestFit="1" customWidth="1"/>
    <col min="9" max="9" width="12" style="112" customWidth="1"/>
    <col min="10" max="10" width="3.5703125" style="112" customWidth="1"/>
    <col min="11" max="11" width="22" style="112" bestFit="1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s="123" customFormat="1" x14ac:dyDescent="0.2">
      <c r="A1" s="97" t="s">
        <v>158</v>
      </c>
      <c r="D1" s="12"/>
      <c r="E1" s="12"/>
      <c r="F1" s="12"/>
      <c r="G1" s="126"/>
      <c r="H1" s="126"/>
      <c r="I1" s="157"/>
      <c r="J1" s="157"/>
      <c r="K1" s="157" t="s">
        <v>8</v>
      </c>
      <c r="L1" s="157"/>
      <c r="M1" s="157"/>
      <c r="N1" s="157"/>
      <c r="O1" s="158"/>
      <c r="Q1" s="157"/>
      <c r="R1" s="157"/>
      <c r="S1" s="157" t="s">
        <v>3</v>
      </c>
      <c r="T1" s="157"/>
      <c r="U1" s="157"/>
      <c r="V1" s="157"/>
      <c r="W1" s="158"/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170</v>
      </c>
      <c r="E10" s="122" t="s">
        <v>170</v>
      </c>
      <c r="F10" s="122" t="s">
        <v>170</v>
      </c>
      <c r="G10" s="122" t="s">
        <v>170</v>
      </c>
      <c r="H10" s="116"/>
      <c r="I10" s="115" t="s">
        <v>15</v>
      </c>
      <c r="J10" s="115" t="s">
        <v>155</v>
      </c>
      <c r="L10" s="115">
        <v>1</v>
      </c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B11" s="115" t="s">
        <v>134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63</v>
      </c>
      <c r="M11" s="115">
        <v>1</v>
      </c>
      <c r="N11" s="115">
        <v>736</v>
      </c>
      <c r="O11" s="111" t="s">
        <v>151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64</v>
      </c>
      <c r="M12" s="115">
        <v>1</v>
      </c>
      <c r="N12" s="115">
        <v>140</v>
      </c>
      <c r="O12" s="111" t="s">
        <v>152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180</v>
      </c>
      <c r="G13" s="111" t="s">
        <v>150</v>
      </c>
      <c r="H13" s="116"/>
      <c r="I13" s="115" t="s">
        <v>15</v>
      </c>
      <c r="J13" s="115" t="s">
        <v>27</v>
      </c>
      <c r="L13" s="121">
        <v>1</v>
      </c>
      <c r="M13" s="121"/>
      <c r="N13" s="121"/>
      <c r="O13" s="122"/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21</v>
      </c>
      <c r="L14" s="121"/>
      <c r="M14" s="121">
        <v>1</v>
      </c>
      <c r="N14" s="121">
        <v>299</v>
      </c>
      <c r="O14" s="122" t="s">
        <v>110</v>
      </c>
      <c r="S14" s="115" t="s">
        <v>45</v>
      </c>
      <c r="T14" s="121"/>
      <c r="U14" s="121">
        <v>1</v>
      </c>
      <c r="V14" s="121">
        <v>79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52">
        <v>78</v>
      </c>
      <c r="G15" s="161">
        <v>21</v>
      </c>
      <c r="H15" s="161"/>
      <c r="K15" s="115" t="s">
        <v>22</v>
      </c>
      <c r="L15" s="121"/>
      <c r="M15" s="121">
        <v>1</v>
      </c>
      <c r="N15" s="121">
        <v>299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20</v>
      </c>
      <c r="D16" s="121">
        <v>1</v>
      </c>
      <c r="E16" s="121">
        <v>1</v>
      </c>
      <c r="F16" s="121">
        <v>50</v>
      </c>
      <c r="G16" s="116">
        <v>3</v>
      </c>
      <c r="H16" s="116"/>
      <c r="K16" s="115" t="s">
        <v>23</v>
      </c>
      <c r="L16" s="121"/>
      <c r="M16" s="121">
        <v>1</v>
      </c>
      <c r="N16" s="121">
        <v>299</v>
      </c>
      <c r="O16" s="122" t="s">
        <v>110</v>
      </c>
      <c r="Q16" s="123" t="s">
        <v>93</v>
      </c>
      <c r="T16" s="12">
        <f ca="1">SUM(T6:T16)</f>
        <v>1</v>
      </c>
      <c r="U16" s="12">
        <f>SUM(U7:U15)</f>
        <v>8</v>
      </c>
      <c r="V16" s="12">
        <f>SUM(V7:V14)</f>
        <v>1024</v>
      </c>
      <c r="W16" s="126">
        <f>SUM(W7:W14)</f>
        <v>288</v>
      </c>
    </row>
    <row r="17" spans="1:24" s="115" customFormat="1" x14ac:dyDescent="0.2">
      <c r="A17" s="115" t="s">
        <v>15</v>
      </c>
      <c r="B17" s="115" t="s">
        <v>28</v>
      </c>
      <c r="D17" s="121">
        <v>1</v>
      </c>
      <c r="E17" s="121">
        <v>1</v>
      </c>
      <c r="F17" s="121">
        <v>172</v>
      </c>
      <c r="G17" s="116" t="s">
        <v>110</v>
      </c>
      <c r="H17" s="116"/>
      <c r="K17" s="115" t="s">
        <v>24</v>
      </c>
      <c r="L17" s="121"/>
      <c r="M17" s="121">
        <v>1</v>
      </c>
      <c r="N17" s="121">
        <v>129</v>
      </c>
      <c r="O17" s="122" t="s">
        <v>110</v>
      </c>
      <c r="W17" s="116"/>
    </row>
    <row r="18" spans="1:24" s="115" customFormat="1" x14ac:dyDescent="0.2">
      <c r="A18" s="115" t="s">
        <v>15</v>
      </c>
      <c r="B18" s="115" t="s">
        <v>146</v>
      </c>
      <c r="D18" s="121">
        <v>1</v>
      </c>
      <c r="E18" s="121">
        <v>1</v>
      </c>
      <c r="F18" s="115">
        <v>35</v>
      </c>
      <c r="G18" s="115">
        <v>12</v>
      </c>
      <c r="H18" s="116"/>
      <c r="K18" s="115" t="s">
        <v>25</v>
      </c>
      <c r="L18" s="121"/>
      <c r="M18" s="121">
        <v>1</v>
      </c>
      <c r="N18" s="121">
        <v>225</v>
      </c>
      <c r="O18" s="122" t="s">
        <v>110</v>
      </c>
      <c r="W18" s="116"/>
    </row>
    <row r="19" spans="1:24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52">
        <v>209</v>
      </c>
      <c r="G19" s="111" t="s">
        <v>114</v>
      </c>
      <c r="H19" s="117"/>
      <c r="K19" s="115" t="s">
        <v>26</v>
      </c>
      <c r="L19" s="121"/>
      <c r="M19" s="121">
        <v>1</v>
      </c>
      <c r="N19" s="121">
        <v>225</v>
      </c>
      <c r="O19" s="122" t="s">
        <v>110</v>
      </c>
      <c r="U19" s="124"/>
      <c r="W19" s="116"/>
    </row>
    <row r="20" spans="1:24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I20" s="115" t="s">
        <v>15</v>
      </c>
      <c r="J20" s="115" t="s">
        <v>29</v>
      </c>
      <c r="L20" s="121">
        <v>1</v>
      </c>
      <c r="M20" s="121"/>
      <c r="N20" s="121"/>
      <c r="O20" s="122"/>
      <c r="W20" s="116"/>
    </row>
    <row r="21" spans="1:24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52">
        <v>256</v>
      </c>
      <c r="G21" s="111" t="s">
        <v>119</v>
      </c>
      <c r="H21" s="116"/>
      <c r="K21" s="115" t="s">
        <v>30</v>
      </c>
      <c r="L21" s="121"/>
      <c r="M21" s="121">
        <v>1</v>
      </c>
      <c r="N21" s="121">
        <v>484</v>
      </c>
      <c r="O21" s="122">
        <v>37</v>
      </c>
      <c r="W21" s="116"/>
    </row>
    <row r="22" spans="1:24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31</v>
      </c>
      <c r="L22" s="121"/>
      <c r="M22" s="121">
        <v>1</v>
      </c>
      <c r="N22" s="121">
        <v>273</v>
      </c>
      <c r="O22" s="122">
        <v>37</v>
      </c>
      <c r="W22" s="116"/>
    </row>
    <row r="23" spans="1:24" s="115" customFormat="1" x14ac:dyDescent="0.2">
      <c r="A23" s="115" t="s">
        <v>81</v>
      </c>
      <c r="B23" s="115" t="s">
        <v>130</v>
      </c>
      <c r="D23" s="122">
        <v>1</v>
      </c>
      <c r="E23" s="122">
        <v>1</v>
      </c>
      <c r="F23" s="122">
        <v>200</v>
      </c>
      <c r="G23" s="122" t="s">
        <v>110</v>
      </c>
      <c r="H23" s="116"/>
      <c r="K23" s="115" t="s">
        <v>32</v>
      </c>
      <c r="L23" s="121"/>
      <c r="M23" s="121">
        <v>1</v>
      </c>
      <c r="N23" s="121">
        <v>271</v>
      </c>
      <c r="O23" s="122">
        <v>37</v>
      </c>
      <c r="W23" s="116"/>
    </row>
    <row r="24" spans="1:24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300</v>
      </c>
      <c r="G24" s="116">
        <v>1</v>
      </c>
      <c r="H24" s="116"/>
      <c r="K24" s="115" t="s">
        <v>33</v>
      </c>
      <c r="L24" s="121"/>
      <c r="M24" s="121">
        <v>1</v>
      </c>
      <c r="N24" s="121">
        <v>116</v>
      </c>
      <c r="O24" s="122">
        <v>37</v>
      </c>
      <c r="W24" s="116"/>
    </row>
    <row r="25" spans="1:24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K25" s="115" t="s">
        <v>34</v>
      </c>
      <c r="L25" s="121"/>
      <c r="M25" s="121">
        <v>1</v>
      </c>
      <c r="N25" s="121">
        <v>191</v>
      </c>
      <c r="O25" s="122">
        <v>37</v>
      </c>
      <c r="W25" s="116"/>
    </row>
    <row r="26" spans="1:24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35</v>
      </c>
      <c r="L26" s="121"/>
      <c r="M26" s="121">
        <v>1</v>
      </c>
      <c r="N26" s="121">
        <v>264</v>
      </c>
      <c r="O26" s="122">
        <v>37</v>
      </c>
      <c r="W26" s="116"/>
    </row>
    <row r="27" spans="1:24" s="115" customFormat="1" x14ac:dyDescent="0.2">
      <c r="D27" s="121"/>
      <c r="E27" s="121"/>
      <c r="F27" s="121"/>
      <c r="G27" s="116"/>
      <c r="H27" s="116"/>
      <c r="K27" s="115" t="s">
        <v>36</v>
      </c>
      <c r="L27" s="121"/>
      <c r="M27" s="121">
        <v>1</v>
      </c>
      <c r="N27" s="121">
        <v>270</v>
      </c>
      <c r="O27" s="122">
        <v>37</v>
      </c>
      <c r="W27" s="116"/>
    </row>
    <row r="28" spans="1:24" s="115" customFormat="1" x14ac:dyDescent="0.2">
      <c r="A28" s="123" t="s">
        <v>93</v>
      </c>
      <c r="B28" s="123"/>
      <c r="C28" s="123"/>
      <c r="D28" s="12">
        <f>SUM(D6:D27)</f>
        <v>20</v>
      </c>
      <c r="E28" s="12">
        <f>SUM(E6:E27)</f>
        <v>20</v>
      </c>
      <c r="F28" s="12">
        <f>SUM(F6:F27)</f>
        <v>3475</v>
      </c>
      <c r="G28" s="116"/>
      <c r="H28" s="116"/>
      <c r="I28" s="115" t="s">
        <v>15</v>
      </c>
      <c r="J28" s="115" t="s">
        <v>46</v>
      </c>
      <c r="L28" s="121">
        <v>1</v>
      </c>
      <c r="M28" s="121"/>
      <c r="N28" s="121"/>
      <c r="O28" s="122"/>
      <c r="W28" s="116"/>
    </row>
    <row r="29" spans="1:24" s="115" customFormat="1" x14ac:dyDescent="0.2">
      <c r="H29" s="116"/>
      <c r="K29" s="115" t="s">
        <v>47</v>
      </c>
      <c r="L29" s="121"/>
      <c r="M29" s="121">
        <v>1</v>
      </c>
      <c r="N29" s="121">
        <v>18</v>
      </c>
      <c r="O29" s="122">
        <v>30</v>
      </c>
      <c r="W29" s="116"/>
    </row>
    <row r="30" spans="1:24" s="115" customFormat="1" x14ac:dyDescent="0.2">
      <c r="G30" s="116"/>
      <c r="H30" s="116"/>
      <c r="K30" s="115" t="s">
        <v>48</v>
      </c>
      <c r="L30" s="121"/>
      <c r="M30" s="121">
        <v>1</v>
      </c>
      <c r="N30" s="121">
        <v>13</v>
      </c>
      <c r="O30" s="122">
        <v>30</v>
      </c>
      <c r="S30" s="9"/>
      <c r="T30" s="70"/>
      <c r="U30" s="70"/>
      <c r="V30" s="70"/>
      <c r="W30" s="70"/>
      <c r="X30" s="139"/>
    </row>
    <row r="31" spans="1:24" s="115" customFormat="1" x14ac:dyDescent="0.2">
      <c r="G31" s="116"/>
      <c r="H31" s="116"/>
      <c r="I31" s="115" t="s">
        <v>53</v>
      </c>
      <c r="J31" s="115" t="s">
        <v>56</v>
      </c>
      <c r="L31" s="121">
        <v>1</v>
      </c>
      <c r="M31" s="121"/>
      <c r="N31" s="121"/>
      <c r="O31" s="122"/>
      <c r="S31" s="9"/>
      <c r="T31" s="70"/>
      <c r="U31" s="70"/>
      <c r="V31" s="70"/>
      <c r="W31" s="70"/>
      <c r="X31" s="139"/>
    </row>
    <row r="32" spans="1:24" s="115" customFormat="1" x14ac:dyDescent="0.2">
      <c r="G32" s="116"/>
      <c r="H32" s="116"/>
      <c r="K32" s="115" t="s">
        <v>54</v>
      </c>
      <c r="L32" s="121"/>
      <c r="M32" s="121">
        <v>1</v>
      </c>
      <c r="N32" s="121">
        <v>210</v>
      </c>
      <c r="O32" s="111" t="s">
        <v>116</v>
      </c>
      <c r="S32" s="9"/>
      <c r="T32" s="70"/>
      <c r="U32" s="70"/>
      <c r="V32" s="70"/>
      <c r="W32" s="70"/>
      <c r="X32" s="139"/>
    </row>
    <row r="33" spans="4:24" s="115" customFormat="1" x14ac:dyDescent="0.2">
      <c r="G33" s="116"/>
      <c r="H33" s="116"/>
      <c r="K33" s="115" t="s">
        <v>55</v>
      </c>
      <c r="L33" s="121"/>
      <c r="M33" s="121">
        <v>1</v>
      </c>
      <c r="N33" s="121">
        <v>156</v>
      </c>
      <c r="O33" s="111" t="s">
        <v>116</v>
      </c>
      <c r="S33" s="9"/>
      <c r="T33" s="70"/>
      <c r="U33" s="70"/>
      <c r="V33" s="70"/>
      <c r="W33" s="70"/>
      <c r="X33" s="100"/>
    </row>
    <row r="34" spans="4:24" s="115" customFormat="1" x14ac:dyDescent="0.2">
      <c r="G34" s="116"/>
      <c r="H34" s="116"/>
      <c r="I34" s="115" t="s">
        <v>57</v>
      </c>
      <c r="J34" s="115" t="s">
        <v>58</v>
      </c>
      <c r="L34" s="121">
        <v>1</v>
      </c>
      <c r="M34" s="121"/>
      <c r="N34" s="121"/>
      <c r="O34" s="122"/>
      <c r="S34" s="11"/>
      <c r="T34" s="88"/>
      <c r="U34" s="88"/>
      <c r="V34" s="88"/>
      <c r="W34" s="88"/>
      <c r="X34" s="101"/>
    </row>
    <row r="35" spans="4:24" s="115" customFormat="1" x14ac:dyDescent="0.2">
      <c r="G35" s="116"/>
      <c r="H35" s="116"/>
      <c r="K35" s="115" t="s">
        <v>59</v>
      </c>
      <c r="L35" s="121"/>
      <c r="M35" s="121">
        <v>1</v>
      </c>
      <c r="N35" s="121">
        <v>172</v>
      </c>
      <c r="O35" s="122">
        <v>25</v>
      </c>
      <c r="W35" s="116"/>
    </row>
    <row r="36" spans="4:24" s="115" customFormat="1" x14ac:dyDescent="0.2">
      <c r="G36" s="116"/>
      <c r="H36" s="116"/>
      <c r="K36" s="115" t="s">
        <v>60</v>
      </c>
      <c r="L36" s="121"/>
      <c r="M36" s="121">
        <v>1</v>
      </c>
      <c r="N36" s="121">
        <v>90</v>
      </c>
      <c r="O36" s="122">
        <v>25</v>
      </c>
      <c r="W36" s="116"/>
    </row>
    <row r="37" spans="4:24" s="115" customFormat="1" x14ac:dyDescent="0.2">
      <c r="G37" s="116"/>
      <c r="H37" s="116"/>
      <c r="I37" s="115" t="s">
        <v>61</v>
      </c>
      <c r="J37" s="115" t="s">
        <v>62</v>
      </c>
      <c r="L37" s="121">
        <v>1</v>
      </c>
      <c r="M37" s="121"/>
      <c r="N37" s="121"/>
      <c r="O37" s="122"/>
      <c r="W37" s="116"/>
    </row>
    <row r="38" spans="4:24" s="115" customFormat="1" x14ac:dyDescent="0.2">
      <c r="G38" s="116"/>
      <c r="H38" s="116"/>
      <c r="K38" s="115" t="s">
        <v>63</v>
      </c>
      <c r="L38" s="121"/>
      <c r="M38" s="121">
        <v>1</v>
      </c>
      <c r="N38" s="152">
        <v>199</v>
      </c>
      <c r="O38" s="122" t="s">
        <v>110</v>
      </c>
      <c r="W38" s="116"/>
    </row>
    <row r="39" spans="4:24" s="115" customFormat="1" x14ac:dyDescent="0.2">
      <c r="G39" s="116"/>
      <c r="H39" s="116"/>
      <c r="K39" s="115" t="s">
        <v>64</v>
      </c>
      <c r="L39" s="121"/>
      <c r="M39" s="121">
        <v>1</v>
      </c>
      <c r="N39" s="121">
        <v>80</v>
      </c>
      <c r="O39" s="122" t="s">
        <v>110</v>
      </c>
      <c r="W39" s="116"/>
    </row>
    <row r="40" spans="4:24" s="115" customFormat="1" x14ac:dyDescent="0.2">
      <c r="G40" s="116"/>
      <c r="H40" s="116"/>
      <c r="I40" s="115" t="s">
        <v>65</v>
      </c>
      <c r="J40" s="115" t="s">
        <v>66</v>
      </c>
      <c r="L40" s="121">
        <v>1</v>
      </c>
      <c r="M40" s="121"/>
      <c r="N40" s="121"/>
      <c r="O40" s="122"/>
      <c r="W40" s="116"/>
    </row>
    <row r="41" spans="4:24" s="115" customFormat="1" x14ac:dyDescent="0.2">
      <c r="G41" s="116"/>
      <c r="H41" s="116"/>
      <c r="K41" s="115" t="s">
        <v>67</v>
      </c>
      <c r="L41" s="121"/>
      <c r="M41" s="121">
        <v>1</v>
      </c>
      <c r="N41" s="121">
        <v>97</v>
      </c>
      <c r="O41" s="111" t="s">
        <v>117</v>
      </c>
      <c r="W41" s="116"/>
    </row>
    <row r="42" spans="4:24" s="115" customFormat="1" x14ac:dyDescent="0.2">
      <c r="G42" s="116"/>
      <c r="H42" s="116"/>
      <c r="K42" s="115" t="s">
        <v>68</v>
      </c>
      <c r="L42" s="121"/>
      <c r="M42" s="121">
        <v>1</v>
      </c>
      <c r="N42" s="121">
        <v>53</v>
      </c>
      <c r="O42" s="111" t="s">
        <v>117</v>
      </c>
      <c r="W42" s="116"/>
    </row>
    <row r="43" spans="4:24" s="115" customFormat="1" x14ac:dyDescent="0.2">
      <c r="G43" s="116"/>
      <c r="H43" s="116"/>
      <c r="I43" s="115" t="s">
        <v>69</v>
      </c>
      <c r="J43" s="115" t="s">
        <v>70</v>
      </c>
      <c r="L43" s="121">
        <v>1</v>
      </c>
      <c r="M43" s="121"/>
      <c r="N43" s="121"/>
      <c r="O43" s="122"/>
      <c r="W43" s="116"/>
    </row>
    <row r="44" spans="4:24" s="115" customFormat="1" x14ac:dyDescent="0.2">
      <c r="G44" s="116"/>
      <c r="H44" s="116"/>
      <c r="K44" s="115" t="s">
        <v>71</v>
      </c>
      <c r="L44" s="121"/>
      <c r="M44" s="121">
        <v>1</v>
      </c>
      <c r="N44" s="121">
        <v>50</v>
      </c>
      <c r="O44" s="122">
        <v>22</v>
      </c>
      <c r="W44" s="116"/>
    </row>
    <row r="45" spans="4:24" s="115" customFormat="1" x14ac:dyDescent="0.2">
      <c r="D45" s="121"/>
      <c r="E45" s="121"/>
      <c r="F45" s="121"/>
      <c r="G45" s="116"/>
      <c r="H45" s="116"/>
      <c r="K45" s="115" t="s">
        <v>72</v>
      </c>
      <c r="L45" s="121"/>
      <c r="M45" s="121">
        <v>1</v>
      </c>
      <c r="N45" s="121">
        <v>30</v>
      </c>
      <c r="O45" s="122">
        <v>22</v>
      </c>
      <c r="W45" s="116"/>
    </row>
    <row r="46" spans="4:24" s="115" customFormat="1" x14ac:dyDescent="0.2">
      <c r="D46" s="121"/>
      <c r="E46" s="121"/>
      <c r="F46" s="121"/>
      <c r="G46" s="116"/>
      <c r="H46" s="116"/>
      <c r="K46" s="115" t="s">
        <v>143</v>
      </c>
      <c r="L46" s="121"/>
      <c r="M46" s="121">
        <v>1</v>
      </c>
      <c r="N46" s="121">
        <v>10</v>
      </c>
      <c r="O46" s="122">
        <v>22</v>
      </c>
      <c r="W46" s="116"/>
    </row>
    <row r="47" spans="4:24" s="115" customFormat="1" x14ac:dyDescent="0.2">
      <c r="D47" s="121"/>
      <c r="E47" s="121"/>
      <c r="F47" s="121"/>
      <c r="G47" s="116"/>
      <c r="H47" s="116"/>
      <c r="I47" s="115" t="s">
        <v>73</v>
      </c>
      <c r="J47" s="115" t="s">
        <v>74</v>
      </c>
      <c r="L47" s="121">
        <v>1</v>
      </c>
      <c r="M47" s="121"/>
      <c r="N47" s="121"/>
      <c r="O47" s="122"/>
      <c r="W47" s="116"/>
    </row>
    <row r="48" spans="4:24" s="115" customFormat="1" x14ac:dyDescent="0.2">
      <c r="D48" s="121"/>
      <c r="E48" s="121"/>
      <c r="F48" s="121"/>
      <c r="G48" s="116"/>
      <c r="H48" s="116"/>
      <c r="K48" s="115" t="s">
        <v>75</v>
      </c>
      <c r="L48" s="121"/>
      <c r="M48" s="121">
        <v>1</v>
      </c>
      <c r="N48" s="121">
        <v>179</v>
      </c>
      <c r="O48" s="111" t="s">
        <v>118</v>
      </c>
      <c r="W48" s="116"/>
    </row>
    <row r="49" spans="2:23" s="115" customFormat="1" x14ac:dyDescent="0.2">
      <c r="D49" s="121"/>
      <c r="E49" s="121"/>
      <c r="F49" s="121"/>
      <c r="G49" s="116"/>
      <c r="H49" s="116"/>
      <c r="K49" s="115" t="s">
        <v>76</v>
      </c>
      <c r="L49" s="121"/>
      <c r="M49" s="121">
        <v>1</v>
      </c>
      <c r="N49" s="121">
        <v>109</v>
      </c>
      <c r="O49" s="111" t="s">
        <v>118</v>
      </c>
      <c r="W49" s="116"/>
    </row>
    <row r="50" spans="2:23" s="115" customFormat="1" x14ac:dyDescent="0.2">
      <c r="D50" s="121"/>
      <c r="E50" s="121"/>
      <c r="F50" s="121"/>
      <c r="G50" s="116"/>
      <c r="H50" s="116"/>
      <c r="K50" s="115" t="s">
        <v>77</v>
      </c>
      <c r="L50" s="121"/>
      <c r="M50" s="121">
        <v>1</v>
      </c>
      <c r="N50" s="121">
        <v>87</v>
      </c>
      <c r="O50" s="111" t="s">
        <v>118</v>
      </c>
      <c r="W50" s="116"/>
    </row>
    <row r="51" spans="2:23" s="115" customFormat="1" x14ac:dyDescent="0.2">
      <c r="G51" s="116"/>
      <c r="H51" s="116"/>
      <c r="I51" s="115" t="s">
        <v>84</v>
      </c>
      <c r="J51" s="115" t="s">
        <v>86</v>
      </c>
      <c r="L51" s="121">
        <v>1</v>
      </c>
      <c r="M51" s="121"/>
      <c r="N51" s="121"/>
      <c r="O51" s="122"/>
      <c r="W51" s="116"/>
    </row>
    <row r="52" spans="2:23" s="115" customFormat="1" x14ac:dyDescent="0.2">
      <c r="B52" s="155"/>
      <c r="C52" s="155"/>
      <c r="D52" s="155"/>
      <c r="E52" s="156"/>
      <c r="G52" s="116"/>
      <c r="H52" s="116"/>
      <c r="K52" s="115" t="s">
        <v>159</v>
      </c>
      <c r="L52" s="121"/>
      <c r="M52" s="121">
        <v>1</v>
      </c>
      <c r="N52" s="121">
        <v>293</v>
      </c>
      <c r="O52" s="111" t="s">
        <v>121</v>
      </c>
      <c r="W52" s="116"/>
    </row>
    <row r="53" spans="2:23" s="115" customFormat="1" x14ac:dyDescent="0.2">
      <c r="G53" s="116"/>
      <c r="H53" s="116"/>
      <c r="K53" s="115" t="s">
        <v>160</v>
      </c>
      <c r="L53" s="121"/>
      <c r="M53" s="121">
        <v>1</v>
      </c>
      <c r="N53" s="121">
        <v>74</v>
      </c>
      <c r="O53" s="111" t="s">
        <v>121</v>
      </c>
      <c r="W53" s="116"/>
    </row>
    <row r="54" spans="2:23" s="115" customFormat="1" x14ac:dyDescent="0.2">
      <c r="G54" s="116"/>
      <c r="H54" s="116"/>
      <c r="K54" s="115" t="s">
        <v>161</v>
      </c>
      <c r="L54" s="121"/>
      <c r="M54" s="121">
        <v>1</v>
      </c>
      <c r="N54" s="121">
        <v>85</v>
      </c>
      <c r="O54" s="111" t="s">
        <v>121</v>
      </c>
      <c r="W54" s="116"/>
    </row>
    <row r="55" spans="2:23" s="115" customFormat="1" x14ac:dyDescent="0.2">
      <c r="G55" s="116"/>
      <c r="H55" s="116"/>
      <c r="K55" s="149" t="s">
        <v>162</v>
      </c>
      <c r="L55" s="149"/>
      <c r="M55" s="149">
        <v>1</v>
      </c>
      <c r="N55" s="149">
        <v>22</v>
      </c>
      <c r="O55" s="159" t="s">
        <v>121</v>
      </c>
      <c r="W55" s="116"/>
    </row>
    <row r="56" spans="2:23" s="115" customFormat="1" x14ac:dyDescent="0.2">
      <c r="G56" s="116"/>
      <c r="H56" s="116"/>
      <c r="I56" s="149" t="s">
        <v>163</v>
      </c>
      <c r="J56" s="162"/>
      <c r="L56" s="149">
        <v>1</v>
      </c>
      <c r="W56" s="116"/>
    </row>
    <row r="57" spans="2:23" s="115" customFormat="1" x14ac:dyDescent="0.2">
      <c r="G57" s="116"/>
      <c r="H57" s="116"/>
      <c r="I57" s="162"/>
      <c r="J57" s="162"/>
      <c r="K57" s="149" t="s">
        <v>164</v>
      </c>
      <c r="L57" s="152"/>
      <c r="M57" s="152">
        <v>1</v>
      </c>
      <c r="N57" s="152">
        <v>45</v>
      </c>
      <c r="O57" s="140" t="s">
        <v>169</v>
      </c>
      <c r="W57" s="116"/>
    </row>
    <row r="58" spans="2:23" s="115" customFormat="1" x14ac:dyDescent="0.2">
      <c r="G58" s="116"/>
      <c r="H58" s="116"/>
      <c r="I58" s="162"/>
      <c r="J58" s="162"/>
      <c r="K58" s="149" t="s">
        <v>165</v>
      </c>
      <c r="L58" s="152"/>
      <c r="M58" s="152">
        <v>1</v>
      </c>
      <c r="N58" s="152">
        <v>50</v>
      </c>
      <c r="O58" s="140" t="s">
        <v>169</v>
      </c>
      <c r="W58" s="116"/>
    </row>
    <row r="59" spans="2:23" s="115" customFormat="1" x14ac:dyDescent="0.2">
      <c r="G59" s="116"/>
      <c r="H59" s="116"/>
      <c r="I59" s="162"/>
      <c r="J59" s="162"/>
      <c r="K59" s="149" t="s">
        <v>166</v>
      </c>
      <c r="L59" s="152"/>
      <c r="M59" s="152">
        <v>1</v>
      </c>
      <c r="N59" s="152">
        <v>140</v>
      </c>
      <c r="O59" s="140" t="s">
        <v>169</v>
      </c>
      <c r="W59" s="116"/>
    </row>
    <row r="60" spans="2:23" s="115" customFormat="1" x14ac:dyDescent="0.2">
      <c r="G60" s="116"/>
      <c r="H60" s="116"/>
      <c r="I60" s="162"/>
      <c r="J60" s="162"/>
      <c r="K60" s="149" t="s">
        <v>167</v>
      </c>
      <c r="L60" s="152"/>
      <c r="M60" s="152">
        <v>1</v>
      </c>
      <c r="N60" s="152">
        <v>133</v>
      </c>
      <c r="O60" s="140" t="s">
        <v>169</v>
      </c>
      <c r="W60" s="116"/>
    </row>
    <row r="61" spans="2:23" s="115" customFormat="1" x14ac:dyDescent="0.2">
      <c r="G61" s="116"/>
      <c r="H61" s="116"/>
      <c r="I61" s="162"/>
      <c r="J61" s="162"/>
      <c r="K61" s="149" t="s">
        <v>168</v>
      </c>
      <c r="L61" s="152"/>
      <c r="M61" s="152">
        <v>1</v>
      </c>
      <c r="N61" s="152">
        <v>30</v>
      </c>
      <c r="O61" s="140" t="s">
        <v>169</v>
      </c>
      <c r="W61" s="116"/>
    </row>
    <row r="62" spans="2:23" s="115" customFormat="1" x14ac:dyDescent="0.2">
      <c r="G62" s="116"/>
      <c r="H62" s="116"/>
      <c r="I62" s="123"/>
      <c r="J62" s="123"/>
      <c r="L62" s="121"/>
      <c r="M62" s="121"/>
      <c r="N62" s="121"/>
      <c r="O62" s="122"/>
      <c r="W62" s="116"/>
    </row>
    <row r="63" spans="2:23" s="115" customFormat="1" x14ac:dyDescent="0.2">
      <c r="G63" s="116"/>
      <c r="H63" s="116"/>
      <c r="I63" s="123" t="s">
        <v>93</v>
      </c>
      <c r="J63" s="123"/>
      <c r="K63" s="123"/>
      <c r="L63" s="12">
        <f>SUM(L6:L62)</f>
        <v>13</v>
      </c>
      <c r="M63" s="12">
        <f t="shared" ref="M63:N63" si="0">SUM(M6:M62)</f>
        <v>43</v>
      </c>
      <c r="N63" s="12">
        <f t="shared" si="0"/>
        <v>7098</v>
      </c>
      <c r="O63" s="116"/>
      <c r="W63" s="116"/>
    </row>
    <row r="64" spans="2:23" s="115" customFormat="1" x14ac:dyDescent="0.2">
      <c r="G64" s="116"/>
      <c r="H64" s="116"/>
      <c r="O64" s="116"/>
      <c r="W64" s="116"/>
    </row>
    <row r="65" spans="1:23" s="115" customFormat="1" x14ac:dyDescent="0.2">
      <c r="G65" s="116"/>
      <c r="H65" s="116"/>
      <c r="O65" s="116"/>
      <c r="W65" s="116"/>
    </row>
    <row r="66" spans="1:23" s="115" customFormat="1" x14ac:dyDescent="0.2">
      <c r="A66" s="127" t="s">
        <v>123</v>
      </c>
      <c r="G66" s="116"/>
      <c r="H66" s="116"/>
      <c r="O66" s="116"/>
      <c r="W66" s="116"/>
    </row>
    <row r="67" spans="1:23" s="115" customFormat="1" x14ac:dyDescent="0.2">
      <c r="A67" s="127" t="s">
        <v>127</v>
      </c>
      <c r="D67" s="121"/>
      <c r="E67" s="121"/>
      <c r="F67" s="121"/>
      <c r="G67" s="116"/>
      <c r="H67" s="116"/>
      <c r="O67" s="116"/>
      <c r="W67" s="116"/>
    </row>
    <row r="68" spans="1:23" s="115" customFormat="1" x14ac:dyDescent="0.2">
      <c r="A68" s="117" t="s">
        <v>156</v>
      </c>
      <c r="D68" s="121"/>
      <c r="E68" s="121"/>
      <c r="F68" s="121"/>
      <c r="G68" s="116"/>
      <c r="H68" s="116"/>
      <c r="O68" s="116"/>
      <c r="W68" s="116"/>
    </row>
    <row r="69" spans="1:23" s="115" customFormat="1" x14ac:dyDescent="0.2">
      <c r="A69" s="104" t="s">
        <v>108</v>
      </c>
      <c r="G69" s="116"/>
      <c r="H69" s="116"/>
      <c r="O69" s="116"/>
      <c r="W69" s="116"/>
    </row>
    <row r="70" spans="1:23" s="115" customFormat="1" x14ac:dyDescent="0.2">
      <c r="G70" s="116"/>
      <c r="H70" s="116"/>
      <c r="O70" s="116"/>
      <c r="W70" s="116"/>
    </row>
    <row r="71" spans="1:23" s="115" customFormat="1" x14ac:dyDescent="0.2">
      <c r="G71" s="116"/>
      <c r="H71" s="116"/>
      <c r="O71" s="116"/>
      <c r="W71" s="116"/>
    </row>
    <row r="72" spans="1:23" x14ac:dyDescent="0.2">
      <c r="D72" s="112"/>
      <c r="E72" s="112"/>
      <c r="F72" s="112"/>
    </row>
    <row r="73" spans="1:23" x14ac:dyDescent="0.2">
      <c r="D73" s="112"/>
      <c r="E73" s="112"/>
      <c r="F73" s="112"/>
    </row>
    <row r="74" spans="1:23" x14ac:dyDescent="0.2">
      <c r="D74" s="112"/>
      <c r="E74" s="112"/>
      <c r="F74" s="112"/>
    </row>
    <row r="75" spans="1:23" x14ac:dyDescent="0.2">
      <c r="D75" s="112"/>
      <c r="E75" s="112"/>
      <c r="F75" s="112"/>
    </row>
    <row r="76" spans="1:23" x14ac:dyDescent="0.2">
      <c r="D76" s="112"/>
      <c r="E76" s="112"/>
      <c r="F76" s="112"/>
    </row>
    <row r="77" spans="1:23" x14ac:dyDescent="0.2">
      <c r="D77" s="112"/>
      <c r="E77" s="112"/>
      <c r="F77" s="112"/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A473-231B-4A8B-8A88-5D29AFB09E98}">
  <dimension ref="A1:X77"/>
  <sheetViews>
    <sheetView workbookViewId="0">
      <selection activeCell="G10" sqref="G10"/>
    </sheetView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10.42578125" style="114" bestFit="1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s="123" customFormat="1" x14ac:dyDescent="0.2">
      <c r="A1" s="97" t="s">
        <v>149</v>
      </c>
      <c r="D1" s="12"/>
      <c r="E1" s="12"/>
      <c r="F1" s="12"/>
      <c r="G1" s="126"/>
      <c r="H1" s="126"/>
      <c r="I1" s="157"/>
      <c r="J1" s="157"/>
      <c r="K1" s="157" t="s">
        <v>8</v>
      </c>
      <c r="L1" s="157"/>
      <c r="M1" s="157"/>
      <c r="N1" s="157"/>
      <c r="O1" s="158"/>
      <c r="Q1" s="157"/>
      <c r="R1" s="157"/>
      <c r="S1" s="157" t="s">
        <v>147</v>
      </c>
      <c r="T1" s="157"/>
      <c r="U1" s="157"/>
      <c r="V1" s="157"/>
      <c r="W1" s="158"/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170</v>
      </c>
      <c r="E10" s="122" t="s">
        <v>170</v>
      </c>
      <c r="F10" s="122" t="s">
        <v>170</v>
      </c>
      <c r="G10" s="122" t="s">
        <v>110</v>
      </c>
      <c r="H10" s="116"/>
      <c r="I10" s="149" t="s">
        <v>15</v>
      </c>
      <c r="J10" s="149" t="s">
        <v>155</v>
      </c>
      <c r="K10" s="149"/>
      <c r="L10" s="149">
        <v>1</v>
      </c>
      <c r="M10" s="149"/>
      <c r="N10" s="149"/>
      <c r="O10" s="149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B11" s="115" t="s">
        <v>134</v>
      </c>
      <c r="D11" s="121">
        <v>1</v>
      </c>
      <c r="E11" s="121">
        <v>1</v>
      </c>
      <c r="F11" s="121">
        <v>220</v>
      </c>
      <c r="G11" s="116">
        <v>4</v>
      </c>
      <c r="H11" s="116"/>
      <c r="I11" s="149"/>
      <c r="J11" s="149"/>
      <c r="K11" s="149" t="s">
        <v>63</v>
      </c>
      <c r="L11" s="149"/>
      <c r="M11" s="149">
        <v>1</v>
      </c>
      <c r="N11" s="149">
        <v>736</v>
      </c>
      <c r="O11" s="159" t="s">
        <v>151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I12" s="149"/>
      <c r="J12" s="149"/>
      <c r="K12" s="149" t="s">
        <v>64</v>
      </c>
      <c r="L12" s="149"/>
      <c r="M12" s="149">
        <v>1</v>
      </c>
      <c r="N12" s="149">
        <v>140</v>
      </c>
      <c r="O12" s="159" t="s">
        <v>152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180</v>
      </c>
      <c r="G13" s="159" t="s">
        <v>150</v>
      </c>
      <c r="H13" s="116"/>
      <c r="I13" s="115" t="s">
        <v>15</v>
      </c>
      <c r="J13" s="115" t="s">
        <v>27</v>
      </c>
      <c r="L13" s="121">
        <v>1</v>
      </c>
      <c r="M13" s="121"/>
      <c r="N13" s="121"/>
      <c r="O13" s="122"/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21</v>
      </c>
      <c r="L14" s="121"/>
      <c r="M14" s="121">
        <v>1</v>
      </c>
      <c r="N14" s="121">
        <v>299</v>
      </c>
      <c r="O14" s="122" t="s">
        <v>110</v>
      </c>
      <c r="S14" s="115" t="s">
        <v>45</v>
      </c>
      <c r="T14" s="121"/>
      <c r="U14" s="121">
        <v>1</v>
      </c>
      <c r="V14" s="121">
        <v>79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80</v>
      </c>
      <c r="G15" s="116">
        <v>16</v>
      </c>
      <c r="H15" s="116"/>
      <c r="K15" s="115" t="s">
        <v>22</v>
      </c>
      <c r="L15" s="121"/>
      <c r="M15" s="121">
        <v>1</v>
      </c>
      <c r="N15" s="121">
        <v>299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20</v>
      </c>
      <c r="D16" s="121">
        <v>1</v>
      </c>
      <c r="E16" s="121">
        <v>1</v>
      </c>
      <c r="F16" s="121">
        <v>50</v>
      </c>
      <c r="G16" s="116">
        <v>3</v>
      </c>
      <c r="H16" s="116"/>
      <c r="K16" s="115" t="s">
        <v>23</v>
      </c>
      <c r="L16" s="121"/>
      <c r="M16" s="121">
        <v>1</v>
      </c>
      <c r="N16" s="121">
        <v>299</v>
      </c>
      <c r="O16" s="122" t="s">
        <v>110</v>
      </c>
      <c r="Q16" s="123" t="s">
        <v>93</v>
      </c>
      <c r="T16" s="12">
        <f ca="1">SUM(T6:T16)</f>
        <v>1</v>
      </c>
      <c r="U16" s="12">
        <f>SUM(U7:U15)</f>
        <v>8</v>
      </c>
      <c r="V16" s="12">
        <f>SUM(V7:V14)</f>
        <v>1024</v>
      </c>
      <c r="W16" s="126">
        <f>SUM(W7:W14)</f>
        <v>288</v>
      </c>
    </row>
    <row r="17" spans="1:24" s="115" customFormat="1" x14ac:dyDescent="0.2">
      <c r="A17" s="115" t="s">
        <v>15</v>
      </c>
      <c r="B17" s="115" t="s">
        <v>28</v>
      </c>
      <c r="D17" s="121">
        <v>1</v>
      </c>
      <c r="E17" s="121">
        <v>1</v>
      </c>
      <c r="F17" s="121">
        <v>172</v>
      </c>
      <c r="G17" s="116" t="s">
        <v>110</v>
      </c>
      <c r="H17" s="116"/>
      <c r="K17" s="115" t="s">
        <v>24</v>
      </c>
      <c r="L17" s="121"/>
      <c r="M17" s="121">
        <v>1</v>
      </c>
      <c r="N17" s="121">
        <v>129</v>
      </c>
      <c r="O17" s="122" t="s">
        <v>110</v>
      </c>
      <c r="W17" s="116"/>
    </row>
    <row r="18" spans="1:24" s="115" customFormat="1" x14ac:dyDescent="0.2">
      <c r="A18" s="115" t="s">
        <v>15</v>
      </c>
      <c r="B18" s="115" t="s">
        <v>146</v>
      </c>
      <c r="D18" s="121">
        <v>1</v>
      </c>
      <c r="E18" s="121">
        <v>1</v>
      </c>
      <c r="F18" s="115">
        <v>35</v>
      </c>
      <c r="G18" s="115">
        <v>12</v>
      </c>
      <c r="H18" s="116"/>
      <c r="K18" s="115" t="s">
        <v>25</v>
      </c>
      <c r="L18" s="121"/>
      <c r="M18" s="121">
        <v>1</v>
      </c>
      <c r="N18" s="121">
        <v>225</v>
      </c>
      <c r="O18" s="122" t="s">
        <v>110</v>
      </c>
      <c r="W18" s="116"/>
    </row>
    <row r="19" spans="1:24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21">
        <v>200</v>
      </c>
      <c r="G19" s="111" t="s">
        <v>114</v>
      </c>
      <c r="H19" s="117"/>
      <c r="K19" s="115" t="s">
        <v>26</v>
      </c>
      <c r="L19" s="121"/>
      <c r="M19" s="121">
        <v>1</v>
      </c>
      <c r="N19" s="121">
        <v>225</v>
      </c>
      <c r="O19" s="122" t="s">
        <v>110</v>
      </c>
      <c r="U19" s="124"/>
      <c r="W19" s="116"/>
    </row>
    <row r="20" spans="1:24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I20" s="115" t="s">
        <v>15</v>
      </c>
      <c r="J20" s="115" t="s">
        <v>29</v>
      </c>
      <c r="L20" s="121">
        <v>1</v>
      </c>
      <c r="M20" s="121"/>
      <c r="N20" s="121"/>
      <c r="O20" s="122"/>
      <c r="W20" s="116"/>
    </row>
    <row r="21" spans="1:24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21">
        <v>262</v>
      </c>
      <c r="G21" s="111" t="s">
        <v>119</v>
      </c>
      <c r="H21" s="116"/>
      <c r="K21" s="115" t="s">
        <v>30</v>
      </c>
      <c r="L21" s="121"/>
      <c r="M21" s="121">
        <v>1</v>
      </c>
      <c r="N21" s="121">
        <v>484</v>
      </c>
      <c r="O21" s="122">
        <v>37</v>
      </c>
      <c r="W21" s="116"/>
    </row>
    <row r="22" spans="1:24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31</v>
      </c>
      <c r="L22" s="121"/>
      <c r="M22" s="121">
        <v>1</v>
      </c>
      <c r="N22" s="121">
        <v>273</v>
      </c>
      <c r="O22" s="122">
        <v>37</v>
      </c>
      <c r="W22" s="116"/>
    </row>
    <row r="23" spans="1:24" s="115" customFormat="1" x14ac:dyDescent="0.2">
      <c r="A23" s="115" t="s">
        <v>81</v>
      </c>
      <c r="B23" s="115" t="s">
        <v>130</v>
      </c>
      <c r="D23" s="122">
        <v>1</v>
      </c>
      <c r="E23" s="122">
        <v>1</v>
      </c>
      <c r="F23" s="122">
        <v>200</v>
      </c>
      <c r="G23" s="122" t="s">
        <v>110</v>
      </c>
      <c r="H23" s="116"/>
      <c r="K23" s="115" t="s">
        <v>32</v>
      </c>
      <c r="L23" s="121"/>
      <c r="M23" s="121">
        <v>1</v>
      </c>
      <c r="N23" s="121">
        <v>271</v>
      </c>
      <c r="O23" s="122">
        <v>37</v>
      </c>
      <c r="W23" s="116"/>
    </row>
    <row r="24" spans="1:24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300</v>
      </c>
      <c r="G24" s="116">
        <v>1</v>
      </c>
      <c r="H24" s="116"/>
      <c r="K24" s="115" t="s">
        <v>33</v>
      </c>
      <c r="L24" s="121"/>
      <c r="M24" s="121">
        <v>1</v>
      </c>
      <c r="N24" s="121">
        <v>116</v>
      </c>
      <c r="O24" s="122">
        <v>37</v>
      </c>
      <c r="W24" s="116"/>
    </row>
    <row r="25" spans="1:24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K25" s="115" t="s">
        <v>34</v>
      </c>
      <c r="L25" s="121"/>
      <c r="M25" s="121">
        <v>1</v>
      </c>
      <c r="N25" s="121">
        <v>191</v>
      </c>
      <c r="O25" s="122">
        <v>37</v>
      </c>
      <c r="W25" s="116"/>
    </row>
    <row r="26" spans="1:24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35</v>
      </c>
      <c r="L26" s="121"/>
      <c r="M26" s="121">
        <v>1</v>
      </c>
      <c r="N26" s="121">
        <v>264</v>
      </c>
      <c r="O26" s="122">
        <v>37</v>
      </c>
      <c r="W26" s="116"/>
    </row>
    <row r="27" spans="1:24" s="115" customFormat="1" x14ac:dyDescent="0.2">
      <c r="D27" s="121"/>
      <c r="E27" s="121"/>
      <c r="F27" s="121"/>
      <c r="G27" s="116"/>
      <c r="H27" s="116"/>
      <c r="K27" s="115" t="s">
        <v>36</v>
      </c>
      <c r="L27" s="121"/>
      <c r="M27" s="121">
        <v>1</v>
      </c>
      <c r="N27" s="121">
        <v>270</v>
      </c>
      <c r="O27" s="122">
        <v>37</v>
      </c>
      <c r="W27" s="116"/>
    </row>
    <row r="28" spans="1:24" s="115" customFormat="1" x14ac:dyDescent="0.2">
      <c r="A28" s="123" t="s">
        <v>93</v>
      </c>
      <c r="B28" s="123"/>
      <c r="C28" s="123"/>
      <c r="D28" s="12">
        <f>SUM(D6:D27)</f>
        <v>20</v>
      </c>
      <c r="E28" s="12">
        <f>SUM(E6:E27)</f>
        <v>20</v>
      </c>
      <c r="F28" s="12">
        <f>SUM(F6:F27)</f>
        <v>3474</v>
      </c>
      <c r="G28" s="116"/>
      <c r="H28" s="116"/>
      <c r="I28" s="115" t="s">
        <v>15</v>
      </c>
      <c r="J28" s="115" t="s">
        <v>46</v>
      </c>
      <c r="L28" s="121">
        <v>1</v>
      </c>
      <c r="M28" s="121"/>
      <c r="N28" s="121"/>
      <c r="O28" s="122"/>
      <c r="W28" s="116"/>
    </row>
    <row r="29" spans="1:24" s="115" customFormat="1" x14ac:dyDescent="0.2">
      <c r="H29" s="116"/>
      <c r="K29" s="115" t="s">
        <v>47</v>
      </c>
      <c r="L29" s="121"/>
      <c r="M29" s="121">
        <v>1</v>
      </c>
      <c r="N29" s="121">
        <v>18</v>
      </c>
      <c r="O29" s="122">
        <v>30</v>
      </c>
      <c r="W29" s="116"/>
    </row>
    <row r="30" spans="1:24" s="115" customFormat="1" x14ac:dyDescent="0.2">
      <c r="G30" s="116"/>
      <c r="H30" s="116"/>
      <c r="K30" s="115" t="s">
        <v>48</v>
      </c>
      <c r="L30" s="121"/>
      <c r="M30" s="121">
        <v>1</v>
      </c>
      <c r="N30" s="121">
        <v>13</v>
      </c>
      <c r="O30" s="122">
        <v>30</v>
      </c>
      <c r="S30" s="9"/>
      <c r="T30" s="70"/>
      <c r="U30" s="70"/>
      <c r="V30" s="70"/>
      <c r="W30" s="70"/>
      <c r="X30" s="139"/>
    </row>
    <row r="31" spans="1:24" s="115" customFormat="1" x14ac:dyDescent="0.2">
      <c r="G31" s="116"/>
      <c r="H31" s="116"/>
      <c r="I31" s="115" t="s">
        <v>53</v>
      </c>
      <c r="J31" s="115" t="s">
        <v>56</v>
      </c>
      <c r="L31" s="121">
        <v>1</v>
      </c>
      <c r="M31" s="121"/>
      <c r="N31" s="121"/>
      <c r="O31" s="122"/>
      <c r="S31" s="9"/>
      <c r="T31" s="70"/>
      <c r="U31" s="70"/>
      <c r="V31" s="70"/>
      <c r="W31" s="70"/>
      <c r="X31" s="139"/>
    </row>
    <row r="32" spans="1:24" s="115" customFormat="1" x14ac:dyDescent="0.2">
      <c r="G32" s="116"/>
      <c r="H32" s="116"/>
      <c r="K32" s="115" t="s">
        <v>54</v>
      </c>
      <c r="L32" s="121"/>
      <c r="M32" s="121">
        <v>1</v>
      </c>
      <c r="N32" s="121">
        <v>210</v>
      </c>
      <c r="O32" s="111" t="s">
        <v>116</v>
      </c>
      <c r="S32" s="9"/>
      <c r="T32" s="70"/>
      <c r="U32" s="70"/>
      <c r="V32" s="70"/>
      <c r="W32" s="70"/>
      <c r="X32" s="139"/>
    </row>
    <row r="33" spans="4:24" s="115" customFormat="1" x14ac:dyDescent="0.2">
      <c r="G33" s="116"/>
      <c r="H33" s="116"/>
      <c r="K33" s="115" t="s">
        <v>55</v>
      </c>
      <c r="L33" s="121"/>
      <c r="M33" s="121">
        <v>1</v>
      </c>
      <c r="N33" s="121">
        <v>156</v>
      </c>
      <c r="O33" s="111" t="s">
        <v>116</v>
      </c>
      <c r="S33" s="9"/>
      <c r="T33" s="70"/>
      <c r="U33" s="70"/>
      <c r="V33" s="70"/>
      <c r="W33" s="70"/>
      <c r="X33" s="100"/>
    </row>
    <row r="34" spans="4:24" s="115" customFormat="1" x14ac:dyDescent="0.2">
      <c r="G34" s="116"/>
      <c r="H34" s="116"/>
      <c r="I34" s="115" t="s">
        <v>57</v>
      </c>
      <c r="J34" s="115" t="s">
        <v>58</v>
      </c>
      <c r="L34" s="121">
        <v>1</v>
      </c>
      <c r="M34" s="121"/>
      <c r="N34" s="121"/>
      <c r="O34" s="122"/>
      <c r="S34" s="11"/>
      <c r="T34" s="88"/>
      <c r="U34" s="88"/>
      <c r="V34" s="88"/>
      <c r="W34" s="88"/>
      <c r="X34" s="101"/>
    </row>
    <row r="35" spans="4:24" s="115" customFormat="1" x14ac:dyDescent="0.2">
      <c r="G35" s="116"/>
      <c r="H35" s="116"/>
      <c r="K35" s="115" t="s">
        <v>59</v>
      </c>
      <c r="L35" s="121"/>
      <c r="M35" s="121">
        <v>1</v>
      </c>
      <c r="N35" s="121">
        <v>172</v>
      </c>
      <c r="O35" s="122">
        <v>25</v>
      </c>
      <c r="W35" s="116"/>
    </row>
    <row r="36" spans="4:24" s="115" customFormat="1" x14ac:dyDescent="0.2">
      <c r="G36" s="116"/>
      <c r="H36" s="116"/>
      <c r="K36" s="115" t="s">
        <v>60</v>
      </c>
      <c r="L36" s="121"/>
      <c r="M36" s="121">
        <v>1</v>
      </c>
      <c r="N36" s="121">
        <v>90</v>
      </c>
      <c r="O36" s="122">
        <v>25</v>
      </c>
      <c r="W36" s="116"/>
    </row>
    <row r="37" spans="4:24" s="115" customFormat="1" x14ac:dyDescent="0.2">
      <c r="G37" s="116"/>
      <c r="H37" s="116"/>
      <c r="I37" s="115" t="s">
        <v>61</v>
      </c>
      <c r="J37" s="115" t="s">
        <v>62</v>
      </c>
      <c r="L37" s="121">
        <v>1</v>
      </c>
      <c r="M37" s="121"/>
      <c r="N37" s="121"/>
      <c r="O37" s="122"/>
      <c r="W37" s="116"/>
    </row>
    <row r="38" spans="4:24" s="115" customFormat="1" x14ac:dyDescent="0.2">
      <c r="G38" s="116"/>
      <c r="H38" s="116"/>
      <c r="K38" s="115" t="s">
        <v>63</v>
      </c>
      <c r="L38" s="121"/>
      <c r="M38" s="121">
        <v>1</v>
      </c>
      <c r="N38" s="121">
        <v>219</v>
      </c>
      <c r="O38" s="122" t="s">
        <v>110</v>
      </c>
      <c r="W38" s="116"/>
    </row>
    <row r="39" spans="4:24" s="115" customFormat="1" x14ac:dyDescent="0.2">
      <c r="G39" s="116"/>
      <c r="H39" s="116"/>
      <c r="K39" s="115" t="s">
        <v>64</v>
      </c>
      <c r="L39" s="121"/>
      <c r="M39" s="121">
        <v>1</v>
      </c>
      <c r="N39" s="121">
        <v>80</v>
      </c>
      <c r="O39" s="122" t="s">
        <v>110</v>
      </c>
      <c r="W39" s="116"/>
    </row>
    <row r="40" spans="4:24" s="115" customFormat="1" x14ac:dyDescent="0.2">
      <c r="G40" s="116"/>
      <c r="H40" s="116"/>
      <c r="I40" s="115" t="s">
        <v>65</v>
      </c>
      <c r="J40" s="115" t="s">
        <v>66</v>
      </c>
      <c r="L40" s="121">
        <v>1</v>
      </c>
      <c r="M40" s="121"/>
      <c r="N40" s="121"/>
      <c r="O40" s="122"/>
      <c r="W40" s="116"/>
    </row>
    <row r="41" spans="4:24" s="115" customFormat="1" x14ac:dyDescent="0.2">
      <c r="G41" s="116"/>
      <c r="H41" s="116"/>
      <c r="K41" s="115" t="s">
        <v>67</v>
      </c>
      <c r="L41" s="121"/>
      <c r="M41" s="121">
        <v>1</v>
      </c>
      <c r="N41" s="121">
        <v>97</v>
      </c>
      <c r="O41" s="111" t="s">
        <v>117</v>
      </c>
      <c r="W41" s="116"/>
    </row>
    <row r="42" spans="4:24" s="115" customFormat="1" x14ac:dyDescent="0.2">
      <c r="G42" s="116"/>
      <c r="H42" s="116"/>
      <c r="K42" s="115" t="s">
        <v>68</v>
      </c>
      <c r="L42" s="121"/>
      <c r="M42" s="121">
        <v>1</v>
      </c>
      <c r="N42" s="121">
        <v>53</v>
      </c>
      <c r="O42" s="111" t="s">
        <v>117</v>
      </c>
      <c r="W42" s="116"/>
    </row>
    <row r="43" spans="4:24" s="115" customFormat="1" x14ac:dyDescent="0.2">
      <c r="G43" s="116"/>
      <c r="H43" s="116"/>
      <c r="I43" s="115" t="s">
        <v>69</v>
      </c>
      <c r="J43" s="115" t="s">
        <v>70</v>
      </c>
      <c r="L43" s="121">
        <v>1</v>
      </c>
      <c r="M43" s="121"/>
      <c r="N43" s="121"/>
      <c r="O43" s="122"/>
      <c r="W43" s="116"/>
    </row>
    <row r="44" spans="4:24" s="115" customFormat="1" x14ac:dyDescent="0.2">
      <c r="G44" s="116"/>
      <c r="H44" s="116"/>
      <c r="K44" s="115" t="s">
        <v>71</v>
      </c>
      <c r="L44" s="121"/>
      <c r="M44" s="121">
        <v>1</v>
      </c>
      <c r="N44" s="121">
        <v>50</v>
      </c>
      <c r="O44" s="122">
        <v>22</v>
      </c>
      <c r="W44" s="116"/>
    </row>
    <row r="45" spans="4:24" s="115" customFormat="1" x14ac:dyDescent="0.2">
      <c r="D45" s="121"/>
      <c r="E45" s="121"/>
      <c r="F45" s="121"/>
      <c r="G45" s="116"/>
      <c r="H45" s="116"/>
      <c r="K45" s="115" t="s">
        <v>72</v>
      </c>
      <c r="L45" s="121"/>
      <c r="M45" s="121">
        <v>1</v>
      </c>
      <c r="N45" s="121">
        <v>30</v>
      </c>
      <c r="O45" s="122">
        <v>22</v>
      </c>
      <c r="W45" s="116"/>
    </row>
    <row r="46" spans="4:24" s="115" customFormat="1" x14ac:dyDescent="0.2">
      <c r="D46" s="121"/>
      <c r="E46" s="121"/>
      <c r="F46" s="121"/>
      <c r="G46" s="116"/>
      <c r="H46" s="116"/>
      <c r="K46" s="115" t="s">
        <v>143</v>
      </c>
      <c r="L46" s="121"/>
      <c r="M46" s="121">
        <v>1</v>
      </c>
      <c r="N46" s="121">
        <v>10</v>
      </c>
      <c r="O46" s="122">
        <v>22</v>
      </c>
      <c r="W46" s="116"/>
    </row>
    <row r="47" spans="4:24" s="115" customFormat="1" x14ac:dyDescent="0.2">
      <c r="D47" s="121"/>
      <c r="E47" s="121"/>
      <c r="F47" s="121"/>
      <c r="G47" s="116"/>
      <c r="H47" s="116"/>
      <c r="I47" s="115" t="s">
        <v>73</v>
      </c>
      <c r="J47" s="115" t="s">
        <v>74</v>
      </c>
      <c r="L47" s="121">
        <v>1</v>
      </c>
      <c r="M47" s="121"/>
      <c r="N47" s="121"/>
      <c r="O47" s="122"/>
      <c r="W47" s="116"/>
    </row>
    <row r="48" spans="4:24" s="115" customFormat="1" x14ac:dyDescent="0.2">
      <c r="D48" s="121"/>
      <c r="E48" s="121"/>
      <c r="F48" s="121"/>
      <c r="G48" s="116"/>
      <c r="H48" s="116"/>
      <c r="K48" s="115" t="s">
        <v>75</v>
      </c>
      <c r="L48" s="121"/>
      <c r="M48" s="121">
        <v>1</v>
      </c>
      <c r="N48" s="121">
        <v>179</v>
      </c>
      <c r="O48" s="111" t="s">
        <v>118</v>
      </c>
      <c r="W48" s="116"/>
    </row>
    <row r="49" spans="1:23" s="115" customFormat="1" x14ac:dyDescent="0.2">
      <c r="D49" s="121"/>
      <c r="E49" s="121"/>
      <c r="F49" s="121"/>
      <c r="G49" s="116"/>
      <c r="H49" s="116"/>
      <c r="K49" s="115" t="s">
        <v>76</v>
      </c>
      <c r="L49" s="121"/>
      <c r="M49" s="121">
        <v>1</v>
      </c>
      <c r="N49" s="121">
        <v>109</v>
      </c>
      <c r="O49" s="111" t="s">
        <v>118</v>
      </c>
      <c r="W49" s="116"/>
    </row>
    <row r="50" spans="1:23" s="115" customFormat="1" x14ac:dyDescent="0.2">
      <c r="D50" s="121"/>
      <c r="E50" s="121"/>
      <c r="F50" s="121"/>
      <c r="G50" s="116"/>
      <c r="H50" s="116"/>
      <c r="K50" s="115" t="s">
        <v>77</v>
      </c>
      <c r="L50" s="121"/>
      <c r="M50" s="121">
        <v>1</v>
      </c>
      <c r="N50" s="121">
        <v>87</v>
      </c>
      <c r="O50" s="111" t="s">
        <v>118</v>
      </c>
      <c r="W50" s="116"/>
    </row>
    <row r="51" spans="1:23" s="115" customFormat="1" x14ac:dyDescent="0.2">
      <c r="G51" s="116"/>
      <c r="H51" s="116"/>
      <c r="I51" s="115" t="s">
        <v>84</v>
      </c>
      <c r="J51" s="115" t="s">
        <v>86</v>
      </c>
      <c r="L51" s="121">
        <v>1</v>
      </c>
      <c r="M51" s="121"/>
      <c r="N51" s="121"/>
      <c r="O51" s="122"/>
      <c r="W51" s="116"/>
    </row>
    <row r="52" spans="1:23" s="115" customFormat="1" x14ac:dyDescent="0.2">
      <c r="B52" s="155"/>
      <c r="C52" s="155"/>
      <c r="D52" s="155"/>
      <c r="E52" s="156"/>
      <c r="G52" s="116"/>
      <c r="H52" s="116"/>
      <c r="K52" s="115" t="s">
        <v>87</v>
      </c>
      <c r="L52" s="121"/>
      <c r="M52" s="121">
        <v>1</v>
      </c>
      <c r="N52" s="121">
        <v>293</v>
      </c>
      <c r="O52" s="111" t="s">
        <v>121</v>
      </c>
      <c r="W52" s="116"/>
    </row>
    <row r="53" spans="1:23" s="115" customFormat="1" x14ac:dyDescent="0.2">
      <c r="G53" s="116"/>
      <c r="H53" s="116"/>
      <c r="K53" s="115" t="s">
        <v>88</v>
      </c>
      <c r="L53" s="121"/>
      <c r="M53" s="121">
        <v>1</v>
      </c>
      <c r="N53" s="121">
        <v>74</v>
      </c>
      <c r="O53" s="111" t="s">
        <v>121</v>
      </c>
      <c r="W53" s="116"/>
    </row>
    <row r="54" spans="1:23" s="115" customFormat="1" x14ac:dyDescent="0.2">
      <c r="G54" s="116"/>
      <c r="H54" s="116"/>
      <c r="K54" s="115" t="s">
        <v>89</v>
      </c>
      <c r="L54" s="121"/>
      <c r="M54" s="121">
        <v>1</v>
      </c>
      <c r="N54" s="121">
        <v>85</v>
      </c>
      <c r="O54" s="111" t="s">
        <v>121</v>
      </c>
      <c r="W54" s="116"/>
    </row>
    <row r="55" spans="1:23" s="115" customFormat="1" x14ac:dyDescent="0.2">
      <c r="G55" s="116"/>
      <c r="H55" s="116"/>
      <c r="O55" s="116"/>
      <c r="W55" s="116"/>
    </row>
    <row r="56" spans="1:23" s="115" customFormat="1" x14ac:dyDescent="0.2">
      <c r="G56" s="116"/>
      <c r="H56" s="116"/>
      <c r="I56" s="123" t="s">
        <v>93</v>
      </c>
      <c r="J56" s="123"/>
      <c r="K56" s="123"/>
      <c r="L56" s="12">
        <f>SUM(L6:L54)</f>
        <v>12</v>
      </c>
      <c r="M56" s="12">
        <f>SUM(M6:M54)</f>
        <v>37</v>
      </c>
      <c r="N56" s="12">
        <f>SUM(N6:N54)</f>
        <v>6698</v>
      </c>
      <c r="O56" s="125"/>
      <c r="W56" s="116"/>
    </row>
    <row r="57" spans="1:23" s="115" customFormat="1" x14ac:dyDescent="0.2">
      <c r="A57" s="127" t="s">
        <v>123</v>
      </c>
      <c r="G57" s="116"/>
      <c r="H57" s="116"/>
      <c r="O57" s="116"/>
      <c r="W57" s="116"/>
    </row>
    <row r="58" spans="1:23" s="115" customFormat="1" x14ac:dyDescent="0.2">
      <c r="A58" s="127" t="s">
        <v>127</v>
      </c>
      <c r="G58" s="116"/>
      <c r="H58" s="116"/>
      <c r="O58" s="116"/>
      <c r="W58" s="116"/>
    </row>
    <row r="59" spans="1:23" s="115" customFormat="1" x14ac:dyDescent="0.2">
      <c r="A59" s="117" t="s">
        <v>156</v>
      </c>
      <c r="G59" s="116"/>
      <c r="H59" s="116"/>
      <c r="O59" s="116"/>
      <c r="W59" s="116"/>
    </row>
    <row r="60" spans="1:23" s="115" customFormat="1" x14ac:dyDescent="0.2">
      <c r="A60" s="104" t="s">
        <v>108</v>
      </c>
      <c r="G60" s="116"/>
      <c r="H60" s="116"/>
      <c r="O60" s="116"/>
      <c r="W60" s="116"/>
    </row>
    <row r="61" spans="1:23" s="115" customFormat="1" x14ac:dyDescent="0.2">
      <c r="G61" s="116"/>
      <c r="H61" s="116"/>
      <c r="O61" s="116"/>
      <c r="W61" s="116"/>
    </row>
    <row r="62" spans="1:23" s="115" customFormat="1" x14ac:dyDescent="0.2"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D66" s="121"/>
      <c r="E66" s="121"/>
      <c r="F66" s="121"/>
      <c r="G66" s="116"/>
      <c r="H66" s="116"/>
      <c r="O66" s="116"/>
      <c r="W66" s="116"/>
    </row>
    <row r="67" spans="4:23" s="115" customFormat="1" x14ac:dyDescent="0.2">
      <c r="D67" s="121"/>
      <c r="E67" s="121"/>
      <c r="F67" s="121"/>
      <c r="G67" s="116"/>
      <c r="H67" s="116"/>
      <c r="O67" s="116"/>
      <c r="W67" s="116"/>
    </row>
    <row r="68" spans="4:23" s="115" customFormat="1" x14ac:dyDescent="0.2">
      <c r="G68" s="116"/>
      <c r="H68" s="116"/>
      <c r="O68" s="116"/>
      <c r="W68" s="116"/>
    </row>
    <row r="69" spans="4:23" s="115" customFormat="1" x14ac:dyDescent="0.2"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x14ac:dyDescent="0.2">
      <c r="D72" s="112"/>
      <c r="E72" s="112"/>
      <c r="F72" s="112"/>
    </row>
    <row r="73" spans="4:23" x14ac:dyDescent="0.2">
      <c r="D73" s="112"/>
      <c r="E73" s="112"/>
      <c r="F73" s="112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4FE1-E265-488B-8579-05BE8FF04642}">
  <dimension ref="A1:W78"/>
  <sheetViews>
    <sheetView workbookViewId="0"/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10.42578125" style="114" bestFit="1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s="123" customFormat="1" x14ac:dyDescent="0.2">
      <c r="A1" s="97" t="s">
        <v>145</v>
      </c>
      <c r="D1" s="12"/>
      <c r="E1" s="12"/>
      <c r="F1" s="12"/>
      <c r="G1" s="126"/>
      <c r="H1" s="126"/>
      <c r="I1" s="157"/>
      <c r="J1" s="157"/>
      <c r="K1" s="157" t="s">
        <v>8</v>
      </c>
      <c r="L1" s="157"/>
      <c r="M1" s="157"/>
      <c r="N1" s="157"/>
      <c r="O1" s="158"/>
      <c r="Q1" s="157"/>
      <c r="R1" s="157"/>
      <c r="S1" s="157" t="s">
        <v>147</v>
      </c>
      <c r="T1" s="157"/>
      <c r="U1" s="157"/>
      <c r="V1" s="157"/>
      <c r="W1" s="158"/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110</v>
      </c>
      <c r="E10" s="122" t="s">
        <v>110</v>
      </c>
      <c r="F10" s="122" t="s">
        <v>110</v>
      </c>
      <c r="G10" s="122" t="s">
        <v>110</v>
      </c>
      <c r="H10" s="116"/>
      <c r="I10" s="115" t="s">
        <v>15</v>
      </c>
      <c r="J10" s="115" t="s">
        <v>27</v>
      </c>
      <c r="L10" s="121">
        <v>1</v>
      </c>
      <c r="M10" s="121"/>
      <c r="N10" s="121"/>
      <c r="O10" s="122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B11" s="115" t="s">
        <v>134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21</v>
      </c>
      <c r="L11" s="121"/>
      <c r="M11" s="121">
        <v>1</v>
      </c>
      <c r="N11" s="121">
        <v>299</v>
      </c>
      <c r="O11" s="122" t="s">
        <v>110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22</v>
      </c>
      <c r="L12" s="121"/>
      <c r="M12" s="121">
        <v>1</v>
      </c>
      <c r="N12" s="121">
        <v>299</v>
      </c>
      <c r="O12" s="122" t="s">
        <v>110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180</v>
      </c>
      <c r="G13" s="111" t="s">
        <v>113</v>
      </c>
      <c r="H13" s="116"/>
      <c r="K13" s="115" t="s">
        <v>23</v>
      </c>
      <c r="L13" s="121"/>
      <c r="M13" s="121">
        <v>1</v>
      </c>
      <c r="N13" s="121">
        <v>299</v>
      </c>
      <c r="O13" s="122" t="s">
        <v>110</v>
      </c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24</v>
      </c>
      <c r="L14" s="121"/>
      <c r="M14" s="121">
        <v>1</v>
      </c>
      <c r="N14" s="121">
        <v>129</v>
      </c>
      <c r="O14" s="122" t="s">
        <v>110</v>
      </c>
      <c r="S14" s="115" t="s">
        <v>45</v>
      </c>
      <c r="T14" s="121"/>
      <c r="U14" s="121">
        <v>1</v>
      </c>
      <c r="V14" s="121">
        <v>79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80</v>
      </c>
      <c r="G15" s="116">
        <v>16</v>
      </c>
      <c r="H15" s="116"/>
      <c r="K15" s="115" t="s">
        <v>25</v>
      </c>
      <c r="L15" s="121"/>
      <c r="M15" s="121">
        <v>1</v>
      </c>
      <c r="N15" s="121">
        <v>225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131</v>
      </c>
      <c r="D16" s="122" t="s">
        <v>133</v>
      </c>
      <c r="E16" s="122" t="s">
        <v>133</v>
      </c>
      <c r="F16" s="122" t="s">
        <v>133</v>
      </c>
      <c r="G16" s="122" t="s">
        <v>133</v>
      </c>
      <c r="H16" s="116"/>
      <c r="K16" s="115" t="s">
        <v>26</v>
      </c>
      <c r="L16" s="121"/>
      <c r="M16" s="121">
        <v>1</v>
      </c>
      <c r="N16" s="121">
        <v>225</v>
      </c>
      <c r="O16" s="122" t="s">
        <v>110</v>
      </c>
      <c r="Q16" s="123" t="s">
        <v>93</v>
      </c>
      <c r="T16" s="12">
        <f ca="1">SUM(T6:T16)</f>
        <v>1</v>
      </c>
      <c r="U16" s="12">
        <f>SUM(U7:U15)</f>
        <v>8</v>
      </c>
      <c r="V16" s="12">
        <f>SUM(V7:V14)</f>
        <v>1024</v>
      </c>
      <c r="W16" s="126">
        <f>SUM(W7:W14)</f>
        <v>288</v>
      </c>
    </row>
    <row r="17" spans="1:23" s="115" customFormat="1" x14ac:dyDescent="0.2">
      <c r="A17" s="115" t="s">
        <v>15</v>
      </c>
      <c r="B17" s="115" t="s">
        <v>20</v>
      </c>
      <c r="D17" s="121">
        <v>1</v>
      </c>
      <c r="E17" s="121">
        <v>1</v>
      </c>
      <c r="F17" s="121">
        <v>50</v>
      </c>
      <c r="G17" s="116">
        <v>3</v>
      </c>
      <c r="H17" s="116"/>
      <c r="I17" s="115" t="s">
        <v>15</v>
      </c>
      <c r="J17" s="115" t="s">
        <v>29</v>
      </c>
      <c r="L17" s="121">
        <v>1</v>
      </c>
      <c r="M17" s="121"/>
      <c r="N17" s="121"/>
      <c r="O17" s="122"/>
      <c r="W17" s="116"/>
    </row>
    <row r="18" spans="1:23" s="115" customFormat="1" x14ac:dyDescent="0.2">
      <c r="A18" s="115" t="s">
        <v>15</v>
      </c>
      <c r="B18" s="115" t="s">
        <v>28</v>
      </c>
      <c r="D18" s="121">
        <v>1</v>
      </c>
      <c r="E18" s="121">
        <v>1</v>
      </c>
      <c r="F18" s="121">
        <v>172</v>
      </c>
      <c r="G18" s="116" t="s">
        <v>110</v>
      </c>
      <c r="H18" s="116"/>
      <c r="K18" s="115" t="s">
        <v>30</v>
      </c>
      <c r="L18" s="121"/>
      <c r="M18" s="121">
        <v>1</v>
      </c>
      <c r="N18" s="121">
        <v>484</v>
      </c>
      <c r="O18" s="122">
        <v>37</v>
      </c>
      <c r="W18" s="116"/>
    </row>
    <row r="19" spans="1:23" s="115" customFormat="1" x14ac:dyDescent="0.2">
      <c r="A19" s="115" t="s">
        <v>15</v>
      </c>
      <c r="B19" s="115" t="s">
        <v>153</v>
      </c>
      <c r="D19" s="121">
        <v>1</v>
      </c>
      <c r="E19" s="121">
        <v>1</v>
      </c>
      <c r="F19" s="149">
        <v>35</v>
      </c>
      <c r="G19" s="149">
        <v>12</v>
      </c>
      <c r="H19" s="154"/>
      <c r="K19" s="115" t="s">
        <v>31</v>
      </c>
      <c r="L19" s="121"/>
      <c r="M19" s="121">
        <v>1</v>
      </c>
      <c r="N19" s="121">
        <v>273</v>
      </c>
      <c r="O19" s="122">
        <v>37</v>
      </c>
      <c r="U19" s="124"/>
      <c r="W19" s="116"/>
    </row>
    <row r="20" spans="1:23" s="115" customFormat="1" x14ac:dyDescent="0.2">
      <c r="A20" s="115" t="s">
        <v>49</v>
      </c>
      <c r="B20" s="115" t="s">
        <v>52</v>
      </c>
      <c r="D20" s="121">
        <v>1</v>
      </c>
      <c r="E20" s="121">
        <v>1</v>
      </c>
      <c r="F20" s="121">
        <v>200</v>
      </c>
      <c r="G20" s="111" t="s">
        <v>114</v>
      </c>
      <c r="H20" s="116"/>
      <c r="K20" s="115" t="s">
        <v>32</v>
      </c>
      <c r="L20" s="121"/>
      <c r="M20" s="121">
        <v>1</v>
      </c>
      <c r="N20" s="121">
        <v>271</v>
      </c>
      <c r="O20" s="122">
        <v>37</v>
      </c>
      <c r="W20" s="116"/>
    </row>
    <row r="21" spans="1:23" s="115" customFormat="1" x14ac:dyDescent="0.2">
      <c r="A21" s="115" t="s">
        <v>50</v>
      </c>
      <c r="B21" s="115" t="s">
        <v>51</v>
      </c>
      <c r="D21" s="121">
        <v>1</v>
      </c>
      <c r="E21" s="121">
        <v>1</v>
      </c>
      <c r="F21" s="121">
        <v>187</v>
      </c>
      <c r="G21" s="111" t="s">
        <v>115</v>
      </c>
      <c r="H21" s="116"/>
      <c r="K21" s="115" t="s">
        <v>33</v>
      </c>
      <c r="L21" s="121"/>
      <c r="M21" s="121">
        <v>1</v>
      </c>
      <c r="N21" s="121">
        <v>116</v>
      </c>
      <c r="O21" s="122">
        <v>37</v>
      </c>
      <c r="W21" s="116"/>
    </row>
    <row r="22" spans="1:23" s="115" customFormat="1" x14ac:dyDescent="0.2">
      <c r="A22" s="115" t="s">
        <v>78</v>
      </c>
      <c r="B22" s="115" t="s">
        <v>79</v>
      </c>
      <c r="D22" s="121">
        <v>1</v>
      </c>
      <c r="E22" s="121">
        <v>1</v>
      </c>
      <c r="F22" s="121">
        <v>262</v>
      </c>
      <c r="G22" s="111" t="s">
        <v>119</v>
      </c>
      <c r="H22" s="116"/>
      <c r="K22" s="115" t="s">
        <v>34</v>
      </c>
      <c r="L22" s="121"/>
      <c r="M22" s="121">
        <v>1</v>
      </c>
      <c r="N22" s="121">
        <v>191</v>
      </c>
      <c r="O22" s="122">
        <v>37</v>
      </c>
      <c r="W22" s="116"/>
    </row>
    <row r="23" spans="1:23" s="115" customFormat="1" x14ac:dyDescent="0.2">
      <c r="A23" s="115" t="s">
        <v>80</v>
      </c>
      <c r="B23" s="115" t="s">
        <v>19</v>
      </c>
      <c r="D23" s="121">
        <v>1</v>
      </c>
      <c r="E23" s="121">
        <v>1</v>
      </c>
      <c r="F23" s="121">
        <v>108</v>
      </c>
      <c r="G23" s="111" t="s">
        <v>120</v>
      </c>
      <c r="H23" s="116"/>
      <c r="K23" s="115" t="s">
        <v>35</v>
      </c>
      <c r="L23" s="121"/>
      <c r="M23" s="121">
        <v>1</v>
      </c>
      <c r="N23" s="121">
        <v>264</v>
      </c>
      <c r="O23" s="122">
        <v>37</v>
      </c>
      <c r="W23" s="116"/>
    </row>
    <row r="24" spans="1:23" s="115" customFormat="1" x14ac:dyDescent="0.2">
      <c r="A24" s="115" t="s">
        <v>81</v>
      </c>
      <c r="B24" s="115" t="s">
        <v>130</v>
      </c>
      <c r="D24" s="122">
        <v>1</v>
      </c>
      <c r="E24" s="122">
        <v>1</v>
      </c>
      <c r="F24" s="122">
        <v>200</v>
      </c>
      <c r="G24" s="122" t="s">
        <v>110</v>
      </c>
      <c r="H24" s="116"/>
      <c r="K24" s="115" t="s">
        <v>36</v>
      </c>
      <c r="L24" s="121"/>
      <c r="M24" s="121">
        <v>1</v>
      </c>
      <c r="N24" s="121">
        <v>270</v>
      </c>
      <c r="O24" s="122">
        <v>37</v>
      </c>
      <c r="W24" s="116"/>
    </row>
    <row r="25" spans="1:23" s="115" customFormat="1" x14ac:dyDescent="0.2">
      <c r="A25" s="115" t="s">
        <v>82</v>
      </c>
      <c r="B25" s="115" t="s">
        <v>83</v>
      </c>
      <c r="D25" s="121">
        <v>1</v>
      </c>
      <c r="E25" s="121">
        <v>1</v>
      </c>
      <c r="F25" s="121">
        <v>300</v>
      </c>
      <c r="G25" s="116">
        <v>1</v>
      </c>
      <c r="H25" s="116"/>
      <c r="I25" s="115" t="s">
        <v>15</v>
      </c>
      <c r="J25" s="115" t="s">
        <v>46</v>
      </c>
      <c r="L25" s="121">
        <v>1</v>
      </c>
      <c r="M25" s="121"/>
      <c r="N25" s="121"/>
      <c r="O25" s="122"/>
      <c r="W25" s="116"/>
    </row>
    <row r="26" spans="1:23" s="115" customFormat="1" x14ac:dyDescent="0.2">
      <c r="A26" s="115" t="s">
        <v>84</v>
      </c>
      <c r="B26" s="115" t="s">
        <v>85</v>
      </c>
      <c r="D26" s="121">
        <v>1</v>
      </c>
      <c r="E26" s="121">
        <v>1</v>
      </c>
      <c r="F26" s="121">
        <v>242</v>
      </c>
      <c r="G26" s="111" t="s">
        <v>122</v>
      </c>
      <c r="H26" s="116"/>
      <c r="K26" s="115" t="s">
        <v>47</v>
      </c>
      <c r="L26" s="121"/>
      <c r="M26" s="121">
        <v>1</v>
      </c>
      <c r="N26" s="121">
        <v>18</v>
      </c>
      <c r="O26" s="122">
        <v>30</v>
      </c>
      <c r="W26" s="116"/>
    </row>
    <row r="27" spans="1:23" s="115" customFormat="1" x14ac:dyDescent="0.2">
      <c r="A27" s="115" t="s">
        <v>91</v>
      </c>
      <c r="B27" s="115" t="s">
        <v>92</v>
      </c>
      <c r="D27" s="121">
        <v>1</v>
      </c>
      <c r="E27" s="121">
        <v>1</v>
      </c>
      <c r="F27" s="121">
        <v>252</v>
      </c>
      <c r="G27" s="116">
        <v>25</v>
      </c>
      <c r="H27" s="116"/>
      <c r="K27" s="115" t="s">
        <v>48</v>
      </c>
      <c r="L27" s="121"/>
      <c r="M27" s="121">
        <v>1</v>
      </c>
      <c r="N27" s="121">
        <v>13</v>
      </c>
      <c r="O27" s="122">
        <v>30</v>
      </c>
      <c r="W27" s="116"/>
    </row>
    <row r="28" spans="1:23" s="115" customFormat="1" x14ac:dyDescent="0.2">
      <c r="D28" s="121"/>
      <c r="E28" s="121"/>
      <c r="F28" s="121"/>
      <c r="G28" s="116"/>
      <c r="H28" s="116"/>
      <c r="I28" s="115" t="s">
        <v>53</v>
      </c>
      <c r="J28" s="115" t="s">
        <v>56</v>
      </c>
      <c r="L28" s="121">
        <v>1</v>
      </c>
      <c r="M28" s="121"/>
      <c r="N28" s="121"/>
      <c r="O28" s="122"/>
      <c r="W28" s="116"/>
    </row>
    <row r="29" spans="1:23" s="115" customFormat="1" x14ac:dyDescent="0.2">
      <c r="A29" s="123" t="s">
        <v>93</v>
      </c>
      <c r="B29" s="123"/>
      <c r="C29" s="123"/>
      <c r="D29" s="12">
        <f>SUM(D6:D28)</f>
        <v>20</v>
      </c>
      <c r="E29" s="12">
        <f>SUM(E6:E28)</f>
        <v>20</v>
      </c>
      <c r="F29" s="12">
        <f>SUM(F6:F28)</f>
        <v>3474</v>
      </c>
      <c r="G29" s="116"/>
      <c r="H29" s="116"/>
      <c r="K29" s="115" t="s">
        <v>54</v>
      </c>
      <c r="L29" s="121"/>
      <c r="M29" s="121">
        <v>1</v>
      </c>
      <c r="N29" s="121">
        <v>210</v>
      </c>
      <c r="O29" s="111" t="s">
        <v>116</v>
      </c>
      <c r="W29" s="116"/>
    </row>
    <row r="30" spans="1:23" s="115" customFormat="1" x14ac:dyDescent="0.2">
      <c r="G30" s="116"/>
      <c r="H30" s="116"/>
      <c r="K30" s="115" t="s">
        <v>55</v>
      </c>
      <c r="L30" s="121"/>
      <c r="M30" s="121">
        <v>1</v>
      </c>
      <c r="N30" s="121">
        <v>156</v>
      </c>
      <c r="O30" s="111" t="s">
        <v>116</v>
      </c>
      <c r="W30" s="116"/>
    </row>
    <row r="31" spans="1:23" s="115" customFormat="1" x14ac:dyDescent="0.2">
      <c r="G31" s="116"/>
      <c r="H31" s="116"/>
      <c r="I31" s="115" t="s">
        <v>57</v>
      </c>
      <c r="J31" s="115" t="s">
        <v>58</v>
      </c>
      <c r="L31" s="121">
        <v>1</v>
      </c>
      <c r="M31" s="121"/>
      <c r="N31" s="121"/>
      <c r="O31" s="122"/>
      <c r="W31" s="116"/>
    </row>
    <row r="32" spans="1:23" s="115" customFormat="1" x14ac:dyDescent="0.2">
      <c r="G32" s="116"/>
      <c r="H32" s="116"/>
      <c r="K32" s="115" t="s">
        <v>59</v>
      </c>
      <c r="L32" s="121"/>
      <c r="M32" s="121">
        <v>1</v>
      </c>
      <c r="N32" s="121">
        <v>172</v>
      </c>
      <c r="O32" s="122">
        <v>25</v>
      </c>
      <c r="W32" s="116"/>
    </row>
    <row r="33" spans="4:23" s="115" customFormat="1" x14ac:dyDescent="0.2">
      <c r="G33" s="116"/>
      <c r="H33" s="116"/>
      <c r="K33" s="115" t="s">
        <v>60</v>
      </c>
      <c r="L33" s="121"/>
      <c r="M33" s="121">
        <v>1</v>
      </c>
      <c r="N33" s="121">
        <v>90</v>
      </c>
      <c r="O33" s="122">
        <v>25</v>
      </c>
      <c r="W33" s="116"/>
    </row>
    <row r="34" spans="4:23" s="115" customFormat="1" x14ac:dyDescent="0.2">
      <c r="G34" s="116"/>
      <c r="H34" s="116"/>
      <c r="I34" s="115" t="s">
        <v>61</v>
      </c>
      <c r="J34" s="115" t="s">
        <v>62</v>
      </c>
      <c r="L34" s="121">
        <v>1</v>
      </c>
      <c r="M34" s="121"/>
      <c r="N34" s="121"/>
      <c r="O34" s="122"/>
      <c r="W34" s="116"/>
    </row>
    <row r="35" spans="4:23" s="115" customFormat="1" x14ac:dyDescent="0.2">
      <c r="G35" s="116"/>
      <c r="H35" s="116"/>
      <c r="K35" s="115" t="s">
        <v>63</v>
      </c>
      <c r="L35" s="121"/>
      <c r="M35" s="121">
        <v>1</v>
      </c>
      <c r="N35" s="121">
        <v>219</v>
      </c>
      <c r="O35" s="122" t="s">
        <v>110</v>
      </c>
      <c r="W35" s="116"/>
    </row>
    <row r="36" spans="4:23" s="115" customFormat="1" x14ac:dyDescent="0.2">
      <c r="G36" s="116"/>
      <c r="H36" s="116"/>
      <c r="K36" s="115" t="s">
        <v>64</v>
      </c>
      <c r="L36" s="121"/>
      <c r="M36" s="121">
        <v>1</v>
      </c>
      <c r="N36" s="121">
        <v>80</v>
      </c>
      <c r="O36" s="122" t="s">
        <v>110</v>
      </c>
      <c r="W36" s="116"/>
    </row>
    <row r="37" spans="4:23" s="115" customFormat="1" x14ac:dyDescent="0.2">
      <c r="G37" s="116"/>
      <c r="H37" s="116"/>
      <c r="I37" s="115" t="s">
        <v>65</v>
      </c>
      <c r="J37" s="115" t="s">
        <v>66</v>
      </c>
      <c r="L37" s="121">
        <v>1</v>
      </c>
      <c r="M37" s="121"/>
      <c r="N37" s="121"/>
      <c r="O37" s="122"/>
      <c r="W37" s="116"/>
    </row>
    <row r="38" spans="4:23" s="115" customFormat="1" x14ac:dyDescent="0.2">
      <c r="G38" s="116"/>
      <c r="H38" s="116"/>
      <c r="K38" s="115" t="s">
        <v>67</v>
      </c>
      <c r="L38" s="121"/>
      <c r="M38" s="121">
        <v>1</v>
      </c>
      <c r="N38" s="121">
        <v>97</v>
      </c>
      <c r="O38" s="111" t="s">
        <v>117</v>
      </c>
      <c r="W38" s="116"/>
    </row>
    <row r="39" spans="4:23" s="115" customFormat="1" x14ac:dyDescent="0.2">
      <c r="G39" s="116"/>
      <c r="H39" s="116"/>
      <c r="K39" s="115" t="s">
        <v>68</v>
      </c>
      <c r="L39" s="121"/>
      <c r="M39" s="121">
        <v>1</v>
      </c>
      <c r="N39" s="121">
        <v>53</v>
      </c>
      <c r="O39" s="111" t="s">
        <v>117</v>
      </c>
      <c r="W39" s="116"/>
    </row>
    <row r="40" spans="4:23" s="115" customFormat="1" x14ac:dyDescent="0.2">
      <c r="G40" s="116"/>
      <c r="H40" s="116"/>
      <c r="I40" s="115" t="s">
        <v>69</v>
      </c>
      <c r="J40" s="115" t="s">
        <v>70</v>
      </c>
      <c r="L40" s="121">
        <v>1</v>
      </c>
      <c r="M40" s="121"/>
      <c r="N40" s="121"/>
      <c r="O40" s="122"/>
      <c r="W40" s="116"/>
    </row>
    <row r="41" spans="4:23" s="115" customFormat="1" x14ac:dyDescent="0.2">
      <c r="G41" s="116"/>
      <c r="H41" s="116"/>
      <c r="K41" s="115" t="s">
        <v>71</v>
      </c>
      <c r="L41" s="121"/>
      <c r="M41" s="121">
        <v>1</v>
      </c>
      <c r="N41" s="121">
        <v>50</v>
      </c>
      <c r="O41" s="122">
        <v>22</v>
      </c>
      <c r="W41" s="116"/>
    </row>
    <row r="42" spans="4:23" s="115" customFormat="1" x14ac:dyDescent="0.2">
      <c r="G42" s="116"/>
      <c r="H42" s="116"/>
      <c r="K42" s="115" t="s">
        <v>72</v>
      </c>
      <c r="L42" s="121"/>
      <c r="M42" s="121">
        <v>1</v>
      </c>
      <c r="N42" s="121">
        <v>30</v>
      </c>
      <c r="O42" s="122">
        <v>22</v>
      </c>
      <c r="W42" s="116"/>
    </row>
    <row r="43" spans="4:23" s="115" customFormat="1" x14ac:dyDescent="0.2">
      <c r="G43" s="116"/>
      <c r="H43" s="116"/>
      <c r="K43" s="115" t="s">
        <v>143</v>
      </c>
      <c r="L43" s="121"/>
      <c r="M43" s="121">
        <v>1</v>
      </c>
      <c r="N43" s="121">
        <v>10</v>
      </c>
      <c r="O43" s="122">
        <v>22</v>
      </c>
      <c r="W43" s="116"/>
    </row>
    <row r="44" spans="4:23" s="115" customFormat="1" x14ac:dyDescent="0.2">
      <c r="G44" s="116"/>
      <c r="H44" s="116"/>
      <c r="I44" s="115" t="s">
        <v>73</v>
      </c>
      <c r="J44" s="115" t="s">
        <v>74</v>
      </c>
      <c r="L44" s="121">
        <v>1</v>
      </c>
      <c r="M44" s="121"/>
      <c r="N44" s="121"/>
      <c r="O44" s="122"/>
      <c r="W44" s="116"/>
    </row>
    <row r="45" spans="4:23" s="115" customFormat="1" x14ac:dyDescent="0.2">
      <c r="D45" s="121"/>
      <c r="E45" s="121"/>
      <c r="F45" s="121"/>
      <c r="G45" s="116"/>
      <c r="H45" s="116"/>
      <c r="K45" s="115" t="s">
        <v>75</v>
      </c>
      <c r="L45" s="121"/>
      <c r="M45" s="121">
        <v>1</v>
      </c>
      <c r="N45" s="121">
        <v>179</v>
      </c>
      <c r="O45" s="111" t="s">
        <v>118</v>
      </c>
      <c r="W45" s="116"/>
    </row>
    <row r="46" spans="4:23" s="115" customFormat="1" x14ac:dyDescent="0.2">
      <c r="D46" s="121"/>
      <c r="E46" s="121"/>
      <c r="F46" s="121"/>
      <c r="G46" s="116"/>
      <c r="H46" s="116"/>
      <c r="K46" s="115" t="s">
        <v>76</v>
      </c>
      <c r="L46" s="121"/>
      <c r="M46" s="121">
        <v>1</v>
      </c>
      <c r="N46" s="121">
        <v>109</v>
      </c>
      <c r="O46" s="111" t="s">
        <v>118</v>
      </c>
      <c r="W46" s="116"/>
    </row>
    <row r="47" spans="4:23" s="115" customFormat="1" x14ac:dyDescent="0.2">
      <c r="D47" s="121"/>
      <c r="E47" s="121"/>
      <c r="F47" s="121"/>
      <c r="G47" s="116"/>
      <c r="H47" s="116"/>
      <c r="K47" s="115" t="s">
        <v>77</v>
      </c>
      <c r="L47" s="121"/>
      <c r="M47" s="121">
        <v>1</v>
      </c>
      <c r="N47" s="121">
        <v>87</v>
      </c>
      <c r="O47" s="111" t="s">
        <v>118</v>
      </c>
      <c r="W47" s="116"/>
    </row>
    <row r="48" spans="4:23" s="115" customFormat="1" x14ac:dyDescent="0.2">
      <c r="D48" s="121"/>
      <c r="E48" s="121"/>
      <c r="F48" s="121"/>
      <c r="G48" s="116"/>
      <c r="H48" s="116"/>
      <c r="I48" s="115" t="s">
        <v>84</v>
      </c>
      <c r="J48" s="115" t="s">
        <v>86</v>
      </c>
      <c r="L48" s="121">
        <v>1</v>
      </c>
      <c r="M48" s="121"/>
      <c r="N48" s="121"/>
      <c r="O48" s="122"/>
      <c r="W48" s="116"/>
    </row>
    <row r="49" spans="1:23" s="115" customFormat="1" x14ac:dyDescent="0.2">
      <c r="D49" s="121"/>
      <c r="E49" s="121"/>
      <c r="F49" s="121"/>
      <c r="G49" s="116"/>
      <c r="H49" s="116"/>
      <c r="K49" s="115" t="s">
        <v>87</v>
      </c>
      <c r="L49" s="121"/>
      <c r="M49" s="121">
        <v>1</v>
      </c>
      <c r="N49" s="121">
        <v>293</v>
      </c>
      <c r="O49" s="111" t="s">
        <v>121</v>
      </c>
      <c r="W49" s="116"/>
    </row>
    <row r="50" spans="1:23" s="115" customFormat="1" x14ac:dyDescent="0.2">
      <c r="D50" s="121"/>
      <c r="E50" s="121"/>
      <c r="F50" s="121"/>
      <c r="G50" s="116"/>
      <c r="H50" s="116"/>
      <c r="K50" s="115" t="s">
        <v>88</v>
      </c>
      <c r="L50" s="121"/>
      <c r="M50" s="121">
        <v>1</v>
      </c>
      <c r="N50" s="121">
        <v>74</v>
      </c>
      <c r="O50" s="111" t="s">
        <v>121</v>
      </c>
      <c r="W50" s="116"/>
    </row>
    <row r="51" spans="1:23" s="115" customFormat="1" x14ac:dyDescent="0.2">
      <c r="G51" s="116"/>
      <c r="H51" s="116"/>
      <c r="K51" s="115" t="s">
        <v>89</v>
      </c>
      <c r="L51" s="121"/>
      <c r="M51" s="121">
        <v>1</v>
      </c>
      <c r="N51" s="121">
        <v>85</v>
      </c>
      <c r="O51" s="111" t="s">
        <v>121</v>
      </c>
      <c r="W51" s="116"/>
    </row>
    <row r="52" spans="1:23" s="115" customFormat="1" x14ac:dyDescent="0.2">
      <c r="B52" s="155"/>
      <c r="C52" s="155"/>
      <c r="D52" s="155"/>
      <c r="E52" s="156"/>
      <c r="G52" s="116"/>
      <c r="H52" s="116"/>
      <c r="O52" s="116"/>
      <c r="W52" s="116"/>
    </row>
    <row r="53" spans="1:23" s="115" customFormat="1" x14ac:dyDescent="0.2">
      <c r="G53" s="116"/>
      <c r="H53" s="116"/>
      <c r="I53" s="123" t="s">
        <v>93</v>
      </c>
      <c r="J53" s="123"/>
      <c r="K53" s="123"/>
      <c r="L53" s="12">
        <f>SUM(L6:L51)</f>
        <v>11</v>
      </c>
      <c r="M53" s="12">
        <f>SUM(M6:M51)</f>
        <v>35</v>
      </c>
      <c r="N53" s="12">
        <f>SUM(N6:N51)</f>
        <v>5822</v>
      </c>
      <c r="O53" s="125"/>
      <c r="W53" s="116"/>
    </row>
    <row r="54" spans="1:23" s="115" customFormat="1" x14ac:dyDescent="0.2">
      <c r="G54" s="116"/>
      <c r="H54" s="116"/>
      <c r="O54" s="116"/>
      <c r="W54" s="116"/>
    </row>
    <row r="55" spans="1:23" s="115" customFormat="1" x14ac:dyDescent="0.2">
      <c r="G55" s="116"/>
      <c r="H55" s="116"/>
      <c r="O55" s="116"/>
      <c r="W55" s="116"/>
    </row>
    <row r="56" spans="1:23" s="115" customFormat="1" x14ac:dyDescent="0.2">
      <c r="G56" s="116"/>
      <c r="H56" s="116"/>
      <c r="O56" s="116"/>
      <c r="W56" s="116"/>
    </row>
    <row r="57" spans="1:23" s="115" customFormat="1" x14ac:dyDescent="0.2">
      <c r="A57" s="127" t="s">
        <v>123</v>
      </c>
      <c r="G57" s="116"/>
      <c r="H57" s="116"/>
      <c r="O57" s="116"/>
      <c r="W57" s="116"/>
    </row>
    <row r="58" spans="1:23" s="115" customFormat="1" x14ac:dyDescent="0.2">
      <c r="A58" s="127" t="s">
        <v>127</v>
      </c>
      <c r="G58" s="116"/>
      <c r="H58" s="116"/>
      <c r="O58" s="116"/>
      <c r="W58" s="116"/>
    </row>
    <row r="59" spans="1:23" s="115" customFormat="1" x14ac:dyDescent="0.2">
      <c r="A59" s="117" t="s">
        <v>132</v>
      </c>
      <c r="G59" s="116"/>
      <c r="H59" s="116"/>
      <c r="O59" s="116"/>
      <c r="W59" s="116"/>
    </row>
    <row r="60" spans="1:23" s="115" customFormat="1" x14ac:dyDescent="0.2">
      <c r="A60" s="117" t="s">
        <v>154</v>
      </c>
      <c r="G60" s="116"/>
      <c r="H60" s="116"/>
      <c r="O60" s="116"/>
      <c r="W60" s="116"/>
    </row>
    <row r="61" spans="1:23" s="115" customFormat="1" x14ac:dyDescent="0.2">
      <c r="A61" s="117" t="s">
        <v>148</v>
      </c>
      <c r="G61" s="116"/>
      <c r="H61" s="116"/>
      <c r="O61" s="116"/>
      <c r="W61" s="116"/>
    </row>
    <row r="62" spans="1:23" s="115" customFormat="1" x14ac:dyDescent="0.2">
      <c r="A62" s="104" t="s">
        <v>108</v>
      </c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G66" s="116"/>
      <c r="H66" s="116"/>
      <c r="O66" s="116"/>
      <c r="W66" s="116"/>
    </row>
    <row r="67" spans="4:23" s="115" customFormat="1" x14ac:dyDescent="0.2">
      <c r="D67" s="121"/>
      <c r="E67" s="121"/>
      <c r="F67" s="121"/>
      <c r="G67" s="116"/>
      <c r="H67" s="116"/>
      <c r="O67" s="116"/>
      <c r="W67" s="116"/>
    </row>
    <row r="68" spans="4:23" s="115" customFormat="1" x14ac:dyDescent="0.2">
      <c r="D68" s="121"/>
      <c r="E68" s="121"/>
      <c r="F68" s="121"/>
      <c r="G68" s="116"/>
      <c r="H68" s="116"/>
      <c r="O68" s="116"/>
      <c r="W68" s="116"/>
    </row>
    <row r="69" spans="4:23" s="115" customFormat="1" x14ac:dyDescent="0.2"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s="115" customFormat="1" x14ac:dyDescent="0.2">
      <c r="G72" s="116"/>
      <c r="H72" s="116"/>
      <c r="O72" s="116"/>
      <c r="W72" s="116"/>
    </row>
    <row r="73" spans="4:23" x14ac:dyDescent="0.2">
      <c r="D73" s="112"/>
      <c r="E73" s="112"/>
      <c r="F73" s="112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  <row r="78" spans="4:23" x14ac:dyDescent="0.2">
      <c r="D78" s="112"/>
      <c r="E78" s="112"/>
      <c r="F78" s="1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076F-50D3-444A-A83F-BE0BB4213475}">
  <dimension ref="A1:W79"/>
  <sheetViews>
    <sheetView workbookViewId="0"/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5.5703125" style="114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x14ac:dyDescent="0.2">
      <c r="A1" s="97" t="s">
        <v>142</v>
      </c>
      <c r="F1" s="150"/>
      <c r="G1" s="151"/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110</v>
      </c>
      <c r="E10" s="122" t="s">
        <v>110</v>
      </c>
      <c r="F10" s="122" t="s">
        <v>110</v>
      </c>
      <c r="G10" s="122" t="s">
        <v>110</v>
      </c>
      <c r="H10" s="116"/>
      <c r="I10" s="115" t="s">
        <v>15</v>
      </c>
      <c r="J10" s="115" t="s">
        <v>27</v>
      </c>
      <c r="L10" s="121">
        <v>1</v>
      </c>
      <c r="M10" s="121"/>
      <c r="N10" s="121"/>
      <c r="O10" s="122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B11" s="115" t="s">
        <v>134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21</v>
      </c>
      <c r="L11" s="121"/>
      <c r="M11" s="121">
        <v>1</v>
      </c>
      <c r="N11" s="121">
        <v>299</v>
      </c>
      <c r="O11" s="122" t="s">
        <v>110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22</v>
      </c>
      <c r="L12" s="121"/>
      <c r="M12" s="121">
        <v>1</v>
      </c>
      <c r="N12" s="121">
        <v>299</v>
      </c>
      <c r="O12" s="122" t="s">
        <v>110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180</v>
      </c>
      <c r="G13" s="111" t="s">
        <v>113</v>
      </c>
      <c r="H13" s="116"/>
      <c r="K13" s="115" t="s">
        <v>23</v>
      </c>
      <c r="L13" s="121"/>
      <c r="M13" s="121">
        <v>1</v>
      </c>
      <c r="N13" s="121">
        <v>299</v>
      </c>
      <c r="O13" s="122" t="s">
        <v>110</v>
      </c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24</v>
      </c>
      <c r="L14" s="121"/>
      <c r="M14" s="121">
        <v>1</v>
      </c>
      <c r="N14" s="121">
        <v>129</v>
      </c>
      <c r="O14" s="122" t="s">
        <v>110</v>
      </c>
      <c r="S14" s="115" t="s">
        <v>45</v>
      </c>
      <c r="T14" s="121"/>
      <c r="U14" s="121">
        <v>1</v>
      </c>
      <c r="V14" s="121">
        <v>79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80</v>
      </c>
      <c r="G15" s="116">
        <v>16</v>
      </c>
      <c r="H15" s="116"/>
      <c r="K15" s="115" t="s">
        <v>25</v>
      </c>
      <c r="L15" s="121"/>
      <c r="M15" s="121">
        <v>1</v>
      </c>
      <c r="N15" s="121">
        <v>225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131</v>
      </c>
      <c r="D16" s="122" t="s">
        <v>133</v>
      </c>
      <c r="E16" s="122" t="s">
        <v>133</v>
      </c>
      <c r="F16" s="122" t="s">
        <v>133</v>
      </c>
      <c r="G16" s="122" t="s">
        <v>133</v>
      </c>
      <c r="H16" s="116"/>
      <c r="K16" s="115" t="s">
        <v>26</v>
      </c>
      <c r="L16" s="121"/>
      <c r="M16" s="121">
        <v>1</v>
      </c>
      <c r="N16" s="121">
        <v>225</v>
      </c>
      <c r="O16" s="122" t="s">
        <v>110</v>
      </c>
      <c r="Q16" s="123" t="s">
        <v>93</v>
      </c>
      <c r="T16" s="12">
        <f ca="1">SUM(T6:T16)</f>
        <v>1</v>
      </c>
      <c r="U16" s="12">
        <f>SUM(U7:U15)</f>
        <v>8</v>
      </c>
      <c r="V16" s="12">
        <f>SUM(V7:V14)</f>
        <v>1024</v>
      </c>
      <c r="W16" s="126">
        <f>SUM(W7:W14)</f>
        <v>288</v>
      </c>
    </row>
    <row r="17" spans="1:23" s="115" customFormat="1" x14ac:dyDescent="0.2">
      <c r="A17" s="115" t="s">
        <v>15</v>
      </c>
      <c r="B17" s="115" t="s">
        <v>20</v>
      </c>
      <c r="D17" s="121">
        <v>1</v>
      </c>
      <c r="E17" s="121">
        <v>1</v>
      </c>
      <c r="F17" s="121">
        <v>50</v>
      </c>
      <c r="G17" s="116">
        <v>3</v>
      </c>
      <c r="H17" s="116"/>
      <c r="I17" s="115" t="s">
        <v>15</v>
      </c>
      <c r="J17" s="115" t="s">
        <v>29</v>
      </c>
      <c r="L17" s="121">
        <v>1</v>
      </c>
      <c r="M17" s="121"/>
      <c r="N17" s="121"/>
      <c r="O17" s="122"/>
      <c r="W17" s="116"/>
    </row>
    <row r="18" spans="1:23" s="115" customFormat="1" x14ac:dyDescent="0.2">
      <c r="A18" s="115" t="s">
        <v>15</v>
      </c>
      <c r="B18" s="115" t="s">
        <v>28</v>
      </c>
      <c r="D18" s="121">
        <v>1</v>
      </c>
      <c r="E18" s="121">
        <v>1</v>
      </c>
      <c r="F18" s="121">
        <v>172</v>
      </c>
      <c r="G18" s="116" t="s">
        <v>110</v>
      </c>
      <c r="H18" s="116"/>
      <c r="K18" s="115" t="s">
        <v>30</v>
      </c>
      <c r="L18" s="121"/>
      <c r="M18" s="121">
        <v>1</v>
      </c>
      <c r="N18" s="121">
        <v>484</v>
      </c>
      <c r="O18" s="122">
        <v>37</v>
      </c>
      <c r="W18" s="116"/>
    </row>
    <row r="19" spans="1:23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21">
        <v>200</v>
      </c>
      <c r="G19" s="111" t="s">
        <v>114</v>
      </c>
      <c r="H19" s="116"/>
      <c r="K19" s="115" t="s">
        <v>31</v>
      </c>
      <c r="L19" s="121"/>
      <c r="M19" s="121">
        <v>1</v>
      </c>
      <c r="N19" s="121">
        <v>273</v>
      </c>
      <c r="O19" s="122">
        <v>37</v>
      </c>
      <c r="U19" s="124"/>
      <c r="W19" s="116"/>
    </row>
    <row r="20" spans="1:23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K20" s="115" t="s">
        <v>32</v>
      </c>
      <c r="L20" s="121"/>
      <c r="M20" s="121">
        <v>1</v>
      </c>
      <c r="N20" s="121">
        <v>271</v>
      </c>
      <c r="O20" s="122">
        <v>37</v>
      </c>
      <c r="W20" s="116"/>
    </row>
    <row r="21" spans="1:23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21">
        <v>262</v>
      </c>
      <c r="G21" s="111" t="s">
        <v>119</v>
      </c>
      <c r="H21" s="116"/>
      <c r="K21" s="115" t="s">
        <v>33</v>
      </c>
      <c r="L21" s="121"/>
      <c r="M21" s="121">
        <v>1</v>
      </c>
      <c r="N21" s="121">
        <v>116</v>
      </c>
      <c r="O21" s="122">
        <v>37</v>
      </c>
      <c r="W21" s="116"/>
    </row>
    <row r="22" spans="1:23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34</v>
      </c>
      <c r="L22" s="121"/>
      <c r="M22" s="121">
        <v>1</v>
      </c>
      <c r="N22" s="121">
        <v>191</v>
      </c>
      <c r="O22" s="122">
        <v>37</v>
      </c>
      <c r="W22" s="116"/>
    </row>
    <row r="23" spans="1:23" s="115" customFormat="1" x14ac:dyDescent="0.2">
      <c r="A23" s="115" t="s">
        <v>81</v>
      </c>
      <c r="B23" s="115" t="s">
        <v>130</v>
      </c>
      <c r="D23" s="122">
        <v>1</v>
      </c>
      <c r="E23" s="122">
        <v>1</v>
      </c>
      <c r="F23" s="122">
        <v>200</v>
      </c>
      <c r="G23" s="122" t="s">
        <v>110</v>
      </c>
      <c r="H23" s="116"/>
      <c r="K23" s="115" t="s">
        <v>35</v>
      </c>
      <c r="L23" s="121"/>
      <c r="M23" s="121">
        <v>1</v>
      </c>
      <c r="N23" s="121">
        <v>264</v>
      </c>
      <c r="O23" s="122">
        <v>37</v>
      </c>
      <c r="W23" s="116"/>
    </row>
    <row r="24" spans="1:23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200</v>
      </c>
      <c r="G24" s="116">
        <v>1</v>
      </c>
      <c r="H24" s="116"/>
      <c r="K24" s="115" t="s">
        <v>36</v>
      </c>
      <c r="L24" s="121"/>
      <c r="M24" s="121">
        <v>1</v>
      </c>
      <c r="N24" s="121">
        <v>170</v>
      </c>
      <c r="O24" s="122">
        <v>37</v>
      </c>
      <c r="W24" s="116"/>
    </row>
    <row r="25" spans="1:23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I25" s="115" t="s">
        <v>15</v>
      </c>
      <c r="J25" s="115" t="s">
        <v>46</v>
      </c>
      <c r="L25" s="121">
        <v>1</v>
      </c>
      <c r="M25" s="121"/>
      <c r="N25" s="121"/>
      <c r="O25" s="122"/>
      <c r="W25" s="116"/>
    </row>
    <row r="26" spans="1:23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47</v>
      </c>
      <c r="L26" s="121"/>
      <c r="M26" s="121">
        <v>1</v>
      </c>
      <c r="N26" s="121">
        <v>18</v>
      </c>
      <c r="O26" s="122">
        <v>30</v>
      </c>
      <c r="W26" s="116"/>
    </row>
    <row r="27" spans="1:23" s="115" customFormat="1" x14ac:dyDescent="0.2">
      <c r="D27" s="121"/>
      <c r="E27" s="121"/>
      <c r="F27" s="121"/>
      <c r="G27" s="116"/>
      <c r="H27" s="116"/>
      <c r="K27" s="115" t="s">
        <v>48</v>
      </c>
      <c r="L27" s="121"/>
      <c r="M27" s="121">
        <v>1</v>
      </c>
      <c r="N27" s="121">
        <v>13</v>
      </c>
      <c r="O27" s="122">
        <v>30</v>
      </c>
      <c r="W27" s="116"/>
    </row>
    <row r="28" spans="1:23" s="115" customFormat="1" x14ac:dyDescent="0.2">
      <c r="A28" s="123" t="s">
        <v>93</v>
      </c>
      <c r="B28" s="123"/>
      <c r="C28" s="123"/>
      <c r="D28" s="12">
        <f>SUM(D6:D27)</f>
        <v>19</v>
      </c>
      <c r="E28" s="12">
        <f>SUM(E6:E27)</f>
        <v>19</v>
      </c>
      <c r="F28" s="12">
        <f>SUM(F6:F27)</f>
        <v>3339</v>
      </c>
      <c r="G28" s="116"/>
      <c r="H28" s="116"/>
      <c r="I28" s="115" t="s">
        <v>53</v>
      </c>
      <c r="J28" s="115" t="s">
        <v>56</v>
      </c>
      <c r="L28" s="121">
        <v>1</v>
      </c>
      <c r="M28" s="121"/>
      <c r="N28" s="121"/>
      <c r="O28" s="122"/>
      <c r="W28" s="116"/>
    </row>
    <row r="29" spans="1:23" s="115" customFormat="1" x14ac:dyDescent="0.2">
      <c r="G29" s="116"/>
      <c r="H29" s="116"/>
      <c r="K29" s="115" t="s">
        <v>54</v>
      </c>
      <c r="L29" s="121"/>
      <c r="M29" s="121">
        <v>1</v>
      </c>
      <c r="N29" s="121">
        <v>246</v>
      </c>
      <c r="O29" s="111" t="s">
        <v>116</v>
      </c>
      <c r="W29" s="116"/>
    </row>
    <row r="30" spans="1:23" s="115" customFormat="1" x14ac:dyDescent="0.2">
      <c r="G30" s="116"/>
      <c r="H30" s="116"/>
      <c r="K30" s="115" t="s">
        <v>55</v>
      </c>
      <c r="L30" s="121"/>
      <c r="M30" s="121">
        <v>1</v>
      </c>
      <c r="N30" s="121">
        <v>156</v>
      </c>
      <c r="O30" s="111" t="s">
        <v>116</v>
      </c>
      <c r="W30" s="116"/>
    </row>
    <row r="31" spans="1:23" s="115" customFormat="1" x14ac:dyDescent="0.2">
      <c r="G31" s="116"/>
      <c r="H31" s="116"/>
      <c r="I31" s="115" t="s">
        <v>57</v>
      </c>
      <c r="J31" s="115" t="s">
        <v>58</v>
      </c>
      <c r="L31" s="121">
        <v>1</v>
      </c>
      <c r="M31" s="121"/>
      <c r="N31" s="121"/>
      <c r="O31" s="122"/>
      <c r="W31" s="116"/>
    </row>
    <row r="32" spans="1:23" s="115" customFormat="1" x14ac:dyDescent="0.2">
      <c r="G32" s="116"/>
      <c r="H32" s="116"/>
      <c r="K32" s="115" t="s">
        <v>59</v>
      </c>
      <c r="L32" s="121"/>
      <c r="M32" s="121">
        <v>1</v>
      </c>
      <c r="N32" s="121">
        <v>172</v>
      </c>
      <c r="O32" s="122">
        <v>25</v>
      </c>
      <c r="W32" s="116"/>
    </row>
    <row r="33" spans="4:23" s="115" customFormat="1" x14ac:dyDescent="0.2">
      <c r="G33" s="116"/>
      <c r="H33" s="116"/>
      <c r="K33" s="115" t="s">
        <v>60</v>
      </c>
      <c r="L33" s="121"/>
      <c r="M33" s="121">
        <v>1</v>
      </c>
      <c r="N33" s="121">
        <v>90</v>
      </c>
      <c r="O33" s="122">
        <v>25</v>
      </c>
      <c r="W33" s="116"/>
    </row>
    <row r="34" spans="4:23" s="115" customFormat="1" x14ac:dyDescent="0.2">
      <c r="G34" s="116"/>
      <c r="H34" s="116"/>
      <c r="I34" s="115" t="s">
        <v>61</v>
      </c>
      <c r="J34" s="115" t="s">
        <v>62</v>
      </c>
      <c r="L34" s="121">
        <v>1</v>
      </c>
      <c r="M34" s="121"/>
      <c r="N34" s="121"/>
      <c r="O34" s="122"/>
      <c r="W34" s="116"/>
    </row>
    <row r="35" spans="4:23" s="115" customFormat="1" x14ac:dyDescent="0.2">
      <c r="G35" s="116"/>
      <c r="H35" s="116"/>
      <c r="K35" s="115" t="s">
        <v>63</v>
      </c>
      <c r="L35" s="121"/>
      <c r="M35" s="121">
        <v>1</v>
      </c>
      <c r="N35" s="121">
        <v>219</v>
      </c>
      <c r="O35" s="122" t="s">
        <v>110</v>
      </c>
      <c r="W35" s="116"/>
    </row>
    <row r="36" spans="4:23" s="115" customFormat="1" x14ac:dyDescent="0.2">
      <c r="G36" s="116"/>
      <c r="H36" s="116"/>
      <c r="K36" s="115" t="s">
        <v>64</v>
      </c>
      <c r="L36" s="121"/>
      <c r="M36" s="121">
        <v>1</v>
      </c>
      <c r="N36" s="121">
        <v>80</v>
      </c>
      <c r="O36" s="122" t="s">
        <v>110</v>
      </c>
      <c r="W36" s="116"/>
    </row>
    <row r="37" spans="4:23" s="115" customFormat="1" x14ac:dyDescent="0.2">
      <c r="G37" s="116"/>
      <c r="H37" s="116"/>
      <c r="I37" s="115" t="s">
        <v>65</v>
      </c>
      <c r="J37" s="115" t="s">
        <v>66</v>
      </c>
      <c r="L37" s="121">
        <v>1</v>
      </c>
      <c r="M37" s="121"/>
      <c r="N37" s="121"/>
      <c r="O37" s="122"/>
      <c r="W37" s="116"/>
    </row>
    <row r="38" spans="4:23" s="115" customFormat="1" x14ac:dyDescent="0.2">
      <c r="G38" s="116"/>
      <c r="H38" s="116"/>
      <c r="K38" s="115" t="s">
        <v>67</v>
      </c>
      <c r="L38" s="121"/>
      <c r="M38" s="121">
        <v>1</v>
      </c>
      <c r="N38" s="121">
        <v>97</v>
      </c>
      <c r="O38" s="111" t="s">
        <v>117</v>
      </c>
      <c r="W38" s="116"/>
    </row>
    <row r="39" spans="4:23" s="115" customFormat="1" x14ac:dyDescent="0.2">
      <c r="G39" s="116"/>
      <c r="H39" s="116"/>
      <c r="K39" s="115" t="s">
        <v>68</v>
      </c>
      <c r="L39" s="121"/>
      <c r="M39" s="121">
        <v>1</v>
      </c>
      <c r="N39" s="121">
        <v>53</v>
      </c>
      <c r="O39" s="111" t="s">
        <v>117</v>
      </c>
      <c r="W39" s="116"/>
    </row>
    <row r="40" spans="4:23" s="115" customFormat="1" x14ac:dyDescent="0.2">
      <c r="G40" s="116"/>
      <c r="H40" s="116"/>
      <c r="I40" s="115" t="s">
        <v>69</v>
      </c>
      <c r="J40" s="115" t="s">
        <v>70</v>
      </c>
      <c r="L40" s="121">
        <v>1</v>
      </c>
      <c r="M40" s="121"/>
      <c r="N40" s="121"/>
      <c r="O40" s="122"/>
      <c r="W40" s="116"/>
    </row>
    <row r="41" spans="4:23" s="115" customFormat="1" x14ac:dyDescent="0.2">
      <c r="G41" s="116"/>
      <c r="H41" s="116"/>
      <c r="K41" s="115" t="s">
        <v>71</v>
      </c>
      <c r="L41" s="121"/>
      <c r="M41" s="121">
        <v>1</v>
      </c>
      <c r="N41" s="121">
        <v>60</v>
      </c>
      <c r="O41" s="122">
        <v>22</v>
      </c>
      <c r="W41" s="116"/>
    </row>
    <row r="42" spans="4:23" s="115" customFormat="1" x14ac:dyDescent="0.2">
      <c r="G42" s="116"/>
      <c r="H42" s="116"/>
      <c r="K42" s="115" t="s">
        <v>72</v>
      </c>
      <c r="L42" s="121"/>
      <c r="M42" s="121">
        <v>1</v>
      </c>
      <c r="N42" s="121">
        <v>30</v>
      </c>
      <c r="O42" s="122">
        <v>22</v>
      </c>
      <c r="W42" s="116"/>
    </row>
    <row r="43" spans="4:23" s="115" customFormat="1" x14ac:dyDescent="0.2">
      <c r="G43" s="116"/>
      <c r="H43" s="116"/>
      <c r="K43" s="149" t="s">
        <v>143</v>
      </c>
      <c r="L43" s="152"/>
      <c r="M43" s="152">
        <v>1</v>
      </c>
      <c r="N43" s="152">
        <v>10</v>
      </c>
      <c r="O43" s="140">
        <v>22</v>
      </c>
      <c r="P43" s="154" t="s">
        <v>144</v>
      </c>
      <c r="W43" s="116"/>
    </row>
    <row r="44" spans="4:23" s="115" customFormat="1" x14ac:dyDescent="0.2">
      <c r="G44" s="116"/>
      <c r="H44" s="116"/>
      <c r="I44" s="115" t="s">
        <v>73</v>
      </c>
      <c r="J44" s="115" t="s">
        <v>74</v>
      </c>
      <c r="L44" s="121">
        <v>1</v>
      </c>
      <c r="M44" s="121"/>
      <c r="N44" s="121"/>
      <c r="O44" s="122"/>
      <c r="W44" s="116"/>
    </row>
    <row r="45" spans="4:23" s="115" customFormat="1" x14ac:dyDescent="0.2">
      <c r="D45" s="121"/>
      <c r="E45" s="121"/>
      <c r="F45" s="121"/>
      <c r="G45" s="116"/>
      <c r="H45" s="116"/>
      <c r="K45" s="115" t="s">
        <v>75</v>
      </c>
      <c r="L45" s="121"/>
      <c r="M45" s="121">
        <v>1</v>
      </c>
      <c r="N45" s="121">
        <v>179</v>
      </c>
      <c r="O45" s="111" t="s">
        <v>118</v>
      </c>
      <c r="W45" s="116"/>
    </row>
    <row r="46" spans="4:23" s="115" customFormat="1" x14ac:dyDescent="0.2">
      <c r="D46" s="121"/>
      <c r="E46" s="121"/>
      <c r="F46" s="121"/>
      <c r="G46" s="116"/>
      <c r="H46" s="116"/>
      <c r="K46" s="115" t="s">
        <v>76</v>
      </c>
      <c r="L46" s="121"/>
      <c r="M46" s="121">
        <v>1</v>
      </c>
      <c r="N46" s="121">
        <v>109</v>
      </c>
      <c r="O46" s="111" t="s">
        <v>118</v>
      </c>
      <c r="W46" s="116"/>
    </row>
    <row r="47" spans="4:23" s="115" customFormat="1" x14ac:dyDescent="0.2">
      <c r="D47" s="121"/>
      <c r="E47" s="121"/>
      <c r="F47" s="121"/>
      <c r="G47" s="116"/>
      <c r="H47" s="116"/>
      <c r="K47" s="115" t="s">
        <v>77</v>
      </c>
      <c r="L47" s="121"/>
      <c r="M47" s="121">
        <v>1</v>
      </c>
      <c r="N47" s="121">
        <v>87</v>
      </c>
      <c r="O47" s="111" t="s">
        <v>118</v>
      </c>
      <c r="W47" s="116"/>
    </row>
    <row r="48" spans="4:23" s="115" customFormat="1" x14ac:dyDescent="0.2">
      <c r="D48" s="121"/>
      <c r="E48" s="121"/>
      <c r="F48" s="121"/>
      <c r="G48" s="116"/>
      <c r="H48" s="116"/>
      <c r="I48" s="115" t="s">
        <v>84</v>
      </c>
      <c r="J48" s="115" t="s">
        <v>86</v>
      </c>
      <c r="L48" s="121">
        <v>1</v>
      </c>
      <c r="M48" s="121"/>
      <c r="N48" s="121"/>
      <c r="O48" s="122"/>
      <c r="W48" s="116"/>
    </row>
    <row r="49" spans="1:23" s="115" customFormat="1" x14ac:dyDescent="0.2">
      <c r="D49" s="121"/>
      <c r="E49" s="121"/>
      <c r="F49" s="121"/>
      <c r="G49" s="116"/>
      <c r="H49" s="116"/>
      <c r="K49" s="115" t="s">
        <v>87</v>
      </c>
      <c r="L49" s="121"/>
      <c r="M49" s="121">
        <v>1</v>
      </c>
      <c r="N49" s="121">
        <v>293</v>
      </c>
      <c r="O49" s="111" t="s">
        <v>121</v>
      </c>
      <c r="W49" s="116"/>
    </row>
    <row r="50" spans="1:23" s="115" customFormat="1" x14ac:dyDescent="0.2">
      <c r="D50" s="121"/>
      <c r="E50" s="121"/>
      <c r="F50" s="121"/>
      <c r="G50" s="116"/>
      <c r="H50" s="116"/>
      <c r="K50" s="115" t="s">
        <v>88</v>
      </c>
      <c r="L50" s="121"/>
      <c r="M50" s="121">
        <v>1</v>
      </c>
      <c r="N50" s="121">
        <v>80</v>
      </c>
      <c r="O50" s="111" t="s">
        <v>121</v>
      </c>
      <c r="W50" s="116"/>
    </row>
    <row r="51" spans="1:23" s="115" customFormat="1" x14ac:dyDescent="0.2">
      <c r="G51" s="116"/>
      <c r="H51" s="116"/>
      <c r="K51" s="115" t="s">
        <v>89</v>
      </c>
      <c r="L51" s="121"/>
      <c r="M51" s="121">
        <v>1</v>
      </c>
      <c r="N51" s="121">
        <v>90</v>
      </c>
      <c r="O51" s="111" t="s">
        <v>121</v>
      </c>
      <c r="W51" s="116"/>
    </row>
    <row r="52" spans="1:23" s="115" customFormat="1" x14ac:dyDescent="0.2">
      <c r="G52" s="116"/>
      <c r="H52" s="116"/>
      <c r="K52" s="115" t="s">
        <v>90</v>
      </c>
      <c r="L52" s="121"/>
      <c r="M52" s="121">
        <v>1</v>
      </c>
      <c r="N52" s="121">
        <v>115</v>
      </c>
      <c r="O52" s="111" t="s">
        <v>122</v>
      </c>
      <c r="W52" s="116"/>
    </row>
    <row r="53" spans="1:23" s="115" customFormat="1" x14ac:dyDescent="0.2">
      <c r="G53" s="116"/>
      <c r="H53" s="116"/>
      <c r="O53" s="116"/>
      <c r="W53" s="116"/>
    </row>
    <row r="54" spans="1:23" s="115" customFormat="1" x14ac:dyDescent="0.2">
      <c r="G54" s="116"/>
      <c r="H54" s="116"/>
      <c r="I54" s="123" t="s">
        <v>93</v>
      </c>
      <c r="J54" s="123"/>
      <c r="K54" s="123"/>
      <c r="L54" s="12">
        <f>SUM(L6:L52)</f>
        <v>11</v>
      </c>
      <c r="M54" s="12">
        <f t="shared" ref="M54:N54" si="0">SUM(M6:M52)</f>
        <v>36</v>
      </c>
      <c r="N54" s="12">
        <f t="shared" si="0"/>
        <v>5894</v>
      </c>
      <c r="O54" s="125"/>
      <c r="W54" s="116"/>
    </row>
    <row r="55" spans="1:23" s="115" customFormat="1" x14ac:dyDescent="0.2">
      <c r="G55" s="116"/>
      <c r="H55" s="116"/>
      <c r="O55" s="116"/>
      <c r="W55" s="116"/>
    </row>
    <row r="56" spans="1:23" s="115" customFormat="1" x14ac:dyDescent="0.2">
      <c r="G56" s="116"/>
      <c r="H56" s="116"/>
      <c r="O56" s="116"/>
      <c r="W56" s="116"/>
    </row>
    <row r="57" spans="1:23" s="115" customFormat="1" x14ac:dyDescent="0.2">
      <c r="A57" s="127" t="s">
        <v>123</v>
      </c>
      <c r="G57" s="116"/>
      <c r="H57" s="116"/>
      <c r="O57" s="116"/>
      <c r="W57" s="116"/>
    </row>
    <row r="58" spans="1:23" s="115" customFormat="1" x14ac:dyDescent="0.2">
      <c r="A58" s="127" t="s">
        <v>127</v>
      </c>
      <c r="G58" s="116"/>
      <c r="H58" s="116"/>
      <c r="O58" s="116"/>
      <c r="W58" s="116"/>
    </row>
    <row r="59" spans="1:23" s="115" customFormat="1" x14ac:dyDescent="0.2">
      <c r="A59" s="117" t="s">
        <v>132</v>
      </c>
      <c r="G59" s="116"/>
      <c r="H59" s="116"/>
      <c r="O59" s="116"/>
      <c r="W59" s="116"/>
    </row>
    <row r="60" spans="1:23" s="115" customFormat="1" x14ac:dyDescent="0.2">
      <c r="G60" s="116"/>
      <c r="H60" s="116"/>
      <c r="O60" s="116"/>
      <c r="W60" s="116"/>
    </row>
    <row r="61" spans="1:23" s="115" customFormat="1" x14ac:dyDescent="0.2">
      <c r="A61" s="104" t="s">
        <v>108</v>
      </c>
      <c r="G61" s="116"/>
      <c r="H61" s="116"/>
      <c r="O61" s="116"/>
      <c r="W61" s="116"/>
    </row>
    <row r="62" spans="1:23" s="115" customFormat="1" x14ac:dyDescent="0.2"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G66" s="116"/>
      <c r="H66" s="116"/>
      <c r="O66" s="116"/>
      <c r="W66" s="116"/>
    </row>
    <row r="67" spans="4:23" s="115" customFormat="1" x14ac:dyDescent="0.2">
      <c r="G67" s="116"/>
      <c r="H67" s="116"/>
      <c r="O67" s="116"/>
      <c r="W67" s="116"/>
    </row>
    <row r="68" spans="4:23" s="115" customFormat="1" x14ac:dyDescent="0.2">
      <c r="D68" s="121"/>
      <c r="E68" s="121"/>
      <c r="F68" s="121"/>
      <c r="G68" s="116"/>
      <c r="H68" s="116"/>
      <c r="O68" s="116"/>
      <c r="W68" s="116"/>
    </row>
    <row r="69" spans="4:23" s="115" customFormat="1" x14ac:dyDescent="0.2">
      <c r="D69" s="121"/>
      <c r="E69" s="121"/>
      <c r="F69" s="121"/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s="115" customFormat="1" x14ac:dyDescent="0.2">
      <c r="G72" s="116"/>
      <c r="H72" s="116"/>
      <c r="O72" s="116"/>
      <c r="W72" s="116"/>
    </row>
    <row r="73" spans="4:23" s="115" customFormat="1" x14ac:dyDescent="0.2">
      <c r="G73" s="116"/>
      <c r="H73" s="116"/>
      <c r="O73" s="116"/>
      <c r="W73" s="116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  <row r="78" spans="4:23" x14ac:dyDescent="0.2">
      <c r="D78" s="112"/>
      <c r="E78" s="112"/>
      <c r="F78" s="112"/>
    </row>
    <row r="79" spans="4:23" x14ac:dyDescent="0.2">
      <c r="D79" s="112"/>
      <c r="E79" s="112"/>
      <c r="F79" s="1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5.5703125" style="114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x14ac:dyDescent="0.2">
      <c r="A1" s="97" t="s">
        <v>136</v>
      </c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110</v>
      </c>
      <c r="E10" s="122" t="s">
        <v>110</v>
      </c>
      <c r="F10" s="122" t="s">
        <v>110</v>
      </c>
      <c r="G10" s="122" t="s">
        <v>110</v>
      </c>
      <c r="H10" s="116"/>
      <c r="I10" s="115" t="s">
        <v>15</v>
      </c>
      <c r="J10" s="115" t="s">
        <v>27</v>
      </c>
      <c r="L10" s="121">
        <v>1</v>
      </c>
      <c r="M10" s="121"/>
      <c r="N10" s="121"/>
      <c r="O10" s="122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B11" s="115" t="s">
        <v>134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21</v>
      </c>
      <c r="L11" s="121"/>
      <c r="M11" s="121">
        <v>1</v>
      </c>
      <c r="N11" s="121">
        <v>299</v>
      </c>
      <c r="O11" s="122" t="s">
        <v>110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22</v>
      </c>
      <c r="L12" s="121"/>
      <c r="M12" s="121">
        <v>1</v>
      </c>
      <c r="N12" s="121">
        <v>299</v>
      </c>
      <c r="O12" s="122" t="s">
        <v>110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256</v>
      </c>
      <c r="G13" s="111" t="s">
        <v>113</v>
      </c>
      <c r="H13" s="116"/>
      <c r="K13" s="115" t="s">
        <v>23</v>
      </c>
      <c r="L13" s="121"/>
      <c r="M13" s="121">
        <v>1</v>
      </c>
      <c r="N13" s="121">
        <v>299</v>
      </c>
      <c r="O13" s="122" t="s">
        <v>110</v>
      </c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24</v>
      </c>
      <c r="L14" s="121"/>
      <c r="M14" s="121">
        <v>1</v>
      </c>
      <c r="N14" s="121">
        <v>129</v>
      </c>
      <c r="O14" s="122" t="s">
        <v>110</v>
      </c>
      <c r="S14" s="115" t="s">
        <v>45</v>
      </c>
      <c r="T14" s="121"/>
      <c r="U14" s="121">
        <v>1</v>
      </c>
      <c r="V14" s="121">
        <v>79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95</v>
      </c>
      <c r="G15" s="116">
        <v>16</v>
      </c>
      <c r="H15" s="116"/>
      <c r="K15" s="115" t="s">
        <v>25</v>
      </c>
      <c r="L15" s="121"/>
      <c r="M15" s="121">
        <v>1</v>
      </c>
      <c r="N15" s="121">
        <v>225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131</v>
      </c>
      <c r="D16" s="122" t="s">
        <v>133</v>
      </c>
      <c r="E16" s="122" t="s">
        <v>133</v>
      </c>
      <c r="F16" s="122" t="s">
        <v>133</v>
      </c>
      <c r="G16" s="122" t="s">
        <v>133</v>
      </c>
      <c r="H16" s="116"/>
      <c r="K16" s="115" t="s">
        <v>26</v>
      </c>
      <c r="L16" s="121"/>
      <c r="M16" s="121">
        <v>1</v>
      </c>
      <c r="N16" s="121">
        <v>225</v>
      </c>
      <c r="O16" s="122" t="s">
        <v>110</v>
      </c>
      <c r="Q16" s="123" t="s">
        <v>93</v>
      </c>
      <c r="T16" s="12">
        <f ca="1">SUM(T6:T16)</f>
        <v>1</v>
      </c>
      <c r="U16" s="12">
        <f ca="1">SUM(U6:U16)</f>
        <v>8</v>
      </c>
      <c r="V16" s="12">
        <f>SUM(V7:V14)</f>
        <v>1024</v>
      </c>
      <c r="W16" s="126">
        <f>SUM(W7:W14)</f>
        <v>288</v>
      </c>
    </row>
    <row r="17" spans="1:23" s="115" customFormat="1" x14ac:dyDescent="0.2">
      <c r="A17" s="115" t="s">
        <v>15</v>
      </c>
      <c r="B17" s="115" t="s">
        <v>20</v>
      </c>
      <c r="D17" s="121">
        <v>1</v>
      </c>
      <c r="E17" s="121">
        <v>1</v>
      </c>
      <c r="F17" s="121">
        <v>50</v>
      </c>
      <c r="G17" s="116">
        <v>3</v>
      </c>
      <c r="H17" s="116"/>
      <c r="I17" s="115" t="s">
        <v>15</v>
      </c>
      <c r="J17" s="115" t="s">
        <v>29</v>
      </c>
      <c r="L17" s="121">
        <v>1</v>
      </c>
      <c r="M17" s="121"/>
      <c r="N17" s="121"/>
      <c r="O17" s="122"/>
      <c r="W17" s="116"/>
    </row>
    <row r="18" spans="1:23" s="115" customFormat="1" x14ac:dyDescent="0.2">
      <c r="A18" s="115" t="s">
        <v>15</v>
      </c>
      <c r="B18" s="115" t="s">
        <v>28</v>
      </c>
      <c r="D18" s="121">
        <v>1</v>
      </c>
      <c r="E18" s="121">
        <v>1</v>
      </c>
      <c r="F18" s="121">
        <v>172</v>
      </c>
      <c r="G18" s="116" t="s">
        <v>110</v>
      </c>
      <c r="H18" s="116"/>
      <c r="K18" s="115" t="s">
        <v>30</v>
      </c>
      <c r="L18" s="121"/>
      <c r="M18" s="121">
        <v>1</v>
      </c>
      <c r="N18" s="121">
        <v>484</v>
      </c>
      <c r="O18" s="122">
        <v>37</v>
      </c>
      <c r="W18" s="116"/>
    </row>
    <row r="19" spans="1:23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21">
        <v>200</v>
      </c>
      <c r="G19" s="111" t="s">
        <v>114</v>
      </c>
      <c r="H19" s="116"/>
      <c r="K19" s="115" t="s">
        <v>31</v>
      </c>
      <c r="L19" s="121"/>
      <c r="M19" s="121">
        <v>1</v>
      </c>
      <c r="N19" s="121">
        <v>273</v>
      </c>
      <c r="O19" s="122">
        <v>37</v>
      </c>
      <c r="U19" s="124"/>
      <c r="W19" s="116"/>
    </row>
    <row r="20" spans="1:23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K20" s="115" t="s">
        <v>32</v>
      </c>
      <c r="L20" s="121"/>
      <c r="M20" s="121">
        <v>1</v>
      </c>
      <c r="N20" s="121">
        <v>271</v>
      </c>
      <c r="O20" s="122">
        <v>37</v>
      </c>
      <c r="W20" s="116"/>
    </row>
    <row r="21" spans="1:23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21">
        <v>262</v>
      </c>
      <c r="G21" s="111" t="s">
        <v>119</v>
      </c>
      <c r="H21" s="116"/>
      <c r="K21" s="115" t="s">
        <v>33</v>
      </c>
      <c r="L21" s="121"/>
      <c r="M21" s="121">
        <v>1</v>
      </c>
      <c r="N21" s="121">
        <v>116</v>
      </c>
      <c r="O21" s="122">
        <v>37</v>
      </c>
      <c r="W21" s="116"/>
    </row>
    <row r="22" spans="1:23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34</v>
      </c>
      <c r="L22" s="121"/>
      <c r="M22" s="121">
        <v>1</v>
      </c>
      <c r="N22" s="121">
        <v>191</v>
      </c>
      <c r="O22" s="122">
        <v>37</v>
      </c>
      <c r="W22" s="116"/>
    </row>
    <row r="23" spans="1:23" s="115" customFormat="1" x14ac:dyDescent="0.2">
      <c r="A23" s="115" t="s">
        <v>81</v>
      </c>
      <c r="B23" s="115" t="s">
        <v>130</v>
      </c>
      <c r="D23" s="122">
        <v>1</v>
      </c>
      <c r="E23" s="122">
        <v>1</v>
      </c>
      <c r="F23" s="122">
        <v>200</v>
      </c>
      <c r="G23" s="122" t="s">
        <v>110</v>
      </c>
      <c r="H23" s="116"/>
      <c r="K23" s="115" t="s">
        <v>35</v>
      </c>
      <c r="L23" s="121"/>
      <c r="M23" s="121">
        <v>1</v>
      </c>
      <c r="N23" s="121">
        <v>264</v>
      </c>
      <c r="O23" s="122">
        <v>37</v>
      </c>
      <c r="W23" s="116"/>
    </row>
    <row r="24" spans="1:23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300</v>
      </c>
      <c r="G24" s="116">
        <v>1</v>
      </c>
      <c r="H24" s="116"/>
      <c r="K24" s="115" t="s">
        <v>36</v>
      </c>
      <c r="L24" s="121"/>
      <c r="M24" s="121">
        <v>1</v>
      </c>
      <c r="N24" s="121">
        <v>270</v>
      </c>
      <c r="O24" s="122">
        <v>37</v>
      </c>
      <c r="W24" s="116"/>
    </row>
    <row r="25" spans="1:23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I25" s="115" t="s">
        <v>15</v>
      </c>
      <c r="J25" s="115" t="s">
        <v>46</v>
      </c>
      <c r="L25" s="121">
        <v>1</v>
      </c>
      <c r="M25" s="121"/>
      <c r="N25" s="121"/>
      <c r="O25" s="122"/>
      <c r="W25" s="116"/>
    </row>
    <row r="26" spans="1:23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47</v>
      </c>
      <c r="L26" s="121"/>
      <c r="M26" s="121">
        <v>1</v>
      </c>
      <c r="N26" s="121">
        <v>18</v>
      </c>
      <c r="O26" s="122">
        <v>30</v>
      </c>
      <c r="W26" s="116"/>
    </row>
    <row r="27" spans="1:23" s="115" customFormat="1" x14ac:dyDescent="0.2">
      <c r="D27" s="121"/>
      <c r="E27" s="121"/>
      <c r="F27" s="121"/>
      <c r="G27" s="116"/>
      <c r="H27" s="116"/>
      <c r="K27" s="115" t="s">
        <v>48</v>
      </c>
      <c r="L27" s="121"/>
      <c r="M27" s="121">
        <v>1</v>
      </c>
      <c r="N27" s="121">
        <v>13</v>
      </c>
      <c r="O27" s="122">
        <v>30</v>
      </c>
      <c r="W27" s="116"/>
    </row>
    <row r="28" spans="1:23" s="115" customFormat="1" x14ac:dyDescent="0.2">
      <c r="A28" s="123" t="s">
        <v>93</v>
      </c>
      <c r="B28" s="123"/>
      <c r="C28" s="123"/>
      <c r="D28" s="12">
        <f>SUM(D6:D27)</f>
        <v>19</v>
      </c>
      <c r="E28" s="12">
        <f>SUM(E6:E27)</f>
        <v>19</v>
      </c>
      <c r="F28" s="12">
        <f>SUM(F6:F27)</f>
        <v>3530</v>
      </c>
      <c r="G28" s="116"/>
      <c r="H28" s="116"/>
      <c r="I28" s="115" t="s">
        <v>53</v>
      </c>
      <c r="J28" s="115" t="s">
        <v>56</v>
      </c>
      <c r="L28" s="121">
        <v>1</v>
      </c>
      <c r="M28" s="121"/>
      <c r="N28" s="121"/>
      <c r="O28" s="122"/>
      <c r="W28" s="116"/>
    </row>
    <row r="29" spans="1:23" s="115" customFormat="1" x14ac:dyDescent="0.2">
      <c r="G29" s="116"/>
      <c r="H29" s="116"/>
      <c r="K29" s="115" t="s">
        <v>54</v>
      </c>
      <c r="L29" s="121"/>
      <c r="M29" s="121">
        <v>1</v>
      </c>
      <c r="N29" s="121">
        <v>246</v>
      </c>
      <c r="O29" s="111" t="s">
        <v>116</v>
      </c>
      <c r="W29" s="116"/>
    </row>
    <row r="30" spans="1:23" s="115" customFormat="1" x14ac:dyDescent="0.2">
      <c r="G30" s="116"/>
      <c r="H30" s="116"/>
      <c r="K30" s="115" t="s">
        <v>55</v>
      </c>
      <c r="L30" s="121"/>
      <c r="M30" s="121">
        <v>1</v>
      </c>
      <c r="N30" s="121">
        <v>156</v>
      </c>
      <c r="O30" s="111" t="s">
        <v>116</v>
      </c>
      <c r="W30" s="116"/>
    </row>
    <row r="31" spans="1:23" s="115" customFormat="1" x14ac:dyDescent="0.2">
      <c r="G31" s="116"/>
      <c r="H31" s="116"/>
      <c r="I31" s="115" t="s">
        <v>57</v>
      </c>
      <c r="J31" s="115" t="s">
        <v>58</v>
      </c>
      <c r="L31" s="121">
        <v>1</v>
      </c>
      <c r="M31" s="121"/>
      <c r="N31" s="121"/>
      <c r="O31" s="122"/>
      <c r="W31" s="116"/>
    </row>
    <row r="32" spans="1:23" s="115" customFormat="1" x14ac:dyDescent="0.2">
      <c r="G32" s="116"/>
      <c r="H32" s="116"/>
      <c r="K32" s="115" t="s">
        <v>59</v>
      </c>
      <c r="L32" s="121"/>
      <c r="M32" s="121">
        <v>1</v>
      </c>
      <c r="N32" s="121">
        <v>172</v>
      </c>
      <c r="O32" s="122">
        <v>25</v>
      </c>
      <c r="W32" s="116"/>
    </row>
    <row r="33" spans="4:23" s="115" customFormat="1" x14ac:dyDescent="0.2">
      <c r="G33" s="116"/>
      <c r="H33" s="116"/>
      <c r="K33" s="115" t="s">
        <v>60</v>
      </c>
      <c r="L33" s="121"/>
      <c r="M33" s="121">
        <v>1</v>
      </c>
      <c r="N33" s="121">
        <v>90</v>
      </c>
      <c r="O33" s="122">
        <v>25</v>
      </c>
      <c r="W33" s="116"/>
    </row>
    <row r="34" spans="4:23" s="115" customFormat="1" x14ac:dyDescent="0.2">
      <c r="G34" s="116"/>
      <c r="H34" s="116"/>
      <c r="I34" s="115" t="s">
        <v>61</v>
      </c>
      <c r="J34" s="115" t="s">
        <v>62</v>
      </c>
      <c r="L34" s="121">
        <v>1</v>
      </c>
      <c r="M34" s="121"/>
      <c r="N34" s="121"/>
      <c r="O34" s="122"/>
      <c r="W34" s="116"/>
    </row>
    <row r="35" spans="4:23" s="115" customFormat="1" x14ac:dyDescent="0.2">
      <c r="G35" s="116"/>
      <c r="H35" s="116"/>
      <c r="K35" s="115" t="s">
        <v>63</v>
      </c>
      <c r="L35" s="121"/>
      <c r="M35" s="121">
        <v>1</v>
      </c>
      <c r="N35" s="121">
        <v>219</v>
      </c>
      <c r="O35" s="122" t="s">
        <v>110</v>
      </c>
      <c r="W35" s="116"/>
    </row>
    <row r="36" spans="4:23" s="115" customFormat="1" x14ac:dyDescent="0.2">
      <c r="G36" s="116"/>
      <c r="H36" s="116"/>
      <c r="K36" s="115" t="s">
        <v>64</v>
      </c>
      <c r="L36" s="121"/>
      <c r="M36" s="121">
        <v>1</v>
      </c>
      <c r="N36" s="121">
        <v>80</v>
      </c>
      <c r="O36" s="122" t="s">
        <v>110</v>
      </c>
      <c r="W36" s="116"/>
    </row>
    <row r="37" spans="4:23" s="115" customFormat="1" x14ac:dyDescent="0.2">
      <c r="G37" s="116"/>
      <c r="H37" s="116"/>
      <c r="I37" s="115" t="s">
        <v>65</v>
      </c>
      <c r="J37" s="115" t="s">
        <v>66</v>
      </c>
      <c r="L37" s="121">
        <v>1</v>
      </c>
      <c r="M37" s="121"/>
      <c r="N37" s="121"/>
      <c r="O37" s="122"/>
      <c r="W37" s="116"/>
    </row>
    <row r="38" spans="4:23" s="115" customFormat="1" x14ac:dyDescent="0.2">
      <c r="G38" s="116"/>
      <c r="H38" s="116"/>
      <c r="K38" s="115" t="s">
        <v>67</v>
      </c>
      <c r="L38" s="121"/>
      <c r="M38" s="121">
        <v>1</v>
      </c>
      <c r="N38" s="121">
        <v>97</v>
      </c>
      <c r="O38" s="111" t="s">
        <v>117</v>
      </c>
      <c r="W38" s="116"/>
    </row>
    <row r="39" spans="4:23" s="115" customFormat="1" x14ac:dyDescent="0.2">
      <c r="G39" s="116"/>
      <c r="H39" s="116"/>
      <c r="K39" s="115" t="s">
        <v>68</v>
      </c>
      <c r="L39" s="121"/>
      <c r="M39" s="121">
        <v>1</v>
      </c>
      <c r="N39" s="121">
        <v>53</v>
      </c>
      <c r="O39" s="111" t="s">
        <v>117</v>
      </c>
      <c r="W39" s="116"/>
    </row>
    <row r="40" spans="4:23" s="115" customFormat="1" x14ac:dyDescent="0.2">
      <c r="G40" s="116"/>
      <c r="H40" s="116"/>
      <c r="I40" s="115" t="s">
        <v>69</v>
      </c>
      <c r="J40" s="115" t="s">
        <v>70</v>
      </c>
      <c r="L40" s="121">
        <v>1</v>
      </c>
      <c r="M40" s="121"/>
      <c r="N40" s="121"/>
      <c r="O40" s="122"/>
      <c r="W40" s="116"/>
    </row>
    <row r="41" spans="4:23" s="115" customFormat="1" x14ac:dyDescent="0.2">
      <c r="G41" s="116"/>
      <c r="H41" s="116"/>
      <c r="K41" s="115" t="s">
        <v>71</v>
      </c>
      <c r="L41" s="121"/>
      <c r="M41" s="121">
        <v>1</v>
      </c>
      <c r="N41" s="121">
        <v>60</v>
      </c>
      <c r="O41" s="140">
        <v>22</v>
      </c>
      <c r="W41" s="116"/>
    </row>
    <row r="42" spans="4:23" s="115" customFormat="1" x14ac:dyDescent="0.2">
      <c r="G42" s="116"/>
      <c r="H42" s="116"/>
      <c r="K42" s="115" t="s">
        <v>72</v>
      </c>
      <c r="L42" s="121"/>
      <c r="M42" s="121">
        <v>1</v>
      </c>
      <c r="N42" s="121">
        <v>30</v>
      </c>
      <c r="O42" s="140">
        <v>22</v>
      </c>
      <c r="W42" s="116"/>
    </row>
    <row r="43" spans="4:23" s="115" customFormat="1" x14ac:dyDescent="0.2">
      <c r="G43" s="116"/>
      <c r="H43" s="116"/>
      <c r="I43" s="115" t="s">
        <v>73</v>
      </c>
      <c r="J43" s="115" t="s">
        <v>74</v>
      </c>
      <c r="L43" s="121">
        <v>1</v>
      </c>
      <c r="M43" s="121"/>
      <c r="N43" s="121"/>
      <c r="O43" s="122"/>
      <c r="W43" s="116"/>
    </row>
    <row r="44" spans="4:23" s="115" customFormat="1" x14ac:dyDescent="0.2">
      <c r="D44" s="121"/>
      <c r="E44" s="121"/>
      <c r="F44" s="121"/>
      <c r="G44" s="116"/>
      <c r="H44" s="116"/>
      <c r="K44" s="115" t="s">
        <v>75</v>
      </c>
      <c r="L44" s="121"/>
      <c r="M44" s="121">
        <v>1</v>
      </c>
      <c r="N44" s="121">
        <v>179</v>
      </c>
      <c r="O44" s="111" t="s">
        <v>118</v>
      </c>
      <c r="W44" s="116"/>
    </row>
    <row r="45" spans="4:23" s="115" customFormat="1" x14ac:dyDescent="0.2">
      <c r="D45" s="121"/>
      <c r="E45" s="121"/>
      <c r="F45" s="121"/>
      <c r="G45" s="116"/>
      <c r="H45" s="116"/>
      <c r="K45" s="115" t="s">
        <v>76</v>
      </c>
      <c r="L45" s="121"/>
      <c r="M45" s="121">
        <v>1</v>
      </c>
      <c r="N45" s="121">
        <v>109</v>
      </c>
      <c r="O45" s="111" t="s">
        <v>118</v>
      </c>
      <c r="W45" s="116"/>
    </row>
    <row r="46" spans="4:23" s="115" customFormat="1" x14ac:dyDescent="0.2">
      <c r="D46" s="121"/>
      <c r="E46" s="121"/>
      <c r="F46" s="121"/>
      <c r="G46" s="116"/>
      <c r="H46" s="116"/>
      <c r="K46" s="115" t="s">
        <v>77</v>
      </c>
      <c r="L46" s="121"/>
      <c r="M46" s="121">
        <v>1</v>
      </c>
      <c r="N46" s="121">
        <v>87</v>
      </c>
      <c r="O46" s="111" t="s">
        <v>118</v>
      </c>
      <c r="W46" s="116"/>
    </row>
    <row r="47" spans="4:23" s="115" customFormat="1" x14ac:dyDescent="0.2">
      <c r="D47" s="121"/>
      <c r="E47" s="121"/>
      <c r="F47" s="121"/>
      <c r="G47" s="116"/>
      <c r="H47" s="116"/>
      <c r="I47" s="115" t="s">
        <v>84</v>
      </c>
      <c r="J47" s="115" t="s">
        <v>86</v>
      </c>
      <c r="L47" s="121">
        <v>1</v>
      </c>
      <c r="M47" s="121"/>
      <c r="N47" s="121"/>
      <c r="O47" s="122"/>
      <c r="W47" s="116"/>
    </row>
    <row r="48" spans="4:23" s="115" customFormat="1" x14ac:dyDescent="0.2">
      <c r="D48" s="121"/>
      <c r="E48" s="121"/>
      <c r="F48" s="121"/>
      <c r="G48" s="116"/>
      <c r="H48" s="116"/>
      <c r="K48" s="115" t="s">
        <v>87</v>
      </c>
      <c r="L48" s="121"/>
      <c r="M48" s="121">
        <v>1</v>
      </c>
      <c r="N48" s="121">
        <v>293</v>
      </c>
      <c r="O48" s="111" t="s">
        <v>121</v>
      </c>
      <c r="W48" s="116"/>
    </row>
    <row r="49" spans="1:23" s="115" customFormat="1" x14ac:dyDescent="0.2">
      <c r="D49" s="121"/>
      <c r="E49" s="121"/>
      <c r="F49" s="121"/>
      <c r="G49" s="116"/>
      <c r="H49" s="116"/>
      <c r="K49" s="115" t="s">
        <v>88</v>
      </c>
      <c r="L49" s="121"/>
      <c r="M49" s="121">
        <v>1</v>
      </c>
      <c r="N49" s="121">
        <v>80</v>
      </c>
      <c r="O49" s="111" t="s">
        <v>121</v>
      </c>
      <c r="W49" s="116"/>
    </row>
    <row r="50" spans="1:23" s="115" customFormat="1" x14ac:dyDescent="0.2">
      <c r="G50" s="116"/>
      <c r="H50" s="116"/>
      <c r="K50" s="115" t="s">
        <v>89</v>
      </c>
      <c r="L50" s="121"/>
      <c r="M50" s="121">
        <v>1</v>
      </c>
      <c r="N50" s="121">
        <v>90</v>
      </c>
      <c r="O50" s="111" t="s">
        <v>121</v>
      </c>
      <c r="W50" s="116"/>
    </row>
    <row r="51" spans="1:23" s="115" customFormat="1" x14ac:dyDescent="0.2">
      <c r="G51" s="116"/>
      <c r="H51" s="116"/>
      <c r="K51" s="115" t="s">
        <v>90</v>
      </c>
      <c r="L51" s="121"/>
      <c r="M51" s="121">
        <v>1</v>
      </c>
      <c r="N51" s="121">
        <v>115</v>
      </c>
      <c r="O51" s="111" t="s">
        <v>122</v>
      </c>
      <c r="W51" s="116"/>
    </row>
    <row r="52" spans="1:23" s="115" customFormat="1" x14ac:dyDescent="0.2">
      <c r="G52" s="116"/>
      <c r="H52" s="116"/>
      <c r="O52" s="116"/>
      <c r="W52" s="116"/>
    </row>
    <row r="53" spans="1:23" s="115" customFormat="1" x14ac:dyDescent="0.2">
      <c r="G53" s="116"/>
      <c r="H53" s="116"/>
      <c r="I53" s="123" t="s">
        <v>93</v>
      </c>
      <c r="J53" s="123"/>
      <c r="K53" s="123"/>
      <c r="L53" s="12">
        <f>SUM(L6:L51)</f>
        <v>11</v>
      </c>
      <c r="M53" s="12">
        <f t="shared" ref="M53:N53" si="0">SUM(M6:M51)</f>
        <v>35</v>
      </c>
      <c r="N53" s="12">
        <f t="shared" si="0"/>
        <v>5984</v>
      </c>
      <c r="O53" s="125"/>
      <c r="W53" s="116"/>
    </row>
    <row r="54" spans="1:23" s="115" customFormat="1" x14ac:dyDescent="0.2">
      <c r="G54" s="116"/>
      <c r="H54" s="116"/>
      <c r="O54" s="116"/>
      <c r="W54" s="116"/>
    </row>
    <row r="55" spans="1:23" s="115" customFormat="1" x14ac:dyDescent="0.2">
      <c r="G55" s="116"/>
      <c r="H55" s="116"/>
      <c r="O55" s="116"/>
      <c r="W55" s="116"/>
    </row>
    <row r="56" spans="1:23" s="115" customFormat="1" x14ac:dyDescent="0.2">
      <c r="A56" s="127" t="s">
        <v>123</v>
      </c>
      <c r="G56" s="116"/>
      <c r="H56" s="116"/>
      <c r="O56" s="116"/>
      <c r="W56" s="116"/>
    </row>
    <row r="57" spans="1:23" s="115" customFormat="1" x14ac:dyDescent="0.2">
      <c r="A57" s="127" t="s">
        <v>127</v>
      </c>
      <c r="G57" s="116"/>
      <c r="H57" s="116"/>
      <c r="O57" s="116"/>
      <c r="W57" s="116"/>
    </row>
    <row r="58" spans="1:23" s="115" customFormat="1" x14ac:dyDescent="0.2">
      <c r="A58" s="117" t="s">
        <v>132</v>
      </c>
      <c r="G58" s="116"/>
      <c r="H58" s="116"/>
      <c r="O58" s="116"/>
      <c r="W58" s="116"/>
    </row>
    <row r="59" spans="1:23" s="115" customFormat="1" x14ac:dyDescent="0.2">
      <c r="G59" s="116"/>
      <c r="H59" s="116"/>
      <c r="O59" s="116"/>
      <c r="W59" s="116"/>
    </row>
    <row r="60" spans="1:23" s="115" customFormat="1" x14ac:dyDescent="0.2">
      <c r="A60" s="104" t="s">
        <v>108</v>
      </c>
      <c r="G60" s="116"/>
      <c r="H60" s="116"/>
      <c r="O60" s="116"/>
      <c r="W60" s="116"/>
    </row>
    <row r="61" spans="1:23" s="115" customFormat="1" x14ac:dyDescent="0.2">
      <c r="G61" s="116"/>
      <c r="H61" s="116"/>
      <c r="O61" s="116"/>
      <c r="W61" s="116"/>
    </row>
    <row r="62" spans="1:23" s="115" customFormat="1" x14ac:dyDescent="0.2"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G66" s="116"/>
      <c r="H66" s="116"/>
      <c r="O66" s="116"/>
      <c r="W66" s="116"/>
    </row>
    <row r="67" spans="4:23" s="115" customFormat="1" x14ac:dyDescent="0.2">
      <c r="D67" s="121"/>
      <c r="E67" s="121"/>
      <c r="F67" s="121"/>
      <c r="G67" s="116"/>
      <c r="H67" s="116"/>
      <c r="O67" s="116"/>
      <c r="W67" s="116"/>
    </row>
    <row r="68" spans="4:23" s="115" customFormat="1" x14ac:dyDescent="0.2">
      <c r="D68" s="121"/>
      <c r="E68" s="121"/>
      <c r="F68" s="121"/>
      <c r="G68" s="116"/>
      <c r="H68" s="116"/>
      <c r="O68" s="116"/>
      <c r="W68" s="116"/>
    </row>
    <row r="69" spans="4:23" s="115" customFormat="1" x14ac:dyDescent="0.2"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s="115" customFormat="1" x14ac:dyDescent="0.2">
      <c r="G72" s="116"/>
      <c r="H72" s="116"/>
      <c r="O72" s="116"/>
      <c r="W72" s="116"/>
    </row>
    <row r="73" spans="4:23" x14ac:dyDescent="0.2">
      <c r="D73" s="112"/>
      <c r="E73" s="112"/>
      <c r="F73" s="112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  <row r="78" spans="4:23" x14ac:dyDescent="0.2">
      <c r="D78" s="112"/>
      <c r="E78" s="112"/>
      <c r="F78" s="1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5.5703125" style="114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x14ac:dyDescent="0.2">
      <c r="A1" s="97" t="s">
        <v>137</v>
      </c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110</v>
      </c>
      <c r="E10" s="122" t="s">
        <v>110</v>
      </c>
      <c r="F10" s="122" t="s">
        <v>110</v>
      </c>
      <c r="G10" s="122" t="s">
        <v>110</v>
      </c>
      <c r="H10" s="116"/>
      <c r="I10" s="115" t="s">
        <v>15</v>
      </c>
      <c r="J10" s="115" t="s">
        <v>27</v>
      </c>
      <c r="L10" s="121">
        <v>1</v>
      </c>
      <c r="M10" s="121"/>
      <c r="N10" s="121"/>
      <c r="O10" s="122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21</v>
      </c>
      <c r="L11" s="121"/>
      <c r="M11" s="121">
        <v>1</v>
      </c>
      <c r="N11" s="121">
        <v>299</v>
      </c>
      <c r="O11" s="122" t="s">
        <v>110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22</v>
      </c>
      <c r="L12" s="121"/>
      <c r="M12" s="121">
        <v>1</v>
      </c>
      <c r="N12" s="121">
        <v>299</v>
      </c>
      <c r="O12" s="122" t="s">
        <v>110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256</v>
      </c>
      <c r="G13" s="111" t="s">
        <v>113</v>
      </c>
      <c r="H13" s="116"/>
      <c r="K13" s="115" t="s">
        <v>23</v>
      </c>
      <c r="L13" s="121"/>
      <c r="M13" s="121">
        <v>1</v>
      </c>
      <c r="N13" s="121">
        <v>299</v>
      </c>
      <c r="O13" s="122" t="s">
        <v>110</v>
      </c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24</v>
      </c>
      <c r="L14" s="121"/>
      <c r="M14" s="121">
        <v>1</v>
      </c>
      <c r="N14" s="121">
        <v>129</v>
      </c>
      <c r="O14" s="122" t="s">
        <v>110</v>
      </c>
      <c r="S14" s="115" t="s">
        <v>45</v>
      </c>
      <c r="T14" s="121"/>
      <c r="U14" s="121">
        <v>1</v>
      </c>
      <c r="V14" s="121">
        <v>79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95</v>
      </c>
      <c r="G15" s="116">
        <v>16</v>
      </c>
      <c r="H15" s="116"/>
      <c r="K15" s="115" t="s">
        <v>25</v>
      </c>
      <c r="L15" s="121"/>
      <c r="M15" s="121">
        <v>1</v>
      </c>
      <c r="N15" s="121">
        <v>225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131</v>
      </c>
      <c r="D16" s="122" t="s">
        <v>133</v>
      </c>
      <c r="E16" s="122" t="s">
        <v>133</v>
      </c>
      <c r="F16" s="122" t="s">
        <v>133</v>
      </c>
      <c r="G16" s="122" t="s">
        <v>133</v>
      </c>
      <c r="H16" s="116"/>
      <c r="K16" s="115" t="s">
        <v>26</v>
      </c>
      <c r="L16" s="121"/>
      <c r="M16" s="121">
        <v>1</v>
      </c>
      <c r="N16" s="121">
        <v>225</v>
      </c>
      <c r="O16" s="122" t="s">
        <v>110</v>
      </c>
      <c r="Q16" s="123" t="s">
        <v>93</v>
      </c>
      <c r="T16" s="12">
        <f ca="1">SUM(T6:T16)</f>
        <v>1</v>
      </c>
      <c r="U16" s="12">
        <f ca="1">SUM(U6:U16)</f>
        <v>8</v>
      </c>
      <c r="V16" s="12">
        <f>SUM(V7:V14)</f>
        <v>1024</v>
      </c>
      <c r="W16" s="126">
        <f>SUM(W7:W14)</f>
        <v>288</v>
      </c>
    </row>
    <row r="17" spans="1:23" s="115" customFormat="1" x14ac:dyDescent="0.2">
      <c r="A17" s="115" t="s">
        <v>15</v>
      </c>
      <c r="B17" s="115" t="s">
        <v>20</v>
      </c>
      <c r="D17" s="121">
        <v>1</v>
      </c>
      <c r="E17" s="121">
        <v>1</v>
      </c>
      <c r="F17" s="121">
        <v>50</v>
      </c>
      <c r="G17" s="116">
        <v>3</v>
      </c>
      <c r="H17" s="116"/>
      <c r="I17" s="115" t="s">
        <v>15</v>
      </c>
      <c r="J17" s="115" t="s">
        <v>29</v>
      </c>
      <c r="L17" s="121">
        <v>1</v>
      </c>
      <c r="M17" s="121"/>
      <c r="N17" s="121"/>
      <c r="O17" s="122"/>
      <c r="W17" s="116"/>
    </row>
    <row r="18" spans="1:23" s="115" customFormat="1" x14ac:dyDescent="0.2">
      <c r="A18" s="115" t="s">
        <v>15</v>
      </c>
      <c r="B18" s="115" t="s">
        <v>28</v>
      </c>
      <c r="D18" s="121">
        <v>1</v>
      </c>
      <c r="E18" s="121">
        <v>1</v>
      </c>
      <c r="F18" s="121">
        <v>172</v>
      </c>
      <c r="G18" s="116" t="s">
        <v>110</v>
      </c>
      <c r="H18" s="116"/>
      <c r="K18" s="115" t="s">
        <v>30</v>
      </c>
      <c r="L18" s="121"/>
      <c r="M18" s="121">
        <v>1</v>
      </c>
      <c r="N18" s="121">
        <v>484</v>
      </c>
      <c r="O18" s="122">
        <v>37</v>
      </c>
      <c r="W18" s="116"/>
    </row>
    <row r="19" spans="1:23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21">
        <v>200</v>
      </c>
      <c r="G19" s="111" t="s">
        <v>114</v>
      </c>
      <c r="H19" s="116"/>
      <c r="K19" s="115" t="s">
        <v>31</v>
      </c>
      <c r="L19" s="121"/>
      <c r="M19" s="121">
        <v>1</v>
      </c>
      <c r="N19" s="121">
        <v>273</v>
      </c>
      <c r="O19" s="122">
        <v>37</v>
      </c>
      <c r="U19" s="124"/>
      <c r="W19" s="116"/>
    </row>
    <row r="20" spans="1:23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K20" s="115" t="s">
        <v>32</v>
      </c>
      <c r="L20" s="121"/>
      <c r="M20" s="121">
        <v>1</v>
      </c>
      <c r="N20" s="121">
        <v>271</v>
      </c>
      <c r="O20" s="122">
        <v>37</v>
      </c>
      <c r="W20" s="116"/>
    </row>
    <row r="21" spans="1:23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21">
        <v>262</v>
      </c>
      <c r="G21" s="111" t="s">
        <v>119</v>
      </c>
      <c r="H21" s="116"/>
      <c r="K21" s="115" t="s">
        <v>33</v>
      </c>
      <c r="L21" s="121"/>
      <c r="M21" s="121">
        <v>1</v>
      </c>
      <c r="N21" s="121">
        <v>116</v>
      </c>
      <c r="O21" s="122">
        <v>37</v>
      </c>
      <c r="W21" s="116"/>
    </row>
    <row r="22" spans="1:23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34</v>
      </c>
      <c r="L22" s="121"/>
      <c r="M22" s="121">
        <v>1</v>
      </c>
      <c r="N22" s="121">
        <v>191</v>
      </c>
      <c r="O22" s="122">
        <v>37</v>
      </c>
      <c r="W22" s="116"/>
    </row>
    <row r="23" spans="1:23" s="115" customFormat="1" x14ac:dyDescent="0.2">
      <c r="A23" s="115" t="s">
        <v>81</v>
      </c>
      <c r="B23" s="115" t="s">
        <v>130</v>
      </c>
      <c r="D23" s="122">
        <v>1</v>
      </c>
      <c r="E23" s="122">
        <v>1</v>
      </c>
      <c r="F23" s="122">
        <v>200</v>
      </c>
      <c r="G23" s="122" t="s">
        <v>110</v>
      </c>
      <c r="H23" s="116"/>
      <c r="K23" s="115" t="s">
        <v>35</v>
      </c>
      <c r="L23" s="121"/>
      <c r="M23" s="121">
        <v>1</v>
      </c>
      <c r="N23" s="121">
        <v>264</v>
      </c>
      <c r="O23" s="122">
        <v>37</v>
      </c>
      <c r="W23" s="116"/>
    </row>
    <row r="24" spans="1:23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300</v>
      </c>
      <c r="G24" s="116">
        <v>1</v>
      </c>
      <c r="H24" s="116"/>
      <c r="K24" s="115" t="s">
        <v>36</v>
      </c>
      <c r="L24" s="121"/>
      <c r="M24" s="121">
        <v>1</v>
      </c>
      <c r="N24" s="121">
        <v>270</v>
      </c>
      <c r="O24" s="122">
        <v>37</v>
      </c>
      <c r="W24" s="116"/>
    </row>
    <row r="25" spans="1:23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I25" s="115" t="s">
        <v>15</v>
      </c>
      <c r="J25" s="115" t="s">
        <v>46</v>
      </c>
      <c r="L25" s="121">
        <v>1</v>
      </c>
      <c r="M25" s="121"/>
      <c r="N25" s="121"/>
      <c r="O25" s="122"/>
      <c r="W25" s="116"/>
    </row>
    <row r="26" spans="1:23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47</v>
      </c>
      <c r="L26" s="121"/>
      <c r="M26" s="121">
        <v>1</v>
      </c>
      <c r="N26" s="121">
        <v>18</v>
      </c>
      <c r="O26" s="122">
        <v>30</v>
      </c>
      <c r="W26" s="116"/>
    </row>
    <row r="27" spans="1:23" s="115" customFormat="1" x14ac:dyDescent="0.2">
      <c r="D27" s="121"/>
      <c r="E27" s="121"/>
      <c r="F27" s="121"/>
      <c r="G27" s="116"/>
      <c r="H27" s="116"/>
      <c r="K27" s="115" t="s">
        <v>48</v>
      </c>
      <c r="L27" s="121"/>
      <c r="M27" s="121">
        <v>1</v>
      </c>
      <c r="N27" s="121">
        <v>13</v>
      </c>
      <c r="O27" s="122">
        <v>30</v>
      </c>
      <c r="W27" s="116"/>
    </row>
    <row r="28" spans="1:23" s="115" customFormat="1" x14ac:dyDescent="0.2">
      <c r="A28" s="123" t="s">
        <v>93</v>
      </c>
      <c r="B28" s="123"/>
      <c r="C28" s="123"/>
      <c r="D28" s="12">
        <f>SUM(D6:D27)</f>
        <v>19</v>
      </c>
      <c r="E28" s="12">
        <f>SUM(E6:E27)</f>
        <v>19</v>
      </c>
      <c r="F28" s="12">
        <f>SUM(F6:F27)</f>
        <v>3530</v>
      </c>
      <c r="G28" s="116"/>
      <c r="H28" s="116"/>
      <c r="I28" s="115" t="s">
        <v>53</v>
      </c>
      <c r="J28" s="115" t="s">
        <v>56</v>
      </c>
      <c r="L28" s="121">
        <v>1</v>
      </c>
      <c r="M28" s="121"/>
      <c r="N28" s="121"/>
      <c r="O28" s="122"/>
      <c r="W28" s="116"/>
    </row>
    <row r="29" spans="1:23" s="115" customFormat="1" x14ac:dyDescent="0.2">
      <c r="G29" s="116"/>
      <c r="H29" s="116"/>
      <c r="K29" s="115" t="s">
        <v>54</v>
      </c>
      <c r="L29" s="121"/>
      <c r="M29" s="121">
        <v>1</v>
      </c>
      <c r="N29" s="121">
        <v>246</v>
      </c>
      <c r="O29" s="111" t="s">
        <v>116</v>
      </c>
      <c r="W29" s="116"/>
    </row>
    <row r="30" spans="1:23" s="115" customFormat="1" x14ac:dyDescent="0.2">
      <c r="G30" s="116"/>
      <c r="H30" s="116"/>
      <c r="K30" s="115" t="s">
        <v>55</v>
      </c>
      <c r="L30" s="121"/>
      <c r="M30" s="121">
        <v>1</v>
      </c>
      <c r="N30" s="121">
        <v>156</v>
      </c>
      <c r="O30" s="111" t="s">
        <v>116</v>
      </c>
      <c r="W30" s="116"/>
    </row>
    <row r="31" spans="1:23" s="115" customFormat="1" x14ac:dyDescent="0.2">
      <c r="G31" s="116"/>
      <c r="H31" s="116"/>
      <c r="I31" s="115" t="s">
        <v>57</v>
      </c>
      <c r="J31" s="115" t="s">
        <v>58</v>
      </c>
      <c r="L31" s="121">
        <v>1</v>
      </c>
      <c r="M31" s="121"/>
      <c r="N31" s="121"/>
      <c r="O31" s="122"/>
      <c r="W31" s="116"/>
    </row>
    <row r="32" spans="1:23" s="115" customFormat="1" x14ac:dyDescent="0.2">
      <c r="G32" s="116"/>
      <c r="H32" s="116"/>
      <c r="K32" s="115" t="s">
        <v>59</v>
      </c>
      <c r="L32" s="121"/>
      <c r="M32" s="121">
        <v>1</v>
      </c>
      <c r="N32" s="121">
        <v>172</v>
      </c>
      <c r="O32" s="122">
        <v>25</v>
      </c>
      <c r="W32" s="116"/>
    </row>
    <row r="33" spans="4:23" s="115" customFormat="1" x14ac:dyDescent="0.2">
      <c r="G33" s="116"/>
      <c r="H33" s="116"/>
      <c r="K33" s="115" t="s">
        <v>60</v>
      </c>
      <c r="L33" s="121"/>
      <c r="M33" s="121">
        <v>1</v>
      </c>
      <c r="N33" s="121">
        <v>90</v>
      </c>
      <c r="O33" s="122">
        <v>25</v>
      </c>
      <c r="W33" s="116"/>
    </row>
    <row r="34" spans="4:23" s="115" customFormat="1" x14ac:dyDescent="0.2">
      <c r="G34" s="116"/>
      <c r="H34" s="116"/>
      <c r="I34" s="115" t="s">
        <v>61</v>
      </c>
      <c r="J34" s="115" t="s">
        <v>62</v>
      </c>
      <c r="L34" s="121">
        <v>1</v>
      </c>
      <c r="M34" s="121"/>
      <c r="N34" s="121"/>
      <c r="O34" s="122"/>
      <c r="W34" s="116"/>
    </row>
    <row r="35" spans="4:23" s="115" customFormat="1" x14ac:dyDescent="0.2">
      <c r="G35" s="116"/>
      <c r="H35" s="116"/>
      <c r="K35" s="115" t="s">
        <v>63</v>
      </c>
      <c r="L35" s="121"/>
      <c r="M35" s="121">
        <v>1</v>
      </c>
      <c r="N35" s="121">
        <v>219</v>
      </c>
      <c r="O35" s="122" t="s">
        <v>110</v>
      </c>
      <c r="W35" s="116"/>
    </row>
    <row r="36" spans="4:23" s="115" customFormat="1" x14ac:dyDescent="0.2">
      <c r="G36" s="116"/>
      <c r="H36" s="116"/>
      <c r="K36" s="115" t="s">
        <v>64</v>
      </c>
      <c r="L36" s="121"/>
      <c r="M36" s="121">
        <v>1</v>
      </c>
      <c r="N36" s="121">
        <v>80</v>
      </c>
      <c r="O36" s="122" t="s">
        <v>110</v>
      </c>
      <c r="W36" s="116"/>
    </row>
    <row r="37" spans="4:23" s="115" customFormat="1" x14ac:dyDescent="0.2">
      <c r="G37" s="116"/>
      <c r="H37" s="116"/>
      <c r="I37" s="115" t="s">
        <v>65</v>
      </c>
      <c r="J37" s="115" t="s">
        <v>66</v>
      </c>
      <c r="L37" s="121">
        <v>1</v>
      </c>
      <c r="M37" s="121"/>
      <c r="N37" s="121"/>
      <c r="O37" s="122"/>
      <c r="W37" s="116"/>
    </row>
    <row r="38" spans="4:23" s="115" customFormat="1" x14ac:dyDescent="0.2">
      <c r="G38" s="116"/>
      <c r="H38" s="116"/>
      <c r="K38" s="115" t="s">
        <v>67</v>
      </c>
      <c r="L38" s="121"/>
      <c r="M38" s="121">
        <v>1</v>
      </c>
      <c r="N38" s="121">
        <v>97</v>
      </c>
      <c r="O38" s="111" t="s">
        <v>117</v>
      </c>
      <c r="W38" s="116"/>
    </row>
    <row r="39" spans="4:23" s="115" customFormat="1" x14ac:dyDescent="0.2">
      <c r="G39" s="116"/>
      <c r="H39" s="116"/>
      <c r="K39" s="115" t="s">
        <v>68</v>
      </c>
      <c r="L39" s="121"/>
      <c r="M39" s="121">
        <v>1</v>
      </c>
      <c r="N39" s="121">
        <v>53</v>
      </c>
      <c r="O39" s="111" t="s">
        <v>117</v>
      </c>
      <c r="W39" s="116"/>
    </row>
    <row r="40" spans="4:23" s="115" customFormat="1" x14ac:dyDescent="0.2">
      <c r="G40" s="116"/>
      <c r="H40" s="116"/>
      <c r="I40" s="115" t="s">
        <v>69</v>
      </c>
      <c r="J40" s="115" t="s">
        <v>70</v>
      </c>
      <c r="L40" s="121">
        <v>1</v>
      </c>
      <c r="M40" s="121"/>
      <c r="N40" s="121"/>
      <c r="O40" s="122"/>
      <c r="W40" s="116"/>
    </row>
    <row r="41" spans="4:23" s="115" customFormat="1" x14ac:dyDescent="0.2">
      <c r="G41" s="116"/>
      <c r="H41" s="116"/>
      <c r="K41" s="115" t="s">
        <v>71</v>
      </c>
      <c r="L41" s="121"/>
      <c r="M41" s="121">
        <v>1</v>
      </c>
      <c r="N41" s="121">
        <v>60</v>
      </c>
      <c r="O41" s="122">
        <v>11</v>
      </c>
      <c r="W41" s="116"/>
    </row>
    <row r="42" spans="4:23" s="115" customFormat="1" x14ac:dyDescent="0.2">
      <c r="G42" s="116"/>
      <c r="H42" s="116"/>
      <c r="K42" s="115" t="s">
        <v>72</v>
      </c>
      <c r="L42" s="121"/>
      <c r="M42" s="121">
        <v>1</v>
      </c>
      <c r="N42" s="121">
        <v>30</v>
      </c>
      <c r="O42" s="122">
        <v>11</v>
      </c>
      <c r="W42" s="116"/>
    </row>
    <row r="43" spans="4:23" s="115" customFormat="1" x14ac:dyDescent="0.2">
      <c r="G43" s="116"/>
      <c r="H43" s="116"/>
      <c r="I43" s="115" t="s">
        <v>73</v>
      </c>
      <c r="J43" s="115" t="s">
        <v>74</v>
      </c>
      <c r="L43" s="121">
        <v>1</v>
      </c>
      <c r="M43" s="121"/>
      <c r="N43" s="121"/>
      <c r="O43" s="122"/>
      <c r="W43" s="116"/>
    </row>
    <row r="44" spans="4:23" s="115" customFormat="1" x14ac:dyDescent="0.2">
      <c r="D44" s="121"/>
      <c r="E44" s="121"/>
      <c r="F44" s="121"/>
      <c r="G44" s="116"/>
      <c r="H44" s="116"/>
      <c r="K44" s="115" t="s">
        <v>75</v>
      </c>
      <c r="L44" s="121"/>
      <c r="M44" s="121">
        <v>1</v>
      </c>
      <c r="N44" s="121">
        <v>179</v>
      </c>
      <c r="O44" s="111" t="s">
        <v>118</v>
      </c>
      <c r="W44" s="116"/>
    </row>
    <row r="45" spans="4:23" s="115" customFormat="1" x14ac:dyDescent="0.2">
      <c r="D45" s="121"/>
      <c r="E45" s="121"/>
      <c r="F45" s="121"/>
      <c r="G45" s="116"/>
      <c r="H45" s="116"/>
      <c r="K45" s="115" t="s">
        <v>76</v>
      </c>
      <c r="L45" s="121"/>
      <c r="M45" s="121">
        <v>1</v>
      </c>
      <c r="N45" s="121">
        <v>109</v>
      </c>
      <c r="O45" s="111" t="s">
        <v>118</v>
      </c>
      <c r="W45" s="116"/>
    </row>
    <row r="46" spans="4:23" s="115" customFormat="1" x14ac:dyDescent="0.2">
      <c r="D46" s="121"/>
      <c r="E46" s="121"/>
      <c r="F46" s="121"/>
      <c r="G46" s="116"/>
      <c r="H46" s="116"/>
      <c r="K46" s="115" t="s">
        <v>77</v>
      </c>
      <c r="L46" s="121"/>
      <c r="M46" s="121">
        <v>1</v>
      </c>
      <c r="N46" s="121">
        <v>87</v>
      </c>
      <c r="O46" s="111" t="s">
        <v>118</v>
      </c>
      <c r="W46" s="116"/>
    </row>
    <row r="47" spans="4:23" s="115" customFormat="1" x14ac:dyDescent="0.2">
      <c r="D47" s="121"/>
      <c r="E47" s="121"/>
      <c r="F47" s="121"/>
      <c r="G47" s="116"/>
      <c r="H47" s="116"/>
      <c r="I47" s="115" t="s">
        <v>84</v>
      </c>
      <c r="J47" s="115" t="s">
        <v>86</v>
      </c>
      <c r="L47" s="121">
        <v>1</v>
      </c>
      <c r="M47" s="121"/>
      <c r="N47" s="121"/>
      <c r="O47" s="122"/>
      <c r="W47" s="116"/>
    </row>
    <row r="48" spans="4:23" s="115" customFormat="1" x14ac:dyDescent="0.2">
      <c r="D48" s="121"/>
      <c r="E48" s="121"/>
      <c r="F48" s="121"/>
      <c r="G48" s="116"/>
      <c r="H48" s="116"/>
      <c r="K48" s="115" t="s">
        <v>87</v>
      </c>
      <c r="L48" s="121"/>
      <c r="M48" s="121">
        <v>1</v>
      </c>
      <c r="N48" s="121">
        <v>293</v>
      </c>
      <c r="O48" s="111" t="s">
        <v>121</v>
      </c>
      <c r="W48" s="116"/>
    </row>
    <row r="49" spans="1:23" s="115" customFormat="1" x14ac:dyDescent="0.2">
      <c r="A49" s="127" t="s">
        <v>123</v>
      </c>
      <c r="D49" s="121"/>
      <c r="E49" s="121"/>
      <c r="F49" s="121"/>
      <c r="G49" s="116"/>
      <c r="H49" s="116"/>
      <c r="K49" s="115" t="s">
        <v>88</v>
      </c>
      <c r="L49" s="121"/>
      <c r="M49" s="121">
        <v>1</v>
      </c>
      <c r="N49" s="121">
        <v>80</v>
      </c>
      <c r="O49" s="111" t="s">
        <v>121</v>
      </c>
      <c r="W49" s="116"/>
    </row>
    <row r="50" spans="1:23" s="115" customFormat="1" x14ac:dyDescent="0.2">
      <c r="A50" s="127" t="s">
        <v>127</v>
      </c>
      <c r="G50" s="116"/>
      <c r="H50" s="116"/>
      <c r="K50" s="115" t="s">
        <v>89</v>
      </c>
      <c r="L50" s="121"/>
      <c r="M50" s="121">
        <v>1</v>
      </c>
      <c r="N50" s="121">
        <v>90</v>
      </c>
      <c r="O50" s="111" t="s">
        <v>121</v>
      </c>
      <c r="W50" s="116"/>
    </row>
    <row r="51" spans="1:23" s="115" customFormat="1" x14ac:dyDescent="0.2">
      <c r="A51" s="117" t="s">
        <v>132</v>
      </c>
      <c r="G51" s="116"/>
      <c r="H51" s="116"/>
      <c r="K51" s="115" t="s">
        <v>90</v>
      </c>
      <c r="L51" s="121"/>
      <c r="M51" s="121">
        <v>1</v>
      </c>
      <c r="N51" s="121">
        <v>115</v>
      </c>
      <c r="O51" s="111" t="s">
        <v>122</v>
      </c>
      <c r="W51" s="116"/>
    </row>
    <row r="52" spans="1:23" s="115" customFormat="1" x14ac:dyDescent="0.2">
      <c r="G52" s="116"/>
      <c r="H52" s="116"/>
      <c r="O52" s="116"/>
      <c r="W52" s="116"/>
    </row>
    <row r="53" spans="1:23" s="115" customFormat="1" x14ac:dyDescent="0.2">
      <c r="A53" s="104" t="s">
        <v>108</v>
      </c>
      <c r="G53" s="116"/>
      <c r="H53" s="116"/>
      <c r="I53" s="123" t="s">
        <v>93</v>
      </c>
      <c r="J53" s="123"/>
      <c r="K53" s="123"/>
      <c r="L53" s="12">
        <f>SUM(L6:L51)</f>
        <v>11</v>
      </c>
      <c r="M53" s="12">
        <f t="shared" ref="M53:N53" si="0">SUM(M6:M51)</f>
        <v>35</v>
      </c>
      <c r="N53" s="12">
        <f t="shared" si="0"/>
        <v>5984</v>
      </c>
      <c r="O53" s="125"/>
      <c r="W53" s="116"/>
    </row>
    <row r="54" spans="1:23" s="115" customFormat="1" x14ac:dyDescent="0.2">
      <c r="G54" s="116"/>
      <c r="H54" s="116"/>
      <c r="O54" s="116"/>
      <c r="W54" s="116"/>
    </row>
    <row r="55" spans="1:23" s="115" customFormat="1" x14ac:dyDescent="0.2">
      <c r="G55" s="116"/>
      <c r="H55" s="116"/>
      <c r="O55" s="116"/>
      <c r="W55" s="116"/>
    </row>
    <row r="56" spans="1:23" s="115" customFormat="1" x14ac:dyDescent="0.2">
      <c r="G56" s="116"/>
      <c r="H56" s="116"/>
      <c r="O56" s="116"/>
      <c r="W56" s="116"/>
    </row>
    <row r="57" spans="1:23" s="115" customFormat="1" x14ac:dyDescent="0.2">
      <c r="G57" s="116"/>
      <c r="H57" s="116"/>
      <c r="O57" s="116"/>
      <c r="W57" s="116"/>
    </row>
    <row r="58" spans="1:23" s="115" customFormat="1" x14ac:dyDescent="0.2">
      <c r="G58" s="116"/>
      <c r="H58" s="116"/>
      <c r="O58" s="116"/>
      <c r="W58" s="116"/>
    </row>
    <row r="59" spans="1:23" s="115" customFormat="1" x14ac:dyDescent="0.2">
      <c r="G59" s="116"/>
      <c r="H59" s="116"/>
      <c r="O59" s="116"/>
      <c r="W59" s="116"/>
    </row>
    <row r="60" spans="1:23" s="115" customFormat="1" x14ac:dyDescent="0.2">
      <c r="G60" s="116"/>
      <c r="H60" s="116"/>
      <c r="O60" s="116"/>
      <c r="W60" s="116"/>
    </row>
    <row r="61" spans="1:23" s="115" customFormat="1" x14ac:dyDescent="0.2">
      <c r="G61" s="116"/>
      <c r="H61" s="116"/>
      <c r="O61" s="116"/>
      <c r="W61" s="116"/>
    </row>
    <row r="62" spans="1:23" s="115" customFormat="1" x14ac:dyDescent="0.2"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G66" s="116"/>
      <c r="H66" s="116"/>
      <c r="O66" s="116"/>
      <c r="W66" s="116"/>
    </row>
    <row r="67" spans="4:23" s="115" customFormat="1" x14ac:dyDescent="0.2">
      <c r="D67" s="121"/>
      <c r="E67" s="121"/>
      <c r="F67" s="121"/>
      <c r="G67" s="116"/>
      <c r="H67" s="116"/>
      <c r="O67" s="116"/>
      <c r="W67" s="116"/>
    </row>
    <row r="68" spans="4:23" s="115" customFormat="1" x14ac:dyDescent="0.2">
      <c r="D68" s="121"/>
      <c r="E68" s="121"/>
      <c r="F68" s="121"/>
      <c r="G68" s="116"/>
      <c r="H68" s="116"/>
      <c r="O68" s="116"/>
      <c r="W68" s="116"/>
    </row>
    <row r="69" spans="4:23" s="115" customFormat="1" x14ac:dyDescent="0.2"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s="115" customFormat="1" x14ac:dyDescent="0.2">
      <c r="G72" s="116"/>
      <c r="H72" s="116"/>
      <c r="O72" s="116"/>
      <c r="W72" s="116"/>
    </row>
    <row r="73" spans="4:23" x14ac:dyDescent="0.2">
      <c r="D73" s="112"/>
      <c r="E73" s="112"/>
      <c r="F73" s="112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  <row r="78" spans="4:23" x14ac:dyDescent="0.2">
      <c r="D78" s="112"/>
      <c r="E78" s="112"/>
      <c r="F78" s="11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17" style="112" customWidth="1"/>
    <col min="2" max="2" width="4" style="112" customWidth="1"/>
    <col min="3" max="3" width="20.42578125" style="112" customWidth="1"/>
    <col min="4" max="4" width="6.85546875" style="113" customWidth="1"/>
    <col min="5" max="5" width="6.7109375" style="113" customWidth="1"/>
    <col min="6" max="6" width="7.7109375" style="113" customWidth="1"/>
    <col min="7" max="7" width="7.7109375" style="114" bestFit="1" customWidth="1"/>
    <col min="8" max="8" width="5.5703125" style="114" customWidth="1"/>
    <col min="9" max="9" width="12" style="112" customWidth="1"/>
    <col min="10" max="10" width="3.5703125" style="112" customWidth="1"/>
    <col min="11" max="11" width="13.85546875" style="112" customWidth="1"/>
    <col min="12" max="12" width="6.85546875" style="112" bestFit="1" customWidth="1"/>
    <col min="13" max="13" width="6.7109375" style="112" bestFit="1" customWidth="1"/>
    <col min="14" max="14" width="7.7109375" style="112" customWidth="1"/>
    <col min="15" max="15" width="7.7109375" style="114" bestFit="1" customWidth="1"/>
    <col min="16" max="16" width="4.7109375" style="112" customWidth="1"/>
    <col min="17" max="17" width="9.7109375" style="112" customWidth="1"/>
    <col min="18" max="18" width="3.140625" style="112" customWidth="1"/>
    <col min="19" max="19" width="14.140625" style="112" customWidth="1"/>
    <col min="20" max="20" width="6.85546875" style="112" bestFit="1" customWidth="1"/>
    <col min="21" max="21" width="6.7109375" style="112" customWidth="1"/>
    <col min="22" max="22" width="7.7109375" style="112" customWidth="1"/>
    <col min="23" max="23" width="7.7109375" style="114" bestFit="1" customWidth="1"/>
    <col min="24" max="16384" width="11.42578125" style="112"/>
  </cols>
  <sheetData>
    <row r="1" spans="1:23" x14ac:dyDescent="0.2">
      <c r="A1" s="97" t="s">
        <v>138</v>
      </c>
    </row>
    <row r="2" spans="1:23" s="115" customFormat="1" x14ac:dyDescent="0.2">
      <c r="G2" s="116"/>
      <c r="H2" s="116"/>
      <c r="O2" s="116"/>
      <c r="W2" s="116"/>
    </row>
    <row r="3" spans="1:23" s="117" customFormat="1" ht="11.25" x14ac:dyDescent="0.2">
      <c r="D3" s="96" t="s">
        <v>7</v>
      </c>
      <c r="E3" s="96" t="s">
        <v>7</v>
      </c>
      <c r="F3" s="96" t="s">
        <v>6</v>
      </c>
      <c r="G3" s="118" t="s">
        <v>109</v>
      </c>
      <c r="H3" s="119"/>
      <c r="L3" s="96" t="s">
        <v>7</v>
      </c>
      <c r="M3" s="96" t="s">
        <v>7</v>
      </c>
      <c r="N3" s="96" t="s">
        <v>6</v>
      </c>
      <c r="O3" s="118" t="s">
        <v>109</v>
      </c>
      <c r="T3" s="96" t="s">
        <v>7</v>
      </c>
      <c r="U3" s="96" t="s">
        <v>7</v>
      </c>
      <c r="V3" s="96" t="s">
        <v>6</v>
      </c>
      <c r="W3" s="118" t="s">
        <v>109</v>
      </c>
    </row>
    <row r="4" spans="1:23" s="117" customFormat="1" ht="11.25" x14ac:dyDescent="0.2">
      <c r="D4" s="102" t="s">
        <v>1</v>
      </c>
      <c r="E4" s="103" t="s">
        <v>2</v>
      </c>
      <c r="F4" s="103" t="s">
        <v>1</v>
      </c>
      <c r="G4" s="120" t="s">
        <v>126</v>
      </c>
      <c r="H4" s="119"/>
      <c r="L4" s="102" t="s">
        <v>1</v>
      </c>
      <c r="M4" s="103" t="s">
        <v>2</v>
      </c>
      <c r="N4" s="103" t="s">
        <v>1</v>
      </c>
      <c r="O4" s="120" t="s">
        <v>126</v>
      </c>
      <c r="T4" s="102" t="s">
        <v>1</v>
      </c>
      <c r="U4" s="103" t="s">
        <v>2</v>
      </c>
      <c r="V4" s="103" t="s">
        <v>1</v>
      </c>
      <c r="W4" s="120" t="s">
        <v>126</v>
      </c>
    </row>
    <row r="5" spans="1:23" s="115" customFormat="1" x14ac:dyDescent="0.2">
      <c r="D5" s="121"/>
      <c r="E5" s="121"/>
      <c r="F5" s="121"/>
      <c r="G5" s="116"/>
      <c r="H5" s="116"/>
      <c r="O5" s="116"/>
      <c r="W5" s="116"/>
    </row>
    <row r="6" spans="1:23" s="115" customFormat="1" x14ac:dyDescent="0.2">
      <c r="A6" s="115" t="s">
        <v>100</v>
      </c>
      <c r="B6" s="115" t="s">
        <v>86</v>
      </c>
      <c r="D6" s="115">
        <v>1</v>
      </c>
      <c r="E6" s="115">
        <v>1</v>
      </c>
      <c r="F6" s="115">
        <v>125</v>
      </c>
      <c r="G6" s="116">
        <v>8</v>
      </c>
      <c r="H6" s="116"/>
      <c r="I6" s="115" t="s">
        <v>95</v>
      </c>
      <c r="J6" s="115" t="s">
        <v>96</v>
      </c>
      <c r="L6" s="115">
        <v>1</v>
      </c>
      <c r="O6" s="116"/>
      <c r="Q6" s="115" t="s">
        <v>15</v>
      </c>
      <c r="R6" s="115" t="s">
        <v>37</v>
      </c>
      <c r="T6" s="121">
        <v>1</v>
      </c>
      <c r="U6" s="121"/>
      <c r="V6" s="121"/>
      <c r="W6" s="116"/>
    </row>
    <row r="7" spans="1:23" s="115" customFormat="1" x14ac:dyDescent="0.2">
      <c r="A7" s="115" t="s">
        <v>101</v>
      </c>
      <c r="B7" s="115" t="s">
        <v>102</v>
      </c>
      <c r="D7" s="115">
        <v>1</v>
      </c>
      <c r="E7" s="115">
        <v>1</v>
      </c>
      <c r="F7" s="115">
        <v>130</v>
      </c>
      <c r="G7" s="116">
        <v>7</v>
      </c>
      <c r="H7" s="116"/>
      <c r="K7" s="115" t="s">
        <v>97</v>
      </c>
      <c r="M7" s="115">
        <v>1</v>
      </c>
      <c r="N7" s="115">
        <v>244</v>
      </c>
      <c r="O7" s="116" t="s">
        <v>110</v>
      </c>
      <c r="S7" s="115" t="s">
        <v>38</v>
      </c>
      <c r="T7" s="121"/>
      <c r="U7" s="121">
        <v>1</v>
      </c>
      <c r="V7" s="121">
        <v>121</v>
      </c>
      <c r="W7" s="116">
        <v>36</v>
      </c>
    </row>
    <row r="8" spans="1:23" s="115" customFormat="1" x14ac:dyDescent="0.2">
      <c r="A8" s="115" t="s">
        <v>103</v>
      </c>
      <c r="B8" s="115" t="s">
        <v>105</v>
      </c>
      <c r="D8" s="115">
        <v>1</v>
      </c>
      <c r="E8" s="115">
        <v>1</v>
      </c>
      <c r="F8" s="115">
        <v>200</v>
      </c>
      <c r="G8" s="116">
        <v>2</v>
      </c>
      <c r="H8" s="116"/>
      <c r="K8" s="115" t="s">
        <v>98</v>
      </c>
      <c r="M8" s="115">
        <v>1</v>
      </c>
      <c r="N8" s="115">
        <v>91</v>
      </c>
      <c r="O8" s="116" t="s">
        <v>110</v>
      </c>
      <c r="S8" s="115" t="s">
        <v>39</v>
      </c>
      <c r="T8" s="121"/>
      <c r="U8" s="121">
        <v>1</v>
      </c>
      <c r="V8" s="121">
        <v>125</v>
      </c>
      <c r="W8" s="116">
        <v>36</v>
      </c>
    </row>
    <row r="9" spans="1:23" s="115" customFormat="1" x14ac:dyDescent="0.2">
      <c r="A9" s="115" t="s">
        <v>104</v>
      </c>
      <c r="B9" s="115" t="s">
        <v>106</v>
      </c>
      <c r="D9" s="115">
        <v>1</v>
      </c>
      <c r="E9" s="115">
        <v>1</v>
      </c>
      <c r="F9" s="115">
        <v>164</v>
      </c>
      <c r="G9" s="111" t="s">
        <v>111</v>
      </c>
      <c r="H9" s="116"/>
      <c r="K9" s="115" t="s">
        <v>99</v>
      </c>
      <c r="M9" s="115">
        <v>1</v>
      </c>
      <c r="N9" s="115">
        <v>117</v>
      </c>
      <c r="O9" s="116" t="s">
        <v>110</v>
      </c>
      <c r="S9" s="115" t="s">
        <v>40</v>
      </c>
      <c r="T9" s="121"/>
      <c r="U9" s="121">
        <v>1</v>
      </c>
      <c r="V9" s="121">
        <v>125</v>
      </c>
      <c r="W9" s="116">
        <v>36</v>
      </c>
    </row>
    <row r="10" spans="1:23" s="115" customFormat="1" x14ac:dyDescent="0.2">
      <c r="A10" s="115" t="s">
        <v>124</v>
      </c>
      <c r="D10" s="122" t="s">
        <v>110</v>
      </c>
      <c r="E10" s="122" t="s">
        <v>110</v>
      </c>
      <c r="F10" s="122" t="s">
        <v>110</v>
      </c>
      <c r="G10" s="122" t="s">
        <v>110</v>
      </c>
      <c r="H10" s="116"/>
      <c r="I10" s="115" t="s">
        <v>15</v>
      </c>
      <c r="J10" s="115" t="s">
        <v>27</v>
      </c>
      <c r="L10" s="121">
        <v>1</v>
      </c>
      <c r="M10" s="121"/>
      <c r="N10" s="121"/>
      <c r="O10" s="122"/>
      <c r="S10" s="115" t="s">
        <v>41</v>
      </c>
      <c r="T10" s="121"/>
      <c r="U10" s="121">
        <v>1</v>
      </c>
      <c r="V10" s="121">
        <v>125</v>
      </c>
      <c r="W10" s="116">
        <v>36</v>
      </c>
    </row>
    <row r="11" spans="1:23" s="115" customFormat="1" x14ac:dyDescent="0.2">
      <c r="A11" s="115" t="s">
        <v>12</v>
      </c>
      <c r="D11" s="121">
        <v>1</v>
      </c>
      <c r="E11" s="121">
        <v>1</v>
      </c>
      <c r="F11" s="121">
        <v>220</v>
      </c>
      <c r="G11" s="116">
        <v>4</v>
      </c>
      <c r="H11" s="116"/>
      <c r="K11" s="115" t="s">
        <v>21</v>
      </c>
      <c r="L11" s="121"/>
      <c r="M11" s="121">
        <v>1</v>
      </c>
      <c r="N11" s="121">
        <v>299</v>
      </c>
      <c r="O11" s="122" t="s">
        <v>110</v>
      </c>
      <c r="S11" s="115" t="s">
        <v>42</v>
      </c>
      <c r="T11" s="121"/>
      <c r="U11" s="121">
        <v>1</v>
      </c>
      <c r="V11" s="121">
        <v>224</v>
      </c>
      <c r="W11" s="116">
        <v>36</v>
      </c>
    </row>
    <row r="12" spans="1:23" s="115" customFormat="1" x14ac:dyDescent="0.2">
      <c r="A12" s="115" t="s">
        <v>13</v>
      </c>
      <c r="B12" s="115" t="s">
        <v>19</v>
      </c>
      <c r="D12" s="121">
        <v>1</v>
      </c>
      <c r="E12" s="121">
        <v>1</v>
      </c>
      <c r="F12" s="121">
        <v>156</v>
      </c>
      <c r="G12" s="111" t="s">
        <v>112</v>
      </c>
      <c r="H12" s="116"/>
      <c r="K12" s="115" t="s">
        <v>22</v>
      </c>
      <c r="L12" s="121"/>
      <c r="M12" s="121">
        <v>1</v>
      </c>
      <c r="N12" s="121">
        <v>299</v>
      </c>
      <c r="O12" s="122" t="s">
        <v>110</v>
      </c>
      <c r="S12" s="115" t="s">
        <v>43</v>
      </c>
      <c r="T12" s="121"/>
      <c r="U12" s="121">
        <v>1</v>
      </c>
      <c r="V12" s="121">
        <v>144</v>
      </c>
      <c r="W12" s="116">
        <v>36</v>
      </c>
    </row>
    <row r="13" spans="1:23" s="115" customFormat="1" x14ac:dyDescent="0.2">
      <c r="A13" s="115" t="s">
        <v>14</v>
      </c>
      <c r="B13" s="115" t="s">
        <v>94</v>
      </c>
      <c r="D13" s="121">
        <v>1</v>
      </c>
      <c r="E13" s="121">
        <v>1</v>
      </c>
      <c r="F13" s="121">
        <v>256</v>
      </c>
      <c r="G13" s="111" t="s">
        <v>113</v>
      </c>
      <c r="H13" s="116"/>
      <c r="K13" s="115" t="s">
        <v>23</v>
      </c>
      <c r="L13" s="121"/>
      <c r="M13" s="121">
        <v>1</v>
      </c>
      <c r="N13" s="121">
        <v>299</v>
      </c>
      <c r="O13" s="122" t="s">
        <v>110</v>
      </c>
      <c r="S13" s="115" t="s">
        <v>44</v>
      </c>
      <c r="T13" s="121"/>
      <c r="U13" s="121">
        <v>1</v>
      </c>
      <c r="V13" s="121">
        <v>81</v>
      </c>
      <c r="W13" s="116">
        <v>36</v>
      </c>
    </row>
    <row r="14" spans="1:23" s="115" customFormat="1" x14ac:dyDescent="0.2">
      <c r="A14" s="115" t="s">
        <v>15</v>
      </c>
      <c r="B14" s="115" t="s">
        <v>16</v>
      </c>
      <c r="D14" s="121">
        <v>1</v>
      </c>
      <c r="E14" s="121">
        <v>1</v>
      </c>
      <c r="F14" s="121">
        <v>211</v>
      </c>
      <c r="G14" s="116">
        <v>1</v>
      </c>
      <c r="H14" s="116"/>
      <c r="K14" s="115" t="s">
        <v>24</v>
      </c>
      <c r="L14" s="121"/>
      <c r="M14" s="121">
        <v>1</v>
      </c>
      <c r="N14" s="121">
        <v>129</v>
      </c>
      <c r="O14" s="122" t="s">
        <v>110</v>
      </c>
      <c r="S14" s="115" t="s">
        <v>45</v>
      </c>
      <c r="T14" s="121"/>
      <c r="U14" s="121">
        <v>1</v>
      </c>
      <c r="V14" s="121">
        <v>80</v>
      </c>
      <c r="W14" s="116">
        <v>36</v>
      </c>
    </row>
    <row r="15" spans="1:23" s="115" customFormat="1" x14ac:dyDescent="0.2">
      <c r="A15" s="115" t="s">
        <v>15</v>
      </c>
      <c r="B15" s="115" t="s">
        <v>17</v>
      </c>
      <c r="D15" s="121">
        <v>1</v>
      </c>
      <c r="E15" s="121">
        <v>1</v>
      </c>
      <c r="F15" s="121">
        <v>95</v>
      </c>
      <c r="G15" s="116">
        <v>15</v>
      </c>
      <c r="H15" s="116"/>
      <c r="K15" s="115" t="s">
        <v>25</v>
      </c>
      <c r="L15" s="121"/>
      <c r="M15" s="121">
        <v>1</v>
      </c>
      <c r="N15" s="121">
        <v>225</v>
      </c>
      <c r="O15" s="122" t="s">
        <v>110</v>
      </c>
      <c r="W15" s="116"/>
    </row>
    <row r="16" spans="1:23" s="115" customFormat="1" x14ac:dyDescent="0.2">
      <c r="A16" s="115" t="s">
        <v>15</v>
      </c>
      <c r="B16" s="115" t="s">
        <v>18</v>
      </c>
      <c r="D16" s="121">
        <v>1</v>
      </c>
      <c r="E16" s="121">
        <v>1</v>
      </c>
      <c r="F16" s="121">
        <v>869</v>
      </c>
      <c r="G16" s="116" t="s">
        <v>110</v>
      </c>
      <c r="H16" s="116"/>
      <c r="K16" s="115" t="s">
        <v>26</v>
      </c>
      <c r="L16" s="121"/>
      <c r="M16" s="121">
        <v>1</v>
      </c>
      <c r="N16" s="121">
        <v>225</v>
      </c>
      <c r="O16" s="122" t="s">
        <v>110</v>
      </c>
      <c r="Q16" s="123" t="s">
        <v>93</v>
      </c>
      <c r="T16" s="12">
        <f ca="1">SUM(T6:T16)</f>
        <v>1</v>
      </c>
      <c r="U16" s="12">
        <f ca="1">SUM(U6:U16)</f>
        <v>8</v>
      </c>
      <c r="V16" s="12">
        <f>SUM(V7:V14)</f>
        <v>1025</v>
      </c>
      <c r="W16" s="126">
        <f>SUM(W7:W14)</f>
        <v>288</v>
      </c>
    </row>
    <row r="17" spans="1:23" s="115" customFormat="1" x14ac:dyDescent="0.2">
      <c r="A17" s="115" t="s">
        <v>15</v>
      </c>
      <c r="B17" s="115" t="s">
        <v>20</v>
      </c>
      <c r="D17" s="121">
        <v>1</v>
      </c>
      <c r="E17" s="121">
        <v>1</v>
      </c>
      <c r="F17" s="121">
        <v>50</v>
      </c>
      <c r="G17" s="116">
        <v>3</v>
      </c>
      <c r="H17" s="116"/>
      <c r="I17" s="115" t="s">
        <v>15</v>
      </c>
      <c r="J17" s="115" t="s">
        <v>29</v>
      </c>
      <c r="L17" s="121">
        <v>1</v>
      </c>
      <c r="M17" s="121"/>
      <c r="N17" s="121"/>
      <c r="O17" s="122"/>
      <c r="W17" s="116"/>
    </row>
    <row r="18" spans="1:23" s="115" customFormat="1" x14ac:dyDescent="0.2">
      <c r="A18" s="115" t="s">
        <v>15</v>
      </c>
      <c r="B18" s="115" t="s">
        <v>28</v>
      </c>
      <c r="D18" s="121">
        <v>1</v>
      </c>
      <c r="E18" s="121">
        <v>1</v>
      </c>
      <c r="F18" s="121">
        <v>172</v>
      </c>
      <c r="G18" s="116" t="s">
        <v>110</v>
      </c>
      <c r="H18" s="116"/>
      <c r="K18" s="115" t="s">
        <v>30</v>
      </c>
      <c r="L18" s="121"/>
      <c r="M18" s="121">
        <v>1</v>
      </c>
      <c r="N18" s="121">
        <v>484</v>
      </c>
      <c r="O18" s="122">
        <v>37</v>
      </c>
      <c r="W18" s="116"/>
    </row>
    <row r="19" spans="1:23" s="115" customFormat="1" x14ac:dyDescent="0.2">
      <c r="A19" s="115" t="s">
        <v>49</v>
      </c>
      <c r="B19" s="115" t="s">
        <v>52</v>
      </c>
      <c r="D19" s="121">
        <v>1</v>
      </c>
      <c r="E19" s="121">
        <v>1</v>
      </c>
      <c r="F19" s="121">
        <v>200</v>
      </c>
      <c r="G19" s="111" t="s">
        <v>114</v>
      </c>
      <c r="H19" s="116"/>
      <c r="K19" s="115" t="s">
        <v>31</v>
      </c>
      <c r="L19" s="121"/>
      <c r="M19" s="121">
        <v>1</v>
      </c>
      <c r="N19" s="121">
        <v>273</v>
      </c>
      <c r="O19" s="122">
        <v>37</v>
      </c>
      <c r="U19" s="124"/>
      <c r="W19" s="116"/>
    </row>
    <row r="20" spans="1:23" s="115" customFormat="1" x14ac:dyDescent="0.2">
      <c r="A20" s="115" t="s">
        <v>50</v>
      </c>
      <c r="B20" s="115" t="s">
        <v>51</v>
      </c>
      <c r="D20" s="121">
        <v>1</v>
      </c>
      <c r="E20" s="121">
        <v>1</v>
      </c>
      <c r="F20" s="121">
        <v>187</v>
      </c>
      <c r="G20" s="111" t="s">
        <v>115</v>
      </c>
      <c r="H20" s="116"/>
      <c r="K20" s="115" t="s">
        <v>32</v>
      </c>
      <c r="L20" s="121"/>
      <c r="M20" s="121">
        <v>1</v>
      </c>
      <c r="N20" s="121">
        <v>271</v>
      </c>
      <c r="O20" s="122">
        <v>37</v>
      </c>
      <c r="W20" s="116"/>
    </row>
    <row r="21" spans="1:23" s="115" customFormat="1" x14ac:dyDescent="0.2">
      <c r="A21" s="115" t="s">
        <v>78</v>
      </c>
      <c r="B21" s="115" t="s">
        <v>79</v>
      </c>
      <c r="D21" s="121">
        <v>1</v>
      </c>
      <c r="E21" s="121">
        <v>1</v>
      </c>
      <c r="F21" s="121">
        <v>262</v>
      </c>
      <c r="G21" s="111" t="s">
        <v>119</v>
      </c>
      <c r="H21" s="116"/>
      <c r="K21" s="115" t="s">
        <v>33</v>
      </c>
      <c r="L21" s="121"/>
      <c r="M21" s="121">
        <v>1</v>
      </c>
      <c r="N21" s="121">
        <v>116</v>
      </c>
      <c r="O21" s="122">
        <v>37</v>
      </c>
      <c r="W21" s="116"/>
    </row>
    <row r="22" spans="1:23" s="115" customFormat="1" x14ac:dyDescent="0.2">
      <c r="A22" s="115" t="s">
        <v>80</v>
      </c>
      <c r="B22" s="115" t="s">
        <v>19</v>
      </c>
      <c r="D22" s="121">
        <v>1</v>
      </c>
      <c r="E22" s="121">
        <v>1</v>
      </c>
      <c r="F22" s="121">
        <v>108</v>
      </c>
      <c r="G22" s="111" t="s">
        <v>120</v>
      </c>
      <c r="H22" s="116"/>
      <c r="K22" s="115" t="s">
        <v>34</v>
      </c>
      <c r="L22" s="121"/>
      <c r="M22" s="121">
        <v>1</v>
      </c>
      <c r="N22" s="121">
        <v>191</v>
      </c>
      <c r="O22" s="122">
        <v>37</v>
      </c>
      <c r="W22" s="116"/>
    </row>
    <row r="23" spans="1:23" s="115" customFormat="1" x14ac:dyDescent="0.2">
      <c r="A23" s="115" t="s">
        <v>81</v>
      </c>
      <c r="B23" s="115" t="s">
        <v>125</v>
      </c>
      <c r="D23" s="122" t="s">
        <v>110</v>
      </c>
      <c r="E23" s="122" t="s">
        <v>110</v>
      </c>
      <c r="F23" s="122" t="s">
        <v>110</v>
      </c>
      <c r="G23" s="122" t="s">
        <v>110</v>
      </c>
      <c r="H23" s="116"/>
      <c r="K23" s="115" t="s">
        <v>35</v>
      </c>
      <c r="L23" s="121"/>
      <c r="M23" s="121">
        <v>1</v>
      </c>
      <c r="N23" s="121">
        <v>264</v>
      </c>
      <c r="O23" s="122">
        <v>37</v>
      </c>
      <c r="W23" s="116"/>
    </row>
    <row r="24" spans="1:23" s="115" customFormat="1" x14ac:dyDescent="0.2">
      <c r="A24" s="115" t="s">
        <v>82</v>
      </c>
      <c r="B24" s="115" t="s">
        <v>83</v>
      </c>
      <c r="D24" s="121">
        <v>1</v>
      </c>
      <c r="E24" s="121">
        <v>1</v>
      </c>
      <c r="F24" s="121">
        <v>300</v>
      </c>
      <c r="G24" s="116">
        <v>1</v>
      </c>
      <c r="H24" s="116"/>
      <c r="K24" s="115" t="s">
        <v>36</v>
      </c>
      <c r="L24" s="121"/>
      <c r="M24" s="121">
        <v>1</v>
      </c>
      <c r="N24" s="121">
        <v>270</v>
      </c>
      <c r="O24" s="122">
        <v>37</v>
      </c>
      <c r="W24" s="116"/>
    </row>
    <row r="25" spans="1:23" s="115" customFormat="1" x14ac:dyDescent="0.2">
      <c r="A25" s="115" t="s">
        <v>84</v>
      </c>
      <c r="B25" s="115" t="s">
        <v>85</v>
      </c>
      <c r="D25" s="121">
        <v>1</v>
      </c>
      <c r="E25" s="121">
        <v>1</v>
      </c>
      <c r="F25" s="121">
        <v>242</v>
      </c>
      <c r="G25" s="111" t="s">
        <v>122</v>
      </c>
      <c r="H25" s="116"/>
      <c r="I25" s="115" t="s">
        <v>15</v>
      </c>
      <c r="J25" s="115" t="s">
        <v>46</v>
      </c>
      <c r="L25" s="121">
        <v>1</v>
      </c>
      <c r="M25" s="121"/>
      <c r="N25" s="121"/>
      <c r="O25" s="122"/>
      <c r="W25" s="116"/>
    </row>
    <row r="26" spans="1:23" s="115" customFormat="1" x14ac:dyDescent="0.2">
      <c r="A26" s="115" t="s">
        <v>91</v>
      </c>
      <c r="B26" s="115" t="s">
        <v>92</v>
      </c>
      <c r="D26" s="121">
        <v>1</v>
      </c>
      <c r="E26" s="121">
        <v>1</v>
      </c>
      <c r="F26" s="121">
        <v>252</v>
      </c>
      <c r="G26" s="116">
        <v>25</v>
      </c>
      <c r="H26" s="116"/>
      <c r="K26" s="115" t="s">
        <v>47</v>
      </c>
      <c r="L26" s="121"/>
      <c r="M26" s="121">
        <v>1</v>
      </c>
      <c r="N26" s="121">
        <v>18</v>
      </c>
      <c r="O26" s="122">
        <v>30</v>
      </c>
      <c r="W26" s="116"/>
    </row>
    <row r="27" spans="1:23" s="115" customFormat="1" x14ac:dyDescent="0.2">
      <c r="D27" s="121"/>
      <c r="E27" s="121"/>
      <c r="F27" s="121"/>
      <c r="G27" s="116"/>
      <c r="H27" s="116"/>
      <c r="K27" s="115" t="s">
        <v>48</v>
      </c>
      <c r="L27" s="121"/>
      <c r="M27" s="121">
        <v>1</v>
      </c>
      <c r="N27" s="121">
        <v>13</v>
      </c>
      <c r="O27" s="122">
        <v>30</v>
      </c>
      <c r="W27" s="116"/>
    </row>
    <row r="28" spans="1:23" s="115" customFormat="1" x14ac:dyDescent="0.2">
      <c r="A28" s="123" t="s">
        <v>93</v>
      </c>
      <c r="B28" s="123"/>
      <c r="C28" s="123"/>
      <c r="D28" s="12">
        <f>SUM(D6:D27)</f>
        <v>19</v>
      </c>
      <c r="E28" s="12">
        <f>SUM(E6:E27)</f>
        <v>19</v>
      </c>
      <c r="F28" s="12">
        <f>SUM(F6:F27)</f>
        <v>4199</v>
      </c>
      <c r="G28" s="116"/>
      <c r="H28" s="116"/>
      <c r="I28" s="115" t="s">
        <v>53</v>
      </c>
      <c r="J28" s="115" t="s">
        <v>56</v>
      </c>
      <c r="L28" s="121">
        <v>1</v>
      </c>
      <c r="M28" s="121"/>
      <c r="N28" s="121"/>
      <c r="O28" s="122"/>
      <c r="W28" s="116"/>
    </row>
    <row r="29" spans="1:23" s="115" customFormat="1" x14ac:dyDescent="0.2">
      <c r="G29" s="116"/>
      <c r="H29" s="116"/>
      <c r="K29" s="115" t="s">
        <v>54</v>
      </c>
      <c r="L29" s="121"/>
      <c r="M29" s="121">
        <v>1</v>
      </c>
      <c r="N29" s="121">
        <v>246</v>
      </c>
      <c r="O29" s="111" t="s">
        <v>116</v>
      </c>
      <c r="W29" s="116"/>
    </row>
    <row r="30" spans="1:23" s="115" customFormat="1" x14ac:dyDescent="0.2">
      <c r="G30" s="116"/>
      <c r="H30" s="116"/>
      <c r="K30" s="115" t="s">
        <v>55</v>
      </c>
      <c r="L30" s="121"/>
      <c r="M30" s="121">
        <v>1</v>
      </c>
      <c r="N30" s="121">
        <v>156</v>
      </c>
      <c r="O30" s="111" t="s">
        <v>116</v>
      </c>
      <c r="W30" s="116"/>
    </row>
    <row r="31" spans="1:23" s="115" customFormat="1" x14ac:dyDescent="0.2">
      <c r="G31" s="116"/>
      <c r="H31" s="116"/>
      <c r="I31" s="115" t="s">
        <v>57</v>
      </c>
      <c r="J31" s="115" t="s">
        <v>58</v>
      </c>
      <c r="L31" s="121">
        <v>1</v>
      </c>
      <c r="M31" s="121"/>
      <c r="N31" s="121"/>
      <c r="O31" s="122"/>
      <c r="W31" s="116"/>
    </row>
    <row r="32" spans="1:23" s="115" customFormat="1" x14ac:dyDescent="0.2">
      <c r="G32" s="116"/>
      <c r="H32" s="116"/>
      <c r="K32" s="115" t="s">
        <v>59</v>
      </c>
      <c r="L32" s="121"/>
      <c r="M32" s="121">
        <v>1</v>
      </c>
      <c r="N32" s="121">
        <v>172</v>
      </c>
      <c r="O32" s="122">
        <v>25</v>
      </c>
      <c r="W32" s="116"/>
    </row>
    <row r="33" spans="4:23" s="115" customFormat="1" x14ac:dyDescent="0.2">
      <c r="G33" s="116"/>
      <c r="H33" s="116"/>
      <c r="K33" s="115" t="s">
        <v>60</v>
      </c>
      <c r="L33" s="121"/>
      <c r="M33" s="121">
        <v>1</v>
      </c>
      <c r="N33" s="121">
        <v>90</v>
      </c>
      <c r="O33" s="122">
        <v>25</v>
      </c>
      <c r="W33" s="116"/>
    </row>
    <row r="34" spans="4:23" s="115" customFormat="1" x14ac:dyDescent="0.2">
      <c r="G34" s="116"/>
      <c r="H34" s="116"/>
      <c r="I34" s="115" t="s">
        <v>61</v>
      </c>
      <c r="J34" s="115" t="s">
        <v>62</v>
      </c>
      <c r="L34" s="121">
        <v>1</v>
      </c>
      <c r="M34" s="121"/>
      <c r="N34" s="121"/>
      <c r="O34" s="122"/>
      <c r="W34" s="116"/>
    </row>
    <row r="35" spans="4:23" s="115" customFormat="1" x14ac:dyDescent="0.2">
      <c r="G35" s="116"/>
      <c r="H35" s="116"/>
      <c r="K35" s="115" t="s">
        <v>63</v>
      </c>
      <c r="L35" s="121"/>
      <c r="M35" s="121">
        <v>1</v>
      </c>
      <c r="N35" s="121">
        <v>219</v>
      </c>
      <c r="O35" s="122" t="s">
        <v>110</v>
      </c>
      <c r="W35" s="116"/>
    </row>
    <row r="36" spans="4:23" s="115" customFormat="1" x14ac:dyDescent="0.2">
      <c r="G36" s="116"/>
      <c r="H36" s="116"/>
      <c r="K36" s="115" t="s">
        <v>64</v>
      </c>
      <c r="L36" s="121"/>
      <c r="M36" s="121">
        <v>1</v>
      </c>
      <c r="N36" s="121">
        <v>80</v>
      </c>
      <c r="O36" s="122" t="s">
        <v>110</v>
      </c>
      <c r="W36" s="116"/>
    </row>
    <row r="37" spans="4:23" s="115" customFormat="1" x14ac:dyDescent="0.2">
      <c r="G37" s="116"/>
      <c r="H37" s="116"/>
      <c r="I37" s="115" t="s">
        <v>65</v>
      </c>
      <c r="J37" s="115" t="s">
        <v>66</v>
      </c>
      <c r="L37" s="121">
        <v>1</v>
      </c>
      <c r="M37" s="121"/>
      <c r="N37" s="121"/>
      <c r="O37" s="122"/>
      <c r="W37" s="116"/>
    </row>
    <row r="38" spans="4:23" s="115" customFormat="1" x14ac:dyDescent="0.2">
      <c r="G38" s="116"/>
      <c r="H38" s="116"/>
      <c r="K38" s="115" t="s">
        <v>67</v>
      </c>
      <c r="L38" s="121"/>
      <c r="M38" s="121">
        <v>1</v>
      </c>
      <c r="N38" s="121">
        <v>97</v>
      </c>
      <c r="O38" s="111" t="s">
        <v>117</v>
      </c>
      <c r="W38" s="116"/>
    </row>
    <row r="39" spans="4:23" s="115" customFormat="1" x14ac:dyDescent="0.2">
      <c r="G39" s="116"/>
      <c r="H39" s="116"/>
      <c r="K39" s="115" t="s">
        <v>68</v>
      </c>
      <c r="L39" s="121"/>
      <c r="M39" s="121">
        <v>1</v>
      </c>
      <c r="N39" s="121">
        <v>53</v>
      </c>
      <c r="O39" s="111" t="s">
        <v>117</v>
      </c>
      <c r="W39" s="116"/>
    </row>
    <row r="40" spans="4:23" s="115" customFormat="1" x14ac:dyDescent="0.2">
      <c r="G40" s="116"/>
      <c r="H40" s="116"/>
      <c r="I40" s="115" t="s">
        <v>69</v>
      </c>
      <c r="J40" s="115" t="s">
        <v>70</v>
      </c>
      <c r="L40" s="121">
        <v>1</v>
      </c>
      <c r="M40" s="121"/>
      <c r="N40" s="121"/>
      <c r="O40" s="122"/>
      <c r="W40" s="116"/>
    </row>
    <row r="41" spans="4:23" s="115" customFormat="1" x14ac:dyDescent="0.2">
      <c r="G41" s="116"/>
      <c r="H41" s="116"/>
      <c r="K41" s="115" t="s">
        <v>71</v>
      </c>
      <c r="L41" s="121"/>
      <c r="M41" s="121">
        <v>1</v>
      </c>
      <c r="N41" s="121">
        <v>60</v>
      </c>
      <c r="O41" s="122">
        <v>11</v>
      </c>
      <c r="W41" s="116"/>
    </row>
    <row r="42" spans="4:23" s="115" customFormat="1" x14ac:dyDescent="0.2">
      <c r="G42" s="116"/>
      <c r="H42" s="116"/>
      <c r="K42" s="115" t="s">
        <v>72</v>
      </c>
      <c r="L42" s="121"/>
      <c r="M42" s="121">
        <v>1</v>
      </c>
      <c r="N42" s="121">
        <v>30</v>
      </c>
      <c r="O42" s="122">
        <v>11</v>
      </c>
      <c r="W42" s="116"/>
    </row>
    <row r="43" spans="4:23" s="115" customFormat="1" x14ac:dyDescent="0.2">
      <c r="G43" s="116"/>
      <c r="H43" s="116"/>
      <c r="I43" s="115" t="s">
        <v>73</v>
      </c>
      <c r="J43" s="115" t="s">
        <v>74</v>
      </c>
      <c r="L43" s="121">
        <v>1</v>
      </c>
      <c r="M43" s="121"/>
      <c r="N43" s="121"/>
      <c r="O43" s="122"/>
      <c r="W43" s="116"/>
    </row>
    <row r="44" spans="4:23" s="115" customFormat="1" x14ac:dyDescent="0.2">
      <c r="D44" s="121"/>
      <c r="E44" s="121"/>
      <c r="F44" s="121"/>
      <c r="G44" s="116"/>
      <c r="H44" s="116"/>
      <c r="K44" s="115" t="s">
        <v>75</v>
      </c>
      <c r="L44" s="121"/>
      <c r="M44" s="121">
        <v>1</v>
      </c>
      <c r="N44" s="121">
        <v>179</v>
      </c>
      <c r="O44" s="111" t="s">
        <v>118</v>
      </c>
      <c r="W44" s="116"/>
    </row>
    <row r="45" spans="4:23" s="115" customFormat="1" x14ac:dyDescent="0.2">
      <c r="D45" s="121"/>
      <c r="E45" s="121"/>
      <c r="F45" s="121"/>
      <c r="G45" s="116"/>
      <c r="H45" s="116"/>
      <c r="K45" s="115" t="s">
        <v>76</v>
      </c>
      <c r="L45" s="121"/>
      <c r="M45" s="121">
        <v>1</v>
      </c>
      <c r="N45" s="121">
        <v>109</v>
      </c>
      <c r="O45" s="111" t="s">
        <v>118</v>
      </c>
      <c r="W45" s="116"/>
    </row>
    <row r="46" spans="4:23" s="115" customFormat="1" x14ac:dyDescent="0.2">
      <c r="D46" s="121"/>
      <c r="E46" s="121"/>
      <c r="F46" s="121"/>
      <c r="G46" s="116"/>
      <c r="H46" s="116"/>
      <c r="K46" s="115" t="s">
        <v>77</v>
      </c>
      <c r="L46" s="121"/>
      <c r="M46" s="121">
        <v>1</v>
      </c>
      <c r="N46" s="121">
        <v>87</v>
      </c>
      <c r="O46" s="111" t="s">
        <v>118</v>
      </c>
      <c r="W46" s="116"/>
    </row>
    <row r="47" spans="4:23" s="115" customFormat="1" x14ac:dyDescent="0.2">
      <c r="D47" s="121"/>
      <c r="E47" s="121"/>
      <c r="F47" s="121"/>
      <c r="G47" s="116"/>
      <c r="H47" s="116"/>
      <c r="I47" s="115" t="s">
        <v>84</v>
      </c>
      <c r="J47" s="115" t="s">
        <v>86</v>
      </c>
      <c r="L47" s="121">
        <v>1</v>
      </c>
      <c r="M47" s="121"/>
      <c r="N47" s="121"/>
      <c r="O47" s="122"/>
      <c r="W47" s="116"/>
    </row>
    <row r="48" spans="4:23" s="115" customFormat="1" x14ac:dyDescent="0.2">
      <c r="D48" s="121"/>
      <c r="E48" s="121"/>
      <c r="F48" s="121"/>
      <c r="G48" s="116"/>
      <c r="H48" s="116"/>
      <c r="K48" s="115" t="s">
        <v>87</v>
      </c>
      <c r="L48" s="121"/>
      <c r="M48" s="121">
        <v>1</v>
      </c>
      <c r="N48" s="121">
        <v>293</v>
      </c>
      <c r="O48" s="111" t="s">
        <v>121</v>
      </c>
      <c r="W48" s="116"/>
    </row>
    <row r="49" spans="1:23" s="115" customFormat="1" x14ac:dyDescent="0.2">
      <c r="D49" s="121"/>
      <c r="E49" s="121"/>
      <c r="F49" s="121"/>
      <c r="G49" s="116"/>
      <c r="H49" s="116"/>
      <c r="K49" s="115" t="s">
        <v>88</v>
      </c>
      <c r="L49" s="121"/>
      <c r="M49" s="121">
        <v>1</v>
      </c>
      <c r="N49" s="121">
        <v>80</v>
      </c>
      <c r="O49" s="111" t="s">
        <v>121</v>
      </c>
      <c r="W49" s="116"/>
    </row>
    <row r="50" spans="1:23" s="115" customFormat="1" x14ac:dyDescent="0.2">
      <c r="G50" s="116"/>
      <c r="H50" s="116"/>
      <c r="K50" s="115" t="s">
        <v>89</v>
      </c>
      <c r="L50" s="121"/>
      <c r="M50" s="121">
        <v>1</v>
      </c>
      <c r="N50" s="121">
        <v>90</v>
      </c>
      <c r="O50" s="111" t="s">
        <v>121</v>
      </c>
      <c r="W50" s="116"/>
    </row>
    <row r="51" spans="1:23" s="115" customFormat="1" x14ac:dyDescent="0.2">
      <c r="G51" s="116"/>
      <c r="H51" s="116"/>
      <c r="K51" s="115" t="s">
        <v>90</v>
      </c>
      <c r="L51" s="121"/>
      <c r="M51" s="121">
        <v>1</v>
      </c>
      <c r="N51" s="121">
        <v>115</v>
      </c>
      <c r="O51" s="111" t="s">
        <v>122</v>
      </c>
      <c r="W51" s="116"/>
    </row>
    <row r="52" spans="1:23" s="115" customFormat="1" x14ac:dyDescent="0.2">
      <c r="G52" s="116"/>
      <c r="H52" s="116"/>
      <c r="O52" s="116"/>
      <c r="W52" s="116"/>
    </row>
    <row r="53" spans="1:23" s="115" customFormat="1" x14ac:dyDescent="0.2">
      <c r="G53" s="116"/>
      <c r="H53" s="116"/>
      <c r="I53" s="123" t="s">
        <v>93</v>
      </c>
      <c r="J53" s="123"/>
      <c r="K53" s="123"/>
      <c r="L53" s="12">
        <f>SUM(L6:L51)</f>
        <v>11</v>
      </c>
      <c r="M53" s="12">
        <f t="shared" ref="M53:N53" si="0">SUM(M6:M51)</f>
        <v>35</v>
      </c>
      <c r="N53" s="12">
        <f t="shared" si="0"/>
        <v>5984</v>
      </c>
      <c r="O53" s="125"/>
      <c r="W53" s="116"/>
    </row>
    <row r="54" spans="1:23" s="115" customFormat="1" x14ac:dyDescent="0.2">
      <c r="G54" s="116"/>
      <c r="H54" s="116"/>
      <c r="O54" s="116"/>
      <c r="W54" s="116"/>
    </row>
    <row r="55" spans="1:23" s="115" customFormat="1" x14ac:dyDescent="0.2">
      <c r="A55" s="127" t="s">
        <v>123</v>
      </c>
      <c r="G55" s="116"/>
      <c r="H55" s="116"/>
      <c r="O55" s="116"/>
      <c r="W55" s="116"/>
    </row>
    <row r="56" spans="1:23" s="115" customFormat="1" x14ac:dyDescent="0.2">
      <c r="A56" s="127" t="s">
        <v>127</v>
      </c>
      <c r="G56" s="116"/>
      <c r="H56" s="116"/>
      <c r="O56" s="116"/>
      <c r="W56" s="116"/>
    </row>
    <row r="57" spans="1:23" s="115" customFormat="1" x14ac:dyDescent="0.2">
      <c r="A57" s="127" t="s">
        <v>128</v>
      </c>
      <c r="G57" s="116"/>
      <c r="H57" s="116"/>
      <c r="O57" s="116"/>
      <c r="W57" s="116"/>
    </row>
    <row r="58" spans="1:23" s="115" customFormat="1" x14ac:dyDescent="0.2">
      <c r="G58" s="116"/>
      <c r="H58" s="116"/>
      <c r="O58" s="116"/>
      <c r="W58" s="116"/>
    </row>
    <row r="59" spans="1:23" s="115" customFormat="1" x14ac:dyDescent="0.2">
      <c r="A59" s="104" t="s">
        <v>108</v>
      </c>
      <c r="G59" s="116"/>
      <c r="H59" s="116"/>
      <c r="O59" s="116"/>
      <c r="W59" s="116"/>
    </row>
    <row r="60" spans="1:23" s="115" customFormat="1" x14ac:dyDescent="0.2">
      <c r="G60" s="116"/>
      <c r="H60" s="116"/>
      <c r="O60" s="116"/>
      <c r="W60" s="116"/>
    </row>
    <row r="61" spans="1:23" s="115" customFormat="1" x14ac:dyDescent="0.2">
      <c r="G61" s="116"/>
      <c r="H61" s="116"/>
      <c r="O61" s="116"/>
      <c r="W61" s="116"/>
    </row>
    <row r="62" spans="1:23" s="115" customFormat="1" x14ac:dyDescent="0.2">
      <c r="G62" s="116"/>
      <c r="H62" s="116"/>
      <c r="O62" s="116"/>
      <c r="W62" s="116"/>
    </row>
    <row r="63" spans="1:23" s="115" customFormat="1" x14ac:dyDescent="0.2">
      <c r="G63" s="116"/>
      <c r="H63" s="116"/>
      <c r="O63" s="116"/>
      <c r="W63" s="116"/>
    </row>
    <row r="64" spans="1:23" s="115" customFormat="1" x14ac:dyDescent="0.2">
      <c r="G64" s="116"/>
      <c r="H64" s="116"/>
      <c r="O64" s="116"/>
      <c r="W64" s="116"/>
    </row>
    <row r="65" spans="4:23" s="115" customFormat="1" x14ac:dyDescent="0.2">
      <c r="G65" s="116"/>
      <c r="H65" s="116"/>
      <c r="O65" s="116"/>
      <c r="W65" s="116"/>
    </row>
    <row r="66" spans="4:23" s="115" customFormat="1" x14ac:dyDescent="0.2">
      <c r="G66" s="116"/>
      <c r="H66" s="116"/>
      <c r="O66" s="116"/>
      <c r="W66" s="116"/>
    </row>
    <row r="67" spans="4:23" s="115" customFormat="1" x14ac:dyDescent="0.2">
      <c r="D67" s="121"/>
      <c r="E67" s="121"/>
      <c r="F67" s="121"/>
      <c r="G67" s="116"/>
      <c r="H67" s="116"/>
      <c r="O67" s="116"/>
      <c r="W67" s="116"/>
    </row>
    <row r="68" spans="4:23" s="115" customFormat="1" x14ac:dyDescent="0.2">
      <c r="D68" s="121"/>
      <c r="E68" s="121"/>
      <c r="F68" s="121"/>
      <c r="G68" s="116"/>
      <c r="H68" s="116"/>
      <c r="O68" s="116"/>
      <c r="W68" s="116"/>
    </row>
    <row r="69" spans="4:23" s="115" customFormat="1" x14ac:dyDescent="0.2">
      <c r="G69" s="116"/>
      <c r="H69" s="116"/>
      <c r="O69" s="116"/>
      <c r="W69" s="116"/>
    </row>
    <row r="70" spans="4:23" s="115" customFormat="1" x14ac:dyDescent="0.2">
      <c r="G70" s="116"/>
      <c r="H70" s="116"/>
      <c r="O70" s="116"/>
      <c r="W70" s="116"/>
    </row>
    <row r="71" spans="4:23" s="115" customFormat="1" x14ac:dyDescent="0.2">
      <c r="G71" s="116"/>
      <c r="H71" s="116"/>
      <c r="O71" s="116"/>
      <c r="W71" s="116"/>
    </row>
    <row r="72" spans="4:23" s="115" customFormat="1" x14ac:dyDescent="0.2">
      <c r="G72" s="116"/>
      <c r="H72" s="116"/>
      <c r="O72" s="116"/>
      <c r="W72" s="116"/>
    </row>
    <row r="73" spans="4:23" x14ac:dyDescent="0.2">
      <c r="D73" s="112"/>
      <c r="E73" s="112"/>
      <c r="F73" s="112"/>
    </row>
    <row r="74" spans="4:23" x14ac:dyDescent="0.2">
      <c r="D74" s="112"/>
      <c r="E74" s="112"/>
      <c r="F74" s="112"/>
    </row>
    <row r="75" spans="4:23" x14ac:dyDescent="0.2">
      <c r="D75" s="112"/>
      <c r="E75" s="112"/>
      <c r="F75" s="112"/>
    </row>
    <row r="76" spans="4:23" x14ac:dyDescent="0.2">
      <c r="D76" s="112"/>
      <c r="E76" s="112"/>
      <c r="F76" s="112"/>
    </row>
    <row r="77" spans="4:23" x14ac:dyDescent="0.2">
      <c r="D77" s="112"/>
      <c r="E77" s="112"/>
      <c r="F77" s="112"/>
    </row>
    <row r="78" spans="4:23" x14ac:dyDescent="0.2">
      <c r="D78" s="112"/>
      <c r="E78" s="112"/>
      <c r="F78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Annuaire</vt:lpstr>
      <vt:lpstr>Serie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Steck</dc:creator>
  <cp:lastModifiedBy>Brunner Isabelle</cp:lastModifiedBy>
  <cp:lastPrinted>2025-03-04T09:02:15Z</cp:lastPrinted>
  <dcterms:created xsi:type="dcterms:W3CDTF">2007-11-20T06:49:46Z</dcterms:created>
  <dcterms:modified xsi:type="dcterms:W3CDTF">2025-03-04T09:02:59Z</dcterms:modified>
</cp:coreProperties>
</file>