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rojets\A2025\18_finances\1805_Personnel-ACV\"/>
    </mc:Choice>
  </mc:AlternateContent>
  <xr:revisionPtr revIDLastSave="0" documentId="13_ncr:1_{A0C082F1-9D89-44F1-BE48-692A878CC61F}" xr6:coauthVersionLast="47" xr6:coauthVersionMax="47" xr10:uidLastSave="{00000000-0000-0000-0000-000000000000}"/>
  <bookViews>
    <workbookView xWindow="14475" yWindow="375" windowWidth="12240" windowHeight="14220" tabRatio="564" xr2:uid="{00000000-000D-0000-FFFF-FFFF00000000}"/>
  </bookViews>
  <sheets>
    <sheet name="2024" sheetId="9" r:id="rId1"/>
    <sheet name="2023" sheetId="8" r:id="rId2"/>
    <sheet name="2022" sheetId="7" r:id="rId3"/>
    <sheet name="2021" sheetId="6" r:id="rId4"/>
    <sheet name="2020" sheetId="5" r:id="rId5"/>
    <sheet name="2019" sheetId="3" r:id="rId6"/>
    <sheet name="2018"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9" l="1"/>
  <c r="C13" i="9"/>
  <c r="B13" i="9"/>
  <c r="D13" i="8"/>
  <c r="C13" i="8"/>
  <c r="B13" i="8"/>
  <c r="C13" i="7"/>
  <c r="D13" i="7"/>
  <c r="B13" i="7"/>
  <c r="D13" i="6"/>
  <c r="C13" i="6"/>
  <c r="B13" i="6"/>
  <c r="D13" i="5"/>
  <c r="C13" i="5"/>
  <c r="B13" i="5"/>
  <c r="C13" i="3" l="1"/>
  <c r="D13" i="3"/>
  <c r="B13" i="3"/>
</calcChain>
</file>

<file path=xl/sharedStrings.xml><?xml version="1.0" encoding="utf-8"?>
<sst xmlns="http://schemas.openxmlformats.org/spreadsheetml/2006/main" count="84" uniqueCount="25">
  <si>
    <t>Hommes</t>
  </si>
  <si>
    <t>Femmes</t>
  </si>
  <si>
    <t>T18.05.01</t>
  </si>
  <si>
    <t xml:space="preserve">Total </t>
  </si>
  <si>
    <r>
      <t xml:space="preserve">En nombre d'employés </t>
    </r>
    <r>
      <rPr>
        <i/>
        <sz val="5"/>
        <color theme="1" tint="0.14999847407452621"/>
        <rFont val="Arial Narrow"/>
        <family val="2"/>
      </rPr>
      <t>(1)</t>
    </r>
  </si>
  <si>
    <t>Source: SPEV, CHUV et UNIL</t>
  </si>
  <si>
    <t>ACV</t>
  </si>
  <si>
    <t>Personnel de l'Etat de Vaud, juin 2018</t>
  </si>
  <si>
    <r>
      <t xml:space="preserve">CHUV </t>
    </r>
    <r>
      <rPr>
        <i/>
        <sz val="6.5"/>
        <color rgb="FF4D4D4D"/>
        <rFont val="Arial Narrow"/>
        <family val="2"/>
      </rPr>
      <t>(2)</t>
    </r>
  </si>
  <si>
    <r>
      <t xml:space="preserve">Total </t>
    </r>
    <r>
      <rPr>
        <b/>
        <i/>
        <sz val="6.5"/>
        <color rgb="FF4D4D4D"/>
        <rFont val="Arial Narrow"/>
        <family val="2"/>
      </rPr>
      <t>(3)</t>
    </r>
  </si>
  <si>
    <r>
      <t>UNIL</t>
    </r>
    <r>
      <rPr>
        <i/>
        <sz val="6.5"/>
        <color rgb="FF4D4D4D"/>
        <rFont val="Arial Narrow"/>
        <family val="2"/>
      </rPr>
      <t xml:space="preserve"> (2)</t>
    </r>
  </si>
  <si>
    <t>Personnel de l'Etat de Vaud, juin 2019</t>
  </si>
  <si>
    <t>Personnel de l'Etat de Vaud, juin 2020</t>
  </si>
  <si>
    <t>1) Chaque employé compte pour une unité, indépendamment de son taux d'activité. Personnel régulier avec les fonctions spécifiques. 2) Au 31 décembre 2018. 3) Les personnes travaillant dans plusieurs établissements sont comptées à double ou à triple.</t>
  </si>
  <si>
    <t>1) Chaque employé compte pour une unité, indépendamment de son taux d'activité. Personnel régulier avec les fonctions spécifiques. 2) Au 31 décembre 2019. 3) Les personnes travaillant dans plusieurs établissements sont comptées à double ou à triple.</t>
  </si>
  <si>
    <t>1) Chaque employé compte pour une unité, indépendamment de son taux d'activité. Personnel régulier avec les fonctions spécifiques. 2) Au 31 décembre 2017. 3) Les personnes travaillant dans plusieurs établissements sont comptées à double ou à triple.</t>
  </si>
  <si>
    <t>Personnel de l'Etat de Vaud, juin 2021</t>
  </si>
  <si>
    <t>1) Chaque employé compte pour une unité, indépendamment de son taux d'activité. Personnel régulier avec les fonctions spécifiques. 2) Au 31 décembre 2020. 3) Les personnes travaillant dans plusieurs établissements sont comptées à double ou à triple.</t>
  </si>
  <si>
    <t>Personnel de l'Etat de Vaud, juin 2022</t>
  </si>
  <si>
    <t>1) Chaque employé compte pour une unité, indépendamment de son taux d'activité. Personnel régulier avec les fonctions spécifiques. 2) Au 31 décembre 2021. 3) Les personnes travaillant dans plusieurs établissements sont comptées à double ou à triple.</t>
  </si>
  <si>
    <t>Personnel de l'Etat de Vaud, juin 2023</t>
  </si>
  <si>
    <t>Source: DGRH, CHUV et UNIL</t>
  </si>
  <si>
    <t>1) Chaque employé compte pour une unité, indépendamment de son taux d'activité. Personnel régulier avec les fonctions spécifiques. 2) Au 31 décembre 2022. 3) Les personnes travaillant dans plusieurs établissements sont comptées plusieurs fois.</t>
  </si>
  <si>
    <t>Personnel de l'Etat de Vaud, juin 2024</t>
  </si>
  <si>
    <t>1) Chaque employé compte pour une unité, indépendamment de son taux d'activité. Personnel régulier avec les fonctions spécifiques. 2) Au 31 décembre 2023. 3) Les personnes travaillant dans plusieurs établissements sont comptées plusieurs fois.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</si>
</sst>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_ ;_ * \-#,##0_ ;_ * &quot;-&quot;??_ ;_ @_ "/>
  </numFmts>
  <fonts count="19" x14ac:knownFonts="1">
    <font>
      <sz val="10"/>
      <name val="Arial"/>
    </font>
    <font>
      <sz val="10"/>
      <name val="Arial"/>
      <family val="2"/>
    </font>
    <font>
      <sz val="8"/>
      <name val="Arial Narrow"/>
      <family val="2"/>
    </font>
    <font>
      <b/>
      <sz val="8"/>
      <name val="Arial Narrow"/>
      <family val="2"/>
    </font>
    <font>
      <sz val="6.5"/>
      <name val="Arial Narrow"/>
      <family val="2"/>
    </font>
    <font>
      <i/>
      <sz val="6.5"/>
      <name val="Arial Narrow"/>
      <family val="2"/>
    </font>
    <font>
      <sz val="10"/>
      <color rgb="FF4D4D4D"/>
      <name val="Arial"/>
      <family val="2"/>
    </font>
    <font>
      <b/>
      <sz val="8"/>
      <color rgb="FF4D4D4D"/>
      <name val="Arial Narrow"/>
      <family val="2"/>
    </font>
    <font>
      <sz val="8"/>
      <color rgb="FF4D4D4D"/>
      <name val="Arial Narrow"/>
      <family val="2"/>
    </font>
    <font>
      <sz val="6.5"/>
      <color rgb="FF4D4D4D"/>
      <name val="Arial Narrow"/>
      <family val="2"/>
    </font>
    <font>
      <i/>
      <sz val="6.5"/>
      <color rgb="FF4D4D4D"/>
      <name val="Arial Narrow"/>
      <family val="2"/>
    </font>
    <font>
      <sz val="6"/>
      <color rgb="FF4D4D4D"/>
      <name val="Arial Narrow"/>
      <family val="2"/>
    </font>
    <font>
      <sz val="10"/>
      <name val="Arial"/>
      <family val="2"/>
    </font>
    <font>
      <b/>
      <sz val="8"/>
      <color theme="1" tint="0.14999847407452621"/>
      <name val="Arial Narrow"/>
      <family val="2"/>
    </font>
    <font>
      <sz val="8"/>
      <color theme="1" tint="0.14999847407452621"/>
      <name val="Arial Narrow"/>
      <family val="2"/>
    </font>
    <font>
      <sz val="6.5"/>
      <color theme="1" tint="0.14999847407452621"/>
      <name val="Arial Narrow"/>
      <family val="2"/>
    </font>
    <font>
      <i/>
      <sz val="5"/>
      <color theme="1" tint="0.14999847407452621"/>
      <name val="Arial Narrow"/>
      <family val="2"/>
    </font>
    <font>
      <i/>
      <sz val="6.5"/>
      <color theme="1" tint="0.14999847407452621"/>
      <name val="Arial Narrow"/>
      <family val="2"/>
    </font>
    <font>
      <b/>
      <i/>
      <sz val="6.5"/>
      <color rgb="FF4D4D4D"/>
      <name val="Arial Narrow"/>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hair">
        <color rgb="FF4D4D4D"/>
      </bottom>
      <diagonal/>
    </border>
    <border>
      <left/>
      <right/>
      <top style="medium">
        <color theme="1" tint="0.14996795556505021"/>
      </top>
      <bottom/>
      <diagonal/>
    </border>
  </borders>
  <cellStyleXfs count="4">
    <xf numFmtId="0" fontId="0" fillId="0" borderId="0"/>
    <xf numFmtId="164" fontId="1" fillId="0" borderId="0" applyFont="0" applyFill="0" applyBorder="0" applyAlignment="0" applyProtection="0"/>
    <xf numFmtId="0" fontId="1" fillId="0" borderId="0"/>
    <xf numFmtId="164" fontId="12" fillId="0" borderId="0" applyFont="0" applyFill="0" applyBorder="0" applyAlignment="0" applyProtection="0"/>
  </cellStyleXfs>
  <cellXfs count="40">
    <xf numFmtId="0" fontId="0" fillId="0" borderId="0" xfId="0"/>
    <xf numFmtId="165" fontId="2" fillId="0" borderId="0" xfId="0" applyNumberFormat="1" applyFont="1" applyFill="1" applyAlignment="1">
      <alignment horizontal="righ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6" fontId="1" fillId="0" borderId="0" xfId="1" applyNumberFormat="1" applyFont="1" applyFill="1" applyBorder="1" applyAlignment="1">
      <alignment vertical="center"/>
    </xf>
    <xf numFmtId="0" fontId="7" fillId="0" borderId="0" xfId="0" applyFont="1" applyFill="1" applyAlignment="1">
      <alignment vertical="center"/>
    </xf>
    <xf numFmtId="165" fontId="8" fillId="0" borderId="0" xfId="0" applyNumberFormat="1" applyFont="1" applyFill="1" applyAlignment="1">
      <alignment horizontal="right" vertical="center"/>
    </xf>
    <xf numFmtId="0" fontId="9" fillId="0" borderId="0" xfId="0" applyFont="1" applyFill="1" applyAlignment="1">
      <alignment vertical="center"/>
    </xf>
    <xf numFmtId="165" fontId="10" fillId="0" borderId="0" xfId="0" applyNumberFormat="1" applyFont="1" applyFill="1" applyAlignment="1">
      <alignment horizontal="right" vertical="center"/>
    </xf>
    <xf numFmtId="0" fontId="8" fillId="0" borderId="0" xfId="0" applyFont="1" applyFill="1" applyAlignment="1">
      <alignment vertical="center"/>
    </xf>
    <xf numFmtId="0" fontId="9" fillId="2" borderId="0" xfId="0" applyFont="1" applyFill="1" applyAlignment="1">
      <alignment vertical="center"/>
    </xf>
    <xf numFmtId="165" fontId="9" fillId="0" borderId="0" xfId="0" applyNumberFormat="1" applyFont="1" applyFill="1" applyAlignment="1">
      <alignment horizontal="right" vertical="center"/>
    </xf>
    <xf numFmtId="3" fontId="8" fillId="0" borderId="0" xfId="0" applyNumberFormat="1" applyFont="1" applyFill="1" applyAlignment="1">
      <alignment horizontal="right" vertical="center"/>
    </xf>
    <xf numFmtId="3" fontId="7" fillId="0" borderId="0" xfId="0" applyNumberFormat="1" applyFont="1" applyFill="1" applyAlignment="1">
      <alignment horizontal="right" vertical="center"/>
    </xf>
    <xf numFmtId="0" fontId="11" fillId="0" borderId="1" xfId="0" applyFont="1" applyFill="1" applyBorder="1" applyAlignment="1">
      <alignment horizontal="justify" vertical="center"/>
    </xf>
    <xf numFmtId="0" fontId="11" fillId="0" borderId="0" xfId="0" applyFont="1" applyFill="1" applyBorder="1" applyAlignment="1">
      <alignment horizontal="justify" vertical="center"/>
    </xf>
    <xf numFmtId="0" fontId="10" fillId="0" borderId="0" xfId="0" applyFont="1" applyFill="1" applyAlignment="1">
      <alignment vertical="center"/>
    </xf>
    <xf numFmtId="0" fontId="13" fillId="0" borderId="0" xfId="0" applyFont="1" applyFill="1" applyAlignment="1">
      <alignment vertical="center"/>
    </xf>
    <xf numFmtId="165" fontId="13" fillId="0" borderId="0" xfId="0" applyNumberFormat="1" applyFont="1" applyFill="1" applyAlignment="1">
      <alignment horizontal="right" vertical="center"/>
    </xf>
    <xf numFmtId="165" fontId="14" fillId="0" borderId="0" xfId="0" applyNumberFormat="1" applyFont="1" applyFill="1" applyAlignment="1">
      <alignment horizontal="right" vertical="center"/>
    </xf>
    <xf numFmtId="0" fontId="15" fillId="0" borderId="0" xfId="0" applyFont="1" applyFill="1" applyAlignment="1">
      <alignment vertical="center"/>
    </xf>
    <xf numFmtId="165" fontId="17" fillId="0" borderId="0" xfId="0" applyNumberFormat="1" applyFont="1" applyFill="1" applyAlignment="1">
      <alignment horizontal="right" vertical="center"/>
    </xf>
    <xf numFmtId="0" fontId="14" fillId="0" borderId="0" xfId="0" applyFont="1" applyFill="1" applyAlignment="1">
      <alignment vertical="center"/>
    </xf>
    <xf numFmtId="166" fontId="3" fillId="0" borderId="0" xfId="3" applyNumberFormat="1" applyFont="1" applyFill="1" applyBorder="1" applyAlignment="1">
      <alignment vertical="center"/>
    </xf>
    <xf numFmtId="1" fontId="9" fillId="2" borderId="0" xfId="0" applyNumberFormat="1" applyFont="1" applyFill="1" applyAlignment="1">
      <alignment horizontal="right" vertical="center"/>
    </xf>
    <xf numFmtId="1" fontId="9" fillId="2" borderId="0" xfId="0" quotePrefix="1" applyNumberFormat="1" applyFont="1" applyFill="1" applyAlignment="1">
      <alignment horizontal="right" vertical="center"/>
    </xf>
    <xf numFmtId="3" fontId="2" fillId="0" borderId="0" xfId="0" applyNumberFormat="1" applyFont="1" applyFill="1" applyAlignment="1">
      <alignment vertical="center"/>
    </xf>
    <xf numFmtId="3" fontId="5" fillId="0" borderId="0" xfId="0" applyNumberFormat="1" applyFont="1" applyFill="1" applyAlignment="1">
      <alignment vertical="center"/>
    </xf>
    <xf numFmtId="0" fontId="6" fillId="0" borderId="0" xfId="1" applyNumberFormat="1" applyFont="1" applyFill="1" applyBorder="1" applyAlignment="1">
      <alignment horizontal="left" vertical="center"/>
    </xf>
    <xf numFmtId="3" fontId="6" fillId="0" borderId="0" xfId="1" applyNumberFormat="1" applyFont="1" applyFill="1" applyBorder="1" applyAlignment="1">
      <alignment horizontal="right" vertical="center"/>
    </xf>
    <xf numFmtId="0" fontId="8" fillId="0" borderId="2" xfId="0" applyFont="1" applyBorder="1" applyAlignment="1">
      <alignment vertical="center"/>
    </xf>
    <xf numFmtId="0" fontId="8" fillId="0" borderId="2"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11" fillId="0" borderId="0" xfId="0" applyFont="1" applyFill="1" applyAlignment="1">
      <alignment horizontal="justify" vertical="center" wrapText="1"/>
    </xf>
    <xf numFmtId="0" fontId="0" fillId="0" borderId="0" xfId="0" applyAlignment="1">
      <alignment horizontal="justify" vertical="center" wrapText="1"/>
    </xf>
  </cellXfs>
  <cellStyles count="4">
    <cellStyle name="Milliers" xfId="3" builtinId="3"/>
    <cellStyle name="Milliers 2" xfId="1" xr:uid="{00000000-0005-0000-0000-000001000000}"/>
    <cellStyle name="Normal" xfId="0" builtinId="0"/>
    <cellStyle name="Normal 2" xfId="2"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7A345"/>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40825</xdr:colOff>
      <xdr:row>0</xdr:row>
      <xdr:rowOff>40825</xdr:rowOff>
    </xdr:from>
    <xdr:to>
      <xdr:col>1</xdr:col>
      <xdr:colOff>44450</xdr:colOff>
      <xdr:row>0</xdr:row>
      <xdr:rowOff>450850</xdr:rowOff>
    </xdr:to>
    <xdr:pic>
      <xdr:nvPicPr>
        <xdr:cNvPr id="2" name="Image 1">
          <a:extLst>
            <a:ext uri="{FF2B5EF4-FFF2-40B4-BE49-F238E27FC236}">
              <a16:creationId xmlns:a16="http://schemas.microsoft.com/office/drawing/2014/main" id="{2661A7A3-84A1-4106-A1EA-E351AA419C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5" y="40825"/>
          <a:ext cx="765625" cy="4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40825</xdr:colOff>
      <xdr:row>0</xdr:row>
      <xdr:rowOff>40825</xdr:rowOff>
    </xdr:from>
    <xdr:to>
      <xdr:col>1</xdr:col>
      <xdr:colOff>207101</xdr:colOff>
      <xdr:row>0</xdr:row>
      <xdr:rowOff>511090</xdr:rowOff>
    </xdr:to>
    <xdr:pic>
      <xdr:nvPicPr>
        <xdr:cNvPr id="2" name="Image 1">
          <a:extLst>
            <a:ext uri="{FF2B5EF4-FFF2-40B4-BE49-F238E27FC236}">
              <a16:creationId xmlns:a16="http://schemas.microsoft.com/office/drawing/2014/main" id="{79E08660-8650-41A3-B0E8-A1F79D596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5" y="40825"/>
          <a:ext cx="932086" cy="47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40824</xdr:colOff>
      <xdr:row>0</xdr:row>
      <xdr:rowOff>40825</xdr:rowOff>
    </xdr:from>
    <xdr:to>
      <xdr:col>1</xdr:col>
      <xdr:colOff>163285</xdr:colOff>
      <xdr:row>0</xdr:row>
      <xdr:rowOff>476251</xdr:rowOff>
    </xdr:to>
    <xdr:pic>
      <xdr:nvPicPr>
        <xdr:cNvPr id="3" name="Image 2">
          <a:extLst>
            <a:ext uri="{FF2B5EF4-FFF2-40B4-BE49-F238E27FC236}">
              <a16:creationId xmlns:a16="http://schemas.microsoft.com/office/drawing/2014/main" id="{2E2DD0D9-6F41-4591-9B8F-C399E1CD64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4" y="40825"/>
          <a:ext cx="904872" cy="435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25311</xdr:colOff>
      <xdr:row>0</xdr:row>
      <xdr:rowOff>25311</xdr:rowOff>
    </xdr:from>
    <xdr:to>
      <xdr:col>1</xdr:col>
      <xdr:colOff>278946</xdr:colOff>
      <xdr:row>0</xdr:row>
      <xdr:rowOff>492377</xdr:rowOff>
    </xdr:to>
    <xdr:pic>
      <xdr:nvPicPr>
        <xdr:cNvPr id="4" name="Image 2">
          <a:extLst>
            <a:ext uri="{FF2B5EF4-FFF2-40B4-BE49-F238E27FC236}">
              <a16:creationId xmlns:a16="http://schemas.microsoft.com/office/drawing/2014/main" id="{C5FF78F1-8477-4FCD-A55C-DDC20E25A5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11" y="25311"/>
          <a:ext cx="1036046" cy="467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25311</xdr:colOff>
      <xdr:row>0</xdr:row>
      <xdr:rowOff>25311</xdr:rowOff>
    </xdr:from>
    <xdr:to>
      <xdr:col>1</xdr:col>
      <xdr:colOff>333375</xdr:colOff>
      <xdr:row>0</xdr:row>
      <xdr:rowOff>516915</xdr:rowOff>
    </xdr:to>
    <xdr:pic>
      <xdr:nvPicPr>
        <xdr:cNvPr id="3" name="Image 2">
          <a:extLst>
            <a:ext uri="{FF2B5EF4-FFF2-40B4-BE49-F238E27FC236}">
              <a16:creationId xmlns:a16="http://schemas.microsoft.com/office/drawing/2014/main" id="{E586824B-2969-4421-B119-E95C85EF5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11" y="25311"/>
          <a:ext cx="1090475" cy="491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25311</xdr:colOff>
      <xdr:row>0</xdr:row>
      <xdr:rowOff>25311</xdr:rowOff>
    </xdr:from>
    <xdr:to>
      <xdr:col>1</xdr:col>
      <xdr:colOff>353785</xdr:colOff>
      <xdr:row>0</xdr:row>
      <xdr:rowOff>527667</xdr:rowOff>
    </xdr:to>
    <xdr:pic>
      <xdr:nvPicPr>
        <xdr:cNvPr id="4" name="Image 2">
          <a:extLst>
            <a:ext uri="{FF2B5EF4-FFF2-40B4-BE49-F238E27FC236}">
              <a16:creationId xmlns:a16="http://schemas.microsoft.com/office/drawing/2014/main" id="{281DBE86-426F-4C50-BCDE-B14118048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11" y="25311"/>
          <a:ext cx="1110885" cy="502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25311</xdr:colOff>
      <xdr:row>0</xdr:row>
      <xdr:rowOff>25311</xdr:rowOff>
    </xdr:from>
    <xdr:to>
      <xdr:col>1</xdr:col>
      <xdr:colOff>353785</xdr:colOff>
      <xdr:row>0</xdr:row>
      <xdr:rowOff>526116</xdr:rowOff>
    </xdr:to>
    <xdr:pic>
      <xdr:nvPicPr>
        <xdr:cNvPr id="3" name="Image 2">
          <a:extLst>
            <a:ext uri="{FF2B5EF4-FFF2-40B4-BE49-F238E27FC236}">
              <a16:creationId xmlns:a16="http://schemas.microsoft.com/office/drawing/2014/main" id="{72D5D9DA-5CB8-4170-841F-44B623B3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11" y="25311"/>
          <a:ext cx="1110885" cy="50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BB4E-6847-40CE-96BE-939715517A40}">
  <dimension ref="A1:K29"/>
  <sheetViews>
    <sheetView showGridLines="0" tabSelected="1" zoomScale="150" zoomScaleNormal="150" workbookViewId="0">
      <selection activeCell="F7" sqref="F7"/>
    </sheetView>
  </sheetViews>
  <sheetFormatPr baseColWidth="10" defaultColWidth="11.42578125" defaultRowHeight="9.9499999999999993" customHeight="1" x14ac:dyDescent="0.2"/>
  <cols>
    <col min="1" max="1" width="11.42578125" style="2"/>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23</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15880</v>
      </c>
      <c r="C9" s="16">
        <v>9010</v>
      </c>
      <c r="D9" s="16">
        <v>24890</v>
      </c>
    </row>
    <row r="10" spans="1:6" ht="9.9499999999999993" customHeight="1" x14ac:dyDescent="0.2">
      <c r="A10" s="13" t="s">
        <v>8</v>
      </c>
      <c r="B10" s="16">
        <v>8600</v>
      </c>
      <c r="C10" s="16">
        <v>4075</v>
      </c>
      <c r="D10" s="16">
        <v>12675</v>
      </c>
    </row>
    <row r="11" spans="1:6" ht="9.9499999999999993" customHeight="1" x14ac:dyDescent="0.2">
      <c r="A11" s="13" t="s">
        <v>10</v>
      </c>
      <c r="B11" s="16">
        <v>2235</v>
      </c>
      <c r="C11" s="16">
        <v>2081</v>
      </c>
      <c r="D11" s="16">
        <v>4316</v>
      </c>
    </row>
    <row r="12" spans="1:6" ht="4.1500000000000004" customHeight="1" x14ac:dyDescent="0.2">
      <c r="A12" s="13"/>
      <c r="B12" s="16"/>
      <c r="C12" s="16"/>
      <c r="D12" s="16"/>
    </row>
    <row r="13" spans="1:6" s="3" customFormat="1" ht="9.9499999999999993" customHeight="1" x14ac:dyDescent="0.2">
      <c r="A13" s="9" t="s">
        <v>9</v>
      </c>
      <c r="B13" s="17">
        <f>SUM(B9:B12)</f>
        <v>26715</v>
      </c>
      <c r="C13" s="17">
        <f t="shared" ref="C13:D13" si="0">SUM(C9:C12)</f>
        <v>15166</v>
      </c>
      <c r="D13" s="17">
        <f t="shared" si="0"/>
        <v>41881</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24</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21</v>
      </c>
      <c r="B21" s="12"/>
      <c r="C21" s="12"/>
      <c r="D21" s="12"/>
      <c r="H21" s="31"/>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CDDC-2C17-4DD4-9DC7-CF648150937A}">
  <dimension ref="A1:K29"/>
  <sheetViews>
    <sheetView showGridLines="0" zoomScale="140" zoomScaleNormal="140" workbookViewId="0">
      <selection activeCell="D38" sqref="D38"/>
    </sheetView>
  </sheetViews>
  <sheetFormatPr baseColWidth="10" defaultColWidth="11.42578125" defaultRowHeight="9.9499999999999993" customHeight="1" x14ac:dyDescent="0.2"/>
  <cols>
    <col min="1" max="1" width="11.42578125" style="2"/>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20</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15697</v>
      </c>
      <c r="C9" s="16">
        <v>8937</v>
      </c>
      <c r="D9" s="16">
        <v>24634</v>
      </c>
    </row>
    <row r="10" spans="1:6" ht="9.9499999999999993" customHeight="1" x14ac:dyDescent="0.2">
      <c r="A10" s="13" t="s">
        <v>8</v>
      </c>
      <c r="B10" s="16">
        <v>8442</v>
      </c>
      <c r="C10" s="16">
        <v>3994</v>
      </c>
      <c r="D10" s="16">
        <v>12436</v>
      </c>
    </row>
    <row r="11" spans="1:6" ht="9.9499999999999993" customHeight="1" x14ac:dyDescent="0.2">
      <c r="A11" s="13" t="s">
        <v>10</v>
      </c>
      <c r="B11" s="16">
        <v>2202</v>
      </c>
      <c r="C11" s="16">
        <v>2087</v>
      </c>
      <c r="D11" s="16">
        <v>4289</v>
      </c>
    </row>
    <row r="12" spans="1:6" ht="4.1500000000000004" customHeight="1" x14ac:dyDescent="0.2">
      <c r="A12" s="13"/>
      <c r="B12" s="16"/>
      <c r="C12" s="16"/>
      <c r="D12" s="16"/>
    </row>
    <row r="13" spans="1:6" s="3" customFormat="1" ht="9.9499999999999993" customHeight="1" x14ac:dyDescent="0.2">
      <c r="A13" s="9" t="s">
        <v>9</v>
      </c>
      <c r="B13" s="17">
        <f>SUM(B9:B12)</f>
        <v>26341</v>
      </c>
      <c r="C13" s="17">
        <f t="shared" ref="C13:D13" si="0">SUM(C9:C12)</f>
        <v>15018</v>
      </c>
      <c r="D13" s="17">
        <f t="shared" si="0"/>
        <v>41359</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22</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21</v>
      </c>
      <c r="B21" s="12"/>
      <c r="C21" s="12"/>
      <c r="D21" s="12"/>
      <c r="H21" s="31"/>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5391-AFD2-40E5-833C-903DC91B89CA}">
  <dimension ref="A1:K29"/>
  <sheetViews>
    <sheetView showGridLines="0" zoomScale="140" zoomScaleNormal="140" workbookViewId="0">
      <selection activeCell="D25" sqref="D25"/>
    </sheetView>
  </sheetViews>
  <sheetFormatPr baseColWidth="10" defaultColWidth="11.42578125" defaultRowHeight="9.9499999999999993" customHeight="1" x14ac:dyDescent="0.2"/>
  <cols>
    <col min="1" max="1" width="11.42578125" style="2"/>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18</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15263</v>
      </c>
      <c r="C9" s="16">
        <v>8736</v>
      </c>
      <c r="D9" s="16">
        <v>23999</v>
      </c>
    </row>
    <row r="10" spans="1:6" ht="9.9499999999999993" customHeight="1" x14ac:dyDescent="0.2">
      <c r="A10" s="13" t="s">
        <v>8</v>
      </c>
      <c r="B10" s="16">
        <v>8337</v>
      </c>
      <c r="C10" s="16">
        <v>3891</v>
      </c>
      <c r="D10" s="16">
        <v>12228</v>
      </c>
    </row>
    <row r="11" spans="1:6" ht="9.9499999999999993" customHeight="1" x14ac:dyDescent="0.2">
      <c r="A11" s="13" t="s">
        <v>10</v>
      </c>
      <c r="B11" s="16">
        <v>2169</v>
      </c>
      <c r="C11" s="16">
        <v>2000</v>
      </c>
      <c r="D11" s="16">
        <v>4169</v>
      </c>
    </row>
    <row r="12" spans="1:6" ht="4.1500000000000004" customHeight="1" x14ac:dyDescent="0.2">
      <c r="A12" s="13"/>
      <c r="B12" s="16"/>
      <c r="C12" s="16"/>
      <c r="D12" s="16"/>
    </row>
    <row r="13" spans="1:6" s="3" customFormat="1" ht="9.9499999999999993" customHeight="1" x14ac:dyDescent="0.2">
      <c r="A13" s="9" t="s">
        <v>9</v>
      </c>
      <c r="B13" s="17">
        <f>SUM(B9:B12)</f>
        <v>25769</v>
      </c>
      <c r="C13" s="17">
        <f t="shared" ref="C13:D13" si="0">SUM(C9:C12)</f>
        <v>14627</v>
      </c>
      <c r="D13" s="17">
        <f t="shared" si="0"/>
        <v>40396</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19</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5</v>
      </c>
      <c r="B21" s="12"/>
      <c r="C21" s="12"/>
      <c r="D21" s="12"/>
      <c r="H21" s="31"/>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3A8A-D092-43B0-A6D3-E70CF9E9A547}">
  <dimension ref="A1:K29"/>
  <sheetViews>
    <sheetView showGridLines="0" zoomScale="140" zoomScaleNormal="140" workbookViewId="0">
      <selection activeCell="E5" sqref="E5"/>
    </sheetView>
  </sheetViews>
  <sheetFormatPr baseColWidth="10" defaultColWidth="11.42578125" defaultRowHeight="9.9499999999999993" customHeight="1" x14ac:dyDescent="0.2"/>
  <cols>
    <col min="1" max="1" width="11.42578125" style="2"/>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16</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14957</v>
      </c>
      <c r="C9" s="16">
        <v>8577</v>
      </c>
      <c r="D9" s="16">
        <v>23534</v>
      </c>
    </row>
    <row r="10" spans="1:6" ht="9.9499999999999993" customHeight="1" x14ac:dyDescent="0.2">
      <c r="A10" s="13" t="s">
        <v>8</v>
      </c>
      <c r="B10" s="16">
        <v>8201</v>
      </c>
      <c r="C10" s="16">
        <v>3741</v>
      </c>
      <c r="D10" s="16">
        <v>11942</v>
      </c>
    </row>
    <row r="11" spans="1:6" ht="9.9499999999999993" customHeight="1" x14ac:dyDescent="0.2">
      <c r="A11" s="13" t="s">
        <v>10</v>
      </c>
      <c r="B11" s="16">
        <v>2089</v>
      </c>
      <c r="C11" s="16">
        <v>1994</v>
      </c>
      <c r="D11" s="16">
        <v>4083</v>
      </c>
    </row>
    <row r="12" spans="1:6" ht="4.1500000000000004" customHeight="1" x14ac:dyDescent="0.2">
      <c r="A12" s="13"/>
      <c r="B12" s="16"/>
      <c r="C12" s="16"/>
      <c r="D12" s="16"/>
    </row>
    <row r="13" spans="1:6" s="3" customFormat="1" ht="9.9499999999999993" customHeight="1" x14ac:dyDescent="0.2">
      <c r="A13" s="9" t="s">
        <v>9</v>
      </c>
      <c r="B13" s="17">
        <f>SUM(B9:B12)</f>
        <v>25247</v>
      </c>
      <c r="C13" s="17">
        <f t="shared" ref="C13:D13" si="0">SUM(C9:C12)</f>
        <v>14312</v>
      </c>
      <c r="D13" s="17">
        <f t="shared" si="0"/>
        <v>39559</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17</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5</v>
      </c>
      <c r="B21" s="12"/>
      <c r="C21" s="12"/>
      <c r="D21" s="12"/>
      <c r="H21" s="31"/>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39370078740157483" right="5.1574803149606305" top="0.39370078740157483" bottom="3.4251968503937009" header="0.39370078740157483"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showGridLines="0" zoomScale="140" zoomScaleNormal="140" workbookViewId="0">
      <selection activeCell="E9" sqref="E9"/>
    </sheetView>
  </sheetViews>
  <sheetFormatPr baseColWidth="10" defaultColWidth="11.42578125" defaultRowHeight="9.9499999999999993" customHeight="1" x14ac:dyDescent="0.2"/>
  <cols>
    <col min="1" max="1" width="11.42578125" style="2" customWidth="1"/>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12</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14383</v>
      </c>
      <c r="C9" s="16">
        <v>8333</v>
      </c>
      <c r="D9" s="16">
        <v>22716</v>
      </c>
    </row>
    <row r="10" spans="1:6" ht="9.9499999999999993" customHeight="1" x14ac:dyDescent="0.2">
      <c r="A10" s="13" t="s">
        <v>8</v>
      </c>
      <c r="B10" s="16">
        <v>7954</v>
      </c>
      <c r="C10" s="16">
        <v>3621</v>
      </c>
      <c r="D10" s="16">
        <v>11575</v>
      </c>
    </row>
    <row r="11" spans="1:6" ht="9.9499999999999993" customHeight="1" x14ac:dyDescent="0.2">
      <c r="A11" s="13" t="s">
        <v>10</v>
      </c>
      <c r="B11" s="16">
        <v>2008</v>
      </c>
      <c r="C11" s="16">
        <v>1954</v>
      </c>
      <c r="D11" s="16">
        <v>3962</v>
      </c>
    </row>
    <row r="12" spans="1:6" ht="4.1500000000000004" customHeight="1" x14ac:dyDescent="0.2">
      <c r="A12" s="13"/>
      <c r="B12" s="16"/>
      <c r="C12" s="16"/>
      <c r="D12" s="16"/>
    </row>
    <row r="13" spans="1:6" s="3" customFormat="1" ht="9.9499999999999993" customHeight="1" x14ac:dyDescent="0.2">
      <c r="A13" s="9" t="s">
        <v>9</v>
      </c>
      <c r="B13" s="17">
        <f>SUM(B9:B12)</f>
        <v>24345</v>
      </c>
      <c r="C13" s="17">
        <f t="shared" ref="C13:D13" si="0">SUM(C9:C12)</f>
        <v>13908</v>
      </c>
      <c r="D13" s="17">
        <f t="shared" si="0"/>
        <v>38253</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14</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5</v>
      </c>
      <c r="B21" s="12"/>
      <c r="C21" s="12"/>
      <c r="D21" s="12"/>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39370078740157483" right="5.1574803149606305" top="0.39370078740157483" bottom="3.4251968503937009" header="0.39370078740157483" footer="0.3937007874015748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showGridLines="0" zoomScale="140" zoomScaleNormal="140" workbookViewId="0">
      <selection activeCell="E2" sqref="E2"/>
    </sheetView>
  </sheetViews>
  <sheetFormatPr baseColWidth="10" defaultColWidth="11.42578125" defaultRowHeight="9.9499999999999993" customHeight="1" x14ac:dyDescent="0.2"/>
  <cols>
    <col min="1" max="1" width="11.42578125" style="2" customWidth="1"/>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11</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14172</v>
      </c>
      <c r="C9" s="16">
        <v>8270</v>
      </c>
      <c r="D9" s="16">
        <v>22442</v>
      </c>
    </row>
    <row r="10" spans="1:6" ht="9.9499999999999993" customHeight="1" x14ac:dyDescent="0.2">
      <c r="A10" s="13" t="s">
        <v>8</v>
      </c>
      <c r="B10" s="16">
        <v>8022</v>
      </c>
      <c r="C10" s="16">
        <v>3659</v>
      </c>
      <c r="D10" s="16">
        <v>11681</v>
      </c>
    </row>
    <row r="11" spans="1:6" ht="9.9499999999999993" customHeight="1" x14ac:dyDescent="0.2">
      <c r="A11" s="13" t="s">
        <v>10</v>
      </c>
      <c r="B11" s="16">
        <v>1950</v>
      </c>
      <c r="C11" s="16">
        <v>1962</v>
      </c>
      <c r="D11" s="16">
        <v>3912</v>
      </c>
    </row>
    <row r="12" spans="1:6" ht="4.1500000000000004" customHeight="1" x14ac:dyDescent="0.2">
      <c r="A12" s="13"/>
      <c r="B12" s="16"/>
      <c r="C12" s="16"/>
      <c r="D12" s="16"/>
    </row>
    <row r="13" spans="1:6" s="3" customFormat="1" ht="9.9499999999999993" customHeight="1" x14ac:dyDescent="0.2">
      <c r="A13" s="9" t="s">
        <v>9</v>
      </c>
      <c r="B13" s="17">
        <f>SUM(B9:B12)</f>
        <v>24144</v>
      </c>
      <c r="C13" s="17">
        <f t="shared" ref="C13:D13" si="0">SUM(C9:C12)</f>
        <v>13891</v>
      </c>
      <c r="D13" s="17">
        <f t="shared" si="0"/>
        <v>38035</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13</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5</v>
      </c>
      <c r="B21" s="12"/>
      <c r="C21" s="12"/>
      <c r="D21" s="12"/>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39370078740157483" right="5.1574803149606305" top="0.39370078740157483" bottom="3.4251968503937009" header="0.39370078740157483"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showGridLines="0" zoomScale="140" zoomScaleNormal="140" workbookViewId="0">
      <selection activeCell="D30" sqref="D30"/>
    </sheetView>
  </sheetViews>
  <sheetFormatPr baseColWidth="10" defaultColWidth="11.42578125" defaultRowHeight="9.9499999999999993" customHeight="1" x14ac:dyDescent="0.2"/>
  <cols>
    <col min="1" max="1" width="11.42578125" style="2" customWidth="1"/>
    <col min="2" max="4" width="7.85546875" style="1" customWidth="1"/>
    <col min="5" max="16384" width="11.42578125" style="2"/>
  </cols>
  <sheetData>
    <row r="1" spans="1:6" s="8" customFormat="1" ht="42.95" customHeight="1" x14ac:dyDescent="0.2">
      <c r="A1" s="6"/>
      <c r="B1" s="6"/>
      <c r="C1" s="6"/>
      <c r="D1" s="7"/>
      <c r="F1" s="27"/>
    </row>
    <row r="2" spans="1:6" s="8" customFormat="1" ht="4.1500000000000004" customHeight="1" thickBot="1" x14ac:dyDescent="0.25">
      <c r="A2" s="32"/>
      <c r="B2" s="32"/>
      <c r="C2" s="32"/>
      <c r="D2" s="33"/>
    </row>
    <row r="3" spans="1:6" s="37" customFormat="1" ht="4.3499999999999996" customHeight="1" x14ac:dyDescent="0.2">
      <c r="A3" s="34"/>
      <c r="B3" s="35"/>
      <c r="C3" s="35"/>
      <c r="D3" s="35"/>
      <c r="E3" s="36"/>
    </row>
    <row r="4" spans="1:6" ht="9.9499999999999993" customHeight="1" x14ac:dyDescent="0.2">
      <c r="A4" s="21" t="s">
        <v>7</v>
      </c>
      <c r="B4" s="22"/>
      <c r="C4" s="22"/>
      <c r="D4" s="23"/>
    </row>
    <row r="5" spans="1:6" ht="8.4499999999999993" customHeight="1" x14ac:dyDescent="0.2">
      <c r="A5" s="24" t="s">
        <v>4</v>
      </c>
      <c r="B5" s="22"/>
      <c r="C5" s="22"/>
      <c r="D5" s="25" t="s">
        <v>2</v>
      </c>
    </row>
    <row r="6" spans="1:6" ht="6" customHeight="1" x14ac:dyDescent="0.2">
      <c r="A6" s="26"/>
      <c r="B6" s="23"/>
      <c r="C6" s="23"/>
      <c r="D6" s="23"/>
    </row>
    <row r="7" spans="1:6" s="4" customFormat="1" ht="8.4499999999999993" customHeight="1" x14ac:dyDescent="0.2">
      <c r="A7" s="14"/>
      <c r="B7" s="28" t="s">
        <v>1</v>
      </c>
      <c r="C7" s="28" t="s">
        <v>0</v>
      </c>
      <c r="D7" s="29" t="s">
        <v>3</v>
      </c>
    </row>
    <row r="8" spans="1:6" s="4" customFormat="1" ht="8.4499999999999993" customHeight="1" x14ac:dyDescent="0.2">
      <c r="A8" s="11"/>
      <c r="B8" s="15"/>
      <c r="C8" s="15"/>
      <c r="D8" s="15"/>
    </row>
    <row r="9" spans="1:6" ht="9.9499999999999993" customHeight="1" x14ac:dyDescent="0.2">
      <c r="A9" s="13" t="s">
        <v>6</v>
      </c>
      <c r="B9" s="16">
        <v>13650</v>
      </c>
      <c r="C9" s="16">
        <v>8203</v>
      </c>
      <c r="D9" s="16">
        <v>21853</v>
      </c>
    </row>
    <row r="10" spans="1:6" ht="9.9499999999999993" customHeight="1" x14ac:dyDescent="0.2">
      <c r="A10" s="13" t="s">
        <v>8</v>
      </c>
      <c r="B10" s="16">
        <v>7822</v>
      </c>
      <c r="C10" s="16">
        <v>3542</v>
      </c>
      <c r="D10" s="16">
        <v>11364</v>
      </c>
    </row>
    <row r="11" spans="1:6" ht="9.9499999999999993" customHeight="1" x14ac:dyDescent="0.2">
      <c r="A11" s="13" t="s">
        <v>10</v>
      </c>
      <c r="B11" s="16">
        <v>1964</v>
      </c>
      <c r="C11" s="16">
        <v>1935</v>
      </c>
      <c r="D11" s="16">
        <v>3899</v>
      </c>
    </row>
    <row r="12" spans="1:6" ht="4.1500000000000004" customHeight="1" x14ac:dyDescent="0.2">
      <c r="A12" s="13"/>
      <c r="B12" s="16"/>
      <c r="C12" s="16"/>
      <c r="D12" s="16"/>
    </row>
    <row r="13" spans="1:6" s="3" customFormat="1" ht="9.9499999999999993" customHeight="1" x14ac:dyDescent="0.2">
      <c r="A13" s="9" t="s">
        <v>9</v>
      </c>
      <c r="B13" s="17">
        <v>23436</v>
      </c>
      <c r="C13" s="17">
        <v>13680</v>
      </c>
      <c r="D13" s="17">
        <v>37116</v>
      </c>
    </row>
    <row r="14" spans="1:6" ht="9.9499999999999993" customHeight="1" x14ac:dyDescent="0.2">
      <c r="A14" s="18"/>
      <c r="B14" s="18"/>
      <c r="C14" s="18"/>
      <c r="D14" s="18"/>
    </row>
    <row r="15" spans="1:6" ht="2.1" customHeight="1" x14ac:dyDescent="0.2">
      <c r="A15" s="19"/>
      <c r="B15" s="19"/>
      <c r="C15" s="19"/>
      <c r="D15" s="19"/>
    </row>
    <row r="16" spans="1:6" ht="8.4499999999999993" customHeight="1" x14ac:dyDescent="0.2">
      <c r="A16" s="38" t="s">
        <v>15</v>
      </c>
      <c r="B16" s="38"/>
      <c r="C16" s="38"/>
      <c r="D16" s="38"/>
    </row>
    <row r="17" spans="1:11" ht="8.4499999999999993" customHeight="1" x14ac:dyDescent="0.2">
      <c r="A17" s="38"/>
      <c r="B17" s="38"/>
      <c r="C17" s="38"/>
      <c r="D17" s="38"/>
    </row>
    <row r="18" spans="1:11" ht="8.4499999999999993" customHeight="1" x14ac:dyDescent="0.2">
      <c r="A18" s="38"/>
      <c r="B18" s="38"/>
      <c r="C18" s="38"/>
      <c r="D18" s="38"/>
    </row>
    <row r="19" spans="1:11" ht="8.4499999999999993" customHeight="1" x14ac:dyDescent="0.2">
      <c r="A19" s="39"/>
      <c r="B19" s="39"/>
      <c r="C19" s="39"/>
      <c r="D19" s="39"/>
    </row>
    <row r="20" spans="1:11" ht="9.9499999999999993" customHeight="1" x14ac:dyDescent="0.2">
      <c r="A20" s="13"/>
      <c r="B20" s="10"/>
      <c r="C20" s="10"/>
      <c r="D20" s="10"/>
      <c r="F20" s="30"/>
      <c r="G20" s="30"/>
      <c r="H20" s="30"/>
    </row>
    <row r="21" spans="1:11" s="5" customFormat="1" ht="8.4499999999999993" customHeight="1" x14ac:dyDescent="0.2">
      <c r="A21" s="20" t="s">
        <v>5</v>
      </c>
      <c r="B21" s="12"/>
      <c r="C21" s="12"/>
      <c r="D21" s="12"/>
    </row>
    <row r="23" spans="1:11" ht="9.9499999999999993" customHeight="1" x14ac:dyDescent="0.2">
      <c r="I23" s="16"/>
      <c r="J23" s="16"/>
      <c r="K23" s="16"/>
    </row>
    <row r="24" spans="1:11" ht="9.9499999999999993" customHeight="1" x14ac:dyDescent="0.2">
      <c r="I24" s="16"/>
      <c r="J24" s="16"/>
      <c r="K24" s="16"/>
    </row>
    <row r="25" spans="1:11" ht="9.9499999999999993" customHeight="1" x14ac:dyDescent="0.2">
      <c r="I25" s="16"/>
      <c r="J25" s="16"/>
      <c r="K25" s="16"/>
    </row>
    <row r="29" spans="1:11" ht="9.9499999999999993" customHeight="1" x14ac:dyDescent="0.2">
      <c r="F29" s="30"/>
      <c r="G29" s="30"/>
      <c r="H29" s="30"/>
      <c r="I29" s="30"/>
      <c r="J29" s="30"/>
      <c r="K29" s="30"/>
    </row>
  </sheetData>
  <mergeCells count="1">
    <mergeCell ref="A16:D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2024</vt:lpstr>
      <vt:lpstr>2023</vt:lpstr>
      <vt:lpstr>2022</vt:lpstr>
      <vt:lpstr>2021</vt:lpstr>
      <vt:lpstr>2020</vt:lpstr>
      <vt:lpstr>2019</vt:lpstr>
      <vt:lpstr>2018</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Brunner Isabelle</cp:lastModifiedBy>
  <cp:lastPrinted>2024-08-19T08:27:54Z</cp:lastPrinted>
  <dcterms:created xsi:type="dcterms:W3CDTF">1997-06-17T13:49:11Z</dcterms:created>
  <dcterms:modified xsi:type="dcterms:W3CDTF">2024-08-19T08:28:17Z</dcterms:modified>
</cp:coreProperties>
</file>