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rojets\A2026\19_crimi-droit\1904_LAVI et MPAE\"/>
    </mc:Choice>
  </mc:AlternateContent>
  <xr:revisionPtr revIDLastSave="0" documentId="13_ncr:1_{8A282D9C-65DE-4693-A4A6-30DF77B26DED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erie" sheetId="3" r:id="rId1"/>
    <sheet name="Annuaire" sheetId="4" r:id="rId2"/>
  </sheets>
  <definedNames>
    <definedName name="_xlnm.Print_Titles" localSheetId="0">Serie!$A:$A,Serie!$1:$6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1" i="3" l="1"/>
  <c r="R40" i="3"/>
  <c r="R39" i="3"/>
  <c r="R38" i="3"/>
  <c r="R37" i="3"/>
  <c r="R36" i="3"/>
  <c r="R45" i="3" l="1"/>
  <c r="R20" i="3"/>
  <c r="R21" i="3"/>
  <c r="R22" i="3"/>
  <c r="R23" i="3"/>
  <c r="R24" i="3"/>
  <c r="R25" i="3"/>
  <c r="R28" i="3"/>
  <c r="R29" i="3"/>
  <c r="R30" i="3"/>
  <c r="R44" i="3"/>
  <c r="R46" i="3"/>
  <c r="R47" i="3"/>
  <c r="R48" i="3"/>
  <c r="R49" i="3"/>
  <c r="R16" i="3"/>
  <c r="R17" i="3"/>
  <c r="R15" i="3"/>
</calcChain>
</file>

<file path=xl/sharedStrings.xml><?xml version="1.0" encoding="utf-8"?>
<sst xmlns="http://schemas.openxmlformats.org/spreadsheetml/2006/main" count="114" uniqueCount="50">
  <si>
    <t>T19.04.02</t>
  </si>
  <si>
    <t>Nombre</t>
  </si>
  <si>
    <t>Source: STATVD, Statistique sur l'aide aux victimes d'infractions</t>
  </si>
  <si>
    <t>Total</t>
  </si>
  <si>
    <t>Selon le sexe</t>
  </si>
  <si>
    <t>Hommes</t>
  </si>
  <si>
    <t>Femmes</t>
  </si>
  <si>
    <t>Inconnu</t>
  </si>
  <si>
    <t>Selon la classe d'âges</t>
  </si>
  <si>
    <t>Selon le statut de l'ayant droit</t>
  </si>
  <si>
    <t>Victime</t>
  </si>
  <si>
    <t>Proche</t>
  </si>
  <si>
    <t>Victime et proche</t>
  </si>
  <si>
    <t>Selon le lieu de l'agression</t>
  </si>
  <si>
    <t>Au domicile de la victime</t>
  </si>
  <si>
    <t>Sur la voie publique</t>
  </si>
  <si>
    <t>Chez un tiers</t>
  </si>
  <si>
    <t>Au travail</t>
  </si>
  <si>
    <t>Autre</t>
  </si>
  <si>
    <t>Selon la relation auteur présumé-victime</t>
  </si>
  <si>
    <t>Auteur présumé connu de la victime</t>
  </si>
  <si>
    <t>Auteur présumé inconnu de la victime</t>
  </si>
  <si>
    <t>dont relation couple, partenaire</t>
  </si>
  <si>
    <t>Moins de 10 ans</t>
  </si>
  <si>
    <t>10 à 17 ans</t>
  </si>
  <si>
    <t>18 à 29 ans</t>
  </si>
  <si>
    <t>30 à 64 ans</t>
  </si>
  <si>
    <t>65 ans et +</t>
  </si>
  <si>
    <t>Victimes et proches recourant au Centre de consultation</t>
  </si>
  <si>
    <t xml:space="preserve">        relation famille, parenté</t>
  </si>
  <si>
    <t xml:space="preserve">        relation ancien couple, partenaire</t>
  </si>
  <si>
    <t xml:space="preserve">En % </t>
  </si>
  <si>
    <t>188</t>
  </si>
  <si>
    <t>197</t>
  </si>
  <si>
    <t>371</t>
  </si>
  <si>
    <t xml:space="preserve">Victime ou proche de victimes </t>
  </si>
  <si>
    <r>
      <t xml:space="preserve">   de placements abusifs </t>
    </r>
    <r>
      <rPr>
        <i/>
        <sz val="6.5"/>
        <color rgb="FF4D4D4D"/>
        <rFont val="Arial Narrow"/>
        <family val="2"/>
      </rPr>
      <t>(1)</t>
    </r>
  </si>
  <si>
    <t xml:space="preserve">Victime ou proche de victimes de </t>
  </si>
  <si>
    <t>–</t>
  </si>
  <si>
    <t>513</t>
  </si>
  <si>
    <t>490</t>
  </si>
  <si>
    <t>508</t>
  </si>
  <si>
    <t>220</t>
  </si>
  <si>
    <t>290</t>
  </si>
  <si>
    <t>327</t>
  </si>
  <si>
    <t>Victimes et proches recourant au</t>
  </si>
  <si>
    <r>
      <t xml:space="preserve">   placements abusifs </t>
    </r>
    <r>
      <rPr>
        <sz val="8"/>
        <rFont val="Arial"/>
        <family val="2"/>
      </rPr>
      <t>(1)</t>
    </r>
  </si>
  <si>
    <t>1) Victimes de placements abusifs correspondant à la Loi fédérale sur les mesures de coercition à des fins d'assistance et les placements extrafamiliaux antérieurs (LMCFA), reconnues LAVI fin 2017.</t>
  </si>
  <si>
    <t>Centre de consultation LAVI, Vaud, 2014-2024</t>
  </si>
  <si>
    <t>LAVI, Vaud,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</si>
</sst>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-;\-* #,##0.00\ _F_-;_-* &quot;-&quot;??\ _F_-;_-@_-"/>
    <numFmt numFmtId="165" formatCode="#\ ##0"/>
    <numFmt numFmtId="166" formatCode="_ * #,##0_ ;_ * \-#,##0_ ;_ * &quot;-&quot;??_ ;_ @_ 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 Narrow"/>
      <family val="2"/>
    </font>
    <font>
      <sz val="6.5"/>
      <name val="Arial Narrow"/>
      <family val="2"/>
    </font>
    <font>
      <sz val="8"/>
      <name val="Arial Narrow"/>
      <family val="2"/>
    </font>
    <font>
      <i/>
      <sz val="6.5"/>
      <name val="Arial Narrow"/>
      <family val="2"/>
    </font>
    <font>
      <sz val="10"/>
      <name val="Arial"/>
      <family val="2"/>
    </font>
    <font>
      <b/>
      <sz val="8"/>
      <color rgb="FF4D4D4D"/>
      <name val="Arial Narrow"/>
      <family val="2"/>
    </font>
    <font>
      <i/>
      <sz val="8"/>
      <color rgb="FF4D4D4D"/>
      <name val="Arial Narrow"/>
      <family val="2"/>
    </font>
    <font>
      <i/>
      <sz val="6.5"/>
      <color rgb="FF4D4D4D"/>
      <name val="Arial Narrow"/>
      <family val="2"/>
    </font>
    <font>
      <sz val="8"/>
      <color rgb="FF4D4D4D"/>
      <name val="Arial Narrow"/>
      <family val="2"/>
    </font>
    <font>
      <sz val="6.5"/>
      <color rgb="FF4D4D4D"/>
      <name val="Arial Narrow"/>
      <family val="2"/>
    </font>
    <font>
      <b/>
      <sz val="8"/>
      <color theme="1" tint="0.14999847407452621"/>
      <name val="Arial Narrow"/>
      <family val="2"/>
    </font>
    <font>
      <i/>
      <sz val="8"/>
      <color theme="1" tint="0.14999847407452621"/>
      <name val="Arial Narrow"/>
      <family val="2"/>
    </font>
    <font>
      <sz val="10"/>
      <color theme="1" tint="0.14999847407452621"/>
      <name val="Arial"/>
      <family val="2"/>
    </font>
    <font>
      <i/>
      <sz val="6.5"/>
      <color theme="1" tint="0.14999847407452621"/>
      <name val="Arial Narrow"/>
      <family val="2"/>
    </font>
    <font>
      <sz val="8"/>
      <color theme="1" tint="0.14999847407452621"/>
      <name val="Arial Narrow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6"/>
      <color rgb="FF4D4D4D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4D4D4D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hair">
        <color rgb="FF4D4D4D"/>
      </bottom>
      <diagonal/>
    </border>
    <border>
      <left/>
      <right/>
      <top style="medium">
        <color theme="1" tint="0.14996795556505021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129A39"/>
      </bottom>
      <diagonal/>
    </border>
  </borders>
  <cellStyleXfs count="58">
    <xf numFmtId="0" fontId="0" fillId="0" borderId="0"/>
    <xf numFmtId="164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0" applyNumberFormat="0" applyBorder="0" applyAlignment="0" applyProtection="0"/>
    <xf numFmtId="0" fontId="30" fillId="6" borderId="7" applyNumberFormat="0" applyAlignment="0" applyProtection="0"/>
    <xf numFmtId="0" fontId="31" fillId="7" borderId="8" applyNumberFormat="0" applyAlignment="0" applyProtection="0"/>
    <xf numFmtId="0" fontId="32" fillId="7" borderId="7" applyNumberFormat="0" applyAlignment="0" applyProtection="0"/>
    <xf numFmtId="0" fontId="33" fillId="0" borderId="9" applyNumberFormat="0" applyFill="0" applyAlignment="0" applyProtection="0"/>
    <xf numFmtId="0" fontId="34" fillId="8" borderId="10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8" fillId="33" borderId="0" applyNumberFormat="0" applyBorder="0" applyAlignment="0" applyProtection="0"/>
    <xf numFmtId="0" fontId="2" fillId="0" borderId="0"/>
    <xf numFmtId="0" fontId="2" fillId="9" borderId="11" applyNumberFormat="0" applyFont="0" applyAlignment="0" applyProtection="0"/>
    <xf numFmtId="0" fontId="1" fillId="0" borderId="0"/>
    <xf numFmtId="0" fontId="1" fillId="9" borderId="1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0" fontId="0" fillId="0" borderId="0" xfId="0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8" fillId="0" borderId="0" xfId="1" applyNumberFormat="1" applyFont="1" applyFill="1" applyBorder="1" applyAlignment="1">
      <alignment horizontal="left" vertical="center"/>
    </xf>
    <xf numFmtId="166" fontId="8" fillId="0" borderId="0" xfId="1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right" vertical="center"/>
    </xf>
    <xf numFmtId="49" fontId="12" fillId="0" borderId="1" xfId="0" applyNumberFormat="1" applyFont="1" applyFill="1" applyBorder="1" applyAlignment="1">
      <alignment horizontal="left" vertical="center"/>
    </xf>
    <xf numFmtId="3" fontId="12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vertical="center"/>
    </xf>
    <xf numFmtId="0" fontId="8" fillId="0" borderId="2" xfId="1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6" fillId="0" borderId="0" xfId="0" applyFont="1" applyAlignment="1">
      <alignment horizontal="right"/>
    </xf>
    <xf numFmtId="0" fontId="14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49" fontId="20" fillId="0" borderId="0" xfId="0" applyNumberFormat="1" applyFont="1" applyFill="1" applyBorder="1" applyAlignment="1">
      <alignment horizontal="left" vertical="center"/>
    </xf>
    <xf numFmtId="165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19" fillId="0" borderId="3" xfId="0" applyFont="1" applyFill="1" applyBorder="1" applyAlignment="1">
      <alignment horizontal="right" vertical="center"/>
    </xf>
    <xf numFmtId="0" fontId="19" fillId="0" borderId="3" xfId="0" applyFont="1" applyFill="1" applyBorder="1" applyAlignment="1">
      <alignment vertical="center"/>
    </xf>
    <xf numFmtId="49" fontId="19" fillId="0" borderId="0" xfId="0" applyNumberFormat="1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165" fontId="12" fillId="0" borderId="0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vertical="center"/>
    </xf>
    <xf numFmtId="1" fontId="20" fillId="0" borderId="0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1" fontId="12" fillId="0" borderId="0" xfId="0" applyNumberFormat="1" applyFont="1" applyFill="1" applyBorder="1" applyAlignment="1">
      <alignment vertical="center"/>
    </xf>
    <xf numFmtId="49" fontId="19" fillId="0" borderId="0" xfId="0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49" fontId="22" fillId="0" borderId="0" xfId="0" applyNumberFormat="1" applyFont="1" applyFill="1" applyBorder="1" applyAlignment="1">
      <alignment horizontal="justify" vertical="center" wrapText="1"/>
    </xf>
    <xf numFmtId="0" fontId="39" fillId="0" borderId="0" xfId="0" applyFont="1" applyAlignment="1">
      <alignment horizontal="justify" vertical="center" wrapText="1"/>
    </xf>
    <xf numFmtId="3" fontId="3" fillId="0" borderId="13" xfId="1" applyNumberFormat="1" applyFont="1" applyFill="1" applyBorder="1" applyAlignment="1">
      <alignment horizontal="right" vertical="center"/>
    </xf>
  </cellXfs>
  <cellStyles count="58">
    <cellStyle name="20 % - Accent1" xfId="19" builtinId="30" customBuiltin="1"/>
    <cellStyle name="20 % - Accent1 2" xfId="46" xr:uid="{00000000-0005-0000-0000-000001000000}"/>
    <cellStyle name="20 % - Accent2" xfId="23" builtinId="34" customBuiltin="1"/>
    <cellStyle name="20 % - Accent2 2" xfId="48" xr:uid="{00000000-0005-0000-0000-000003000000}"/>
    <cellStyle name="20 % - Accent3" xfId="27" builtinId="38" customBuiltin="1"/>
    <cellStyle name="20 % - Accent3 2" xfId="50" xr:uid="{00000000-0005-0000-0000-000005000000}"/>
    <cellStyle name="20 % - Accent4" xfId="31" builtinId="42" customBuiltin="1"/>
    <cellStyle name="20 % - Accent4 2" xfId="52" xr:uid="{00000000-0005-0000-0000-000007000000}"/>
    <cellStyle name="20 % - Accent5" xfId="35" builtinId="46" customBuiltin="1"/>
    <cellStyle name="20 % - Accent5 2" xfId="54" xr:uid="{00000000-0005-0000-0000-000009000000}"/>
    <cellStyle name="20 % - Accent6" xfId="39" builtinId="50" customBuiltin="1"/>
    <cellStyle name="20 % - Accent6 2" xfId="56" xr:uid="{00000000-0005-0000-0000-00000B000000}"/>
    <cellStyle name="40 % - Accent1" xfId="20" builtinId="31" customBuiltin="1"/>
    <cellStyle name="40 % - Accent1 2" xfId="47" xr:uid="{00000000-0005-0000-0000-00000D000000}"/>
    <cellStyle name="40 % - Accent2" xfId="24" builtinId="35" customBuiltin="1"/>
    <cellStyle name="40 % - Accent2 2" xfId="49" xr:uid="{00000000-0005-0000-0000-00000F000000}"/>
    <cellStyle name="40 % - Accent3" xfId="28" builtinId="39" customBuiltin="1"/>
    <cellStyle name="40 % - Accent3 2" xfId="51" xr:uid="{00000000-0005-0000-0000-000011000000}"/>
    <cellStyle name="40 % - Accent4" xfId="32" builtinId="43" customBuiltin="1"/>
    <cellStyle name="40 % - Accent4 2" xfId="53" xr:uid="{00000000-0005-0000-0000-000013000000}"/>
    <cellStyle name="40 % - Accent5" xfId="36" builtinId="47" customBuiltin="1"/>
    <cellStyle name="40 % - Accent5 2" xfId="55" xr:uid="{00000000-0005-0000-0000-000015000000}"/>
    <cellStyle name="40 % - Accent6" xfId="40" builtinId="51" customBuiltin="1"/>
    <cellStyle name="40 % - Accent6 2" xfId="57" xr:uid="{00000000-0005-0000-0000-000017000000}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 2" xfId="43" xr:uid="{00000000-0005-0000-0000-000027000000}"/>
    <cellStyle name="Commentaire 3" xfId="45" xr:uid="{00000000-0005-0000-0000-000028000000}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rmal 2" xfId="42" xr:uid="{00000000-0005-0000-0000-00002E000000}"/>
    <cellStyle name="Normal 3" xfId="44" xr:uid="{00000000-0005-0000-0000-00002F000000}"/>
    <cellStyle name="Satisfaisant" xfId="7" builtinId="26" customBuiltin="1"/>
    <cellStyle name="Sortie" xfId="11" builtinId="21" customBuiltin="1"/>
    <cellStyle name="Texte explicatif" xfId="16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7" builtinId="25" customBuiltin="1"/>
    <cellStyle name="Vérification" xfId="14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17A345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47708</xdr:colOff>
      <xdr:row>0</xdr:row>
      <xdr:rowOff>47708</xdr:rowOff>
    </xdr:from>
    <xdr:to>
      <xdr:col>0</xdr:col>
      <xdr:colOff>1167517</xdr:colOff>
      <xdr:row>1</xdr:row>
      <xdr:rowOff>145774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A2D78DF2-D18A-41C6-8D77-5A2287C60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08" y="47708"/>
          <a:ext cx="1119809" cy="638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6"/>
  <sheetViews>
    <sheetView showGridLines="0" tabSelected="1" zoomScaleNormal="100" workbookViewId="0">
      <pane xSplit="1" ySplit="10" topLeftCell="J11" activePane="bottomRight" state="frozen"/>
      <selection pane="topRight" activeCell="B1" sqref="B1"/>
      <selection pane="bottomLeft" activeCell="A11" sqref="A11"/>
      <selection pane="bottomRight" activeCell="AG7" sqref="AG7"/>
    </sheetView>
  </sheetViews>
  <sheetFormatPr baseColWidth="10" defaultColWidth="11.5546875" defaultRowHeight="10.199999999999999" customHeight="1" x14ac:dyDescent="0.2"/>
  <cols>
    <col min="1" max="1" width="42" style="3" customWidth="1"/>
    <col min="2" max="2" width="6" style="4" customWidth="1"/>
    <col min="3" max="3" width="7.5546875" style="3" customWidth="1"/>
    <col min="4" max="4" width="2.44140625" style="3" customWidth="1"/>
    <col min="5" max="5" width="6.33203125" style="3" customWidth="1"/>
    <col min="6" max="6" width="7.5546875" style="3" customWidth="1"/>
    <col min="7" max="7" width="2.44140625" style="3" customWidth="1"/>
    <col min="8" max="8" width="6.33203125" style="3" customWidth="1"/>
    <col min="9" max="9" width="7.5546875" style="3" customWidth="1"/>
    <col min="10" max="10" width="2.44140625" style="3" customWidth="1"/>
    <col min="11" max="11" width="6.33203125" style="3" customWidth="1"/>
    <col min="12" max="12" width="7.5546875" style="3" customWidth="1"/>
    <col min="13" max="13" width="2.44140625" style="3" customWidth="1"/>
    <col min="14" max="14" width="6.33203125" style="3" customWidth="1"/>
    <col min="15" max="15" width="7.5546875" style="3" customWidth="1"/>
    <col min="16" max="16" width="2.44140625" style="3" customWidth="1"/>
    <col min="17" max="17" width="6.33203125" style="3" customWidth="1"/>
    <col min="18" max="18" width="7.5546875" style="3" customWidth="1"/>
    <col min="19" max="19" width="2.44140625" style="3" customWidth="1"/>
    <col min="20" max="20" width="6.33203125" style="3" customWidth="1"/>
    <col min="21" max="21" width="7.5546875" style="3" customWidth="1"/>
    <col min="22" max="22" width="2.44140625" style="3" customWidth="1"/>
    <col min="23" max="23" width="6.33203125" style="3" customWidth="1"/>
    <col min="24" max="24" width="7.5546875" style="3" customWidth="1"/>
    <col min="25" max="25" width="2.44140625" style="3" customWidth="1"/>
    <col min="26" max="26" width="6.33203125" style="3" customWidth="1"/>
    <col min="27" max="27" width="7.5546875" style="3" customWidth="1"/>
    <col min="28" max="28" width="2.44140625" style="3" customWidth="1"/>
    <col min="29" max="29" width="6.33203125" style="3" customWidth="1"/>
    <col min="30" max="30" width="7.5546875" style="3" customWidth="1"/>
    <col min="31" max="31" width="2.44140625" style="3" customWidth="1"/>
    <col min="32" max="32" width="6.33203125" style="3" customWidth="1"/>
    <col min="33" max="33" width="7.5546875" style="3" customWidth="1"/>
    <col min="34" max="16384" width="11.5546875" style="3"/>
  </cols>
  <sheetData>
    <row r="1" spans="1:36" s="7" customFormat="1" ht="43.05" customHeight="1" x14ac:dyDescent="0.2">
      <c r="A1" s="6"/>
      <c r="B1" s="6"/>
      <c r="C1" s="6"/>
    </row>
    <row r="2" spans="1:36" s="7" customFormat="1" ht="13.15" thickBo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spans="1:36" s="7" customFormat="1" ht="13.15" thickTop="1" x14ac:dyDescent="0.2">
      <c r="A3" s="6"/>
      <c r="B3" s="6"/>
      <c r="C3" s="6"/>
    </row>
    <row r="4" spans="1:36" s="31" customFormat="1" ht="12.7" customHeight="1" x14ac:dyDescent="0.2">
      <c r="A4" s="31" t="s">
        <v>45</v>
      </c>
      <c r="B4" s="32"/>
      <c r="C4" s="28"/>
    </row>
    <row r="5" spans="1:36" s="31" customFormat="1" ht="12.7" customHeight="1" x14ac:dyDescent="0.2">
      <c r="A5" s="31" t="s">
        <v>48</v>
      </c>
      <c r="B5" s="32"/>
      <c r="C5" s="28"/>
    </row>
    <row r="6" spans="1:36" s="33" customFormat="1" ht="12.7" customHeight="1" x14ac:dyDescent="0.2">
      <c r="B6" s="34"/>
    </row>
    <row r="7" spans="1:36" s="29" customFormat="1" ht="11.9" customHeight="1" x14ac:dyDescent="0.2">
      <c r="B7" s="30"/>
      <c r="C7" s="29">
        <v>2014</v>
      </c>
      <c r="E7" s="30"/>
      <c r="F7" s="29">
        <v>2015</v>
      </c>
      <c r="H7" s="30"/>
      <c r="I7" s="29">
        <v>2016</v>
      </c>
      <c r="K7" s="30"/>
      <c r="L7" s="29">
        <v>2017</v>
      </c>
      <c r="N7" s="30"/>
      <c r="O7" s="29">
        <v>2018</v>
      </c>
      <c r="Q7" s="30"/>
      <c r="R7" s="29">
        <v>2019</v>
      </c>
      <c r="T7" s="30"/>
      <c r="U7" s="29">
        <v>2020</v>
      </c>
      <c r="W7" s="30"/>
      <c r="X7" s="29">
        <v>2021</v>
      </c>
      <c r="Z7" s="30"/>
      <c r="AA7" s="29">
        <v>2022</v>
      </c>
      <c r="AC7" s="30"/>
      <c r="AD7" s="29">
        <v>2023</v>
      </c>
      <c r="AF7" s="30"/>
      <c r="AG7" s="29">
        <v>2024</v>
      </c>
    </row>
    <row r="8" spans="1:36" s="29" customFormat="1" ht="1.9" customHeight="1" x14ac:dyDescent="0.2">
      <c r="B8" s="43"/>
      <c r="C8" s="44"/>
      <c r="E8" s="43"/>
      <c r="F8" s="44"/>
      <c r="H8" s="43"/>
      <c r="I8" s="44"/>
      <c r="K8" s="43"/>
      <c r="L8" s="44"/>
      <c r="N8" s="43"/>
      <c r="O8" s="44"/>
      <c r="Q8" s="43"/>
      <c r="R8" s="44"/>
      <c r="T8" s="43"/>
      <c r="U8" s="44"/>
      <c r="W8" s="43"/>
      <c r="X8" s="44"/>
      <c r="Z8" s="43"/>
      <c r="AA8" s="44"/>
      <c r="AC8" s="43"/>
      <c r="AD8" s="44"/>
      <c r="AF8" s="43"/>
      <c r="AG8" s="44"/>
    </row>
    <row r="9" spans="1:36" s="29" customFormat="1" ht="1.9" customHeight="1" x14ac:dyDescent="0.2">
      <c r="B9" s="30"/>
      <c r="E9" s="30"/>
      <c r="H9" s="30"/>
      <c r="K9" s="30"/>
      <c r="N9" s="30"/>
      <c r="Q9" s="30"/>
      <c r="T9" s="30"/>
      <c r="W9" s="30"/>
      <c r="Z9" s="30"/>
      <c r="AC9" s="30"/>
      <c r="AF9" s="30"/>
    </row>
    <row r="10" spans="1:36" s="29" customFormat="1" ht="11.9" customHeight="1" x14ac:dyDescent="0.2">
      <c r="B10" s="30" t="s">
        <v>1</v>
      </c>
      <c r="C10" s="30" t="s">
        <v>31</v>
      </c>
      <c r="E10" s="30" t="s">
        <v>1</v>
      </c>
      <c r="F10" s="30" t="s">
        <v>31</v>
      </c>
      <c r="H10" s="30" t="s">
        <v>1</v>
      </c>
      <c r="I10" s="30" t="s">
        <v>31</v>
      </c>
      <c r="K10" s="30" t="s">
        <v>1</v>
      </c>
      <c r="L10" s="30" t="s">
        <v>31</v>
      </c>
      <c r="N10" s="30" t="s">
        <v>1</v>
      </c>
      <c r="O10" s="30" t="s">
        <v>31</v>
      </c>
      <c r="Q10" s="30" t="s">
        <v>1</v>
      </c>
      <c r="R10" s="30" t="s">
        <v>31</v>
      </c>
      <c r="T10" s="30" t="s">
        <v>1</v>
      </c>
      <c r="U10" s="30" t="s">
        <v>31</v>
      </c>
      <c r="W10" s="30" t="s">
        <v>1</v>
      </c>
      <c r="X10" s="30" t="s">
        <v>31</v>
      </c>
      <c r="Z10" s="30" t="s">
        <v>1</v>
      </c>
      <c r="AA10" s="30" t="s">
        <v>31</v>
      </c>
      <c r="AC10" s="30" t="s">
        <v>1</v>
      </c>
      <c r="AD10" s="30" t="s">
        <v>31</v>
      </c>
      <c r="AF10" s="30" t="s">
        <v>1</v>
      </c>
      <c r="AG10" s="30" t="s">
        <v>31</v>
      </c>
    </row>
    <row r="11" spans="1:36" s="33" customFormat="1" ht="12.7" customHeight="1" x14ac:dyDescent="0.2">
      <c r="C11" s="32"/>
      <c r="F11" s="32"/>
      <c r="I11" s="32"/>
      <c r="L11" s="32"/>
      <c r="O11" s="32"/>
      <c r="R11" s="32"/>
      <c r="U11" s="32"/>
      <c r="X11" s="32"/>
      <c r="AA11" s="32"/>
      <c r="AD11" s="32"/>
      <c r="AG11" s="32"/>
    </row>
    <row r="12" spans="1:36" s="33" customFormat="1" ht="12.7" customHeight="1" x14ac:dyDescent="0.2">
      <c r="A12" s="31" t="s">
        <v>3</v>
      </c>
      <c r="B12" s="35">
        <v>2500</v>
      </c>
      <c r="C12" s="36">
        <v>100</v>
      </c>
      <c r="E12" s="35">
        <v>2517</v>
      </c>
      <c r="F12" s="36">
        <v>100</v>
      </c>
      <c r="H12" s="35">
        <v>2797</v>
      </c>
      <c r="I12" s="36">
        <v>100</v>
      </c>
      <c r="K12" s="35">
        <v>2853</v>
      </c>
      <c r="L12" s="36">
        <v>100</v>
      </c>
      <c r="N12" s="35">
        <v>2985</v>
      </c>
      <c r="O12" s="36">
        <v>100</v>
      </c>
      <c r="Q12" s="35">
        <v>3181</v>
      </c>
      <c r="R12" s="36">
        <v>100</v>
      </c>
      <c r="T12" s="35">
        <v>3455</v>
      </c>
      <c r="U12" s="36">
        <v>100</v>
      </c>
      <c r="W12" s="35">
        <v>3577</v>
      </c>
      <c r="X12" s="36">
        <v>100</v>
      </c>
      <c r="Z12" s="35">
        <v>3824</v>
      </c>
      <c r="AA12" s="36">
        <v>100</v>
      </c>
      <c r="AC12" s="35">
        <v>3851</v>
      </c>
      <c r="AD12" s="36">
        <v>100</v>
      </c>
      <c r="AF12" s="35">
        <v>4034</v>
      </c>
      <c r="AG12" s="36">
        <v>100</v>
      </c>
    </row>
    <row r="13" spans="1:36" s="33" customFormat="1" ht="4.25" customHeight="1" x14ac:dyDescent="0.2">
      <c r="C13" s="32"/>
      <c r="F13" s="32"/>
      <c r="I13" s="32"/>
      <c r="L13" s="32"/>
      <c r="O13" s="32"/>
      <c r="R13" s="32"/>
      <c r="U13" s="32"/>
      <c r="X13" s="32"/>
      <c r="AA13" s="32"/>
      <c r="AD13" s="32"/>
      <c r="AG13" s="32"/>
    </row>
    <row r="14" spans="1:36" s="33" customFormat="1" ht="12.7" customHeight="1" x14ac:dyDescent="0.2">
      <c r="A14" s="37" t="s">
        <v>4</v>
      </c>
      <c r="B14" s="38"/>
      <c r="E14" s="38"/>
      <c r="H14" s="38"/>
      <c r="K14" s="38"/>
      <c r="N14" s="38"/>
      <c r="Q14" s="38"/>
      <c r="T14" s="38"/>
      <c r="W14" s="38"/>
      <c r="Z14" s="38"/>
      <c r="AC14" s="38"/>
      <c r="AF14" s="38"/>
    </row>
    <row r="15" spans="1:36" s="33" customFormat="1" ht="12.7" customHeight="1" x14ac:dyDescent="0.2">
      <c r="A15" s="39" t="s">
        <v>5</v>
      </c>
      <c r="B15" s="38">
        <v>665</v>
      </c>
      <c r="C15" s="40">
        <v>26.6</v>
      </c>
      <c r="E15" s="38">
        <v>684</v>
      </c>
      <c r="F15" s="40">
        <v>27.175208581644817</v>
      </c>
      <c r="H15" s="38">
        <v>747</v>
      </c>
      <c r="I15" s="40">
        <v>26.707186271004645</v>
      </c>
      <c r="K15" s="38">
        <v>780</v>
      </c>
      <c r="L15" s="40">
        <v>27.339642481598318</v>
      </c>
      <c r="N15" s="38">
        <v>807</v>
      </c>
      <c r="O15" s="40">
        <v>27.035175879396984</v>
      </c>
      <c r="Q15" s="38">
        <v>829</v>
      </c>
      <c r="R15" s="40">
        <f>(Q15/$Q$12)*100</f>
        <v>26.060987110971396</v>
      </c>
      <c r="T15" s="38">
        <v>821</v>
      </c>
      <c r="U15" s="40">
        <v>23.762662807525324</v>
      </c>
      <c r="W15" s="38">
        <v>876</v>
      </c>
      <c r="X15" s="40">
        <v>24.489795918367346</v>
      </c>
      <c r="Z15" s="38">
        <v>1001</v>
      </c>
      <c r="AA15" s="40">
        <v>26.176778242677823</v>
      </c>
      <c r="AC15" s="38">
        <v>995</v>
      </c>
      <c r="AD15" s="40">
        <v>25.837444819527395</v>
      </c>
      <c r="AF15" s="38">
        <v>1025</v>
      </c>
      <c r="AG15" s="40">
        <v>25.409023301933566</v>
      </c>
      <c r="AH15" s="51"/>
      <c r="AI15" s="51"/>
      <c r="AJ15" s="51"/>
    </row>
    <row r="16" spans="1:36" s="33" customFormat="1" ht="12.7" customHeight="1" x14ac:dyDescent="0.2">
      <c r="A16" s="39" t="s">
        <v>6</v>
      </c>
      <c r="B16" s="38">
        <v>1760</v>
      </c>
      <c r="C16" s="40">
        <v>70.399999999999991</v>
      </c>
      <c r="E16" s="38">
        <v>1738</v>
      </c>
      <c r="F16" s="40">
        <v>69.05045689312675</v>
      </c>
      <c r="H16" s="38">
        <v>1946</v>
      </c>
      <c r="I16" s="40">
        <v>69.574544154451203</v>
      </c>
      <c r="K16" s="38">
        <v>1985</v>
      </c>
      <c r="L16" s="40">
        <v>69.575885033298277</v>
      </c>
      <c r="N16" s="38">
        <v>2088</v>
      </c>
      <c r="O16" s="40">
        <v>69.949748743718601</v>
      </c>
      <c r="Q16" s="38">
        <v>2249</v>
      </c>
      <c r="R16" s="40">
        <f t="shared" ref="R16:R49" si="0">(Q16/$Q$12)*100</f>
        <v>70.701037409619616</v>
      </c>
      <c r="T16" s="38">
        <v>2526</v>
      </c>
      <c r="U16" s="40">
        <v>73.111432706222871</v>
      </c>
      <c r="W16" s="38">
        <v>2593</v>
      </c>
      <c r="X16" s="40">
        <v>72.478345906677845</v>
      </c>
      <c r="Z16" s="38">
        <v>2720</v>
      </c>
      <c r="AA16" s="40">
        <v>71.129707112970706</v>
      </c>
      <c r="AC16" s="38">
        <v>2746</v>
      </c>
      <c r="AD16" s="40">
        <v>71.306154245650475</v>
      </c>
      <c r="AF16" s="38">
        <v>2891</v>
      </c>
      <c r="AG16" s="40">
        <v>71.665840356965788</v>
      </c>
      <c r="AH16" s="51"/>
      <c r="AI16" s="51"/>
      <c r="AJ16" s="51"/>
    </row>
    <row r="17" spans="1:36" s="31" customFormat="1" ht="12.7" customHeight="1" x14ac:dyDescent="0.2">
      <c r="A17" s="39" t="s">
        <v>7</v>
      </c>
      <c r="B17" s="38">
        <v>75</v>
      </c>
      <c r="C17" s="40">
        <v>3</v>
      </c>
      <c r="E17" s="38">
        <v>95</v>
      </c>
      <c r="F17" s="40">
        <v>3.774334525228447</v>
      </c>
      <c r="H17" s="38">
        <v>104</v>
      </c>
      <c r="I17" s="40">
        <v>3.7182695745441543</v>
      </c>
      <c r="K17" s="38">
        <v>88</v>
      </c>
      <c r="L17" s="40">
        <v>3.0844724851034</v>
      </c>
      <c r="N17" s="38">
        <v>90</v>
      </c>
      <c r="O17" s="40">
        <v>3.0150753768844218</v>
      </c>
      <c r="Q17" s="38">
        <v>103</v>
      </c>
      <c r="R17" s="40">
        <f t="shared" si="0"/>
        <v>3.2379754794089908</v>
      </c>
      <c r="T17" s="38">
        <v>108</v>
      </c>
      <c r="U17" s="40">
        <v>3.1259044862518093</v>
      </c>
      <c r="W17" s="38">
        <v>108</v>
      </c>
      <c r="X17" s="40">
        <v>3.0176026823134956</v>
      </c>
      <c r="Z17" s="38">
        <v>103</v>
      </c>
      <c r="AA17" s="40">
        <v>2.6935146443514646</v>
      </c>
      <c r="AC17" s="38">
        <v>110</v>
      </c>
      <c r="AD17" s="40">
        <v>2.856400934822124</v>
      </c>
      <c r="AF17" s="38">
        <v>118</v>
      </c>
      <c r="AG17" s="40">
        <v>2.9251363411006448</v>
      </c>
      <c r="AH17" s="52"/>
      <c r="AI17" s="52"/>
      <c r="AJ17" s="52"/>
    </row>
    <row r="18" spans="1:36" s="33" customFormat="1" ht="4.25" customHeight="1" x14ac:dyDescent="0.2">
      <c r="A18" s="39"/>
      <c r="B18" s="38"/>
      <c r="C18" s="40"/>
      <c r="E18" s="38"/>
      <c r="F18" s="40"/>
      <c r="H18" s="38"/>
      <c r="I18" s="40"/>
      <c r="K18" s="38"/>
      <c r="L18" s="40"/>
      <c r="N18" s="38"/>
      <c r="O18" s="40"/>
      <c r="Q18" s="38"/>
      <c r="R18" s="40"/>
      <c r="T18" s="38"/>
      <c r="U18" s="40"/>
      <c r="W18" s="38"/>
      <c r="X18" s="40"/>
      <c r="Z18" s="38"/>
      <c r="AA18" s="40"/>
      <c r="AC18" s="38"/>
      <c r="AD18" s="40"/>
      <c r="AF18" s="38"/>
      <c r="AG18" s="40"/>
      <c r="AH18" s="51"/>
      <c r="AI18" s="51"/>
      <c r="AJ18" s="51"/>
    </row>
    <row r="19" spans="1:36" s="33" customFormat="1" ht="12.7" customHeight="1" x14ac:dyDescent="0.2">
      <c r="A19" s="37" t="s">
        <v>8</v>
      </c>
      <c r="B19" s="38"/>
      <c r="C19" s="40"/>
      <c r="E19" s="38"/>
      <c r="F19" s="40"/>
      <c r="H19" s="38"/>
      <c r="I19" s="40"/>
      <c r="K19" s="38"/>
      <c r="L19" s="40"/>
      <c r="N19" s="38"/>
      <c r="O19" s="40"/>
      <c r="Q19" s="38"/>
      <c r="R19" s="40"/>
      <c r="T19" s="38"/>
      <c r="U19" s="40"/>
      <c r="W19" s="38"/>
      <c r="X19" s="40"/>
      <c r="Z19" s="38"/>
      <c r="AA19" s="40"/>
      <c r="AC19" s="38"/>
      <c r="AD19" s="40"/>
      <c r="AF19" s="38"/>
      <c r="AG19" s="40"/>
      <c r="AH19" s="51"/>
      <c r="AI19" s="51"/>
      <c r="AJ19" s="51"/>
    </row>
    <row r="20" spans="1:36" s="33" customFormat="1" ht="12.7" customHeight="1" x14ac:dyDescent="0.2">
      <c r="A20" s="39" t="s">
        <v>23</v>
      </c>
      <c r="B20" s="38">
        <v>194</v>
      </c>
      <c r="C20" s="40">
        <v>7.76</v>
      </c>
      <c r="E20" s="38">
        <v>180</v>
      </c>
      <c r="F20" s="40">
        <v>7.1513706793802143</v>
      </c>
      <c r="H20" s="38">
        <v>184</v>
      </c>
      <c r="I20" s="40">
        <v>6.5784769395781195</v>
      </c>
      <c r="K20" s="38">
        <v>177</v>
      </c>
      <c r="L20" s="40">
        <v>6.2039957939011572</v>
      </c>
      <c r="N20" s="38">
        <v>160</v>
      </c>
      <c r="O20" s="40">
        <v>5.3601340033500842</v>
      </c>
      <c r="Q20" s="38">
        <v>226</v>
      </c>
      <c r="R20" s="40">
        <f t="shared" si="0"/>
        <v>7.1046840616158446</v>
      </c>
      <c r="T20" s="38">
        <v>204</v>
      </c>
      <c r="U20" s="40">
        <v>5.9044862518089731</v>
      </c>
      <c r="W20" s="38">
        <v>192</v>
      </c>
      <c r="X20" s="40">
        <v>5.3646269907795476</v>
      </c>
      <c r="Z20" s="38">
        <v>242</v>
      </c>
      <c r="AA20" s="40">
        <v>6.3284518828451892</v>
      </c>
      <c r="AC20" s="38">
        <v>234</v>
      </c>
      <c r="AD20" s="40">
        <v>6.0763438068034272</v>
      </c>
      <c r="AF20" s="38">
        <v>203</v>
      </c>
      <c r="AG20" s="40">
        <v>5.0322260783341592</v>
      </c>
      <c r="AH20" s="51"/>
      <c r="AI20" s="51"/>
      <c r="AJ20" s="51"/>
    </row>
    <row r="21" spans="1:36" s="33" customFormat="1" ht="12.7" customHeight="1" x14ac:dyDescent="0.2">
      <c r="A21" s="39" t="s">
        <v>24</v>
      </c>
      <c r="B21" s="38">
        <v>229</v>
      </c>
      <c r="C21" s="40">
        <v>9.16</v>
      </c>
      <c r="E21" s="38">
        <v>218</v>
      </c>
      <c r="F21" s="40">
        <v>8.6611044894715938</v>
      </c>
      <c r="H21" s="38">
        <v>229</v>
      </c>
      <c r="I21" s="40">
        <v>8.1873435824097243</v>
      </c>
      <c r="K21" s="38">
        <v>250</v>
      </c>
      <c r="L21" s="40">
        <v>8.7627059235892055</v>
      </c>
      <c r="N21" s="38">
        <v>251</v>
      </c>
      <c r="O21" s="40">
        <v>8.4087102177554449</v>
      </c>
      <c r="Q21" s="38">
        <v>320</v>
      </c>
      <c r="R21" s="40">
        <f t="shared" si="0"/>
        <v>10.059729644765797</v>
      </c>
      <c r="T21" s="38">
        <v>339</v>
      </c>
      <c r="U21" s="40">
        <v>9.8118668596237342</v>
      </c>
      <c r="W21" s="38">
        <v>445</v>
      </c>
      <c r="X21" s="40">
        <v>12.43364068175468</v>
      </c>
      <c r="Z21" s="38">
        <v>457</v>
      </c>
      <c r="AA21" s="40">
        <v>11.950836820083682</v>
      </c>
      <c r="AC21" s="38">
        <v>435</v>
      </c>
      <c r="AD21" s="40">
        <v>11.295767333160219</v>
      </c>
      <c r="AF21" s="38">
        <v>435</v>
      </c>
      <c r="AG21" s="40">
        <v>10.783341596430342</v>
      </c>
      <c r="AH21" s="51"/>
      <c r="AI21" s="51"/>
      <c r="AJ21" s="51"/>
    </row>
    <row r="22" spans="1:36" s="33" customFormat="1" ht="12.7" customHeight="1" x14ac:dyDescent="0.2">
      <c r="A22" s="39" t="s">
        <v>25</v>
      </c>
      <c r="B22" s="38">
        <v>569</v>
      </c>
      <c r="C22" s="40">
        <v>22.759999999999998</v>
      </c>
      <c r="E22" s="38">
        <v>547</v>
      </c>
      <c r="F22" s="40">
        <v>21.732220897894319</v>
      </c>
      <c r="H22" s="38">
        <v>640</v>
      </c>
      <c r="I22" s="40">
        <v>22.881658920271718</v>
      </c>
      <c r="K22" s="38">
        <v>679</v>
      </c>
      <c r="L22" s="40">
        <v>23.799509288468279</v>
      </c>
      <c r="N22" s="38">
        <v>702</v>
      </c>
      <c r="O22" s="40">
        <v>23.517587939698501</v>
      </c>
      <c r="Q22" s="38">
        <v>803</v>
      </c>
      <c r="R22" s="40">
        <f t="shared" si="0"/>
        <v>25.243634077334171</v>
      </c>
      <c r="T22" s="38">
        <v>915</v>
      </c>
      <c r="U22" s="40">
        <v>26.483357452966715</v>
      </c>
      <c r="W22" s="38">
        <v>958</v>
      </c>
      <c r="X22" s="40">
        <v>26.79519418832076</v>
      </c>
      <c r="Z22" s="38">
        <v>947</v>
      </c>
      <c r="AA22" s="40">
        <v>24.764644351464433</v>
      </c>
      <c r="AC22" s="38">
        <v>887</v>
      </c>
      <c r="AD22" s="40">
        <v>23.032978447156584</v>
      </c>
      <c r="AF22" s="38">
        <v>936</v>
      </c>
      <c r="AG22" s="40">
        <v>23.202776400594942</v>
      </c>
      <c r="AH22" s="51"/>
      <c r="AI22" s="51"/>
      <c r="AJ22" s="51"/>
    </row>
    <row r="23" spans="1:36" s="31" customFormat="1" ht="12.7" customHeight="1" x14ac:dyDescent="0.2">
      <c r="A23" s="39" t="s">
        <v>26</v>
      </c>
      <c r="B23" s="38">
        <v>1319</v>
      </c>
      <c r="C23" s="40">
        <v>52.76</v>
      </c>
      <c r="E23" s="38">
        <v>1323</v>
      </c>
      <c r="F23" s="40">
        <v>52.562574493444579</v>
      </c>
      <c r="H23" s="38">
        <v>1429</v>
      </c>
      <c r="I23" s="40">
        <v>51.090454057919196</v>
      </c>
      <c r="K23" s="38">
        <v>1408</v>
      </c>
      <c r="L23" s="40">
        <v>49.3515597616544</v>
      </c>
      <c r="N23" s="38">
        <v>1473</v>
      </c>
      <c r="O23" s="40">
        <v>49.346733668341706</v>
      </c>
      <c r="Q23" s="38">
        <v>1571</v>
      </c>
      <c r="R23" s="40">
        <f t="shared" si="0"/>
        <v>49.386985224772083</v>
      </c>
      <c r="T23" s="38">
        <v>1733</v>
      </c>
      <c r="U23" s="40">
        <v>50.159189580318376</v>
      </c>
      <c r="W23" s="38">
        <v>1724</v>
      </c>
      <c r="X23" s="40">
        <v>48.197820620285</v>
      </c>
      <c r="Z23" s="38">
        <v>1902</v>
      </c>
      <c r="AA23" s="40">
        <v>49.738493723849366</v>
      </c>
      <c r="AC23" s="38">
        <v>2035</v>
      </c>
      <c r="AD23" s="40">
        <v>52.843417294209296</v>
      </c>
      <c r="AF23" s="38">
        <v>2185</v>
      </c>
      <c r="AG23" s="40">
        <v>54.16460089241447</v>
      </c>
      <c r="AH23" s="52"/>
      <c r="AI23" s="52"/>
      <c r="AJ23" s="52"/>
    </row>
    <row r="24" spans="1:36" s="31" customFormat="1" ht="12.7" customHeight="1" x14ac:dyDescent="0.2">
      <c r="A24" s="39" t="s">
        <v>27</v>
      </c>
      <c r="B24" s="38">
        <v>80</v>
      </c>
      <c r="C24" s="40">
        <v>3.2</v>
      </c>
      <c r="E24" s="38">
        <v>136</v>
      </c>
      <c r="F24" s="40">
        <v>5.4032578466428287</v>
      </c>
      <c r="H24" s="38">
        <v>173</v>
      </c>
      <c r="I24" s="40">
        <v>6.1851984268859486</v>
      </c>
      <c r="K24" s="38">
        <v>206</v>
      </c>
      <c r="L24" s="40">
        <v>7.2204696810375042</v>
      </c>
      <c r="N24" s="38">
        <v>253</v>
      </c>
      <c r="O24" s="40">
        <v>8.475711892797321</v>
      </c>
      <c r="Q24" s="38">
        <v>119</v>
      </c>
      <c r="R24" s="40">
        <f t="shared" si="0"/>
        <v>3.7409619616472809</v>
      </c>
      <c r="T24" s="38">
        <v>85</v>
      </c>
      <c r="U24" s="40">
        <v>2.4602026049204051</v>
      </c>
      <c r="W24" s="38">
        <v>112</v>
      </c>
      <c r="X24" s="40">
        <v>3.1293657446214027</v>
      </c>
      <c r="Z24" s="38">
        <v>116</v>
      </c>
      <c r="AA24" s="40">
        <v>3.0334728033472804</v>
      </c>
      <c r="AC24" s="38">
        <v>101</v>
      </c>
      <c r="AD24" s="40">
        <v>2.6226954037912229</v>
      </c>
      <c r="AF24" s="38">
        <v>106</v>
      </c>
      <c r="AG24" s="40">
        <v>2.6276648487853249</v>
      </c>
      <c r="AH24" s="52"/>
      <c r="AI24" s="52"/>
      <c r="AJ24" s="52"/>
    </row>
    <row r="25" spans="1:36" s="31" customFormat="1" ht="12.7" customHeight="1" x14ac:dyDescent="0.2">
      <c r="A25" s="39" t="s">
        <v>7</v>
      </c>
      <c r="B25" s="38">
        <v>109</v>
      </c>
      <c r="C25" s="40">
        <v>4.3600000000000003</v>
      </c>
      <c r="E25" s="38">
        <v>113</v>
      </c>
      <c r="F25" s="40">
        <v>4.4894715931664679</v>
      </c>
      <c r="H25" s="38">
        <v>142</v>
      </c>
      <c r="I25" s="40">
        <v>5.0768680729352882</v>
      </c>
      <c r="K25" s="38">
        <v>133</v>
      </c>
      <c r="L25" s="40">
        <v>4.6617595513494567</v>
      </c>
      <c r="N25" s="38">
        <v>146</v>
      </c>
      <c r="O25" s="40">
        <v>4.8911222780569519</v>
      </c>
      <c r="Q25" s="38">
        <v>142</v>
      </c>
      <c r="R25" s="40">
        <f t="shared" si="0"/>
        <v>4.4640050298648228</v>
      </c>
      <c r="T25" s="38">
        <v>179</v>
      </c>
      <c r="U25" s="40">
        <v>5.1808972503617952</v>
      </c>
      <c r="W25" s="38">
        <v>146</v>
      </c>
      <c r="X25" s="40">
        <v>4.0793517742386136</v>
      </c>
      <c r="Z25" s="38">
        <v>160</v>
      </c>
      <c r="AA25" s="40">
        <v>4.1841004184100417</v>
      </c>
      <c r="AC25" s="38">
        <v>159</v>
      </c>
      <c r="AD25" s="40">
        <v>4.1287977148792523</v>
      </c>
      <c r="AF25" s="38">
        <v>169</v>
      </c>
      <c r="AG25" s="40">
        <v>4.1893901834407536</v>
      </c>
      <c r="AH25" s="52"/>
      <c r="AI25" s="52"/>
      <c r="AJ25" s="52"/>
    </row>
    <row r="26" spans="1:36" s="31" customFormat="1" ht="4.25" customHeight="1" x14ac:dyDescent="0.2">
      <c r="A26" s="39"/>
      <c r="B26" s="38"/>
      <c r="C26" s="40"/>
      <c r="E26" s="38"/>
      <c r="F26" s="40"/>
      <c r="H26" s="38"/>
      <c r="I26" s="40"/>
      <c r="K26" s="38"/>
      <c r="L26" s="40"/>
      <c r="N26" s="38"/>
      <c r="O26" s="40"/>
      <c r="Q26" s="38"/>
      <c r="R26" s="40"/>
      <c r="T26" s="38"/>
      <c r="U26" s="40"/>
      <c r="W26" s="38"/>
      <c r="X26" s="40"/>
      <c r="Z26" s="38"/>
      <c r="AA26" s="40"/>
      <c r="AC26" s="38"/>
      <c r="AD26" s="40"/>
      <c r="AF26" s="38"/>
      <c r="AG26" s="40"/>
      <c r="AH26" s="52"/>
      <c r="AI26" s="52"/>
      <c r="AJ26" s="52"/>
    </row>
    <row r="27" spans="1:36" s="31" customFormat="1" ht="12.7" customHeight="1" x14ac:dyDescent="0.2">
      <c r="A27" s="37" t="s">
        <v>9</v>
      </c>
      <c r="B27" s="38"/>
      <c r="C27" s="40"/>
      <c r="E27" s="38"/>
      <c r="F27" s="40"/>
      <c r="H27" s="38"/>
      <c r="I27" s="40"/>
      <c r="K27" s="38"/>
      <c r="L27" s="40"/>
      <c r="N27" s="38"/>
      <c r="O27" s="40"/>
      <c r="Q27" s="40"/>
      <c r="R27" s="40"/>
      <c r="T27" s="40"/>
      <c r="U27" s="40"/>
      <c r="W27" s="40"/>
      <c r="X27" s="40"/>
      <c r="Z27" s="40"/>
      <c r="AA27" s="40"/>
      <c r="AC27" s="40"/>
      <c r="AD27" s="40"/>
      <c r="AF27" s="40"/>
      <c r="AG27" s="40"/>
      <c r="AH27" s="52"/>
      <c r="AI27" s="52"/>
      <c r="AJ27" s="52"/>
    </row>
    <row r="28" spans="1:36" s="31" customFormat="1" ht="12.7" customHeight="1" x14ac:dyDescent="0.2">
      <c r="A28" s="39" t="s">
        <v>10</v>
      </c>
      <c r="B28" s="38">
        <v>2108</v>
      </c>
      <c r="C28" s="40">
        <v>84.32</v>
      </c>
      <c r="E28" s="38">
        <v>2061</v>
      </c>
      <c r="F28" s="40">
        <v>81.88319427890346</v>
      </c>
      <c r="H28" s="38">
        <v>2268</v>
      </c>
      <c r="I28" s="40">
        <v>81.086878798712902</v>
      </c>
      <c r="K28" s="38">
        <v>2283</v>
      </c>
      <c r="L28" s="40">
        <v>80.021030494216618</v>
      </c>
      <c r="N28" s="38">
        <v>2273</v>
      </c>
      <c r="O28" s="40">
        <v>76.147403685092129</v>
      </c>
      <c r="Q28" s="38">
        <v>2610</v>
      </c>
      <c r="R28" s="40">
        <f t="shared" si="0"/>
        <v>82.049669915121029</v>
      </c>
      <c r="T28" s="38">
        <v>2737</v>
      </c>
      <c r="U28" s="40">
        <v>79.218523878437054</v>
      </c>
      <c r="W28" s="38">
        <v>2757</v>
      </c>
      <c r="X28" s="40">
        <v>77.088572226879009</v>
      </c>
      <c r="Z28" s="38">
        <v>2891</v>
      </c>
      <c r="AA28" s="40">
        <v>75.601464435146454</v>
      </c>
      <c r="AC28" s="38">
        <v>2866</v>
      </c>
      <c r="AD28" s="40">
        <v>74.422227992729162</v>
      </c>
      <c r="AF28" s="38">
        <v>3039</v>
      </c>
      <c r="AG28" s="40">
        <v>75.334655428854731</v>
      </c>
      <c r="AH28" s="52"/>
      <c r="AI28" s="52"/>
      <c r="AJ28" s="52"/>
    </row>
    <row r="29" spans="1:36" s="31" customFormat="1" ht="12.7" customHeight="1" x14ac:dyDescent="0.2">
      <c r="A29" s="39" t="s">
        <v>11</v>
      </c>
      <c r="B29" s="38">
        <v>184</v>
      </c>
      <c r="C29" s="40">
        <v>7.3599999999999994</v>
      </c>
      <c r="E29" s="38">
        <v>167</v>
      </c>
      <c r="F29" s="40">
        <v>6.6348827969805315</v>
      </c>
      <c r="H29" s="38">
        <v>199</v>
      </c>
      <c r="I29" s="40">
        <v>7.1147658205219884</v>
      </c>
      <c r="K29" s="38">
        <v>223</v>
      </c>
      <c r="L29" s="40">
        <v>7.8163336838415702</v>
      </c>
      <c r="N29" s="38">
        <v>197</v>
      </c>
      <c r="O29" s="40">
        <v>6.59966499162479</v>
      </c>
      <c r="Q29" s="40">
        <v>261</v>
      </c>
      <c r="R29" s="40">
        <f t="shared" si="0"/>
        <v>8.2049669915121033</v>
      </c>
      <c r="T29" s="40">
        <v>379</v>
      </c>
      <c r="U29" s="40">
        <v>10.969609261939219</v>
      </c>
      <c r="W29" s="40">
        <v>450</v>
      </c>
      <c r="X29" s="40">
        <v>12.573344509639565</v>
      </c>
      <c r="Z29" s="40">
        <v>565</v>
      </c>
      <c r="AA29" s="40">
        <v>14.775104602510462</v>
      </c>
      <c r="AC29" s="40">
        <v>584</v>
      </c>
      <c r="AD29" s="40">
        <v>15.164892235782915</v>
      </c>
      <c r="AF29" s="40">
        <v>636</v>
      </c>
      <c r="AG29" s="40">
        <v>15.765989092711949</v>
      </c>
      <c r="AH29" s="52"/>
      <c r="AI29" s="52"/>
      <c r="AJ29" s="52"/>
    </row>
    <row r="30" spans="1:36" s="31" customFormat="1" ht="12.7" customHeight="1" x14ac:dyDescent="0.2">
      <c r="A30" s="39" t="s">
        <v>12</v>
      </c>
      <c r="B30" s="38">
        <v>35</v>
      </c>
      <c r="C30" s="40">
        <v>1.4000000000000001</v>
      </c>
      <c r="E30" s="38">
        <v>33</v>
      </c>
      <c r="F30" s="40">
        <v>1.3110846245530394</v>
      </c>
      <c r="H30" s="38">
        <v>43</v>
      </c>
      <c r="I30" s="40">
        <v>1.537361458705756</v>
      </c>
      <c r="K30" s="38">
        <v>34</v>
      </c>
      <c r="L30" s="40">
        <v>1.1917280056081316</v>
      </c>
      <c r="N30" s="38">
        <v>37</v>
      </c>
      <c r="O30" s="40">
        <v>1.2395309882747068</v>
      </c>
      <c r="Q30" s="40">
        <v>64</v>
      </c>
      <c r="R30" s="40">
        <f t="shared" si="0"/>
        <v>2.0119459289531592</v>
      </c>
      <c r="T30" s="40">
        <v>84</v>
      </c>
      <c r="U30" s="40">
        <v>2.431259044862518</v>
      </c>
      <c r="W30" s="40">
        <v>121</v>
      </c>
      <c r="X30" s="40">
        <v>3.3808326348141939</v>
      </c>
      <c r="Z30" s="40">
        <v>150</v>
      </c>
      <c r="AA30" s="40">
        <v>3.9225941422594142</v>
      </c>
      <c r="AC30" s="40">
        <v>172</v>
      </c>
      <c r="AD30" s="40">
        <v>4.4663723708127758</v>
      </c>
      <c r="AF30" s="40">
        <v>152</v>
      </c>
      <c r="AG30" s="40">
        <v>3.7679722359940508</v>
      </c>
      <c r="AH30" s="52"/>
      <c r="AI30" s="52"/>
      <c r="AJ30" s="52"/>
    </row>
    <row r="31" spans="1:36" s="31" customFormat="1" ht="12.7" customHeight="1" x14ac:dyDescent="0.2">
      <c r="A31" s="39" t="s">
        <v>37</v>
      </c>
      <c r="B31" s="38"/>
      <c r="C31" s="40"/>
      <c r="E31" s="38"/>
      <c r="F31" s="40"/>
      <c r="H31" s="38"/>
      <c r="I31" s="40"/>
      <c r="K31" s="38"/>
      <c r="L31" s="40"/>
      <c r="N31" s="38"/>
      <c r="O31" s="40"/>
      <c r="Q31" s="40"/>
      <c r="R31" s="40"/>
      <c r="T31" s="40"/>
      <c r="U31" s="40"/>
      <c r="W31" s="40"/>
      <c r="X31" s="40"/>
      <c r="Z31" s="40"/>
      <c r="AA31" s="40"/>
      <c r="AC31" s="40"/>
      <c r="AD31" s="40"/>
      <c r="AF31" s="40"/>
      <c r="AG31" s="40"/>
      <c r="AH31" s="52"/>
      <c r="AI31" s="52"/>
      <c r="AJ31" s="52"/>
    </row>
    <row r="32" spans="1:36" s="31" customFormat="1" ht="12.7" customHeight="1" x14ac:dyDescent="0.2">
      <c r="A32" s="39" t="s">
        <v>46</v>
      </c>
      <c r="B32" s="38" t="s">
        <v>38</v>
      </c>
      <c r="C32" s="42" t="s">
        <v>38</v>
      </c>
      <c r="D32" s="36"/>
      <c r="E32" s="38" t="s">
        <v>38</v>
      </c>
      <c r="F32" s="42" t="s">
        <v>38</v>
      </c>
      <c r="H32" s="38" t="s">
        <v>38</v>
      </c>
      <c r="I32" s="42" t="s">
        <v>38</v>
      </c>
      <c r="K32" s="38">
        <v>133</v>
      </c>
      <c r="L32" s="40">
        <v>4.6617595513494567</v>
      </c>
      <c r="N32" s="38">
        <v>293</v>
      </c>
      <c r="O32" s="40">
        <v>9.81574539363484</v>
      </c>
      <c r="Q32" s="40">
        <v>68</v>
      </c>
      <c r="R32" s="40">
        <v>2.1376925495127317</v>
      </c>
      <c r="T32" s="40">
        <v>23</v>
      </c>
      <c r="U32" s="40">
        <v>0.66570188133140373</v>
      </c>
      <c r="W32" s="40">
        <v>38</v>
      </c>
      <c r="X32" s="40">
        <v>1.0617490919251187</v>
      </c>
      <c r="Z32" s="40">
        <v>21</v>
      </c>
      <c r="AA32" s="40">
        <v>0.54916317991631791</v>
      </c>
      <c r="AC32" s="40">
        <v>22</v>
      </c>
      <c r="AD32" s="40">
        <v>0.57128018696442484</v>
      </c>
      <c r="AF32" s="40">
        <v>21</v>
      </c>
      <c r="AG32" s="40">
        <v>0.52057511155180969</v>
      </c>
      <c r="AH32" s="52"/>
      <c r="AI32" s="52"/>
      <c r="AJ32" s="52"/>
    </row>
    <row r="33" spans="1:36" s="31" customFormat="1" ht="12.7" customHeight="1" x14ac:dyDescent="0.2">
      <c r="A33" s="39" t="s">
        <v>7</v>
      </c>
      <c r="B33" s="38">
        <v>173</v>
      </c>
      <c r="C33" s="40">
        <v>6.92</v>
      </c>
      <c r="E33" s="38">
        <v>256</v>
      </c>
      <c r="F33" s="40">
        <v>10.170838299562972</v>
      </c>
      <c r="H33" s="38">
        <v>287</v>
      </c>
      <c r="I33" s="40">
        <v>10.260993922059351</v>
      </c>
      <c r="K33" s="38">
        <v>180</v>
      </c>
      <c r="L33" s="40">
        <v>6.309148264984227</v>
      </c>
      <c r="N33" s="38">
        <v>185</v>
      </c>
      <c r="O33" s="40">
        <v>6.1976549413735347</v>
      </c>
      <c r="Q33" s="40">
        <v>178</v>
      </c>
      <c r="R33" s="40">
        <v>5.5957246149009743</v>
      </c>
      <c r="T33" s="40">
        <v>232</v>
      </c>
      <c r="U33" s="40">
        <v>6.7149059334298116</v>
      </c>
      <c r="W33" s="40">
        <v>211</v>
      </c>
      <c r="X33" s="40">
        <v>5.8955015367421062</v>
      </c>
      <c r="Z33" s="40">
        <v>197</v>
      </c>
      <c r="AA33" s="40">
        <v>5.1516736401673642</v>
      </c>
      <c r="AC33" s="40">
        <v>207</v>
      </c>
      <c r="AD33" s="40">
        <v>5.3752272137107244</v>
      </c>
      <c r="AF33" s="40">
        <v>186</v>
      </c>
      <c r="AG33" s="40">
        <v>4.6108081308874569</v>
      </c>
      <c r="AH33" s="52"/>
      <c r="AI33" s="52"/>
      <c r="AJ33" s="52"/>
    </row>
    <row r="34" spans="1:36" s="31" customFormat="1" ht="4.25" customHeight="1" x14ac:dyDescent="0.2">
      <c r="A34" s="39"/>
      <c r="B34" s="38"/>
      <c r="C34" s="40"/>
      <c r="E34" s="38"/>
      <c r="F34" s="40"/>
      <c r="H34" s="38"/>
      <c r="I34" s="40"/>
      <c r="K34" s="38"/>
      <c r="L34" s="40"/>
      <c r="N34" s="38"/>
      <c r="O34" s="40"/>
      <c r="Q34" s="38"/>
      <c r="R34" s="40"/>
      <c r="T34" s="38"/>
      <c r="U34" s="40"/>
      <c r="W34" s="38"/>
      <c r="X34" s="40"/>
      <c r="Z34" s="38"/>
      <c r="AA34" s="40"/>
      <c r="AC34" s="38"/>
      <c r="AD34" s="40"/>
      <c r="AF34" s="38"/>
      <c r="AG34" s="40"/>
      <c r="AH34" s="52"/>
      <c r="AI34" s="52"/>
      <c r="AJ34" s="52"/>
    </row>
    <row r="35" spans="1:36" s="31" customFormat="1" ht="12.7" customHeight="1" x14ac:dyDescent="0.2">
      <c r="A35" s="37" t="s">
        <v>13</v>
      </c>
      <c r="B35" s="38"/>
      <c r="C35" s="40"/>
      <c r="E35" s="38"/>
      <c r="F35" s="40"/>
      <c r="H35" s="38"/>
      <c r="I35" s="40"/>
      <c r="K35" s="38"/>
      <c r="L35" s="40"/>
      <c r="N35" s="38"/>
      <c r="O35" s="40"/>
      <c r="Q35" s="38"/>
      <c r="R35" s="40"/>
      <c r="T35" s="38"/>
      <c r="U35" s="40"/>
      <c r="W35" s="38"/>
      <c r="X35" s="40"/>
      <c r="Z35" s="38"/>
      <c r="AA35" s="40"/>
      <c r="AC35" s="38"/>
      <c r="AD35" s="40"/>
      <c r="AF35" s="38"/>
      <c r="AG35" s="40"/>
      <c r="AH35" s="52"/>
      <c r="AI35" s="52"/>
      <c r="AJ35" s="52"/>
    </row>
    <row r="36" spans="1:36" s="31" customFormat="1" ht="12.7" customHeight="1" x14ac:dyDescent="0.2">
      <c r="A36" s="39" t="s">
        <v>14</v>
      </c>
      <c r="B36" s="38">
        <v>1052</v>
      </c>
      <c r="C36" s="40">
        <v>42.08</v>
      </c>
      <c r="E36" s="38">
        <v>969</v>
      </c>
      <c r="F36" s="40">
        <v>38.498212157330151</v>
      </c>
      <c r="H36" s="38">
        <v>1104</v>
      </c>
      <c r="I36" s="40">
        <v>39.470861637468715</v>
      </c>
      <c r="K36" s="38">
        <v>1098</v>
      </c>
      <c r="L36" s="40">
        <v>38.485804416403788</v>
      </c>
      <c r="N36" s="38">
        <v>1050</v>
      </c>
      <c r="O36" s="40">
        <v>35.175879396984925</v>
      </c>
      <c r="Q36" s="38">
        <v>1159</v>
      </c>
      <c r="R36" s="40">
        <f t="shared" ref="R36:R41" si="1">(Q36/$Q$12)*100</f>
        <v>36.435083307136118</v>
      </c>
      <c r="T36" s="38">
        <v>1131</v>
      </c>
      <c r="U36" s="40">
        <v>32.735166425470332</v>
      </c>
      <c r="W36" s="38">
        <v>1268</v>
      </c>
      <c r="X36" s="40">
        <v>35.484772282760545</v>
      </c>
      <c r="Z36" s="38">
        <v>1397</v>
      </c>
      <c r="AA36" s="40">
        <v>36.53242677824268</v>
      </c>
      <c r="AC36" s="38">
        <v>1370</v>
      </c>
      <c r="AD36" s="40">
        <v>35.575175279148276</v>
      </c>
      <c r="AF36" s="38">
        <v>1418</v>
      </c>
      <c r="AG36" s="40">
        <v>35.151214675260292</v>
      </c>
      <c r="AH36" s="52"/>
      <c r="AI36" s="52"/>
      <c r="AJ36" s="52"/>
    </row>
    <row r="37" spans="1:36" s="33" customFormat="1" ht="12.7" customHeight="1" x14ac:dyDescent="0.2">
      <c r="A37" s="39" t="s">
        <v>15</v>
      </c>
      <c r="B37" s="38">
        <v>375</v>
      </c>
      <c r="C37" s="40">
        <v>15</v>
      </c>
      <c r="E37" s="38">
        <v>342</v>
      </c>
      <c r="F37" s="40">
        <v>13.587604290822409</v>
      </c>
      <c r="H37" s="38">
        <v>371</v>
      </c>
      <c r="I37" s="40">
        <v>13.264211655345012</v>
      </c>
      <c r="K37" s="38">
        <v>344</v>
      </c>
      <c r="L37" s="40">
        <v>12.057483350858746</v>
      </c>
      <c r="N37" s="38">
        <v>311</v>
      </c>
      <c r="O37" s="40">
        <v>10.418760469011726</v>
      </c>
      <c r="Q37" s="38">
        <v>341</v>
      </c>
      <c r="R37" s="40">
        <f t="shared" si="1"/>
        <v>10.719899402703552</v>
      </c>
      <c r="T37" s="38">
        <v>362</v>
      </c>
      <c r="U37" s="40">
        <v>10.477568740955137</v>
      </c>
      <c r="W37" s="38">
        <v>371</v>
      </c>
      <c r="X37" s="40">
        <v>10.366024029058396</v>
      </c>
      <c r="Z37" s="38">
        <v>454</v>
      </c>
      <c r="AA37" s="40">
        <v>11.872384937238493</v>
      </c>
      <c r="AC37" s="38">
        <v>477</v>
      </c>
      <c r="AD37" s="40">
        <v>12.386393144637758</v>
      </c>
      <c r="AF37" s="38">
        <v>481</v>
      </c>
      <c r="AG37" s="40">
        <v>11.923648983639069</v>
      </c>
      <c r="AH37" s="51"/>
      <c r="AI37" s="51"/>
      <c r="AJ37" s="51"/>
    </row>
    <row r="38" spans="1:36" s="33" customFormat="1" ht="12.7" customHeight="1" x14ac:dyDescent="0.2">
      <c r="A38" s="39" t="s">
        <v>16</v>
      </c>
      <c r="B38" s="34">
        <v>145</v>
      </c>
      <c r="C38" s="40">
        <v>5.8000000000000007</v>
      </c>
      <c r="E38" s="34">
        <v>171</v>
      </c>
      <c r="F38" s="40">
        <v>6.7938021454112043</v>
      </c>
      <c r="H38" s="34">
        <v>195</v>
      </c>
      <c r="I38" s="40">
        <v>6.9717554522702896</v>
      </c>
      <c r="K38" s="34">
        <v>239</v>
      </c>
      <c r="L38" s="40">
        <v>8.3771468629512782</v>
      </c>
      <c r="N38" s="34">
        <v>228</v>
      </c>
      <c r="O38" s="40">
        <v>7.6381909547738696</v>
      </c>
      <c r="Q38" s="38">
        <v>231</v>
      </c>
      <c r="R38" s="40">
        <f t="shared" si="1"/>
        <v>7.2618673373153104</v>
      </c>
      <c r="T38" s="38">
        <v>334</v>
      </c>
      <c r="U38" s="40">
        <v>9.6671490593342977</v>
      </c>
      <c r="W38" s="38">
        <v>353</v>
      </c>
      <c r="X38" s="40">
        <v>9.8630902486728136</v>
      </c>
      <c r="Z38" s="38">
        <v>375</v>
      </c>
      <c r="AA38" s="40">
        <v>9.806485355648535</v>
      </c>
      <c r="AC38" s="38">
        <v>359</v>
      </c>
      <c r="AD38" s="40">
        <v>9.3222539600103858</v>
      </c>
      <c r="AF38" s="38">
        <v>382</v>
      </c>
      <c r="AG38" s="40">
        <v>9.4695091720376787</v>
      </c>
      <c r="AH38" s="51"/>
      <c r="AI38" s="51"/>
      <c r="AJ38" s="51"/>
    </row>
    <row r="39" spans="1:36" s="33" customFormat="1" ht="12.7" customHeight="1" x14ac:dyDescent="0.2">
      <c r="A39" s="39" t="s">
        <v>17</v>
      </c>
      <c r="B39" s="34">
        <v>97</v>
      </c>
      <c r="C39" s="40">
        <v>3.88</v>
      </c>
      <c r="E39" s="34">
        <v>107</v>
      </c>
      <c r="F39" s="40">
        <v>4.251092570520461</v>
      </c>
      <c r="H39" s="34">
        <v>101</v>
      </c>
      <c r="I39" s="40">
        <v>3.6110117983553804</v>
      </c>
      <c r="K39" s="34">
        <v>87</v>
      </c>
      <c r="L39" s="40">
        <v>3.0494216614090432</v>
      </c>
      <c r="N39" s="34">
        <v>94</v>
      </c>
      <c r="O39" s="40">
        <v>3.1490787269681739</v>
      </c>
      <c r="Q39" s="38">
        <v>98</v>
      </c>
      <c r="R39" s="40">
        <f>(Q39/$Q$12)*100</f>
        <v>3.080792203709525</v>
      </c>
      <c r="T39" s="38">
        <v>104</v>
      </c>
      <c r="U39" s="40">
        <v>3.0101302460202604</v>
      </c>
      <c r="W39" s="38">
        <v>98</v>
      </c>
      <c r="X39" s="40">
        <v>2.7381950265437274</v>
      </c>
      <c r="Z39" s="38">
        <v>113</v>
      </c>
      <c r="AA39" s="40">
        <v>2.9550209205020921</v>
      </c>
      <c r="AC39" s="38">
        <v>92</v>
      </c>
      <c r="AD39" s="40">
        <v>2.3889898727603223</v>
      </c>
      <c r="AF39" s="38">
        <v>122</v>
      </c>
      <c r="AG39" s="40">
        <v>3.0242935052057511</v>
      </c>
      <c r="AH39" s="51"/>
      <c r="AI39" s="51"/>
      <c r="AJ39" s="51"/>
    </row>
    <row r="40" spans="1:36" s="33" customFormat="1" ht="12.7" customHeight="1" x14ac:dyDescent="0.2">
      <c r="A40" s="39" t="s">
        <v>18</v>
      </c>
      <c r="B40" s="38">
        <v>428</v>
      </c>
      <c r="C40" s="40">
        <v>17.119999999999997</v>
      </c>
      <c r="E40" s="38">
        <v>490</v>
      </c>
      <c r="F40" s="40">
        <v>19.467620182757251</v>
      </c>
      <c r="H40" s="38">
        <v>518</v>
      </c>
      <c r="I40" s="40">
        <v>19</v>
      </c>
      <c r="K40" s="38">
        <v>576</v>
      </c>
      <c r="L40" s="40">
        <v>20.189274447949526</v>
      </c>
      <c r="N40" s="38">
        <v>478</v>
      </c>
      <c r="O40" s="40">
        <v>16.013400335008377</v>
      </c>
      <c r="Q40" s="38">
        <v>529</v>
      </c>
      <c r="R40" s="40">
        <f>(Q40/$Q$12)*100</f>
        <v>16.629990569003457</v>
      </c>
      <c r="T40" s="38">
        <v>521</v>
      </c>
      <c r="U40" s="40">
        <v>15.07959479015919</v>
      </c>
      <c r="W40" s="38">
        <v>549</v>
      </c>
      <c r="X40" s="40">
        <v>15.33948030176027</v>
      </c>
      <c r="Z40" s="38">
        <v>661</v>
      </c>
      <c r="AA40" s="40">
        <v>17.285564853556483</v>
      </c>
      <c r="AC40" s="38">
        <v>723</v>
      </c>
      <c r="AD40" s="40">
        <v>18.774344326149052</v>
      </c>
      <c r="AF40" s="38">
        <v>692</v>
      </c>
      <c r="AG40" s="40">
        <v>17.15418939018344</v>
      </c>
      <c r="AH40" s="51"/>
      <c r="AI40" s="51"/>
      <c r="AJ40" s="51"/>
    </row>
    <row r="41" spans="1:36" s="33" customFormat="1" ht="12.7" customHeight="1" x14ac:dyDescent="0.2">
      <c r="A41" s="39" t="s">
        <v>7</v>
      </c>
      <c r="B41" s="38">
        <v>403</v>
      </c>
      <c r="C41" s="40">
        <v>16.12</v>
      </c>
      <c r="E41" s="38">
        <v>438</v>
      </c>
      <c r="F41" s="40">
        <v>17.401668653158524</v>
      </c>
      <c r="H41" s="38">
        <v>508</v>
      </c>
      <c r="I41" s="40">
        <v>18.162316767965677</v>
      </c>
      <c r="K41" s="38">
        <v>509</v>
      </c>
      <c r="L41" s="40">
        <v>17.84086926042762</v>
      </c>
      <c r="N41" s="38">
        <v>824</v>
      </c>
      <c r="O41" s="40">
        <v>27.604690117252932</v>
      </c>
      <c r="Q41" s="38">
        <v>823</v>
      </c>
      <c r="R41" s="40">
        <f t="shared" si="1"/>
        <v>25.872367180132034</v>
      </c>
      <c r="T41" s="38">
        <v>1003</v>
      </c>
      <c r="U41" s="40">
        <v>29.030390738060781</v>
      </c>
      <c r="W41" s="38">
        <v>938</v>
      </c>
      <c r="X41" s="40">
        <v>26.208438111204245</v>
      </c>
      <c r="Z41" s="38">
        <v>824</v>
      </c>
      <c r="AA41" s="40">
        <v>21.548117154811717</v>
      </c>
      <c r="AC41" s="38">
        <v>830</v>
      </c>
      <c r="AD41" s="40">
        <v>21.552843417294209</v>
      </c>
      <c r="AF41" s="38">
        <v>939</v>
      </c>
      <c r="AG41" s="40">
        <v>23.277144273673773</v>
      </c>
      <c r="AH41" s="51"/>
      <c r="AI41" s="51"/>
      <c r="AJ41" s="51"/>
    </row>
    <row r="42" spans="1:36" s="31" customFormat="1" ht="4.25" customHeight="1" x14ac:dyDescent="0.2">
      <c r="A42" s="39"/>
      <c r="B42" s="38"/>
      <c r="C42" s="40"/>
      <c r="E42" s="38"/>
      <c r="F42" s="40"/>
      <c r="H42" s="38"/>
      <c r="I42" s="40"/>
      <c r="K42" s="38"/>
      <c r="L42" s="40"/>
      <c r="N42" s="38"/>
      <c r="O42" s="40"/>
      <c r="Q42" s="38"/>
      <c r="R42" s="40"/>
      <c r="T42" s="38"/>
      <c r="U42" s="40"/>
      <c r="W42" s="38"/>
      <c r="X42" s="40"/>
      <c r="Z42" s="38"/>
      <c r="AA42" s="40"/>
      <c r="AC42" s="38"/>
      <c r="AD42" s="40"/>
      <c r="AF42" s="38"/>
      <c r="AG42" s="40"/>
      <c r="AH42" s="52"/>
      <c r="AI42" s="52"/>
      <c r="AJ42" s="52"/>
    </row>
    <row r="43" spans="1:36" s="33" customFormat="1" ht="12.7" customHeight="1" x14ac:dyDescent="0.2">
      <c r="A43" s="37" t="s">
        <v>19</v>
      </c>
      <c r="B43" s="38"/>
      <c r="C43" s="40"/>
      <c r="E43" s="38"/>
      <c r="F43" s="40"/>
      <c r="H43" s="38"/>
      <c r="I43" s="40"/>
      <c r="K43" s="38"/>
      <c r="L43" s="40"/>
      <c r="N43" s="38"/>
      <c r="O43" s="40"/>
      <c r="Q43" s="38"/>
      <c r="R43" s="40"/>
      <c r="T43" s="38"/>
      <c r="U43" s="40"/>
      <c r="W43" s="38"/>
      <c r="X43" s="40"/>
      <c r="Z43" s="38"/>
      <c r="AA43" s="40"/>
      <c r="AC43" s="38"/>
      <c r="AD43" s="40"/>
      <c r="AF43" s="38"/>
      <c r="AG43" s="40"/>
      <c r="AH43" s="51"/>
      <c r="AI43" s="51"/>
      <c r="AJ43" s="51"/>
    </row>
    <row r="44" spans="1:36" s="33" customFormat="1" ht="12.7" customHeight="1" x14ac:dyDescent="0.2">
      <c r="A44" s="39" t="s">
        <v>20</v>
      </c>
      <c r="B44" s="38">
        <v>1773</v>
      </c>
      <c r="C44" s="40">
        <v>70.92</v>
      </c>
      <c r="E44" s="38">
        <v>1736</v>
      </c>
      <c r="F44" s="40">
        <v>68.970997218911407</v>
      </c>
      <c r="H44" s="38">
        <v>1962</v>
      </c>
      <c r="I44" s="40">
        <v>70.146585627457995</v>
      </c>
      <c r="K44" s="38">
        <v>2007</v>
      </c>
      <c r="L44" s="40">
        <v>70.347003154574125</v>
      </c>
      <c r="N44" s="38">
        <v>2092</v>
      </c>
      <c r="O44" s="40">
        <v>70.083752093802346</v>
      </c>
      <c r="Q44" s="38">
        <v>2434</v>
      </c>
      <c r="R44" s="40">
        <f t="shared" si="0"/>
        <v>76.516818610499854</v>
      </c>
      <c r="T44" s="38">
        <v>2721</v>
      </c>
      <c r="U44" s="40">
        <v>78.755426917510846</v>
      </c>
      <c r="W44" s="38">
        <v>2849</v>
      </c>
      <c r="X44" s="40">
        <v>79.659122659960886</v>
      </c>
      <c r="Z44" s="38">
        <v>2992</v>
      </c>
      <c r="AA44" s="40">
        <v>78.242677824267787</v>
      </c>
      <c r="AC44" s="38">
        <v>3017</v>
      </c>
      <c r="AD44" s="40">
        <v>78.343287457803171</v>
      </c>
      <c r="AF44" s="38">
        <v>3132</v>
      </c>
      <c r="AG44" s="40">
        <v>77.64005949429847</v>
      </c>
      <c r="AH44" s="51"/>
      <c r="AI44" s="51"/>
      <c r="AJ44" s="51"/>
    </row>
    <row r="45" spans="1:36" s="33" customFormat="1" ht="12.7" customHeight="1" x14ac:dyDescent="0.2">
      <c r="A45" s="39" t="s">
        <v>22</v>
      </c>
      <c r="B45" s="38">
        <v>664</v>
      </c>
      <c r="C45" s="40">
        <v>26.56</v>
      </c>
      <c r="E45" s="38">
        <v>583</v>
      </c>
      <c r="F45" s="40">
        <v>23.162495033770362</v>
      </c>
      <c r="H45" s="38">
        <v>668</v>
      </c>
      <c r="I45" s="40">
        <v>23.882731498033607</v>
      </c>
      <c r="K45" s="38">
        <v>662</v>
      </c>
      <c r="L45" s="40">
        <v>23.203645285664212</v>
      </c>
      <c r="N45" s="38">
        <v>687</v>
      </c>
      <c r="O45" s="40">
        <v>23.015075376884422</v>
      </c>
      <c r="Q45" s="38">
        <v>779</v>
      </c>
      <c r="R45" s="40">
        <f t="shared" si="0"/>
        <v>24.489154353976737</v>
      </c>
      <c r="T45" s="38">
        <v>855</v>
      </c>
      <c r="U45" s="40">
        <v>24.746743849493487</v>
      </c>
      <c r="W45" s="38">
        <v>823</v>
      </c>
      <c r="X45" s="40">
        <v>23.051131601005867</v>
      </c>
      <c r="Z45" s="38">
        <v>853</v>
      </c>
      <c r="AA45" s="40">
        <v>22.306485355648537</v>
      </c>
      <c r="AC45" s="38">
        <v>939</v>
      </c>
      <c r="AD45" s="40">
        <v>24.383277070890678</v>
      </c>
      <c r="AF45" s="38">
        <v>977</v>
      </c>
      <c r="AG45" s="40">
        <v>24.219137332672286</v>
      </c>
      <c r="AH45" s="51"/>
      <c r="AI45" s="51"/>
      <c r="AJ45" s="51"/>
    </row>
    <row r="46" spans="1:36" s="31" customFormat="1" ht="12.7" customHeight="1" x14ac:dyDescent="0.2">
      <c r="A46" s="39" t="s">
        <v>29</v>
      </c>
      <c r="B46" s="38">
        <v>337</v>
      </c>
      <c r="C46" s="40">
        <v>13.48</v>
      </c>
      <c r="E46" s="38">
        <v>289</v>
      </c>
      <c r="F46" s="40">
        <v>11.481922924116011</v>
      </c>
      <c r="H46" s="38">
        <v>396</v>
      </c>
      <c r="I46" s="40">
        <v>14.158026456918126</v>
      </c>
      <c r="K46" s="38">
        <v>440</v>
      </c>
      <c r="L46" s="40">
        <v>15.422362425517001</v>
      </c>
      <c r="N46" s="38">
        <v>437</v>
      </c>
      <c r="O46" s="40">
        <v>14.639865996649917</v>
      </c>
      <c r="Q46" s="42">
        <v>526</v>
      </c>
      <c r="R46" s="40">
        <f t="shared" si="0"/>
        <v>16.535680603583781</v>
      </c>
      <c r="T46" s="42">
        <v>542</v>
      </c>
      <c r="U46" s="40">
        <v>15.68740955137482</v>
      </c>
      <c r="W46" s="42">
        <v>658</v>
      </c>
      <c r="X46" s="40">
        <v>18.385023749650738</v>
      </c>
      <c r="Z46" s="42">
        <v>699</v>
      </c>
      <c r="AA46" s="40">
        <v>18.27928870292887</v>
      </c>
      <c r="AC46" s="42">
        <v>631</v>
      </c>
      <c r="AD46" s="40">
        <v>16.385354453388732</v>
      </c>
      <c r="AF46" s="42">
        <v>649</v>
      </c>
      <c r="AG46" s="40">
        <v>16.088249876053546</v>
      </c>
      <c r="AH46" s="52"/>
      <c r="AI46" s="52"/>
      <c r="AJ46" s="52"/>
    </row>
    <row r="47" spans="1:36" s="33" customFormat="1" ht="12.7" customHeight="1" x14ac:dyDescent="0.2">
      <c r="A47" s="39" t="s">
        <v>30</v>
      </c>
      <c r="B47" s="41">
        <v>167</v>
      </c>
      <c r="C47" s="40">
        <v>6.68</v>
      </c>
      <c r="E47" s="41" t="s">
        <v>32</v>
      </c>
      <c r="F47" s="40">
        <v>7.4692093762415572</v>
      </c>
      <c r="H47" s="41" t="s">
        <v>33</v>
      </c>
      <c r="I47" s="40">
        <v>7.0432606363961385</v>
      </c>
      <c r="K47" s="41">
        <v>203</v>
      </c>
      <c r="L47" s="40">
        <v>7.1153172099544344</v>
      </c>
      <c r="N47" s="41">
        <v>257</v>
      </c>
      <c r="O47" s="40">
        <v>8.6097152428810713</v>
      </c>
      <c r="Q47" s="42">
        <v>290</v>
      </c>
      <c r="R47" s="40">
        <f t="shared" si="0"/>
        <v>9.1166299905690025</v>
      </c>
      <c r="T47" s="42">
        <v>335</v>
      </c>
      <c r="U47" s="40">
        <v>9.6960926193921857</v>
      </c>
      <c r="W47" s="42">
        <v>339</v>
      </c>
      <c r="X47" s="40">
        <v>9.4719195305951391</v>
      </c>
      <c r="Z47" s="42">
        <v>360</v>
      </c>
      <c r="AA47" s="40">
        <v>9.4142259414225933</v>
      </c>
      <c r="AC47" s="42">
        <v>395</v>
      </c>
      <c r="AD47" s="40">
        <v>10.257076084133992</v>
      </c>
      <c r="AF47" s="42">
        <v>379</v>
      </c>
      <c r="AG47" s="40">
        <v>9.3951412989588494</v>
      </c>
      <c r="AH47" s="51"/>
      <c r="AI47" s="51"/>
      <c r="AJ47" s="51"/>
    </row>
    <row r="48" spans="1:36" s="33" customFormat="1" ht="12.7" customHeight="1" x14ac:dyDescent="0.2">
      <c r="A48" s="39" t="s">
        <v>21</v>
      </c>
      <c r="B48" s="42" t="s">
        <v>39</v>
      </c>
      <c r="C48" s="40">
        <v>20.52</v>
      </c>
      <c r="E48" s="42" t="s">
        <v>40</v>
      </c>
      <c r="F48" s="40">
        <v>19.467620182757251</v>
      </c>
      <c r="H48" s="42" t="s">
        <v>41</v>
      </c>
      <c r="I48" s="40">
        <v>18.162316767965677</v>
      </c>
      <c r="K48" s="42">
        <v>475</v>
      </c>
      <c r="L48" s="40">
        <v>16.64914125481949</v>
      </c>
      <c r="N48" s="42">
        <v>423</v>
      </c>
      <c r="O48" s="40">
        <v>14.170854271356784</v>
      </c>
      <c r="Q48" s="42">
        <v>473</v>
      </c>
      <c r="R48" s="40">
        <f t="shared" si="0"/>
        <v>14.869537881169443</v>
      </c>
      <c r="T48" s="42">
        <v>479</v>
      </c>
      <c r="U48" s="40">
        <v>13.863965267727933</v>
      </c>
      <c r="W48" s="42">
        <v>488</v>
      </c>
      <c r="X48" s="40">
        <v>13.635093601564682</v>
      </c>
      <c r="Z48" s="42">
        <v>606</v>
      </c>
      <c r="AA48" s="40">
        <v>16.00418410041841</v>
      </c>
      <c r="AC48" s="42">
        <v>610</v>
      </c>
      <c r="AD48" s="40">
        <v>15.84004154764996</v>
      </c>
      <c r="AF48" s="42">
        <v>634</v>
      </c>
      <c r="AG48" s="40">
        <v>15.716410510659395</v>
      </c>
      <c r="AH48" s="51"/>
      <c r="AI48" s="51"/>
      <c r="AJ48" s="51"/>
    </row>
    <row r="49" spans="1:36" s="33" customFormat="1" ht="12.7" customHeight="1" x14ac:dyDescent="0.2">
      <c r="A49" s="39" t="s">
        <v>7</v>
      </c>
      <c r="B49" s="42" t="s">
        <v>42</v>
      </c>
      <c r="C49" s="40">
        <v>8.8000000000000007</v>
      </c>
      <c r="E49" s="42" t="s">
        <v>43</v>
      </c>
      <c r="F49" s="40">
        <v>11.521652761223679</v>
      </c>
      <c r="H49" s="42" t="s">
        <v>44</v>
      </c>
      <c r="I49" s="40">
        <v>11.691097604576331</v>
      </c>
      <c r="K49" s="42" t="s">
        <v>34</v>
      </c>
      <c r="L49" s="40">
        <v>13.003855590606378</v>
      </c>
      <c r="N49" s="42">
        <v>470</v>
      </c>
      <c r="O49" s="40">
        <v>15.745393634840871</v>
      </c>
      <c r="Q49" s="42">
        <v>274</v>
      </c>
      <c r="R49" s="40">
        <f t="shared" si="0"/>
        <v>8.6136435083307141</v>
      </c>
      <c r="T49" s="42">
        <v>255</v>
      </c>
      <c r="U49" s="40">
        <v>7.3806078147612153</v>
      </c>
      <c r="W49" s="42">
        <v>240</v>
      </c>
      <c r="X49" s="40">
        <v>6.7057837384744339</v>
      </c>
      <c r="Z49" s="42">
        <v>226</v>
      </c>
      <c r="AA49" s="40">
        <v>5.8054393305439334</v>
      </c>
      <c r="AC49" s="42">
        <v>224</v>
      </c>
      <c r="AD49" s="40">
        <v>5.8166709945468709</v>
      </c>
      <c r="AF49" s="42">
        <v>268</v>
      </c>
      <c r="AG49" s="40">
        <v>6.6435299950421411</v>
      </c>
      <c r="AH49" s="51"/>
      <c r="AI49" s="51"/>
      <c r="AJ49" s="51"/>
    </row>
    <row r="50" spans="1:36" s="33" customFormat="1" ht="12.7" customHeight="1" x14ac:dyDescent="0.2">
      <c r="A50" s="39"/>
      <c r="B50" s="41"/>
      <c r="Q50" s="38"/>
      <c r="R50" s="40"/>
      <c r="T50" s="38"/>
      <c r="U50" s="40"/>
      <c r="W50" s="38"/>
      <c r="X50" s="40"/>
      <c r="Z50" s="38"/>
      <c r="AA50" s="40"/>
      <c r="AC50" s="38"/>
      <c r="AD50" s="40"/>
      <c r="AF50" s="38"/>
      <c r="AG50" s="40"/>
      <c r="AH50" s="51"/>
      <c r="AI50" s="51"/>
      <c r="AJ50" s="51"/>
    </row>
    <row r="51" spans="1:36" s="33" customFormat="1" ht="11.3" customHeight="1" x14ac:dyDescent="0.2">
      <c r="A51" s="56" t="s">
        <v>47</v>
      </c>
      <c r="B51" s="45"/>
      <c r="C51" s="45"/>
      <c r="D51" s="45"/>
      <c r="E51" s="45"/>
      <c r="F51" s="45"/>
      <c r="Q51" s="38"/>
      <c r="T51" s="38"/>
      <c r="W51" s="38"/>
      <c r="Z51" s="38"/>
      <c r="AC51" s="38"/>
      <c r="AF51" s="38"/>
      <c r="AH51" s="51"/>
      <c r="AI51" s="51"/>
      <c r="AJ51" s="51"/>
    </row>
    <row r="52" spans="1:36" s="33" customFormat="1" ht="11.3" customHeight="1" x14ac:dyDescent="0.2">
      <c r="A52" s="56"/>
      <c r="B52" s="45"/>
      <c r="C52" s="45"/>
      <c r="D52" s="45"/>
      <c r="E52" s="45"/>
      <c r="F52" s="45"/>
      <c r="AH52" s="51"/>
      <c r="AI52" s="51"/>
      <c r="AJ52" s="51"/>
    </row>
    <row r="53" spans="1:36" s="33" customFormat="1" ht="11.3" customHeight="1" x14ac:dyDescent="0.2">
      <c r="A53" s="56"/>
      <c r="B53" s="45"/>
      <c r="C53" s="45"/>
      <c r="D53" s="45"/>
      <c r="E53" s="45"/>
      <c r="F53" s="45"/>
      <c r="AH53" s="51"/>
      <c r="AI53" s="51"/>
      <c r="AJ53" s="51"/>
    </row>
    <row r="54" spans="1:36" s="33" customFormat="1" ht="11.3" customHeight="1" x14ac:dyDescent="0.2">
      <c r="A54" s="57"/>
      <c r="B54" s="41"/>
      <c r="AH54" s="51"/>
      <c r="AI54" s="51"/>
      <c r="AJ54" s="51"/>
    </row>
    <row r="55" spans="1:36" s="33" customFormat="1" ht="11.3" customHeight="1" x14ac:dyDescent="0.2">
      <c r="A55" s="39"/>
      <c r="B55" s="41"/>
    </row>
    <row r="56" spans="1:36" s="29" customFormat="1" ht="11.3" customHeight="1" x14ac:dyDescent="0.2">
      <c r="A56" s="29" t="s">
        <v>2</v>
      </c>
    </row>
  </sheetData>
  <mergeCells count="1">
    <mergeCell ref="A51:A54"/>
  </mergeCells>
  <pageMargins left="0.78740157480314965" right="0.32" top="0.78740157480314965" bottom="0.78740157480314965" header="0.39370078740157483" footer="0.39370078740157483"/>
  <pageSetup paperSize="9" orientation="portrait" horizontalDpi="1200" verticalDpi="1200" r:id="rId1"/>
  <headerFooter alignWithMargins="0">
    <oddFooter>&amp;L&amp;8&amp;D&amp;C&amp;8&amp;P/&amp;N&amp;R&amp;8&amp;F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3"/>
  <sheetViews>
    <sheetView showGridLines="0" zoomScale="150" zoomScaleNormal="150" workbookViewId="0">
      <selection activeCell="A4" sqref="A4"/>
    </sheetView>
  </sheetViews>
  <sheetFormatPr baseColWidth="10" defaultColWidth="11.5546875" defaultRowHeight="10.199999999999999" customHeight="1" x14ac:dyDescent="0.2"/>
  <cols>
    <col min="1" max="1" width="20.88671875" style="3" customWidth="1"/>
    <col min="2" max="2" width="6.33203125" style="4" customWidth="1"/>
    <col min="3" max="3" width="7.5546875" style="3" customWidth="1"/>
    <col min="4" max="16384" width="11.5546875" style="3"/>
  </cols>
  <sheetData>
    <row r="1" spans="1:3" s="7" customFormat="1" ht="4.25" customHeight="1" x14ac:dyDescent="0.2">
      <c r="A1" s="20"/>
      <c r="B1" s="20"/>
      <c r="C1" s="20"/>
    </row>
    <row r="2" spans="1:3" s="1" customFormat="1" ht="10.199999999999999" customHeight="1" x14ac:dyDescent="0.2">
      <c r="A2" s="21" t="s">
        <v>28</v>
      </c>
      <c r="B2" s="22"/>
      <c r="C2" s="23"/>
    </row>
    <row r="3" spans="1:3" s="1" customFormat="1" ht="10.199999999999999" customHeight="1" x14ac:dyDescent="0.2">
      <c r="A3" s="24" t="s">
        <v>49</v>
      </c>
      <c r="B3" s="21"/>
      <c r="C3" s="25" t="s">
        <v>0</v>
      </c>
    </row>
    <row r="4" spans="1:3" ht="5.95" customHeight="1" x14ac:dyDescent="0.2">
      <c r="A4" s="26"/>
      <c r="B4" s="27"/>
      <c r="C4" s="26"/>
    </row>
    <row r="5" spans="1:3" s="2" customFormat="1" ht="8.4499999999999993" customHeight="1" x14ac:dyDescent="0.2">
      <c r="A5" s="15"/>
      <c r="B5" s="16" t="s">
        <v>1</v>
      </c>
      <c r="C5" s="16" t="s">
        <v>31</v>
      </c>
    </row>
    <row r="6" spans="1:3" ht="8.4499999999999993" customHeight="1" x14ac:dyDescent="0.2">
      <c r="A6" s="10"/>
      <c r="B6" s="10"/>
      <c r="C6" s="9"/>
    </row>
    <row r="7" spans="1:3" ht="10.199999999999999" customHeight="1" x14ac:dyDescent="0.2">
      <c r="A7" s="8" t="s">
        <v>3</v>
      </c>
      <c r="B7" s="46">
        <v>4034</v>
      </c>
      <c r="C7" s="47">
        <v>100</v>
      </c>
    </row>
    <row r="8" spans="1:3" ht="4.25" customHeight="1" x14ac:dyDescent="0.2">
      <c r="A8" s="10"/>
      <c r="B8" s="10"/>
      <c r="C8" s="9"/>
    </row>
    <row r="9" spans="1:3" ht="10.199999999999999" customHeight="1" x14ac:dyDescent="0.2">
      <c r="A9" s="11" t="s">
        <v>4</v>
      </c>
    </row>
    <row r="10" spans="1:3" ht="10.199999999999999" customHeight="1" x14ac:dyDescent="0.2">
      <c r="A10" s="12" t="s">
        <v>5</v>
      </c>
      <c r="B10" s="48">
        <v>1025</v>
      </c>
      <c r="C10" s="55">
        <v>25.409023301933566</v>
      </c>
    </row>
    <row r="11" spans="1:3" ht="10.199999999999999" customHeight="1" x14ac:dyDescent="0.2">
      <c r="A11" s="12" t="s">
        <v>6</v>
      </c>
      <c r="B11" s="48">
        <v>2891</v>
      </c>
      <c r="C11" s="49">
        <v>71.665840356965788</v>
      </c>
    </row>
    <row r="12" spans="1:3" s="1" customFormat="1" ht="10.199999999999999" customHeight="1" x14ac:dyDescent="0.2">
      <c r="A12" s="12" t="s">
        <v>7</v>
      </c>
      <c r="B12" s="48">
        <v>118</v>
      </c>
      <c r="C12" s="49">
        <v>2.9251363411006448</v>
      </c>
    </row>
    <row r="13" spans="1:3" ht="4.25" customHeight="1" x14ac:dyDescent="0.2">
      <c r="A13" s="12"/>
      <c r="B13" s="48"/>
      <c r="C13" s="49"/>
    </row>
    <row r="14" spans="1:3" ht="10.199999999999999" customHeight="1" x14ac:dyDescent="0.2">
      <c r="A14" s="11" t="s">
        <v>8</v>
      </c>
    </row>
    <row r="15" spans="1:3" ht="10.199999999999999" customHeight="1" x14ac:dyDescent="0.2">
      <c r="A15" s="12" t="s">
        <v>23</v>
      </c>
      <c r="B15" s="48">
        <v>203</v>
      </c>
      <c r="C15" s="49">
        <v>5.0322260783341592</v>
      </c>
    </row>
    <row r="16" spans="1:3" ht="10.199999999999999" customHeight="1" x14ac:dyDescent="0.2">
      <c r="A16" s="12" t="s">
        <v>24</v>
      </c>
      <c r="B16" s="48">
        <v>435</v>
      </c>
      <c r="C16" s="49">
        <v>10.783341596430342</v>
      </c>
    </row>
    <row r="17" spans="1:3" ht="10.199999999999999" customHeight="1" x14ac:dyDescent="0.2">
      <c r="A17" s="12" t="s">
        <v>25</v>
      </c>
      <c r="B17" s="48">
        <v>936</v>
      </c>
      <c r="C17" s="49">
        <v>23.202776400594942</v>
      </c>
    </row>
    <row r="18" spans="1:3" s="1" customFormat="1" ht="10.199999999999999" customHeight="1" x14ac:dyDescent="0.2">
      <c r="A18" s="12" t="s">
        <v>26</v>
      </c>
      <c r="B18" s="48">
        <v>2185</v>
      </c>
      <c r="C18" s="49">
        <v>54.16460089241447</v>
      </c>
    </row>
    <row r="19" spans="1:3" s="1" customFormat="1" ht="10.199999999999999" customHeight="1" x14ac:dyDescent="0.2">
      <c r="A19" s="12" t="s">
        <v>27</v>
      </c>
      <c r="B19" s="48">
        <v>106</v>
      </c>
      <c r="C19" s="49">
        <v>2.6276648487853249</v>
      </c>
    </row>
    <row r="20" spans="1:3" s="1" customFormat="1" ht="10.199999999999999" customHeight="1" x14ac:dyDescent="0.2">
      <c r="A20" s="12" t="s">
        <v>7</v>
      </c>
      <c r="B20" s="48">
        <v>169</v>
      </c>
      <c r="C20" s="49">
        <v>4.1893901834407536</v>
      </c>
    </row>
    <row r="21" spans="1:3" s="1" customFormat="1" ht="4.25" customHeight="1" x14ac:dyDescent="0.2">
      <c r="A21" s="12"/>
      <c r="B21" s="48"/>
      <c r="C21" s="49"/>
    </row>
    <row r="22" spans="1:3" s="1" customFormat="1" ht="10.199999999999999" customHeight="1" x14ac:dyDescent="0.2">
      <c r="A22" s="11" t="s">
        <v>9</v>
      </c>
      <c r="B22" s="48"/>
      <c r="C22" s="49"/>
    </row>
    <row r="23" spans="1:3" s="1" customFormat="1" ht="10.199999999999999" customHeight="1" x14ac:dyDescent="0.2">
      <c r="A23" s="12" t="s">
        <v>10</v>
      </c>
      <c r="B23" s="49">
        <v>3039</v>
      </c>
      <c r="C23" s="49">
        <v>75.334655428854731</v>
      </c>
    </row>
    <row r="24" spans="1:3" s="1" customFormat="1" ht="10.199999999999999" customHeight="1" x14ac:dyDescent="0.2">
      <c r="A24" s="12" t="s">
        <v>11</v>
      </c>
      <c r="B24" s="48">
        <v>636</v>
      </c>
      <c r="C24" s="49">
        <v>15.765989092711949</v>
      </c>
    </row>
    <row r="25" spans="1:3" s="1" customFormat="1" ht="10.199999999999999" customHeight="1" x14ac:dyDescent="0.2">
      <c r="A25" s="12" t="s">
        <v>12</v>
      </c>
      <c r="B25" s="49">
        <v>152</v>
      </c>
      <c r="C25" s="49">
        <v>3.7679722359940508</v>
      </c>
    </row>
    <row r="26" spans="1:3" s="1" customFormat="1" ht="10.199999999999999" customHeight="1" x14ac:dyDescent="0.2">
      <c r="A26" s="12" t="s">
        <v>35</v>
      </c>
      <c r="B26" s="49"/>
      <c r="C26" s="49"/>
    </row>
    <row r="27" spans="1:3" s="1" customFormat="1" ht="10.199999999999999" customHeight="1" x14ac:dyDescent="0.2">
      <c r="A27" s="12" t="s">
        <v>36</v>
      </c>
      <c r="B27" s="49">
        <v>21</v>
      </c>
      <c r="C27" s="49">
        <v>0.52057511155180969</v>
      </c>
    </row>
    <row r="28" spans="1:3" s="1" customFormat="1" ht="10.199999999999999" customHeight="1" x14ac:dyDescent="0.2">
      <c r="A28" s="12" t="s">
        <v>7</v>
      </c>
      <c r="B28" s="49">
        <v>186</v>
      </c>
      <c r="C28" s="49">
        <v>4.6108081308874569</v>
      </c>
    </row>
    <row r="29" spans="1:3" s="1" customFormat="1" ht="4.25" customHeight="1" x14ac:dyDescent="0.2">
      <c r="A29" s="12"/>
      <c r="B29" s="49"/>
      <c r="C29" s="49"/>
    </row>
    <row r="30" spans="1:3" s="1" customFormat="1" ht="10.199999999999999" customHeight="1" x14ac:dyDescent="0.2">
      <c r="A30" s="11" t="s">
        <v>13</v>
      </c>
      <c r="B30" s="48"/>
      <c r="C30" s="49"/>
    </row>
    <row r="31" spans="1:3" s="1" customFormat="1" ht="10.199999999999999" customHeight="1" x14ac:dyDescent="0.2">
      <c r="A31" s="12" t="s">
        <v>14</v>
      </c>
      <c r="B31" s="48">
        <v>1418</v>
      </c>
      <c r="C31" s="49">
        <v>35.151214675260292</v>
      </c>
    </row>
    <row r="32" spans="1:3" ht="10.199999999999999" customHeight="1" x14ac:dyDescent="0.2">
      <c r="A32" s="12" t="s">
        <v>15</v>
      </c>
      <c r="B32" s="48">
        <v>481</v>
      </c>
      <c r="C32" s="49">
        <v>11.923648983639069</v>
      </c>
    </row>
    <row r="33" spans="1:6" ht="10.199999999999999" customHeight="1" x14ac:dyDescent="0.2">
      <c r="A33" s="12" t="s">
        <v>16</v>
      </c>
      <c r="B33" s="48">
        <v>382</v>
      </c>
      <c r="C33" s="49">
        <v>9.4695091720376787</v>
      </c>
    </row>
    <row r="34" spans="1:6" ht="10.199999999999999" customHeight="1" x14ac:dyDescent="0.2">
      <c r="A34" s="12" t="s">
        <v>17</v>
      </c>
      <c r="B34" s="48">
        <v>122</v>
      </c>
      <c r="C34" s="49">
        <v>3.0242935052057511</v>
      </c>
    </row>
    <row r="35" spans="1:6" ht="10.199999999999999" customHeight="1" x14ac:dyDescent="0.2">
      <c r="A35" s="12" t="s">
        <v>18</v>
      </c>
      <c r="B35" s="48">
        <v>692</v>
      </c>
      <c r="C35" s="49">
        <v>17.15418939018344</v>
      </c>
    </row>
    <row r="36" spans="1:6" ht="10.199999999999999" customHeight="1" x14ac:dyDescent="0.2">
      <c r="A36" s="12" t="s">
        <v>7</v>
      </c>
      <c r="B36" s="48">
        <v>939</v>
      </c>
      <c r="C36" s="49">
        <v>23.277144273673773</v>
      </c>
    </row>
    <row r="37" spans="1:6" s="1" customFormat="1" ht="4.25" customHeight="1" x14ac:dyDescent="0.2">
      <c r="A37" s="12"/>
      <c r="B37" s="48"/>
      <c r="C37" s="49"/>
    </row>
    <row r="38" spans="1:6" ht="10.199999999999999" customHeight="1" x14ac:dyDescent="0.2">
      <c r="A38" s="11" t="s">
        <v>19</v>
      </c>
      <c r="B38" s="48"/>
      <c r="C38" s="49"/>
      <c r="F38" s="53"/>
    </row>
    <row r="39" spans="1:6" ht="10.199999999999999" customHeight="1" x14ac:dyDescent="0.2">
      <c r="A39" s="12" t="s">
        <v>20</v>
      </c>
      <c r="B39" s="48">
        <v>3132</v>
      </c>
      <c r="C39" s="49">
        <v>77.64005949429847</v>
      </c>
    </row>
    <row r="40" spans="1:6" ht="10.199999999999999" customHeight="1" x14ac:dyDescent="0.2">
      <c r="A40" s="12" t="s">
        <v>22</v>
      </c>
      <c r="B40" s="48">
        <v>977</v>
      </c>
      <c r="C40" s="49">
        <v>24.219137332672286</v>
      </c>
    </row>
    <row r="41" spans="1:6" s="1" customFormat="1" ht="10.199999999999999" customHeight="1" x14ac:dyDescent="0.2">
      <c r="A41" s="12" t="s">
        <v>29</v>
      </c>
      <c r="B41" s="48">
        <v>649</v>
      </c>
      <c r="C41" s="49">
        <v>16.088249876053546</v>
      </c>
    </row>
    <row r="42" spans="1:6" ht="10.199999999999999" customHeight="1" x14ac:dyDescent="0.2">
      <c r="A42" s="12" t="s">
        <v>30</v>
      </c>
      <c r="B42" s="50">
        <v>379</v>
      </c>
      <c r="C42" s="49">
        <v>9.3951412989588494</v>
      </c>
    </row>
    <row r="43" spans="1:6" ht="10.199999999999999" customHeight="1" x14ac:dyDescent="0.2">
      <c r="A43" s="12" t="s">
        <v>21</v>
      </c>
      <c r="B43" s="50">
        <v>634</v>
      </c>
      <c r="C43" s="49">
        <v>15.716410510659395</v>
      </c>
    </row>
    <row r="44" spans="1:6" ht="10.199999999999999" customHeight="1" x14ac:dyDescent="0.2">
      <c r="A44" s="12" t="s">
        <v>7</v>
      </c>
      <c r="B44" s="50">
        <v>268</v>
      </c>
      <c r="C44" s="49">
        <v>6.6435299950421411</v>
      </c>
    </row>
    <row r="45" spans="1:6" ht="10.199999999999999" customHeight="1" x14ac:dyDescent="0.2">
      <c r="A45" s="17"/>
      <c r="B45" s="18"/>
      <c r="C45" s="19"/>
    </row>
    <row r="46" spans="1:6" ht="1.9" customHeight="1" x14ac:dyDescent="0.2">
      <c r="A46" s="12"/>
      <c r="B46" s="13"/>
      <c r="C46" s="10"/>
    </row>
    <row r="47" spans="1:6" ht="8.4499999999999993" customHeight="1" x14ac:dyDescent="0.2">
      <c r="A47" s="58" t="s">
        <v>47</v>
      </c>
      <c r="B47" s="59"/>
      <c r="C47" s="59"/>
    </row>
    <row r="48" spans="1:6" ht="8.4499999999999993" customHeight="1" x14ac:dyDescent="0.2">
      <c r="A48" s="59"/>
      <c r="B48" s="59"/>
      <c r="C48" s="59"/>
    </row>
    <row r="49" spans="1:3" ht="8.4499999999999993" customHeight="1" x14ac:dyDescent="0.2">
      <c r="A49" s="59"/>
      <c r="B49" s="59"/>
      <c r="C49" s="59"/>
    </row>
    <row r="50" spans="1:3" ht="10.199999999999999" customHeight="1" x14ac:dyDescent="0.2">
      <c r="A50" s="12"/>
      <c r="B50" s="13"/>
      <c r="C50" s="10"/>
    </row>
    <row r="51" spans="1:3" s="5" customFormat="1" ht="8.4499999999999993" customHeight="1" x14ac:dyDescent="0.2">
      <c r="A51" s="14" t="s">
        <v>2</v>
      </c>
      <c r="B51" s="14"/>
      <c r="C51" s="14"/>
    </row>
    <row r="52" spans="1:3" ht="10.199999999999999" customHeight="1" x14ac:dyDescent="0.2">
      <c r="A52" s="10"/>
      <c r="B52" s="54"/>
      <c r="C52" s="10"/>
    </row>
    <row r="53" spans="1:3" ht="10.199999999999999" customHeight="1" x14ac:dyDescent="0.2">
      <c r="A53" s="10"/>
      <c r="B53" s="54"/>
      <c r="C53" s="10"/>
    </row>
  </sheetData>
  <mergeCells count="1">
    <mergeCell ref="A47:C49"/>
  </mergeCells>
  <pageMargins left="0.39370078740157483" right="5.1574803149606305" top="0.39370078740157483" bottom="3.4251968503937009" header="0.19685039370078741" footer="0.1968503937007874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Serie</vt:lpstr>
      <vt:lpstr>Annuaire</vt:lpstr>
      <vt:lpstr>Serie!Impression_des_titres</vt:lpstr>
    </vt:vector>
  </TitlesOfParts>
  <Company>SCRIS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Emery Marie-Christine</cp:lastModifiedBy>
  <cp:lastPrinted>2025-09-30T09:20:21Z</cp:lastPrinted>
  <dcterms:created xsi:type="dcterms:W3CDTF">1997-06-25T11:55:17Z</dcterms:created>
  <dcterms:modified xsi:type="dcterms:W3CDTF">2025-09-30T09:20:53Z</dcterms:modified>
</cp:coreProperties>
</file>