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A2025\20_Revenus_qualite-vie\INTERNET seulement\"/>
    </mc:Choice>
  </mc:AlternateContent>
  <xr:revisionPtr revIDLastSave="0" documentId="13_ncr:1_{49639B67-BC26-4237-8C74-09672E2E8483}" xr6:coauthVersionLast="47" xr6:coauthVersionMax="47" xr10:uidLastSave="{00000000-0000-0000-0000-000000000000}"/>
  <bookViews>
    <workbookView xWindow="-113" yWindow="-113" windowWidth="24267" windowHeight="13148" xr2:uid="{00000000-000D-0000-FFFF-FFFF00000000}"/>
  </bookViews>
  <sheets>
    <sheet name="Serie" sheetId="6" r:id="rId1"/>
  </sheets>
  <definedNames>
    <definedName name="_xlnm.Print_Titles" localSheetId="0">Serie!$A:$A,Serie!$4:$11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  <c r="E12" i="6"/>
  <c r="F12" i="6"/>
  <c r="H12" i="6"/>
  <c r="I12" i="6"/>
  <c r="K12" i="6"/>
  <c r="L12" i="6"/>
  <c r="N12" i="6"/>
  <c r="O12" i="6"/>
  <c r="Q12" i="6"/>
  <c r="R12" i="6"/>
  <c r="T12" i="6"/>
  <c r="U12" i="6"/>
  <c r="W12" i="6"/>
  <c r="X12" i="6"/>
  <c r="Z12" i="6"/>
  <c r="AA12" i="6"/>
  <c r="AC12" i="6"/>
  <c r="AD12" i="6"/>
  <c r="AF12" i="6"/>
  <c r="AG12" i="6"/>
  <c r="AI12" i="6"/>
  <c r="AJ12" i="6"/>
  <c r="AL12" i="6"/>
  <c r="AM12" i="6"/>
  <c r="AO12" i="6"/>
  <c r="AP12" i="6"/>
  <c r="AR12" i="6"/>
  <c r="AS12" i="6"/>
  <c r="AU12" i="6"/>
  <c r="AV12" i="6"/>
  <c r="AX12" i="6"/>
  <c r="AY12" i="6"/>
  <c r="B12" i="6"/>
</calcChain>
</file>

<file path=xl/sharedStrings.xml><?xml version="1.0" encoding="utf-8"?>
<sst xmlns="http://schemas.openxmlformats.org/spreadsheetml/2006/main" count="68" uniqueCount="36">
  <si>
    <t>Montant mensuel moyen</t>
  </si>
  <si>
    <t xml:space="preserve">en % </t>
  </si>
  <si>
    <t>en francs</t>
  </si>
  <si>
    <t>Type de dépenses</t>
  </si>
  <si>
    <t>Dépenses de consommation</t>
  </si>
  <si>
    <t>Vêtements et chaussures</t>
  </si>
  <si>
    <t>Logement et énergie</t>
  </si>
  <si>
    <t>Transports</t>
  </si>
  <si>
    <t>Communications</t>
  </si>
  <si>
    <t>Loisirs et culture</t>
  </si>
  <si>
    <t>Autres biens et services</t>
  </si>
  <si>
    <t>Dépenses totales par ménage</t>
  </si>
  <si>
    <t>Dépenses de transfert obligatoires</t>
  </si>
  <si>
    <t>Impôts</t>
  </si>
  <si>
    <t>Autres assurances, taxes et transferts</t>
  </si>
  <si>
    <t>Taxes</t>
  </si>
  <si>
    <t>Source: OFS, Enquête sur le budget des ménages</t>
  </si>
  <si>
    <t>Transferts monétaires versés à d'autres ménages</t>
  </si>
  <si>
    <t>Dépenses de santé</t>
  </si>
  <si>
    <t>Restauration et services d'hébergement</t>
  </si>
  <si>
    <t>Boissons alcoolisées et tabacs</t>
  </si>
  <si>
    <t>Produits alimentaires et boissons non alcoolisées</t>
  </si>
  <si>
    <t>Assurance-maladie de base: primes</t>
  </si>
  <si>
    <t>Assurances sociales: contributions</t>
  </si>
  <si>
    <t>Ameublement, équipement et entretien du ménage</t>
  </si>
  <si>
    <t>Assurances-maladie complémentaires: primes</t>
  </si>
  <si>
    <t>Autres assurances: primes</t>
  </si>
  <si>
    <t>Dons, cadeaux offerts et invitations</t>
  </si>
  <si>
    <t>Assurances vie: primes</t>
  </si>
  <si>
    <t>2017 (r)</t>
  </si>
  <si>
    <t>2018 (r)</t>
  </si>
  <si>
    <t>2019 (r)</t>
  </si>
  <si>
    <t>2020 (r)</t>
  </si>
  <si>
    <t>2021 (r)</t>
  </si>
  <si>
    <t>1) Montant mensuel en francs par ménage (moyenne) et répartition en pour cent (100%: revenu brut)</t>
  </si>
  <si>
    <r>
      <t>Dépenses des ménages</t>
    </r>
    <r>
      <rPr>
        <b/>
        <sz val="8"/>
        <rFont val="Arial"/>
        <family val="2"/>
      </rPr>
      <t xml:space="preserve"> (1)</t>
    </r>
    <r>
      <rPr>
        <b/>
        <sz val="10"/>
        <rFont val="Arial"/>
        <family val="2"/>
      </rPr>
      <t>, Suisse, 2006-2022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</si>
</sst>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#\ ##0.00;\−#\ ##0.00;#\ ##0.00;_)@"/>
    <numFmt numFmtId="168" formatCode="0.000%_)_);\−0.000%_)_);0.000%_)_);@_)_)"/>
    <numFmt numFmtId="169" formatCode="#\ ##0;\−#\ ##0;#\ ##0;@"/>
    <numFmt numFmtId="171" formatCode="#,##0.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top"/>
    </xf>
    <xf numFmtId="165" fontId="4" fillId="0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top"/>
    </xf>
    <xf numFmtId="168" fontId="1" fillId="0" borderId="0" xfId="0" applyNumberFormat="1" applyFont="1" applyFill="1" applyAlignment="1">
      <alignment horizontal="right" vertical="top"/>
    </xf>
    <xf numFmtId="167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Border="1" applyAlignment="1">
      <alignment horizontal="right" vertical="top"/>
    </xf>
    <xf numFmtId="171" fontId="4" fillId="0" borderId="0" xfId="0" applyNumberFormat="1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horizontal="right" vertical="top"/>
    </xf>
    <xf numFmtId="169" fontId="1" fillId="0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horizontal="right" vertical="top" shrinkToFit="1"/>
    </xf>
    <xf numFmtId="165" fontId="4" fillId="0" borderId="0" xfId="0" applyNumberFormat="1" applyFont="1" applyFill="1" applyBorder="1" applyAlignment="1">
      <alignment horizontal="right" vertical="top" shrinkToFit="1"/>
    </xf>
    <xf numFmtId="165" fontId="2" fillId="0" borderId="0" xfId="0" applyNumberFormat="1" applyFont="1" applyFill="1" applyBorder="1" applyAlignment="1">
      <alignment vertical="center"/>
    </xf>
    <xf numFmtId="168" fontId="2" fillId="0" borderId="0" xfId="0" applyNumberFormat="1" applyFont="1" applyFill="1" applyAlignment="1">
      <alignment horizontal="right" vertical="top"/>
    </xf>
    <xf numFmtId="167" fontId="2" fillId="0" borderId="0" xfId="0" applyNumberFormat="1" applyFont="1" applyFill="1" applyAlignment="1">
      <alignment horizontal="right" vertical="top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31806</xdr:colOff>
      <xdr:row>0</xdr:row>
      <xdr:rowOff>71561</xdr:rowOff>
    </xdr:from>
    <xdr:to>
      <xdr:col>0</xdr:col>
      <xdr:colOff>1319918</xdr:colOff>
      <xdr:row>1</xdr:row>
      <xdr:rowOff>79512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DBC07487-E549-4EAD-9E26-DF57BEA0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06" y="71561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9"/>
  <sheetViews>
    <sheetView showGridLines="0" tabSelected="1" zoomScaleNormal="100" workbookViewId="0">
      <pane xSplit="1" topLeftCell="AA1" activePane="topRight" state="frozen"/>
      <selection pane="topRight" activeCell="AY7" sqref="AY7"/>
    </sheetView>
  </sheetViews>
  <sheetFormatPr baseColWidth="10" defaultColWidth="11.44140625" defaultRowHeight="12.55" x14ac:dyDescent="0.2"/>
  <cols>
    <col min="1" max="1" width="46.33203125" style="4" customWidth="1"/>
    <col min="2" max="2" width="6.44140625" style="4" customWidth="1"/>
    <col min="3" max="3" width="7.6640625" style="4" customWidth="1"/>
    <col min="4" max="4" width="2.6640625" style="4" customWidth="1"/>
    <col min="5" max="5" width="6.44140625" style="4" customWidth="1"/>
    <col min="6" max="6" width="7.88671875" style="4" bestFit="1" customWidth="1"/>
    <col min="7" max="7" width="2.6640625" style="4" customWidth="1"/>
    <col min="8" max="8" width="6.44140625" style="4" customWidth="1"/>
    <col min="9" max="9" width="7.6640625" style="4" customWidth="1"/>
    <col min="10" max="10" width="2.6640625" style="4" customWidth="1"/>
    <col min="11" max="11" width="6.44140625" style="4" customWidth="1"/>
    <col min="12" max="12" width="7.88671875" style="4" bestFit="1" customWidth="1"/>
    <col min="13" max="13" width="2.6640625" style="4" customWidth="1"/>
    <col min="14" max="14" width="6.44140625" style="4" customWidth="1"/>
    <col min="15" max="15" width="7.88671875" style="4" bestFit="1" customWidth="1"/>
    <col min="16" max="16" width="2.6640625" style="4" customWidth="1"/>
    <col min="17" max="17" width="6.44140625" style="4" customWidth="1"/>
    <col min="18" max="18" width="7.88671875" style="4" customWidth="1"/>
    <col min="19" max="19" width="2.44140625" style="4" customWidth="1"/>
    <col min="20" max="20" width="6.44140625" style="24" customWidth="1"/>
    <col min="21" max="21" width="7.88671875" style="4" bestFit="1" customWidth="1"/>
    <col min="22" max="22" width="2.44140625" style="4" customWidth="1"/>
    <col min="23" max="23" width="6.44140625" style="4" customWidth="1"/>
    <col min="24" max="24" width="7.88671875" style="4" bestFit="1" customWidth="1"/>
    <col min="25" max="25" width="2.44140625" style="4" customWidth="1"/>
    <col min="26" max="26" width="6.44140625" style="4" customWidth="1"/>
    <col min="27" max="27" width="7.88671875" style="4" bestFit="1" customWidth="1"/>
    <col min="28" max="28" width="3.109375" style="4" customWidth="1"/>
    <col min="29" max="29" width="6.44140625" style="4" customWidth="1"/>
    <col min="30" max="30" width="7.88671875" style="4" customWidth="1"/>
    <col min="31" max="31" width="3.109375" style="4" customWidth="1"/>
    <col min="32" max="32" width="6.44140625" style="4" customWidth="1"/>
    <col min="33" max="33" width="7.6640625" style="4" bestFit="1" customWidth="1"/>
    <col min="34" max="34" width="2.44140625" style="4" customWidth="1"/>
    <col min="35" max="35" width="6.44140625" style="4" customWidth="1"/>
    <col min="36" max="36" width="8.109375" style="4" bestFit="1" customWidth="1"/>
    <col min="37" max="37" width="2.44140625" style="4" customWidth="1"/>
    <col min="38" max="38" width="6.44140625" style="4" customWidth="1"/>
    <col min="39" max="39" width="8.109375" style="4" bestFit="1" customWidth="1"/>
    <col min="40" max="40" width="2.44140625" style="4" customWidth="1"/>
    <col min="41" max="41" width="6.44140625" style="4" customWidth="1"/>
    <col min="42" max="42" width="8.109375" style="4" bestFit="1" customWidth="1"/>
    <col min="43" max="43" width="2.44140625" style="4" customWidth="1"/>
    <col min="44" max="44" width="6.44140625" style="4" customWidth="1"/>
    <col min="45" max="45" width="8.109375" style="4" bestFit="1" customWidth="1"/>
    <col min="46" max="46" width="2.44140625" style="4" customWidth="1"/>
    <col min="47" max="47" width="6.44140625" style="4" customWidth="1"/>
    <col min="48" max="48" width="8.109375" style="4" bestFit="1" customWidth="1"/>
    <col min="49" max="49" width="2.44140625" style="4" customWidth="1"/>
    <col min="50" max="50" width="6.44140625" style="4" customWidth="1"/>
    <col min="51" max="51" width="8.109375" style="4" bestFit="1" customWidth="1"/>
    <col min="52" max="16384" width="11.44140625" style="4"/>
  </cols>
  <sheetData>
    <row r="1" spans="1:51" s="15" customFormat="1" ht="42.9" customHeight="1" x14ac:dyDescent="0.2">
      <c r="A1" s="12"/>
      <c r="B1" s="12"/>
      <c r="C1" s="13"/>
      <c r="D1" s="13"/>
      <c r="E1" s="13"/>
      <c r="F1" s="14"/>
    </row>
    <row r="2" spans="1:51" s="15" customFormat="1" ht="13.15" thickBot="1" x14ac:dyDescent="0.25">
      <c r="A2" s="16"/>
      <c r="B2" s="16"/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</row>
    <row r="3" spans="1:51" s="15" customFormat="1" ht="13.15" thickTop="1" x14ac:dyDescent="0.2">
      <c r="A3" s="12"/>
      <c r="B3" s="12"/>
      <c r="C3" s="13"/>
      <c r="D3" s="13"/>
      <c r="E3" s="13"/>
      <c r="F3" s="14"/>
      <c r="H3" s="13"/>
      <c r="I3" s="14"/>
      <c r="K3" s="13"/>
      <c r="L3" s="14"/>
      <c r="N3" s="13"/>
      <c r="O3" s="14"/>
      <c r="Q3" s="13"/>
      <c r="R3" s="14"/>
      <c r="S3" s="14"/>
      <c r="V3" s="14"/>
      <c r="Y3" s="14"/>
      <c r="AB3" s="14"/>
      <c r="AE3" s="14"/>
      <c r="AH3" s="14"/>
      <c r="AK3" s="14"/>
      <c r="AN3" s="14"/>
    </row>
    <row r="4" spans="1:51" ht="13.15" x14ac:dyDescent="0.2">
      <c r="A4" s="3" t="s">
        <v>35</v>
      </c>
      <c r="F4" s="5"/>
      <c r="G4" s="5"/>
      <c r="I4" s="5"/>
      <c r="J4" s="5"/>
      <c r="L4" s="5"/>
      <c r="M4" s="5"/>
      <c r="O4" s="5"/>
      <c r="P4" s="5"/>
      <c r="R4" s="5"/>
      <c r="S4" s="5"/>
      <c r="V4" s="5"/>
      <c r="Y4" s="5"/>
      <c r="AB4" s="5"/>
      <c r="AE4" s="5"/>
      <c r="AH4" s="5"/>
      <c r="AK4" s="5"/>
      <c r="AN4" s="5"/>
    </row>
    <row r="5" spans="1:51" s="20" customFormat="1" ht="11.3" customHeight="1" x14ac:dyDescent="0.2">
      <c r="A5" s="21" t="s">
        <v>0</v>
      </c>
      <c r="T5" s="25"/>
    </row>
    <row r="6" spans="1:51" ht="13.15" x14ac:dyDescent="0.2">
      <c r="A6" s="11"/>
    </row>
    <row r="7" spans="1:51" s="1" customFormat="1" ht="11.3" customHeight="1" x14ac:dyDescent="0.2">
      <c r="A7" s="1" t="s">
        <v>3</v>
      </c>
      <c r="C7" s="19">
        <v>2006</v>
      </c>
      <c r="D7" s="2"/>
      <c r="E7" s="2"/>
      <c r="F7" s="19">
        <v>2007</v>
      </c>
      <c r="G7" s="2"/>
      <c r="H7" s="2"/>
      <c r="I7" s="19">
        <v>2008</v>
      </c>
      <c r="J7" s="2"/>
      <c r="K7" s="2"/>
      <c r="L7" s="19">
        <v>2009</v>
      </c>
      <c r="M7" s="19"/>
      <c r="N7" s="19"/>
      <c r="O7" s="19">
        <v>2010</v>
      </c>
      <c r="P7" s="19"/>
      <c r="Q7" s="19"/>
      <c r="R7" s="19">
        <v>2011</v>
      </c>
      <c r="S7" s="19"/>
      <c r="T7" s="26"/>
      <c r="U7" s="19">
        <v>2012</v>
      </c>
      <c r="V7" s="19"/>
      <c r="W7" s="19"/>
      <c r="X7" s="19">
        <v>2013</v>
      </c>
      <c r="Y7" s="19"/>
      <c r="Z7" s="19"/>
      <c r="AA7" s="19">
        <v>2014</v>
      </c>
      <c r="AB7" s="19"/>
      <c r="AC7" s="19"/>
      <c r="AD7" s="19">
        <v>2015</v>
      </c>
      <c r="AE7" s="19"/>
      <c r="AF7" s="19"/>
      <c r="AG7" s="19">
        <v>2016</v>
      </c>
      <c r="AH7" s="19"/>
      <c r="AI7" s="19"/>
      <c r="AJ7" s="19" t="s">
        <v>29</v>
      </c>
      <c r="AK7" s="19"/>
      <c r="AL7" s="19"/>
      <c r="AM7" s="19" t="s">
        <v>30</v>
      </c>
      <c r="AN7" s="19"/>
      <c r="AO7" s="19"/>
      <c r="AP7" s="19" t="s">
        <v>31</v>
      </c>
      <c r="AQ7" s="19"/>
      <c r="AR7" s="19"/>
      <c r="AS7" s="19" t="s">
        <v>32</v>
      </c>
      <c r="AT7" s="19"/>
      <c r="AU7" s="19"/>
      <c r="AV7" s="19" t="s">
        <v>33</v>
      </c>
      <c r="AW7" s="19"/>
      <c r="AX7" s="19"/>
      <c r="AY7" s="19">
        <v>2022</v>
      </c>
    </row>
    <row r="8" spans="1:51" s="1" customFormat="1" ht="1.9" customHeight="1" x14ac:dyDescent="0.2">
      <c r="B8" s="27"/>
      <c r="C8" s="27"/>
      <c r="E8" s="27"/>
      <c r="F8" s="27"/>
      <c r="H8" s="27"/>
      <c r="I8" s="27"/>
      <c r="K8" s="27"/>
      <c r="L8" s="27"/>
      <c r="N8" s="27"/>
      <c r="O8" s="27"/>
      <c r="Q8" s="27"/>
      <c r="R8" s="27"/>
      <c r="T8" s="27"/>
      <c r="U8" s="27"/>
      <c r="W8" s="27"/>
      <c r="X8" s="27"/>
      <c r="Z8" s="27"/>
      <c r="AA8" s="27"/>
      <c r="AC8" s="27"/>
      <c r="AD8" s="27"/>
      <c r="AF8" s="27"/>
      <c r="AG8" s="27"/>
      <c r="AI8" s="27"/>
      <c r="AJ8" s="27"/>
      <c r="AL8" s="27"/>
      <c r="AM8" s="27"/>
      <c r="AO8" s="27"/>
      <c r="AP8" s="27"/>
      <c r="AR8" s="27"/>
      <c r="AS8" s="27"/>
      <c r="AU8" s="27"/>
      <c r="AV8" s="27"/>
      <c r="AX8" s="27"/>
      <c r="AY8" s="27"/>
    </row>
    <row r="9" spans="1:51" s="1" customFormat="1" ht="1.9" customHeight="1" x14ac:dyDescent="0.2">
      <c r="C9" s="19"/>
      <c r="D9" s="2"/>
      <c r="E9" s="2"/>
      <c r="F9" s="19"/>
      <c r="G9" s="2"/>
      <c r="H9" s="2"/>
      <c r="I9" s="19"/>
      <c r="J9" s="2"/>
      <c r="K9" s="2"/>
      <c r="L9" s="19"/>
      <c r="M9" s="19"/>
      <c r="N9" s="19"/>
      <c r="O9" s="19"/>
      <c r="P9" s="19"/>
      <c r="Q9" s="19"/>
      <c r="R9" s="19"/>
      <c r="S9" s="19"/>
      <c r="T9" s="26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1" s="1" customFormat="1" ht="11.3" customHeight="1" x14ac:dyDescent="0.2">
      <c r="B10" s="2" t="s">
        <v>1</v>
      </c>
      <c r="C10" s="2" t="s">
        <v>2</v>
      </c>
      <c r="E10" s="2" t="s">
        <v>1</v>
      </c>
      <c r="F10" s="2" t="s">
        <v>2</v>
      </c>
      <c r="G10" s="2"/>
      <c r="H10" s="2" t="s">
        <v>1</v>
      </c>
      <c r="I10" s="2" t="s">
        <v>2</v>
      </c>
      <c r="J10" s="2"/>
      <c r="K10" s="2" t="s">
        <v>1</v>
      </c>
      <c r="L10" s="2" t="s">
        <v>2</v>
      </c>
      <c r="M10" s="19"/>
      <c r="N10" s="19" t="s">
        <v>1</v>
      </c>
      <c r="O10" s="19" t="s">
        <v>2</v>
      </c>
      <c r="P10" s="19"/>
      <c r="Q10" s="19" t="s">
        <v>1</v>
      </c>
      <c r="R10" s="19" t="s">
        <v>2</v>
      </c>
      <c r="S10" s="19"/>
      <c r="T10" s="26" t="s">
        <v>1</v>
      </c>
      <c r="U10" s="19" t="s">
        <v>2</v>
      </c>
      <c r="V10" s="19"/>
      <c r="W10" s="19" t="s">
        <v>1</v>
      </c>
      <c r="X10" s="19" t="s">
        <v>2</v>
      </c>
      <c r="Y10" s="19"/>
      <c r="Z10" s="19" t="s">
        <v>1</v>
      </c>
      <c r="AA10" s="19" t="s">
        <v>2</v>
      </c>
      <c r="AB10" s="19"/>
      <c r="AC10" s="19" t="s">
        <v>1</v>
      </c>
      <c r="AD10" s="19" t="s">
        <v>2</v>
      </c>
      <c r="AE10" s="19"/>
      <c r="AF10" s="19" t="s">
        <v>1</v>
      </c>
      <c r="AG10" s="19" t="s">
        <v>2</v>
      </c>
      <c r="AH10" s="19"/>
      <c r="AI10" s="19" t="s">
        <v>1</v>
      </c>
      <c r="AJ10" s="19" t="s">
        <v>2</v>
      </c>
      <c r="AK10" s="19"/>
      <c r="AL10" s="19" t="s">
        <v>1</v>
      </c>
      <c r="AM10" s="19" t="s">
        <v>2</v>
      </c>
      <c r="AN10" s="19"/>
      <c r="AO10" s="19" t="s">
        <v>1</v>
      </c>
      <c r="AP10" s="19" t="s">
        <v>2</v>
      </c>
      <c r="AQ10" s="19"/>
      <c r="AR10" s="19" t="s">
        <v>1</v>
      </c>
      <c r="AS10" s="19" t="s">
        <v>2</v>
      </c>
      <c r="AT10" s="19"/>
      <c r="AU10" s="19" t="s">
        <v>1</v>
      </c>
      <c r="AV10" s="19" t="s">
        <v>2</v>
      </c>
      <c r="AW10" s="19"/>
      <c r="AX10" s="19" t="s">
        <v>1</v>
      </c>
      <c r="AY10" s="19" t="s">
        <v>2</v>
      </c>
    </row>
    <row r="12" spans="1:51" s="6" customFormat="1" ht="13.15" x14ac:dyDescent="0.2">
      <c r="A12" s="6" t="s">
        <v>11</v>
      </c>
      <c r="B12" s="36">
        <f>B14+B27+B32+B34+B40</f>
        <v>97.736692750643059</v>
      </c>
      <c r="C12" s="8">
        <f>C14+C27+C32+C34+C40</f>
        <v>8357.4318290241099</v>
      </c>
      <c r="D12" s="8"/>
      <c r="E12" s="36">
        <f>E14+E27+E32+E34+E40</f>
        <v>97.403279135089491</v>
      </c>
      <c r="F12" s="8">
        <f>F14+F27+F32+F34+F40</f>
        <v>8845.5491276144476</v>
      </c>
      <c r="G12" s="8"/>
      <c r="H12" s="36">
        <f>H14+H27+H32+H34+H40</f>
        <v>95.867933139132489</v>
      </c>
      <c r="I12" s="8">
        <f>I14+I27+I32+I34+I40</f>
        <v>8727.0602732163807</v>
      </c>
      <c r="J12" s="8"/>
      <c r="K12" s="36">
        <f>K14+K27+K32+K34+K40</f>
        <v>95.257758767822111</v>
      </c>
      <c r="L12" s="8">
        <f>L14+L27+L32+L34+L40</f>
        <v>8924.6861107358527</v>
      </c>
      <c r="M12" s="8"/>
      <c r="N12" s="36">
        <f>N14+N27+N32+N34+N40</f>
        <v>94.861384021667433</v>
      </c>
      <c r="O12" s="8">
        <f>O14+O27+O32+O34+O40</f>
        <v>9124.661198269876</v>
      </c>
      <c r="P12" s="8"/>
      <c r="Q12" s="36">
        <f>Q14+Q27+Q32+Q34+Q40</f>
        <v>94.603117025224734</v>
      </c>
      <c r="R12" s="8">
        <f>R14+R27+R32+R34+R40</f>
        <v>9085.793724899655</v>
      </c>
      <c r="S12" s="8"/>
      <c r="T12" s="36">
        <f>T14+T27+T32+T34+T40</f>
        <v>93.113242423123793</v>
      </c>
      <c r="U12" s="8">
        <f>U14+U27+U32+U34+U40</f>
        <v>9370.1847398183581</v>
      </c>
      <c r="V12" s="8"/>
      <c r="W12" s="36">
        <f>W14+W27+W32+W34+W40</f>
        <v>93.142284769188834</v>
      </c>
      <c r="X12" s="8">
        <f>X14+X27+X32+X34+X40</f>
        <v>9362.3899273339848</v>
      </c>
      <c r="Y12" s="8"/>
      <c r="Z12" s="36">
        <f>Z14+Z27+Z32+Z34+Z40</f>
        <v>91.468990900273923</v>
      </c>
      <c r="AA12" s="8">
        <f>AA14+AA27+AA32+AA34+AA40</f>
        <v>9219.1580386679452</v>
      </c>
      <c r="AB12" s="8"/>
      <c r="AC12" s="36">
        <f>AC14+AC27+AC32+AC34+AC40</f>
        <v>92.989947761749974</v>
      </c>
      <c r="AD12" s="8">
        <f>AD14+AD27+AD32+AD34+AD40</f>
        <v>8615.0816471735598</v>
      </c>
      <c r="AE12" s="8"/>
      <c r="AF12" s="36">
        <f>AF14+AF27+AF32+AF34+AF40</f>
        <v>91.265318113925161</v>
      </c>
      <c r="AG12" s="8">
        <f>AG14+AG27+AG32+AG34+AG40</f>
        <v>8599.1330107044159</v>
      </c>
      <c r="AH12" s="8"/>
      <c r="AI12" s="36">
        <f>AI14+AI27+AI32+AI34+AI40</f>
        <v>92.09784462753602</v>
      </c>
      <c r="AJ12" s="8">
        <f>AJ14+AJ27+AJ32+AJ34+AJ40</f>
        <v>8705.3528179537207</v>
      </c>
      <c r="AK12" s="8"/>
      <c r="AL12" s="36">
        <f>AL14+AL27+AL32+AL34+AL40</f>
        <v>91.737986630650227</v>
      </c>
      <c r="AM12" s="8">
        <f>AM14+AM27+AM32+AM34+AM40</f>
        <v>8770.5689679231673</v>
      </c>
      <c r="AN12" s="8"/>
      <c r="AO12" s="36">
        <f>AO14+AO27+AO32+AO34+AO40</f>
        <v>91.464249418364247</v>
      </c>
      <c r="AP12" s="8">
        <f>AP14+AP27+AP32+AP34+AP40</f>
        <v>8756.4672781707886</v>
      </c>
      <c r="AQ12" s="8"/>
      <c r="AR12" s="36">
        <f>AR14+AR27+AR32+AR34+AR40</f>
        <v>86.776899814977696</v>
      </c>
      <c r="AS12" s="8">
        <f>AS14+AS27+AS32+AS34+AS40</f>
        <v>8549.2229742884501</v>
      </c>
      <c r="AT12" s="8"/>
      <c r="AU12" s="36">
        <f>AU14+AU27+AU32+AU34+AU40</f>
        <v>87.322972616565977</v>
      </c>
      <c r="AV12" s="8">
        <f>AV14+AV27+AV32+AV34+AV40</f>
        <v>8541.339760877574</v>
      </c>
      <c r="AW12" s="8"/>
      <c r="AX12" s="36">
        <f>AX14+AX27+AX32+AX34+AX40</f>
        <v>88.965871625164098</v>
      </c>
      <c r="AY12" s="8">
        <f>AY14+AY27+AY32+AY34+AY40</f>
        <v>8831.9929027859034</v>
      </c>
    </row>
    <row r="13" spans="1:51" s="6" customFormat="1" ht="13.15" x14ac:dyDescent="0.2">
      <c r="B13" s="7"/>
      <c r="C13" s="8"/>
      <c r="D13" s="8"/>
      <c r="E13" s="36"/>
      <c r="F13" s="8"/>
      <c r="G13" s="8"/>
      <c r="H13" s="36"/>
      <c r="I13" s="8"/>
      <c r="J13" s="8"/>
      <c r="K13" s="36"/>
      <c r="L13" s="8"/>
      <c r="M13" s="8"/>
      <c r="N13" s="36"/>
      <c r="O13" s="8"/>
      <c r="P13" s="8"/>
      <c r="Q13" s="36"/>
      <c r="R13" s="8"/>
      <c r="S13" s="8"/>
      <c r="T13" s="36"/>
      <c r="U13" s="8"/>
      <c r="V13" s="8"/>
      <c r="W13" s="36"/>
      <c r="X13" s="8"/>
      <c r="Y13" s="8"/>
      <c r="Z13" s="36"/>
      <c r="AA13" s="8"/>
      <c r="AB13" s="8"/>
      <c r="AC13" s="36"/>
      <c r="AD13" s="8"/>
      <c r="AE13" s="8"/>
      <c r="AF13" s="36"/>
      <c r="AG13" s="8"/>
      <c r="AH13" s="8"/>
      <c r="AI13" s="36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36"/>
      <c r="AV13" s="8"/>
      <c r="AW13" s="8"/>
      <c r="AX13" s="36"/>
      <c r="AY13" s="8"/>
    </row>
    <row r="14" spans="1:51" s="3" customFormat="1" ht="13.15" x14ac:dyDescent="0.2">
      <c r="A14" s="3" t="s">
        <v>4</v>
      </c>
      <c r="B14" s="30">
        <v>60.051895682901801</v>
      </c>
      <c r="C14" s="29">
        <v>5135.0435765257334</v>
      </c>
      <c r="E14" s="30">
        <v>59.209328958627403</v>
      </c>
      <c r="F14" s="29">
        <v>5377.0179914680484</v>
      </c>
      <c r="G14" s="8"/>
      <c r="H14" s="30">
        <v>58.3394996644843</v>
      </c>
      <c r="I14" s="29">
        <v>5310.7727388228868</v>
      </c>
      <c r="J14" s="8"/>
      <c r="K14" s="30">
        <v>57.363620101374899</v>
      </c>
      <c r="L14" s="29">
        <v>5374.3895531710268</v>
      </c>
      <c r="M14" s="8"/>
      <c r="N14" s="30">
        <v>57.160515872919703</v>
      </c>
      <c r="O14" s="29">
        <v>5498.2366812146365</v>
      </c>
      <c r="P14" s="8"/>
      <c r="Q14" s="30">
        <v>56.1632281920986</v>
      </c>
      <c r="R14" s="29">
        <v>5393.9819566602146</v>
      </c>
      <c r="S14" s="8"/>
      <c r="T14" s="30">
        <v>54.766937782654601</v>
      </c>
      <c r="U14" s="29">
        <v>5511.3140870515863</v>
      </c>
      <c r="V14" s="8"/>
      <c r="W14" s="30">
        <v>54.527045526141897</v>
      </c>
      <c r="X14" s="29">
        <v>5480.8990681974956</v>
      </c>
      <c r="Y14" s="8"/>
      <c r="Z14" s="30">
        <v>53.891636057112102</v>
      </c>
      <c r="AA14" s="29">
        <v>5431.7370825111484</v>
      </c>
      <c r="AB14" s="8"/>
      <c r="AC14" s="7">
        <v>54.580878557719501</v>
      </c>
      <c r="AD14" s="8">
        <v>5056.6618916054003</v>
      </c>
      <c r="AE14" s="8"/>
      <c r="AF14" s="30">
        <v>53.672179887050099</v>
      </c>
      <c r="AG14" s="8">
        <v>5057.0602651827903</v>
      </c>
      <c r="AH14" s="8"/>
      <c r="AI14" s="30">
        <v>53.607582519447</v>
      </c>
      <c r="AJ14" s="29">
        <v>5067.1426832699799</v>
      </c>
      <c r="AK14" s="8"/>
      <c r="AL14" s="40">
        <v>53.140835455428402</v>
      </c>
      <c r="AM14" s="37">
        <v>5080.5056824647199</v>
      </c>
      <c r="AN14" s="8"/>
      <c r="AO14" s="30">
        <v>51.417818753493698</v>
      </c>
      <c r="AP14" s="29">
        <v>4922.5620971365497</v>
      </c>
      <c r="AQ14" s="29"/>
      <c r="AR14" s="30">
        <v>47.422679463987798</v>
      </c>
      <c r="AS14" s="29">
        <v>4672.0620538447101</v>
      </c>
      <c r="AT14" s="29"/>
      <c r="AU14" s="30">
        <v>47.409921681264002</v>
      </c>
      <c r="AV14" s="29">
        <v>4637.3163553922604</v>
      </c>
      <c r="AW14" s="29"/>
      <c r="AX14" s="30">
        <v>49.847217120369699</v>
      </c>
      <c r="AY14" s="29">
        <v>4948.5298102357701</v>
      </c>
    </row>
    <row r="15" spans="1:51" s="23" customFormat="1" x14ac:dyDescent="0.2">
      <c r="A15" s="23" t="s">
        <v>21</v>
      </c>
      <c r="B15" s="35">
        <v>7.3367989829909197</v>
      </c>
      <c r="C15" s="32">
        <v>627.37041123241215</v>
      </c>
      <c r="E15" s="35">
        <v>7.0257045542480396</v>
      </c>
      <c r="F15" s="32">
        <v>638.03019651392617</v>
      </c>
      <c r="G15" s="28"/>
      <c r="H15" s="35">
        <v>7.2038207300376396</v>
      </c>
      <c r="I15" s="32">
        <v>655.77961704292011</v>
      </c>
      <c r="J15" s="28"/>
      <c r="K15" s="35">
        <v>7.0315521363895996</v>
      </c>
      <c r="L15" s="32">
        <v>658.78513729791428</v>
      </c>
      <c r="M15" s="28"/>
      <c r="N15" s="35">
        <v>6.8424222237006296</v>
      </c>
      <c r="O15" s="32">
        <v>658.16860264783566</v>
      </c>
      <c r="P15" s="28"/>
      <c r="Q15" s="35">
        <v>6.7527010475949103</v>
      </c>
      <c r="R15" s="32">
        <v>648.53728644059299</v>
      </c>
      <c r="S15" s="28"/>
      <c r="T15" s="35">
        <v>6.3401505310492796</v>
      </c>
      <c r="U15" s="32">
        <v>638.02290853782665</v>
      </c>
      <c r="V15" s="28"/>
      <c r="W15" s="35">
        <v>6.4158193928259299</v>
      </c>
      <c r="X15" s="32">
        <v>644.89939244927859</v>
      </c>
      <c r="Y15" s="28"/>
      <c r="Z15" s="35">
        <v>6.3655218630218604</v>
      </c>
      <c r="AA15" s="32">
        <v>641.58084041592758</v>
      </c>
      <c r="AB15" s="28"/>
      <c r="AC15" s="35">
        <v>6.6623457174666498</v>
      </c>
      <c r="AD15" s="28">
        <v>617.23502055005497</v>
      </c>
      <c r="AE15" s="28"/>
      <c r="AF15" s="35">
        <v>6.5029636944540803</v>
      </c>
      <c r="AG15" s="28">
        <v>612.71741476415502</v>
      </c>
      <c r="AH15" s="28"/>
      <c r="AI15" s="31">
        <v>6.5868751738471296</v>
      </c>
      <c r="AJ15" s="28">
        <v>622.61036170889099</v>
      </c>
      <c r="AK15" s="28"/>
      <c r="AL15" s="39">
        <v>6.4432544664336797</v>
      </c>
      <c r="AM15" s="38">
        <v>616.00444648144196</v>
      </c>
      <c r="AN15" s="28"/>
      <c r="AO15" s="35">
        <v>6.49478693034954</v>
      </c>
      <c r="AP15" s="32">
        <v>621.78818058368495</v>
      </c>
      <c r="AQ15" s="28"/>
      <c r="AR15" s="35">
        <v>6.75041115178586</v>
      </c>
      <c r="AS15" s="32">
        <v>665.04761322182901</v>
      </c>
      <c r="AT15" s="28"/>
      <c r="AU15" s="35">
        <v>6.7857886197585301E-2</v>
      </c>
      <c r="AV15" s="32">
        <v>663.73972862049197</v>
      </c>
      <c r="AW15" s="28"/>
      <c r="AX15" s="35">
        <v>6.33808097450307</v>
      </c>
      <c r="AY15" s="32">
        <v>629.20629182325899</v>
      </c>
    </row>
    <row r="16" spans="1:51" s="23" customFormat="1" x14ac:dyDescent="0.2">
      <c r="A16" s="23" t="s">
        <v>20</v>
      </c>
      <c r="B16" s="35">
        <v>1.20920196695094</v>
      </c>
      <c r="C16" s="32">
        <v>103.39898054012046</v>
      </c>
      <c r="E16" s="35">
        <v>1.13968339481839</v>
      </c>
      <c r="F16" s="32">
        <v>103.49886118111355</v>
      </c>
      <c r="G16" s="28"/>
      <c r="H16" s="35">
        <v>1.1206244916469601</v>
      </c>
      <c r="I16" s="32">
        <v>102.01290780556646</v>
      </c>
      <c r="J16" s="28"/>
      <c r="K16" s="35">
        <v>1.13308565468266</v>
      </c>
      <c r="L16" s="32">
        <v>106.1586366866769</v>
      </c>
      <c r="M16" s="28"/>
      <c r="N16" s="35">
        <v>1.0957240013196301</v>
      </c>
      <c r="O16" s="32">
        <v>105.39705257273636</v>
      </c>
      <c r="P16" s="28"/>
      <c r="Q16" s="35">
        <v>1.1576953500710501</v>
      </c>
      <c r="R16" s="32">
        <v>111.18641201025513</v>
      </c>
      <c r="S16" s="28"/>
      <c r="T16" s="35">
        <v>1.11738562290625</v>
      </c>
      <c r="U16" s="32">
        <v>112.44490514754571</v>
      </c>
      <c r="V16" s="28"/>
      <c r="W16" s="35">
        <v>1.0536108955649901</v>
      </c>
      <c r="X16" s="32">
        <v>105.90588431893464</v>
      </c>
      <c r="Y16" s="28"/>
      <c r="Z16" s="35">
        <v>1.00371989799495</v>
      </c>
      <c r="AA16" s="32">
        <v>101.16491146447541</v>
      </c>
      <c r="AB16" s="28"/>
      <c r="AC16" s="35">
        <v>1.1345774182811199</v>
      </c>
      <c r="AD16" s="28">
        <v>105.11326577550599</v>
      </c>
      <c r="AE16" s="28"/>
      <c r="AF16" s="35">
        <v>1.0836434879188299</v>
      </c>
      <c r="AG16" s="28">
        <v>102.102251779429</v>
      </c>
      <c r="AH16" s="28"/>
      <c r="AI16" s="31">
        <v>1.0804393287409499</v>
      </c>
      <c r="AJ16" s="28">
        <v>102.126228828931</v>
      </c>
      <c r="AK16" s="28"/>
      <c r="AL16" s="39">
        <v>1.0077598117544</v>
      </c>
      <c r="AM16" s="38">
        <v>96.346423730430701</v>
      </c>
      <c r="AN16" s="28"/>
      <c r="AO16" s="35">
        <v>0.99035702849201102</v>
      </c>
      <c r="AP16" s="32">
        <v>94.8133174310572</v>
      </c>
      <c r="AQ16" s="28"/>
      <c r="AR16" s="35">
        <v>1.0925177710434999</v>
      </c>
      <c r="AS16" s="32">
        <v>107.634382513529</v>
      </c>
      <c r="AT16" s="28"/>
      <c r="AU16" s="35">
        <v>1.1401043584939501</v>
      </c>
      <c r="AV16" s="32">
        <v>111.517260543954</v>
      </c>
      <c r="AW16" s="28"/>
      <c r="AX16" s="35">
        <v>0.92555624549188598</v>
      </c>
      <c r="AY16" s="32">
        <v>91.883618313265004</v>
      </c>
    </row>
    <row r="17" spans="1:51" s="23" customFormat="1" x14ac:dyDescent="0.2">
      <c r="A17" s="23" t="s">
        <v>19</v>
      </c>
      <c r="B17" s="35">
        <v>5.9682629153710698</v>
      </c>
      <c r="C17" s="32">
        <v>510.34675588632484</v>
      </c>
      <c r="E17" s="35">
        <v>5.9090456472487798</v>
      </c>
      <c r="F17" s="32">
        <v>536.62227416669634</v>
      </c>
      <c r="G17" s="28"/>
      <c r="H17" s="35">
        <v>5.7261995261591503</v>
      </c>
      <c r="I17" s="32">
        <v>521.26851473667602</v>
      </c>
      <c r="J17" s="28"/>
      <c r="K17" s="35">
        <v>5.80683108339489</v>
      </c>
      <c r="L17" s="32">
        <v>544.04119294553107</v>
      </c>
      <c r="M17" s="28"/>
      <c r="N17" s="35">
        <v>5.7920962106559699</v>
      </c>
      <c r="O17" s="32">
        <v>557.13835608751742</v>
      </c>
      <c r="P17" s="28"/>
      <c r="Q17" s="35">
        <v>5.50755412368708</v>
      </c>
      <c r="R17" s="32">
        <v>528.95192325638277</v>
      </c>
      <c r="S17" s="28"/>
      <c r="T17" s="35">
        <v>5.43134807662131</v>
      </c>
      <c r="U17" s="32">
        <v>546.56817376128708</v>
      </c>
      <c r="V17" s="28"/>
      <c r="W17" s="35">
        <v>5.7595702141818599</v>
      </c>
      <c r="X17" s="32">
        <v>578.93514522060343</v>
      </c>
      <c r="Y17" s="28"/>
      <c r="Z17" s="35">
        <v>5.5286377750974198</v>
      </c>
      <c r="AA17" s="32">
        <v>557.23130741371301</v>
      </c>
      <c r="AB17" s="28"/>
      <c r="AC17" s="35">
        <v>5.8181807205873604</v>
      </c>
      <c r="AD17" s="28">
        <v>539.02710080335203</v>
      </c>
      <c r="AE17" s="28"/>
      <c r="AF17" s="35">
        <v>5.7231723670095702</v>
      </c>
      <c r="AG17" s="28">
        <v>539.24449554506396</v>
      </c>
      <c r="AH17" s="28"/>
      <c r="AI17" s="31">
        <v>5.7326732189110698</v>
      </c>
      <c r="AJ17" s="28">
        <v>541.86873930092395</v>
      </c>
      <c r="AK17" s="28"/>
      <c r="AL17" s="39">
        <v>5.7486570123979304</v>
      </c>
      <c r="AM17" s="38">
        <v>549.59776916802196</v>
      </c>
      <c r="AN17" s="28"/>
      <c r="AO17" s="35">
        <v>5.8284570887665499</v>
      </c>
      <c r="AP17" s="32">
        <v>557.99609251218305</v>
      </c>
      <c r="AQ17" s="28"/>
      <c r="AR17" s="35">
        <v>3.9478642231480801</v>
      </c>
      <c r="AS17" s="32">
        <v>388.941891077832</v>
      </c>
      <c r="AT17" s="28"/>
      <c r="AU17" s="35">
        <v>3.9857630230818999</v>
      </c>
      <c r="AV17" s="32">
        <v>389.86025287951099</v>
      </c>
      <c r="AW17" s="28"/>
      <c r="AX17" s="35">
        <v>5.4380385575674497</v>
      </c>
      <c r="AY17" s="32">
        <v>539.85553188158599</v>
      </c>
    </row>
    <row r="18" spans="1:51" s="23" customFormat="1" x14ac:dyDescent="0.2">
      <c r="A18" s="23" t="s">
        <v>5</v>
      </c>
      <c r="B18" s="35">
        <v>2.63147583875105</v>
      </c>
      <c r="C18" s="32">
        <v>225.01776086993081</v>
      </c>
      <c r="E18" s="35">
        <v>2.6386498947246402</v>
      </c>
      <c r="F18" s="32">
        <v>239.62554899133545</v>
      </c>
      <c r="G18" s="28"/>
      <c r="H18" s="35">
        <v>2.50328263563609</v>
      </c>
      <c r="I18" s="32">
        <v>227.87931427869546</v>
      </c>
      <c r="J18" s="28"/>
      <c r="K18" s="35">
        <v>2.4147021222684599</v>
      </c>
      <c r="L18" s="32">
        <v>226.23310448338435</v>
      </c>
      <c r="M18" s="28"/>
      <c r="N18" s="35">
        <v>2.5148200639637799</v>
      </c>
      <c r="O18" s="32">
        <v>241.89907510773347</v>
      </c>
      <c r="P18" s="28"/>
      <c r="Q18" s="35">
        <v>2.4509020453885801</v>
      </c>
      <c r="R18" s="32">
        <v>235.38749170809743</v>
      </c>
      <c r="S18" s="28"/>
      <c r="T18" s="35">
        <v>2.3371867762033198</v>
      </c>
      <c r="U18" s="32">
        <v>235.19610416924959</v>
      </c>
      <c r="V18" s="28"/>
      <c r="W18" s="35">
        <v>2.2433400474922198</v>
      </c>
      <c r="X18" s="32">
        <v>225.49397748050384</v>
      </c>
      <c r="Y18" s="28"/>
      <c r="Z18" s="35">
        <v>2.15346197850754</v>
      </c>
      <c r="AA18" s="32">
        <v>217.04739622380723</v>
      </c>
      <c r="AB18" s="28"/>
      <c r="AC18" s="35">
        <v>2.22344184996959</v>
      </c>
      <c r="AD18" s="28">
        <v>205.99143817467399</v>
      </c>
      <c r="AE18" s="28"/>
      <c r="AF18" s="35">
        <v>2.0787623672256199</v>
      </c>
      <c r="AG18" s="28">
        <v>195.86360364301899</v>
      </c>
      <c r="AH18" s="28"/>
      <c r="AI18" s="31">
        <v>2.0274952434745099</v>
      </c>
      <c r="AJ18" s="28">
        <v>191.64467423259799</v>
      </c>
      <c r="AK18" s="28"/>
      <c r="AL18" s="39">
        <v>1.8777604657793101</v>
      </c>
      <c r="AM18" s="38">
        <v>179.52244512040099</v>
      </c>
      <c r="AN18" s="28"/>
      <c r="AO18" s="35">
        <v>1.8295405329899299</v>
      </c>
      <c r="AP18" s="32">
        <v>175.15381051163899</v>
      </c>
      <c r="AQ18" s="28"/>
      <c r="AR18" s="35">
        <v>1.53852796643218</v>
      </c>
      <c r="AS18" s="32">
        <v>151.575115788327</v>
      </c>
      <c r="AT18" s="28"/>
      <c r="AU18" s="35">
        <v>1.5500215054279001</v>
      </c>
      <c r="AV18" s="32">
        <v>151.61257018425201</v>
      </c>
      <c r="AW18" s="28"/>
      <c r="AX18" s="35">
        <v>1.73136155091227</v>
      </c>
      <c r="AY18" s="32">
        <v>171.87908858174401</v>
      </c>
    </row>
    <row r="19" spans="1:51" s="23" customFormat="1" x14ac:dyDescent="0.2">
      <c r="A19" s="23" t="s">
        <v>6</v>
      </c>
      <c r="B19" s="35">
        <v>16.019081264332101</v>
      </c>
      <c r="C19" s="32">
        <v>1369.7932332163327</v>
      </c>
      <c r="E19" s="35">
        <v>15.726560642482101</v>
      </c>
      <c r="F19" s="32">
        <v>1428.1870949361246</v>
      </c>
      <c r="G19" s="28"/>
      <c r="H19" s="35">
        <v>16.217481302262001</v>
      </c>
      <c r="I19" s="32">
        <v>1476.3129284232607</v>
      </c>
      <c r="J19" s="28"/>
      <c r="K19" s="35">
        <v>15.972257715672001</v>
      </c>
      <c r="L19" s="32">
        <v>1496.438593937442</v>
      </c>
      <c r="M19" s="28"/>
      <c r="N19" s="35">
        <v>15.5771620604828</v>
      </c>
      <c r="O19" s="32">
        <v>1498.3581327464419</v>
      </c>
      <c r="P19" s="28"/>
      <c r="Q19" s="35">
        <v>15.355667263505399</v>
      </c>
      <c r="R19" s="32">
        <v>1474.776198200783</v>
      </c>
      <c r="S19" s="28"/>
      <c r="T19" s="35">
        <v>14.8961133449593</v>
      </c>
      <c r="U19" s="32">
        <v>1499.0277463786269</v>
      </c>
      <c r="V19" s="28"/>
      <c r="W19" s="35">
        <v>15.1359610384887</v>
      </c>
      <c r="X19" s="32">
        <v>1521.422515224185</v>
      </c>
      <c r="Y19" s="28"/>
      <c r="Z19" s="35">
        <v>14.762602269037201</v>
      </c>
      <c r="AA19" s="32">
        <v>1487.9224318614927</v>
      </c>
      <c r="AB19" s="28"/>
      <c r="AC19" s="35">
        <v>15.318145199797399</v>
      </c>
      <c r="AD19" s="28">
        <v>1419.15416403532</v>
      </c>
      <c r="AE19" s="28"/>
      <c r="AF19" s="35">
        <v>15.208919812474701</v>
      </c>
      <c r="AG19" s="28">
        <v>1433.0035452607799</v>
      </c>
      <c r="AH19" s="28"/>
      <c r="AI19" s="31">
        <v>15.028960835521699</v>
      </c>
      <c r="AJ19" s="28">
        <v>1420.5805476723201</v>
      </c>
      <c r="AK19" s="28"/>
      <c r="AL19" s="39">
        <v>14.871544434664999</v>
      </c>
      <c r="AM19" s="38">
        <v>1421.7873196727201</v>
      </c>
      <c r="AN19" s="28"/>
      <c r="AO19" s="35">
        <v>14.4252201745515</v>
      </c>
      <c r="AP19" s="32">
        <v>1381.02011706344</v>
      </c>
      <c r="AQ19" s="28"/>
      <c r="AR19" s="35">
        <v>14.1992639903885</v>
      </c>
      <c r="AS19" s="32">
        <v>1398.9054020533699</v>
      </c>
      <c r="AT19" s="28"/>
      <c r="AU19" s="35">
        <v>13.941896066746301</v>
      </c>
      <c r="AV19" s="32">
        <v>1363.70152834596</v>
      </c>
      <c r="AW19" s="28"/>
      <c r="AX19" s="35">
        <v>13.837352509796601</v>
      </c>
      <c r="AY19" s="32">
        <v>1373.68854963596</v>
      </c>
    </row>
    <row r="20" spans="1:51" s="23" customFormat="1" x14ac:dyDescent="0.2">
      <c r="A20" s="23" t="s">
        <v>24</v>
      </c>
      <c r="B20" s="35">
        <v>3.1491546381297302</v>
      </c>
      <c r="C20" s="32">
        <v>269.28452652692141</v>
      </c>
      <c r="E20" s="35">
        <v>3.2661456555229802</v>
      </c>
      <c r="F20" s="32">
        <v>296.61075815896919</v>
      </c>
      <c r="G20" s="28"/>
      <c r="H20" s="35">
        <v>2.90798172634236</v>
      </c>
      <c r="I20" s="32">
        <v>264.7199610224946</v>
      </c>
      <c r="J20" s="28"/>
      <c r="K20" s="35">
        <v>3.0033897264632698</v>
      </c>
      <c r="L20" s="32">
        <v>281.38716387633474</v>
      </c>
      <c r="M20" s="28"/>
      <c r="N20" s="35">
        <v>3.0292953203795498</v>
      </c>
      <c r="O20" s="32">
        <v>291.3861499390959</v>
      </c>
      <c r="P20" s="28"/>
      <c r="Q20" s="35">
        <v>2.7258177321944199</v>
      </c>
      <c r="R20" s="32">
        <v>261.79071499080356</v>
      </c>
      <c r="S20" s="28"/>
      <c r="T20" s="35">
        <v>2.7884265934051502</v>
      </c>
      <c r="U20" s="32">
        <v>280.60533210623049</v>
      </c>
      <c r="V20" s="28"/>
      <c r="W20" s="35">
        <v>2.7305447689714102</v>
      </c>
      <c r="X20" s="32">
        <v>274.46637050510833</v>
      </c>
      <c r="Y20" s="28"/>
      <c r="Z20" s="35">
        <v>2.7230719601345901</v>
      </c>
      <c r="AA20" s="32">
        <v>274.4583765936236</v>
      </c>
      <c r="AB20" s="28"/>
      <c r="AC20" s="35">
        <v>2.4106840352810202</v>
      </c>
      <c r="AD20" s="28">
        <v>223.33854668565101</v>
      </c>
      <c r="AE20" s="28"/>
      <c r="AF20" s="35">
        <v>2.3327127656648798</v>
      </c>
      <c r="AG20" s="28">
        <v>219.79112944832701</v>
      </c>
      <c r="AH20" s="28"/>
      <c r="AI20" s="31">
        <v>2.27239196915784</v>
      </c>
      <c r="AJ20" s="28">
        <v>214.79301619061999</v>
      </c>
      <c r="AK20" s="28"/>
      <c r="AL20" s="39">
        <v>2.09804497940637</v>
      </c>
      <c r="AM20" s="38">
        <v>200.58264700939799</v>
      </c>
      <c r="AN20" s="28"/>
      <c r="AO20" s="35">
        <v>2.1900535774256</v>
      </c>
      <c r="AP20" s="32">
        <v>209.668068235607</v>
      </c>
      <c r="AQ20" s="28"/>
      <c r="AR20" s="35">
        <v>2.2067327739048199</v>
      </c>
      <c r="AS20" s="32">
        <v>217.40636700559</v>
      </c>
      <c r="AT20" s="28"/>
      <c r="AU20" s="35">
        <v>2.26781882785082</v>
      </c>
      <c r="AV20" s="32">
        <v>221.822626330454</v>
      </c>
      <c r="AW20" s="28"/>
      <c r="AX20" s="35">
        <v>2.0804322006365101</v>
      </c>
      <c r="AY20" s="32">
        <v>206.53270849933099</v>
      </c>
    </row>
    <row r="21" spans="1:51" s="23" customFormat="1" x14ac:dyDescent="0.2">
      <c r="A21" s="23" t="s">
        <v>18</v>
      </c>
      <c r="B21" s="35">
        <v>3.1127466328575499</v>
      </c>
      <c r="C21" s="32">
        <v>266.17127437258074</v>
      </c>
      <c r="E21" s="35">
        <v>3.05609848098447</v>
      </c>
      <c r="F21" s="32">
        <v>277.53559793650152</v>
      </c>
      <c r="G21" s="28"/>
      <c r="H21" s="35">
        <v>2.5723141803977101</v>
      </c>
      <c r="I21" s="32">
        <v>234.163407357094</v>
      </c>
      <c r="J21" s="28"/>
      <c r="K21" s="35">
        <v>2.8671343738165902</v>
      </c>
      <c r="L21" s="32">
        <v>268.62141892275923</v>
      </c>
      <c r="M21" s="28"/>
      <c r="N21" s="35">
        <v>2.8574321398573499</v>
      </c>
      <c r="O21" s="32">
        <v>274.85473084906977</v>
      </c>
      <c r="P21" s="28"/>
      <c r="Q21" s="35">
        <v>2.6639216512026902</v>
      </c>
      <c r="R21" s="32">
        <v>255.84614316321174</v>
      </c>
      <c r="S21" s="28"/>
      <c r="T21" s="35">
        <v>2.7057783166682099</v>
      </c>
      <c r="U21" s="32">
        <v>272.28825924635129</v>
      </c>
      <c r="V21" s="28"/>
      <c r="W21" s="35">
        <v>2.60085236133822</v>
      </c>
      <c r="X21" s="32">
        <v>261.43006917445439</v>
      </c>
      <c r="Y21" s="28"/>
      <c r="Z21" s="35">
        <v>2.55247116954836</v>
      </c>
      <c r="AA21" s="32">
        <v>257.26352580915409</v>
      </c>
      <c r="AB21" s="28"/>
      <c r="AC21" s="35">
        <v>2.7810085977271899</v>
      </c>
      <c r="AD21" s="28">
        <v>257.64737702935201</v>
      </c>
      <c r="AE21" s="28"/>
      <c r="AF21" s="35">
        <v>2.5617338971497601</v>
      </c>
      <c r="AG21" s="28">
        <v>241.369788380323</v>
      </c>
      <c r="AH21" s="28"/>
      <c r="AI21" s="31">
        <v>2.58648950088378</v>
      </c>
      <c r="AJ21" s="28">
        <v>244.482417109621</v>
      </c>
      <c r="AK21" s="28"/>
      <c r="AL21" s="39">
        <v>2.4973800466883298</v>
      </c>
      <c r="AM21" s="38">
        <v>238.760896582367</v>
      </c>
      <c r="AN21" s="28"/>
      <c r="AO21" s="35">
        <v>2.0844186154728002</v>
      </c>
      <c r="AP21" s="32">
        <v>199.55494651151599</v>
      </c>
      <c r="AQ21" s="28"/>
      <c r="AR21" s="35">
        <v>2.05701882808766</v>
      </c>
      <c r="AS21" s="32">
        <v>202.65661323609001</v>
      </c>
      <c r="AT21" s="28"/>
      <c r="AU21" s="35">
        <v>2.20999735861152</v>
      </c>
      <c r="AV21" s="32">
        <v>216.166923146659</v>
      </c>
      <c r="AW21" s="28"/>
      <c r="AX21" s="35">
        <v>2.2255478560284399</v>
      </c>
      <c r="AY21" s="32">
        <v>220.93891185677899</v>
      </c>
    </row>
    <row r="22" spans="1:51" s="23" customFormat="1" x14ac:dyDescent="0.2">
      <c r="A22" s="23" t="s">
        <v>7</v>
      </c>
      <c r="B22" s="35">
        <v>8.2833876207572494</v>
      </c>
      <c r="C22" s="32">
        <v>708.31329985729565</v>
      </c>
      <c r="E22" s="35">
        <v>8.0872082202850404</v>
      </c>
      <c r="F22" s="32">
        <v>734.42926758393457</v>
      </c>
      <c r="G22" s="28"/>
      <c r="H22" s="35">
        <v>8.1815041420747008</v>
      </c>
      <c r="I22" s="32">
        <v>744.78028454447292</v>
      </c>
      <c r="J22" s="28"/>
      <c r="K22" s="35">
        <v>7.6517268319400999</v>
      </c>
      <c r="L22" s="32">
        <v>716.8892178809964</v>
      </c>
      <c r="M22" s="28"/>
      <c r="N22" s="35">
        <v>7.9253937531382102</v>
      </c>
      <c r="O22" s="32">
        <v>762.33900238850333</v>
      </c>
      <c r="P22" s="28"/>
      <c r="Q22" s="35">
        <v>8.0000791895996706</v>
      </c>
      <c r="R22" s="32">
        <v>768.33693841381489</v>
      </c>
      <c r="S22" s="28"/>
      <c r="T22" s="35">
        <v>8.0329899679458006</v>
      </c>
      <c r="U22" s="32">
        <v>808.37696179364161</v>
      </c>
      <c r="V22" s="28"/>
      <c r="W22" s="35">
        <v>7.8184804653634803</v>
      </c>
      <c r="X22" s="32">
        <v>785.89077922416243</v>
      </c>
      <c r="Y22" s="28"/>
      <c r="Z22" s="35">
        <v>8.2020462398352194</v>
      </c>
      <c r="AA22" s="32">
        <v>826.68410115013819</v>
      </c>
      <c r="AB22" s="28"/>
      <c r="AC22" s="35">
        <v>7.6114248906908699</v>
      </c>
      <c r="AD22" s="28">
        <v>705.16274568339304</v>
      </c>
      <c r="AE22" s="28"/>
      <c r="AF22" s="35">
        <v>7.5533578607698297</v>
      </c>
      <c r="AG22" s="28">
        <v>711.68687366136703</v>
      </c>
      <c r="AH22" s="28"/>
      <c r="AI22" s="31">
        <v>7.40357011700101</v>
      </c>
      <c r="AJ22" s="28">
        <v>699.80671362728901</v>
      </c>
      <c r="AK22" s="28"/>
      <c r="AL22" s="39">
        <v>7.5114369359380504</v>
      </c>
      <c r="AM22" s="38">
        <v>718.12755124101898</v>
      </c>
      <c r="AN22" s="28"/>
      <c r="AO22" s="35">
        <v>7.4117242031969601</v>
      </c>
      <c r="AP22" s="32">
        <v>709.57254744704505</v>
      </c>
      <c r="AQ22" s="28"/>
      <c r="AR22" s="35">
        <v>6.5485792631050401</v>
      </c>
      <c r="AS22" s="32">
        <v>645.16322206089603</v>
      </c>
      <c r="AT22" s="28"/>
      <c r="AU22" s="35">
        <v>6.8256868168063498</v>
      </c>
      <c r="AV22" s="32">
        <v>667.64229911964503</v>
      </c>
      <c r="AW22" s="28"/>
      <c r="AX22" s="35">
        <v>7.6633542777399803</v>
      </c>
      <c r="AY22" s="32">
        <v>760.77139869654695</v>
      </c>
    </row>
    <row r="23" spans="1:51" s="23" customFormat="1" x14ac:dyDescent="0.2">
      <c r="A23" s="23" t="s">
        <v>8</v>
      </c>
      <c r="B23" s="35">
        <v>2.0191546002343199</v>
      </c>
      <c r="C23" s="32">
        <v>172.65811082293217</v>
      </c>
      <c r="E23" s="35">
        <v>1.9233317383633399</v>
      </c>
      <c r="F23" s="32">
        <v>174.66486350432285</v>
      </c>
      <c r="G23" s="28"/>
      <c r="H23" s="35">
        <v>1.89055455777677</v>
      </c>
      <c r="I23" s="32">
        <v>172.10133210673587</v>
      </c>
      <c r="J23" s="28"/>
      <c r="K23" s="35">
        <v>1.8903495894286699</v>
      </c>
      <c r="L23" s="32">
        <v>177.10658893759484</v>
      </c>
      <c r="M23" s="28"/>
      <c r="N23" s="35">
        <v>1.85448737644422</v>
      </c>
      <c r="O23" s="32">
        <v>178.38205905425951</v>
      </c>
      <c r="P23" s="28"/>
      <c r="Q23" s="35">
        <v>1.84716216185393</v>
      </c>
      <c r="R23" s="32">
        <v>177.40360895898948</v>
      </c>
      <c r="S23" s="28"/>
      <c r="T23" s="35">
        <v>1.7548917321106901</v>
      </c>
      <c r="U23" s="32">
        <v>176.59850844344959</v>
      </c>
      <c r="V23" s="28"/>
      <c r="W23" s="35">
        <v>1.8682103061947599</v>
      </c>
      <c r="X23" s="32">
        <v>187.78703352835649</v>
      </c>
      <c r="Y23" s="28"/>
      <c r="Z23" s="35">
        <v>1.9036297807665501</v>
      </c>
      <c r="AA23" s="32">
        <v>191.86681325844961</v>
      </c>
      <c r="AB23" s="28"/>
      <c r="AC23" s="35">
        <v>1.9309125005692001</v>
      </c>
      <c r="AD23" s="28">
        <v>178.88996871545999</v>
      </c>
      <c r="AE23" s="28"/>
      <c r="AF23" s="35">
        <v>1.90833281920106</v>
      </c>
      <c r="AG23" s="28">
        <v>179.805517365513</v>
      </c>
      <c r="AH23" s="28"/>
      <c r="AI23" s="31">
        <v>1.90119901079818</v>
      </c>
      <c r="AJ23" s="28">
        <v>179.706791544113</v>
      </c>
      <c r="AK23" s="28"/>
      <c r="AL23" s="39">
        <v>1.8761110728040999</v>
      </c>
      <c r="AM23" s="38">
        <v>179.364755646546</v>
      </c>
      <c r="AN23" s="28"/>
      <c r="AO23" s="35">
        <v>1.81604844853539</v>
      </c>
      <c r="AP23" s="32">
        <v>173.862125544105</v>
      </c>
      <c r="AQ23" s="28"/>
      <c r="AR23" s="35">
        <v>1.7777862308988901</v>
      </c>
      <c r="AS23" s="32">
        <v>175.146737449488</v>
      </c>
      <c r="AT23" s="28"/>
      <c r="AU23" s="35">
        <v>1.7369547642727701</v>
      </c>
      <c r="AV23" s="32">
        <v>169.897111222646</v>
      </c>
      <c r="AW23" s="28"/>
      <c r="AX23" s="35">
        <v>1.6456980359069899</v>
      </c>
      <c r="AY23" s="32">
        <v>163.37493364307201</v>
      </c>
    </row>
    <row r="24" spans="1:51" s="23" customFormat="1" x14ac:dyDescent="0.2">
      <c r="A24" s="23" t="s">
        <v>9</v>
      </c>
      <c r="B24" s="35">
        <v>7.3396806433980997</v>
      </c>
      <c r="C24" s="32">
        <v>627.61682230062843</v>
      </c>
      <c r="E24" s="35">
        <v>7.2502965528468799</v>
      </c>
      <c r="F24" s="32">
        <v>658.42622596478486</v>
      </c>
      <c r="G24" s="28"/>
      <c r="H24" s="35">
        <v>6.9301957031680601</v>
      </c>
      <c r="I24" s="32">
        <v>630.87093010326669</v>
      </c>
      <c r="J24" s="28"/>
      <c r="K24" s="35">
        <v>6.6916326467489604</v>
      </c>
      <c r="L24" s="32">
        <v>626.93812780277756</v>
      </c>
      <c r="M24" s="28"/>
      <c r="N24" s="35">
        <v>6.5821816288670298</v>
      </c>
      <c r="O24" s="32">
        <v>633.13621162399795</v>
      </c>
      <c r="P24" s="28"/>
      <c r="Q24" s="35">
        <v>6.4154377114939303</v>
      </c>
      <c r="R24" s="32">
        <v>616.14612218362811</v>
      </c>
      <c r="S24" s="28"/>
      <c r="T24" s="35">
        <v>6.4178628764401804</v>
      </c>
      <c r="U24" s="32">
        <v>645.84326806916283</v>
      </c>
      <c r="V24" s="28"/>
      <c r="W24" s="35">
        <v>6.0236737940089098</v>
      </c>
      <c r="X24" s="32">
        <v>605.4820642882745</v>
      </c>
      <c r="Y24" s="28"/>
      <c r="Z24" s="35">
        <v>5.6678145740755097</v>
      </c>
      <c r="AA24" s="32">
        <v>571.25893461792953</v>
      </c>
      <c r="AB24" s="28"/>
      <c r="AC24" s="35">
        <v>5.58665300393554</v>
      </c>
      <c r="AD24" s="28">
        <v>517.57714593672904</v>
      </c>
      <c r="AE24" s="28"/>
      <c r="AF24" s="35">
        <v>5.3784866513744403</v>
      </c>
      <c r="AG24" s="28">
        <v>506.76777408186302</v>
      </c>
      <c r="AH24" s="28"/>
      <c r="AI24" s="31">
        <v>5.7834217373685997</v>
      </c>
      <c r="AJ24" s="28">
        <v>546.66563503662701</v>
      </c>
      <c r="AK24" s="28"/>
      <c r="AL24" s="39">
        <v>5.5454975384022003</v>
      </c>
      <c r="AM24" s="38">
        <v>530.17479899384102</v>
      </c>
      <c r="AN24" s="28"/>
      <c r="AO24" s="35">
        <v>5.3127917826256104</v>
      </c>
      <c r="AP24" s="32">
        <v>508.62810000773101</v>
      </c>
      <c r="AQ24" s="28"/>
      <c r="AR24" s="35">
        <v>4.2469515499500501</v>
      </c>
      <c r="AS24" s="32">
        <v>418.40784631552498</v>
      </c>
      <c r="AT24" s="28"/>
      <c r="AU24" s="35">
        <v>4.0612730649607398</v>
      </c>
      <c r="AV24" s="32">
        <v>397.24613203272401</v>
      </c>
      <c r="AW24" s="28"/>
      <c r="AX24" s="35">
        <v>4.8720845802718102</v>
      </c>
      <c r="AY24" s="32">
        <v>483.67104878183602</v>
      </c>
    </row>
    <row r="25" spans="1:51" s="23" customFormat="1" x14ac:dyDescent="0.2">
      <c r="A25" s="23" t="s">
        <v>10</v>
      </c>
      <c r="B25" s="35">
        <v>2.9830000000000001</v>
      </c>
      <c r="C25" s="32">
        <v>255.072400900253</v>
      </c>
      <c r="E25" s="35">
        <v>3.1869999999999998</v>
      </c>
      <c r="F25" s="32">
        <v>289.38730253034095</v>
      </c>
      <c r="G25" s="28"/>
      <c r="H25" s="35">
        <v>3.0859999999999999</v>
      </c>
      <c r="I25" s="32">
        <v>280.88354140170276</v>
      </c>
      <c r="J25" s="28"/>
      <c r="K25" s="35">
        <v>2.9009999999999998</v>
      </c>
      <c r="L25" s="32">
        <v>271.79037039961423</v>
      </c>
      <c r="M25" s="28"/>
      <c r="N25" s="35">
        <v>3.09</v>
      </c>
      <c r="O25" s="32">
        <v>297.177308197446</v>
      </c>
      <c r="P25" s="28"/>
      <c r="Q25" s="35">
        <v>3.286</v>
      </c>
      <c r="R25" s="32">
        <v>315.61911733365531</v>
      </c>
      <c r="S25" s="28"/>
      <c r="T25" s="35">
        <v>2.9449999999999998</v>
      </c>
      <c r="U25" s="32">
        <v>296.34191939821244</v>
      </c>
      <c r="V25" s="28"/>
      <c r="W25" s="35">
        <v>2.8769999999999998</v>
      </c>
      <c r="X25" s="32">
        <v>289.18583678363518</v>
      </c>
      <c r="Y25" s="28"/>
      <c r="Z25" s="35">
        <v>3.0289999999999999</v>
      </c>
      <c r="AA25" s="32">
        <v>305.25844370243715</v>
      </c>
      <c r="AB25" s="28"/>
      <c r="AC25" s="31">
        <v>3.1040000000000001</v>
      </c>
      <c r="AD25" s="28">
        <v>287.52999999999997</v>
      </c>
      <c r="AE25" s="28"/>
      <c r="AF25" s="31">
        <v>3.34</v>
      </c>
      <c r="AG25" s="28">
        <v>314.70999999999998</v>
      </c>
      <c r="AH25" s="28"/>
      <c r="AI25" s="31">
        <v>3.2040000000000002</v>
      </c>
      <c r="AJ25" s="28">
        <v>302.86</v>
      </c>
      <c r="AK25" s="28"/>
      <c r="AL25" s="39">
        <v>3.6633886911589602</v>
      </c>
      <c r="AM25" s="38">
        <v>350.23662881854301</v>
      </c>
      <c r="AN25" s="28"/>
      <c r="AO25" s="31">
        <v>3.0339999999999998</v>
      </c>
      <c r="AP25" s="28">
        <v>290.5</v>
      </c>
      <c r="AQ25" s="28"/>
      <c r="AR25" s="31">
        <v>3.0569999999999999</v>
      </c>
      <c r="AS25" s="28">
        <v>301.18</v>
      </c>
      <c r="AT25" s="28"/>
      <c r="AU25" s="31">
        <v>2.9049999999999998</v>
      </c>
      <c r="AV25" s="28">
        <v>284.11</v>
      </c>
      <c r="AW25" s="28"/>
      <c r="AX25" s="35">
        <v>3.09</v>
      </c>
      <c r="AY25" s="32">
        <v>306.73</v>
      </c>
    </row>
    <row r="26" spans="1:51" s="23" customFormat="1" ht="4.0999999999999996" customHeight="1" x14ac:dyDescent="0.2">
      <c r="B26" s="35"/>
      <c r="C26" s="32"/>
      <c r="E26" s="35"/>
      <c r="F26" s="32"/>
      <c r="G26" s="28"/>
      <c r="H26" s="35"/>
      <c r="I26" s="32"/>
      <c r="J26" s="28"/>
      <c r="K26" s="35"/>
      <c r="L26" s="32"/>
      <c r="M26" s="28"/>
      <c r="N26" s="35"/>
      <c r="O26" s="32"/>
      <c r="P26" s="28"/>
      <c r="Q26" s="35"/>
      <c r="R26" s="32"/>
      <c r="S26" s="28"/>
      <c r="T26" s="35"/>
      <c r="U26" s="32"/>
      <c r="V26" s="28"/>
      <c r="W26" s="35"/>
      <c r="X26" s="32"/>
      <c r="Y26" s="28"/>
      <c r="Z26" s="35"/>
      <c r="AA26" s="32"/>
      <c r="AB26" s="28"/>
      <c r="AC26" s="31"/>
      <c r="AD26" s="28"/>
      <c r="AE26" s="28"/>
      <c r="AF26" s="31"/>
      <c r="AG26" s="28"/>
      <c r="AH26" s="28"/>
      <c r="AI26" s="31"/>
      <c r="AJ26" s="28"/>
      <c r="AK26" s="28"/>
      <c r="AL26" s="39"/>
      <c r="AM26" s="38"/>
      <c r="AN26" s="28"/>
      <c r="AO26" s="31"/>
      <c r="AP26" s="28"/>
      <c r="AQ26" s="28"/>
      <c r="AR26" s="31"/>
      <c r="AS26" s="28"/>
      <c r="AT26" s="28"/>
      <c r="AU26" s="31"/>
      <c r="AV26" s="28"/>
      <c r="AW26" s="28"/>
      <c r="AX26" s="35"/>
      <c r="AY26" s="32"/>
    </row>
    <row r="27" spans="1:51" s="3" customFormat="1" ht="13.15" x14ac:dyDescent="0.2">
      <c r="A27" s="3" t="s">
        <v>12</v>
      </c>
      <c r="B27" s="30">
        <v>26.49</v>
      </c>
      <c r="C27" s="29">
        <v>2265.1200410706824</v>
      </c>
      <c r="E27" s="30">
        <v>26.7795680120154</v>
      </c>
      <c r="F27" s="29">
        <v>2431.9515444089106</v>
      </c>
      <c r="G27" s="8"/>
      <c r="H27" s="30">
        <v>26.838000000000001</v>
      </c>
      <c r="I27" s="29">
        <v>2443.1139043507928</v>
      </c>
      <c r="J27" s="8"/>
      <c r="K27" s="30">
        <v>26.858850471340901</v>
      </c>
      <c r="L27" s="29">
        <v>2516.4019482776175</v>
      </c>
      <c r="M27" s="8"/>
      <c r="N27" s="30">
        <v>27.476511924146902</v>
      </c>
      <c r="O27" s="29">
        <v>2642.9496554762131</v>
      </c>
      <c r="P27" s="8"/>
      <c r="Q27" s="30">
        <v>27.545834840409199</v>
      </c>
      <c r="R27" s="29">
        <v>2645.5341135681497</v>
      </c>
      <c r="S27" s="8"/>
      <c r="T27" s="30">
        <v>27.597387905285299</v>
      </c>
      <c r="U27" s="29">
        <v>2777.1841714399693</v>
      </c>
      <c r="V27" s="8"/>
      <c r="W27" s="30">
        <v>27.335016125573201</v>
      </c>
      <c r="X27" s="29">
        <v>2747.6358377053284</v>
      </c>
      <c r="Y27" s="8"/>
      <c r="Z27" s="30">
        <v>27.1478392754575</v>
      </c>
      <c r="AA27" s="29">
        <v>2736.2302592981769</v>
      </c>
      <c r="AB27" s="8"/>
      <c r="AC27" s="30">
        <v>27.396831582144301</v>
      </c>
      <c r="AD27" s="8">
        <v>2538.1876927037301</v>
      </c>
      <c r="AE27" s="8"/>
      <c r="AF27" s="30">
        <v>27.353800546388499</v>
      </c>
      <c r="AG27" s="8">
        <v>2577.30947645472</v>
      </c>
      <c r="AH27" s="8"/>
      <c r="AI27" s="7">
        <v>27.680185606729999</v>
      </c>
      <c r="AJ27" s="8">
        <v>2616.4106526873402</v>
      </c>
      <c r="AK27" s="8"/>
      <c r="AL27" s="7">
        <v>27.997924121728602</v>
      </c>
      <c r="AM27" s="8">
        <v>2676.7289482485598</v>
      </c>
      <c r="AN27" s="8"/>
      <c r="AO27" s="30">
        <v>29.244977888685501</v>
      </c>
      <c r="AP27" s="29">
        <v>2799.8118779913898</v>
      </c>
      <c r="AQ27" s="8"/>
      <c r="AR27" s="30">
        <v>29.1044497412854</v>
      </c>
      <c r="AS27" s="29">
        <v>2867.3579133703302</v>
      </c>
      <c r="AT27" s="8"/>
      <c r="AU27" s="30">
        <v>29.520989146622401</v>
      </c>
      <c r="AV27" s="29">
        <v>2887.54254262121</v>
      </c>
      <c r="AW27" s="8"/>
      <c r="AX27" s="30">
        <v>29.1384084019491</v>
      </c>
      <c r="AY27" s="29">
        <v>2892.6847059822398</v>
      </c>
    </row>
    <row r="28" spans="1:51" s="3" customFormat="1" ht="13.15" x14ac:dyDescent="0.2">
      <c r="A28" s="23" t="s">
        <v>23</v>
      </c>
      <c r="B28" s="35">
        <v>9.2615427542334405</v>
      </c>
      <c r="C28" s="32">
        <v>791.95544267199352</v>
      </c>
      <c r="E28" s="35">
        <v>9.3720869224862504</v>
      </c>
      <c r="F28" s="32">
        <v>851.1138512484041</v>
      </c>
      <c r="G28" s="28"/>
      <c r="H28" s="35">
        <v>9.7453754894954692</v>
      </c>
      <c r="I28" s="32">
        <v>887.14292677955143</v>
      </c>
      <c r="J28" s="28"/>
      <c r="K28" s="35">
        <v>9.5602911158955397</v>
      </c>
      <c r="L28" s="32">
        <v>895.70233900407629</v>
      </c>
      <c r="M28" s="28"/>
      <c r="N28" s="35">
        <v>9.7591670754415407</v>
      </c>
      <c r="O28" s="32">
        <v>938.72858865705018</v>
      </c>
      <c r="P28" s="28"/>
      <c r="Q28" s="35">
        <v>9.8572060016837799</v>
      </c>
      <c r="R28" s="32">
        <v>946.69756400586118</v>
      </c>
      <c r="S28" s="28"/>
      <c r="T28" s="35">
        <v>9.7906505344911192</v>
      </c>
      <c r="U28" s="32">
        <v>985.25410396835582</v>
      </c>
      <c r="V28" s="28"/>
      <c r="W28" s="35">
        <v>10.0260795601959</v>
      </c>
      <c r="X28" s="32">
        <v>1007.7921807226102</v>
      </c>
      <c r="Y28" s="28"/>
      <c r="Z28" s="35">
        <v>9.9180661205059995</v>
      </c>
      <c r="AA28" s="32">
        <v>999.64171576565786</v>
      </c>
      <c r="AB28" s="28"/>
      <c r="AC28" s="35">
        <v>9.4184000268699695</v>
      </c>
      <c r="AD28" s="28">
        <v>872.57050004067401</v>
      </c>
      <c r="AE28" s="28"/>
      <c r="AF28" s="35">
        <v>9.4328540455941408</v>
      </c>
      <c r="AG28" s="28">
        <v>888.77536708272305</v>
      </c>
      <c r="AH28" s="28"/>
      <c r="AI28" s="31">
        <v>9.2994359334143901</v>
      </c>
      <c r="AJ28" s="28">
        <v>879.00939631897302</v>
      </c>
      <c r="AK28" s="28"/>
      <c r="AL28" s="31">
        <v>9.7153043286563801</v>
      </c>
      <c r="AM28" s="28">
        <v>928.82730249907695</v>
      </c>
      <c r="AN28" s="28"/>
      <c r="AO28" s="35">
        <v>9.9274230417076303</v>
      </c>
      <c r="AP28" s="32">
        <v>950.41675380345896</v>
      </c>
      <c r="AQ28" s="28"/>
      <c r="AR28" s="35">
        <v>10.0406132978329</v>
      </c>
      <c r="AS28" s="32">
        <v>989.19691835963999</v>
      </c>
      <c r="AT28" s="28"/>
      <c r="AU28" s="35">
        <v>10.221187392333301</v>
      </c>
      <c r="AV28" s="32">
        <v>999.76709062416001</v>
      </c>
      <c r="AW28" s="28"/>
      <c r="AX28" s="35">
        <v>10.342646282298</v>
      </c>
      <c r="AY28" s="32">
        <v>1026.7552814650801</v>
      </c>
    </row>
    <row r="29" spans="1:51" s="23" customFormat="1" x14ac:dyDescent="0.2">
      <c r="A29" s="23" t="s">
        <v>13</v>
      </c>
      <c r="B29" s="35">
        <v>11.580521447081599</v>
      </c>
      <c r="C29" s="32">
        <v>990.25154149440357</v>
      </c>
      <c r="E29" s="35">
        <v>12.0067098108417</v>
      </c>
      <c r="F29" s="32">
        <v>1090.373692908146</v>
      </c>
      <c r="G29" s="28"/>
      <c r="H29" s="35">
        <v>11.677436587947099</v>
      </c>
      <c r="I29" s="32">
        <v>1063.0226904115293</v>
      </c>
      <c r="J29" s="28"/>
      <c r="K29" s="35">
        <v>12.0177354501367</v>
      </c>
      <c r="L29" s="32">
        <v>1125.9399553557739</v>
      </c>
      <c r="M29" s="28"/>
      <c r="N29" s="35">
        <v>12.2402612353001</v>
      </c>
      <c r="O29" s="32">
        <v>1177.3835887205594</v>
      </c>
      <c r="P29" s="28"/>
      <c r="Q29" s="35">
        <v>11.921133261565799</v>
      </c>
      <c r="R29" s="32">
        <v>1144.9195458617605</v>
      </c>
      <c r="S29" s="28"/>
      <c r="T29" s="35">
        <v>12.2629810564947</v>
      </c>
      <c r="U29" s="32">
        <v>1234.0500123289901</v>
      </c>
      <c r="V29" s="28"/>
      <c r="W29" s="35">
        <v>11.735563372184201</v>
      </c>
      <c r="X29" s="32">
        <v>1179.6244914927511</v>
      </c>
      <c r="Y29" s="28"/>
      <c r="Z29" s="35">
        <v>11.4287197606074</v>
      </c>
      <c r="AA29" s="32">
        <v>1151.9004704836093</v>
      </c>
      <c r="AB29" s="28"/>
      <c r="AC29" s="35">
        <v>11.671455108059099</v>
      </c>
      <c r="AD29" s="28">
        <v>1081.30546491832</v>
      </c>
      <c r="AE29" s="28"/>
      <c r="AF29" s="35">
        <v>11.3995338343267</v>
      </c>
      <c r="AG29" s="28">
        <v>1074.07840927082</v>
      </c>
      <c r="AH29" s="28"/>
      <c r="AI29" s="31">
        <v>11.702653283231699</v>
      </c>
      <c r="AJ29" s="28">
        <v>1106.16840327506</v>
      </c>
      <c r="AK29" s="28"/>
      <c r="AL29" s="31">
        <v>11.5552703859556</v>
      </c>
      <c r="AM29" s="28">
        <v>1104.73643018849</v>
      </c>
      <c r="AN29" s="28"/>
      <c r="AO29" s="35">
        <v>12.323564820697699</v>
      </c>
      <c r="AP29" s="32">
        <v>1179.81498551706</v>
      </c>
      <c r="AQ29" s="28"/>
      <c r="AR29" s="35">
        <v>12.3569663009858</v>
      </c>
      <c r="AS29" s="32">
        <v>1217.40302336386</v>
      </c>
      <c r="AT29" s="28"/>
      <c r="AU29" s="35">
        <v>12.3044653365214</v>
      </c>
      <c r="AV29" s="32">
        <v>1203.5391817986699</v>
      </c>
      <c r="AW29" s="28"/>
      <c r="AX29" s="35">
        <v>12.1502057057274</v>
      </c>
      <c r="AY29" s="32">
        <v>1206.1988333290401</v>
      </c>
    </row>
    <row r="30" spans="1:51" s="23" customFormat="1" x14ac:dyDescent="0.2">
      <c r="A30" s="23" t="s">
        <v>22</v>
      </c>
      <c r="B30" s="35">
        <v>5.6470000000000002</v>
      </c>
      <c r="C30" s="32">
        <v>482.91305690428459</v>
      </c>
      <c r="E30" s="35">
        <v>5.4007712786874498</v>
      </c>
      <c r="F30" s="32">
        <v>490.46400025236056</v>
      </c>
      <c r="G30" s="28"/>
      <c r="H30" s="35">
        <v>5.4150983006921596</v>
      </c>
      <c r="I30" s="32">
        <v>492.9482871597105</v>
      </c>
      <c r="J30" s="28"/>
      <c r="K30" s="35">
        <v>5.2808239053086403</v>
      </c>
      <c r="L30" s="32">
        <v>494.75965391776799</v>
      </c>
      <c r="M30" s="28"/>
      <c r="N30" s="35">
        <v>5.4770836134052301</v>
      </c>
      <c r="O30" s="32">
        <v>526.83747809860415</v>
      </c>
      <c r="P30" s="28"/>
      <c r="Q30" s="35">
        <v>5.7674955771595604</v>
      </c>
      <c r="R30" s="32">
        <v>553.91700370052695</v>
      </c>
      <c r="S30" s="28"/>
      <c r="T30" s="35">
        <v>5.5437563142995003</v>
      </c>
      <c r="U30" s="32">
        <v>557.88005514262409</v>
      </c>
      <c r="V30" s="28"/>
      <c r="W30" s="35">
        <v>5.5733731931930501</v>
      </c>
      <c r="X30" s="32">
        <v>560.21916548996785</v>
      </c>
      <c r="Y30" s="28"/>
      <c r="Z30" s="35">
        <v>5.8010533943441098</v>
      </c>
      <c r="AA30" s="32">
        <v>584.68807304891072</v>
      </c>
      <c r="AB30" s="28"/>
      <c r="AC30" s="35">
        <v>6.3069764472153</v>
      </c>
      <c r="AD30" s="28">
        <v>584.311727744731</v>
      </c>
      <c r="AE30" s="28"/>
      <c r="AF30" s="35">
        <v>6.5214126664676897</v>
      </c>
      <c r="AG30" s="28">
        <v>614.45570010117399</v>
      </c>
      <c r="AH30" s="28"/>
      <c r="AI30" s="31">
        <v>6.6780963900838799</v>
      </c>
      <c r="AJ30" s="28">
        <v>631.23285309330197</v>
      </c>
      <c r="AK30" s="28"/>
      <c r="AL30" s="31">
        <v>6.72734940711665</v>
      </c>
      <c r="AM30" s="28">
        <v>643.16521556099201</v>
      </c>
      <c r="AN30" s="28"/>
      <c r="AO30" s="35">
        <v>6.9939900262802102</v>
      </c>
      <c r="AP30" s="32">
        <v>669.58013867087197</v>
      </c>
      <c r="AQ30" s="28"/>
      <c r="AR30" s="35">
        <v>6.7068701424666202</v>
      </c>
      <c r="AS30" s="32">
        <v>660.75797164683104</v>
      </c>
      <c r="AT30" s="28"/>
      <c r="AU30" s="35">
        <v>6.9953364177677502</v>
      </c>
      <c r="AV30" s="32">
        <v>684.23627019838204</v>
      </c>
      <c r="AW30" s="28"/>
      <c r="AX30" s="35">
        <v>6.6455564139236198</v>
      </c>
      <c r="AY30" s="32">
        <v>659.73059118813001</v>
      </c>
    </row>
    <row r="31" spans="1:51" s="23" customFormat="1" ht="4.0999999999999996" customHeight="1" x14ac:dyDescent="0.2">
      <c r="B31" s="35"/>
      <c r="C31" s="32"/>
      <c r="E31" s="35"/>
      <c r="F31" s="32"/>
      <c r="G31" s="28"/>
      <c r="H31" s="35"/>
      <c r="I31" s="32"/>
      <c r="J31" s="28"/>
      <c r="K31" s="35"/>
      <c r="L31" s="32"/>
      <c r="M31" s="28"/>
      <c r="N31" s="35"/>
      <c r="O31" s="32"/>
      <c r="P31" s="28"/>
      <c r="Q31" s="35"/>
      <c r="R31" s="32"/>
      <c r="S31" s="28"/>
      <c r="T31" s="35"/>
      <c r="U31" s="32"/>
      <c r="V31" s="28"/>
      <c r="W31" s="35"/>
      <c r="X31" s="32"/>
      <c r="Y31" s="28"/>
      <c r="Z31" s="35"/>
      <c r="AA31" s="32"/>
      <c r="AB31" s="28"/>
      <c r="AC31" s="35"/>
      <c r="AD31" s="28"/>
      <c r="AE31" s="28"/>
      <c r="AF31" s="35"/>
      <c r="AG31" s="28"/>
      <c r="AH31" s="28"/>
      <c r="AI31" s="31"/>
      <c r="AJ31" s="28"/>
      <c r="AK31" s="28"/>
      <c r="AL31" s="31"/>
      <c r="AM31" s="28"/>
      <c r="AN31" s="28"/>
      <c r="AO31" s="35"/>
      <c r="AP31" s="32"/>
      <c r="AQ31" s="28"/>
      <c r="AR31" s="35"/>
      <c r="AS31" s="32"/>
      <c r="AT31" s="28"/>
      <c r="AU31" s="35"/>
      <c r="AV31" s="32"/>
      <c r="AW31" s="28"/>
      <c r="AX31" s="35"/>
      <c r="AY31" s="32"/>
    </row>
    <row r="32" spans="1:51" s="3" customFormat="1" ht="13.15" x14ac:dyDescent="0.2">
      <c r="A32" s="3" t="s">
        <v>17</v>
      </c>
      <c r="B32" s="30">
        <v>2.1639025078629199</v>
      </c>
      <c r="C32" s="29">
        <v>185.0355188103276</v>
      </c>
      <c r="E32" s="30">
        <v>2.29139479708825</v>
      </c>
      <c r="F32" s="29">
        <v>208.09003017259337</v>
      </c>
      <c r="G32" s="8"/>
      <c r="H32" s="30">
        <v>2.13856047367126</v>
      </c>
      <c r="I32" s="29">
        <v>194.67785512757109</v>
      </c>
      <c r="J32" s="8"/>
      <c r="K32" s="30">
        <v>2.1572289090197301</v>
      </c>
      <c r="L32" s="29">
        <v>202.11047510504423</v>
      </c>
      <c r="M32" s="8"/>
      <c r="N32" s="30">
        <v>1.56858073302178</v>
      </c>
      <c r="O32" s="29">
        <v>150.88086578716099</v>
      </c>
      <c r="P32" s="8"/>
      <c r="Q32" s="30">
        <v>2.1686478289205899</v>
      </c>
      <c r="R32" s="29">
        <v>208.27946747537058</v>
      </c>
      <c r="S32" s="8"/>
      <c r="T32" s="30">
        <v>1.73015853053171</v>
      </c>
      <c r="U32" s="29">
        <v>174.1095534680762</v>
      </c>
      <c r="V32" s="8"/>
      <c r="W32" s="30">
        <v>1.7363602870242201</v>
      </c>
      <c r="X32" s="29">
        <v>174.53385539921703</v>
      </c>
      <c r="Y32" s="8"/>
      <c r="Z32" s="30">
        <v>1.65083899420013</v>
      </c>
      <c r="AA32" s="29">
        <v>166.38803417564566</v>
      </c>
      <c r="AB32" s="8"/>
      <c r="AC32" s="30">
        <v>2.21261545443123</v>
      </c>
      <c r="AD32" s="8">
        <v>204.98842350746901</v>
      </c>
      <c r="AE32" s="8"/>
      <c r="AF32" s="30">
        <v>1.58920597886995</v>
      </c>
      <c r="AG32" s="8">
        <v>149.736985265866</v>
      </c>
      <c r="AH32" s="8"/>
      <c r="AI32" s="7">
        <v>1.8889891363607401</v>
      </c>
      <c r="AJ32" s="8">
        <v>178.55267914039001</v>
      </c>
      <c r="AK32" s="8"/>
      <c r="AL32" s="7">
        <v>1.9372924666639699</v>
      </c>
      <c r="AM32" s="8">
        <v>185.21397530036401</v>
      </c>
      <c r="AN32" s="8"/>
      <c r="AO32" s="30">
        <v>1.8095995964007101</v>
      </c>
      <c r="AP32" s="29">
        <v>173.24473500016899</v>
      </c>
      <c r="AQ32" s="8"/>
      <c r="AR32" s="30">
        <v>1.77449727408143</v>
      </c>
      <c r="AS32" s="29">
        <v>174.82271083359001</v>
      </c>
      <c r="AT32" s="8"/>
      <c r="AU32" s="30">
        <v>1.93931116072833</v>
      </c>
      <c r="AV32" s="29">
        <v>189.690238771145</v>
      </c>
      <c r="AW32" s="8"/>
      <c r="AX32" s="30">
        <v>1.3356519953292501</v>
      </c>
      <c r="AY32" s="29">
        <v>132.59544056445901</v>
      </c>
    </row>
    <row r="33" spans="1:51" s="3" customFormat="1" ht="4.0999999999999996" customHeight="1" x14ac:dyDescent="0.2">
      <c r="B33" s="30"/>
      <c r="C33" s="29"/>
      <c r="E33" s="30"/>
      <c r="F33" s="29"/>
      <c r="G33" s="8"/>
      <c r="H33" s="30"/>
      <c r="I33" s="29"/>
      <c r="J33" s="8"/>
      <c r="K33" s="30"/>
      <c r="L33" s="29"/>
      <c r="M33" s="8"/>
      <c r="N33" s="30"/>
      <c r="O33" s="29"/>
      <c r="P33" s="8"/>
      <c r="Q33" s="30"/>
      <c r="R33" s="29"/>
      <c r="S33" s="8"/>
      <c r="T33" s="30"/>
      <c r="U33" s="29"/>
      <c r="V33" s="8"/>
      <c r="W33" s="30"/>
      <c r="X33" s="29"/>
      <c r="Y33" s="8"/>
      <c r="Z33" s="30"/>
      <c r="AA33" s="29"/>
      <c r="AB33" s="8"/>
      <c r="AC33" s="30"/>
      <c r="AD33" s="8"/>
      <c r="AE33" s="8"/>
      <c r="AF33" s="30"/>
      <c r="AG33" s="8"/>
      <c r="AH33" s="8"/>
      <c r="AI33" s="7"/>
      <c r="AJ33" s="8"/>
      <c r="AK33" s="8"/>
      <c r="AL33" s="7"/>
      <c r="AM33" s="8"/>
      <c r="AN33" s="8"/>
      <c r="AO33" s="30"/>
      <c r="AP33" s="29"/>
      <c r="AQ33" s="8"/>
      <c r="AR33" s="30"/>
      <c r="AS33" s="29"/>
      <c r="AT33" s="8"/>
      <c r="AU33" s="30"/>
      <c r="AV33" s="29"/>
      <c r="AW33" s="8"/>
      <c r="AX33" s="30"/>
      <c r="AY33" s="29"/>
    </row>
    <row r="34" spans="1:51" s="3" customFormat="1" ht="13.15" x14ac:dyDescent="0.2">
      <c r="A34" s="3" t="s">
        <v>14</v>
      </c>
      <c r="B34" s="30">
        <v>6.1804183875919696</v>
      </c>
      <c r="C34" s="29">
        <v>528.48819143076355</v>
      </c>
      <c r="E34" s="30">
        <v>6.399</v>
      </c>
      <c r="F34" s="29">
        <v>581.11420128927955</v>
      </c>
      <c r="G34" s="8"/>
      <c r="H34" s="30">
        <v>5.8461251808771904</v>
      </c>
      <c r="I34" s="29">
        <v>532.1856103824199</v>
      </c>
      <c r="J34" s="8"/>
      <c r="K34" s="30">
        <v>6.0714675959518303</v>
      </c>
      <c r="L34" s="29">
        <v>568.83495083529112</v>
      </c>
      <c r="M34" s="8"/>
      <c r="N34" s="30">
        <v>5.82188027950248</v>
      </c>
      <c r="O34" s="29">
        <v>560.00326829740345</v>
      </c>
      <c r="P34" s="8"/>
      <c r="Q34" s="30">
        <v>5.9879453534543501</v>
      </c>
      <c r="R34" s="29">
        <v>575.08925739678432</v>
      </c>
      <c r="S34" s="8"/>
      <c r="T34" s="30">
        <v>6.1181421016830102</v>
      </c>
      <c r="U34" s="29">
        <v>615.68172544911215</v>
      </c>
      <c r="V34" s="8"/>
      <c r="W34" s="30">
        <v>6.5826314113743303</v>
      </c>
      <c r="X34" s="29">
        <v>661.66684845581631</v>
      </c>
      <c r="Y34" s="8"/>
      <c r="Z34" s="30">
        <v>5.8829797926173599</v>
      </c>
      <c r="AA34" s="29">
        <v>592.94543333884053</v>
      </c>
      <c r="AB34" s="8"/>
      <c r="AC34" s="30">
        <v>6.0126325292929597</v>
      </c>
      <c r="AD34" s="8">
        <v>557.04214703965397</v>
      </c>
      <c r="AE34" s="8"/>
      <c r="AF34" s="30">
        <v>5.85184058644196</v>
      </c>
      <c r="AG34" s="8">
        <v>551.36777694061504</v>
      </c>
      <c r="AH34" s="8"/>
      <c r="AI34" s="7">
        <v>6.0586693918599197</v>
      </c>
      <c r="AJ34" s="8">
        <v>572.68283396621803</v>
      </c>
      <c r="AK34" s="8"/>
      <c r="AL34" s="7">
        <v>5.7735731246482302</v>
      </c>
      <c r="AM34" s="8">
        <v>551.97986287783499</v>
      </c>
      <c r="AN34" s="8"/>
      <c r="AO34" s="30">
        <v>6.0451817629887001</v>
      </c>
      <c r="AP34" s="29">
        <v>578.74455467380903</v>
      </c>
      <c r="AQ34" s="8"/>
      <c r="AR34" s="30">
        <v>5.4291435383111404</v>
      </c>
      <c r="AS34" s="29">
        <v>534.87689428181295</v>
      </c>
      <c r="AT34" s="8"/>
      <c r="AU34" s="30">
        <v>5.20921770658141</v>
      </c>
      <c r="AV34" s="29">
        <v>509.53027579194497</v>
      </c>
      <c r="AW34" s="8"/>
      <c r="AX34" s="30">
        <v>5.5343267208868703</v>
      </c>
      <c r="AY34" s="29">
        <v>549.41443755546504</v>
      </c>
    </row>
    <row r="35" spans="1:51" s="23" customFormat="1" x14ac:dyDescent="0.2">
      <c r="A35" s="23" t="s">
        <v>25</v>
      </c>
      <c r="B35" s="35">
        <v>1.4556367970314901</v>
      </c>
      <c r="C35" s="32">
        <v>124.47164738679966</v>
      </c>
      <c r="E35" s="35">
        <v>1.4452876624425399</v>
      </c>
      <c r="F35" s="32">
        <v>131.25191419126853</v>
      </c>
      <c r="G35" s="28"/>
      <c r="H35" s="35">
        <v>1.3189025621588599</v>
      </c>
      <c r="I35" s="32">
        <v>120.06259588374593</v>
      </c>
      <c r="J35" s="28"/>
      <c r="K35" s="35">
        <v>1.36627494459883</v>
      </c>
      <c r="L35" s="32">
        <v>128.00610868063558</v>
      </c>
      <c r="M35" s="28"/>
      <c r="N35" s="35">
        <v>1.4251634023126201</v>
      </c>
      <c r="O35" s="32">
        <v>137.0856363987476</v>
      </c>
      <c r="P35" s="28"/>
      <c r="Q35" s="35">
        <v>1.51863428220708</v>
      </c>
      <c r="R35" s="32">
        <v>145.85140813082805</v>
      </c>
      <c r="S35" s="28"/>
      <c r="T35" s="35">
        <v>1.56290105190609</v>
      </c>
      <c r="U35" s="32">
        <v>157.27807565618249</v>
      </c>
      <c r="V35" s="28"/>
      <c r="W35" s="35">
        <v>1.5681883489864601</v>
      </c>
      <c r="X35" s="32">
        <v>157.62970426478256</v>
      </c>
      <c r="Y35" s="28"/>
      <c r="Z35" s="35">
        <v>1.49350369863379</v>
      </c>
      <c r="AA35" s="32">
        <v>150.53021240883535</v>
      </c>
      <c r="AB35" s="28"/>
      <c r="AC35" s="35">
        <v>1.38262710888935</v>
      </c>
      <c r="AD35" s="28">
        <v>128.09390388298399</v>
      </c>
      <c r="AE35" s="28"/>
      <c r="AF35" s="35">
        <v>1.43425643818699</v>
      </c>
      <c r="AG35" s="28">
        <v>135.13744474142501</v>
      </c>
      <c r="AH35" s="28"/>
      <c r="AI35" s="31">
        <v>1.50143052684932</v>
      </c>
      <c r="AJ35" s="28">
        <v>141.91952613798199</v>
      </c>
      <c r="AK35" s="28"/>
      <c r="AL35" s="31">
        <v>1.5039555091348</v>
      </c>
      <c r="AM35" s="28">
        <v>143.78499029700501</v>
      </c>
      <c r="AN35" s="28"/>
      <c r="AO35" s="35">
        <v>1.6451047974153901</v>
      </c>
      <c r="AP35" s="32">
        <v>157.49657838265</v>
      </c>
      <c r="AQ35" s="28"/>
      <c r="AR35" s="35">
        <v>1.56606816036358</v>
      </c>
      <c r="AS35" s="32">
        <v>154.2883638898</v>
      </c>
      <c r="AT35" s="28"/>
      <c r="AU35" s="35">
        <v>1.6629058407411801</v>
      </c>
      <c r="AV35" s="32">
        <v>162.65414873684301</v>
      </c>
      <c r="AW35" s="28"/>
      <c r="AX35" s="35">
        <v>1.5068441985641301</v>
      </c>
      <c r="AY35" s="32">
        <v>149.590365656107</v>
      </c>
    </row>
    <row r="36" spans="1:51" s="23" customFormat="1" x14ac:dyDescent="0.2">
      <c r="A36" s="23" t="s">
        <v>26</v>
      </c>
      <c r="B36" s="35">
        <v>2.1590379213547299</v>
      </c>
      <c r="C36" s="32">
        <v>184.619547533863</v>
      </c>
      <c r="E36" s="35">
        <v>2.1074451458879802</v>
      </c>
      <c r="F36" s="32">
        <v>191.38488249697556</v>
      </c>
      <c r="G36" s="28"/>
      <c r="H36" s="35">
        <v>2.0339191192922299</v>
      </c>
      <c r="I36" s="32">
        <v>185.15212289836683</v>
      </c>
      <c r="J36" s="28"/>
      <c r="K36" s="35">
        <v>2.00444645436174</v>
      </c>
      <c r="L36" s="32">
        <v>187.79630827298922</v>
      </c>
      <c r="M36" s="28"/>
      <c r="N36" s="35">
        <v>1.95406786259402</v>
      </c>
      <c r="O36" s="32">
        <v>187.96064793367486</v>
      </c>
      <c r="P36" s="28"/>
      <c r="Q36" s="35">
        <v>1.99289464400376</v>
      </c>
      <c r="R36" s="32">
        <v>191.39992655894707</v>
      </c>
      <c r="S36" s="28"/>
      <c r="T36" s="35">
        <v>1.9603525942530799</v>
      </c>
      <c r="U36" s="32">
        <v>197.27447444974564</v>
      </c>
      <c r="V36" s="28"/>
      <c r="W36" s="35">
        <v>1.9576240615301601</v>
      </c>
      <c r="X36" s="32">
        <v>196.77464258681698</v>
      </c>
      <c r="Y36" s="28"/>
      <c r="Z36" s="35">
        <v>1.9341378887368299</v>
      </c>
      <c r="AA36" s="32">
        <v>194.94172494240385</v>
      </c>
      <c r="AB36" s="28"/>
      <c r="AC36" s="35">
        <v>1.9178215141443</v>
      </c>
      <c r="AD36" s="28">
        <v>177.67715034522601</v>
      </c>
      <c r="AE36" s="28"/>
      <c r="AF36" s="35">
        <v>1.92613249274322</v>
      </c>
      <c r="AG36" s="28">
        <v>181.48262498425899</v>
      </c>
      <c r="AH36" s="28"/>
      <c r="AI36" s="31">
        <v>1.9110465735825299</v>
      </c>
      <c r="AJ36" s="28">
        <v>180.63761146483299</v>
      </c>
      <c r="AK36" s="28"/>
      <c r="AL36" s="31">
        <v>1.86666345478396</v>
      </c>
      <c r="AM36" s="28">
        <v>178.461520373225</v>
      </c>
      <c r="AN36" s="28"/>
      <c r="AO36" s="35">
        <v>1.62703431229943</v>
      </c>
      <c r="AP36" s="32">
        <v>155.76657335199801</v>
      </c>
      <c r="AQ36" s="28"/>
      <c r="AR36" s="35">
        <v>1.6363403782936501</v>
      </c>
      <c r="AS36" s="32">
        <v>161.21155267924601</v>
      </c>
      <c r="AT36" s="28"/>
      <c r="AU36" s="35">
        <v>1.6055724739964801</v>
      </c>
      <c r="AV36" s="32">
        <v>157.04618842207299</v>
      </c>
      <c r="AW36" s="28"/>
      <c r="AX36" s="35">
        <v>1.5577766504108099</v>
      </c>
      <c r="AY36" s="32">
        <v>154.64663099712001</v>
      </c>
    </row>
    <row r="37" spans="1:51" s="23" customFormat="1" x14ac:dyDescent="0.2">
      <c r="A37" s="23" t="s">
        <v>15</v>
      </c>
      <c r="B37" s="35">
        <v>0.73151220376663895</v>
      </c>
      <c r="C37" s="32">
        <v>62.551681348030783</v>
      </c>
      <c r="E37" s="35">
        <v>0.79661361116274798</v>
      </c>
      <c r="F37" s="32">
        <v>72.343426193251872</v>
      </c>
      <c r="G37" s="28"/>
      <c r="H37" s="35">
        <v>0.74680526172181705</v>
      </c>
      <c r="I37" s="32">
        <v>67.983322585404125</v>
      </c>
      <c r="J37" s="28"/>
      <c r="K37" s="35">
        <v>0.77258349806894799</v>
      </c>
      <c r="L37" s="32">
        <v>72.383239998386344</v>
      </c>
      <c r="M37" s="28"/>
      <c r="N37" s="35">
        <v>0.72561502478659801</v>
      </c>
      <c r="O37" s="32">
        <v>69.796485997290418</v>
      </c>
      <c r="P37" s="28"/>
      <c r="Q37" s="35">
        <v>0.78267032258019298</v>
      </c>
      <c r="R37" s="32">
        <v>75.16857085869799</v>
      </c>
      <c r="S37" s="28"/>
      <c r="T37" s="35">
        <v>0.96579798091028501</v>
      </c>
      <c r="U37" s="32">
        <v>97.190316511043548</v>
      </c>
      <c r="V37" s="28"/>
      <c r="W37" s="35">
        <v>0.83251410657709002</v>
      </c>
      <c r="X37" s="32">
        <v>83.681882027003311</v>
      </c>
      <c r="Y37" s="28"/>
      <c r="Z37" s="35">
        <v>0.67816197753702401</v>
      </c>
      <c r="AA37" s="32">
        <v>68.351934193150541</v>
      </c>
      <c r="AB37" s="28"/>
      <c r="AC37" s="35">
        <v>0.72150810943911003</v>
      </c>
      <c r="AD37" s="28">
        <v>66.844335560241802</v>
      </c>
      <c r="AE37" s="28"/>
      <c r="AF37" s="35">
        <v>0.69597799978737995</v>
      </c>
      <c r="AG37" s="28">
        <v>65.575922117807593</v>
      </c>
      <c r="AH37" s="28"/>
      <c r="AI37" s="31">
        <v>0.79956021311422998</v>
      </c>
      <c r="AJ37" s="28">
        <v>75.576728016895999</v>
      </c>
      <c r="AK37" s="28"/>
      <c r="AL37" s="31">
        <v>0.70748075234154895</v>
      </c>
      <c r="AM37" s="28">
        <v>67.638379255825001</v>
      </c>
      <c r="AN37" s="28"/>
      <c r="AO37" s="35">
        <v>0.70069778531873605</v>
      </c>
      <c r="AP37" s="32">
        <v>67.0823547784818</v>
      </c>
      <c r="AQ37" s="28"/>
      <c r="AR37" s="35">
        <v>0.57410841743141805</v>
      </c>
      <c r="AS37" s="32">
        <v>56.560915203263697</v>
      </c>
      <c r="AT37" s="28"/>
      <c r="AU37" s="35">
        <v>0.53103375231201</v>
      </c>
      <c r="AV37" s="32">
        <v>51.9421129066112</v>
      </c>
      <c r="AW37" s="28"/>
      <c r="AX37" s="35">
        <v>0.50064699576711502</v>
      </c>
      <c r="AY37" s="32">
        <v>49.701201512935597</v>
      </c>
    </row>
    <row r="38" spans="1:51" s="23" customFormat="1" x14ac:dyDescent="0.2">
      <c r="A38" s="23" t="s">
        <v>27</v>
      </c>
      <c r="B38" s="35">
        <v>1.8342314654391101</v>
      </c>
      <c r="C38" s="32">
        <v>156.84531516207005</v>
      </c>
      <c r="E38" s="35">
        <v>2.0496245270913702</v>
      </c>
      <c r="F38" s="32">
        <v>186.13397840778359</v>
      </c>
      <c r="G38" s="28"/>
      <c r="H38" s="35">
        <v>1.7464982377042799</v>
      </c>
      <c r="I38" s="32">
        <v>158.9875690149029</v>
      </c>
      <c r="J38" s="28"/>
      <c r="K38" s="35">
        <v>1.92816269892231</v>
      </c>
      <c r="L38" s="32">
        <v>180.64929388327971</v>
      </c>
      <c r="M38" s="28"/>
      <c r="N38" s="35">
        <v>1.7170339898092499</v>
      </c>
      <c r="O38" s="32">
        <v>165.16049796769073</v>
      </c>
      <c r="P38" s="28"/>
      <c r="Q38" s="35">
        <v>1.69374610466332</v>
      </c>
      <c r="R38" s="32">
        <v>162.66935184831104</v>
      </c>
      <c r="S38" s="28"/>
      <c r="T38" s="35">
        <v>1.6290904746135599</v>
      </c>
      <c r="U38" s="32">
        <v>163.9388588321406</v>
      </c>
      <c r="V38" s="28"/>
      <c r="W38" s="35">
        <v>2.2243048942806101</v>
      </c>
      <c r="X38" s="32">
        <v>223.5806195772129</v>
      </c>
      <c r="Y38" s="28"/>
      <c r="Z38" s="35">
        <v>1.7771762277097001</v>
      </c>
      <c r="AA38" s="32">
        <v>179.12156179445091</v>
      </c>
      <c r="AB38" s="28"/>
      <c r="AC38" s="35">
        <v>1.9906757968202</v>
      </c>
      <c r="AD38" s="28">
        <v>184.42675725120299</v>
      </c>
      <c r="AE38" s="28"/>
      <c r="AF38" s="35">
        <v>1.79547365572437</v>
      </c>
      <c r="AG38" s="28">
        <v>169.171785097124</v>
      </c>
      <c r="AH38" s="28"/>
      <c r="AI38" s="31">
        <v>1.8466320783138499</v>
      </c>
      <c r="AJ38" s="28">
        <v>174.548968346506</v>
      </c>
      <c r="AK38" s="28"/>
      <c r="AL38" s="31">
        <v>1.6954734083879199</v>
      </c>
      <c r="AM38" s="28">
        <v>162.09497295178099</v>
      </c>
      <c r="AN38" s="28"/>
      <c r="AO38" s="35">
        <v>2.0723448679551302</v>
      </c>
      <c r="AP38" s="32">
        <v>198.39904816067801</v>
      </c>
      <c r="AQ38" s="28"/>
      <c r="AR38" s="35">
        <v>1.6526265822224899</v>
      </c>
      <c r="AS38" s="32">
        <v>162.81606250950301</v>
      </c>
      <c r="AT38" s="28"/>
      <c r="AU38" s="35">
        <v>1.40970563953173</v>
      </c>
      <c r="AV38" s="32">
        <v>137.88782572641699</v>
      </c>
      <c r="AW38" s="28"/>
      <c r="AX38" s="35">
        <v>1.96905887614481</v>
      </c>
      <c r="AY38" s="32">
        <v>195.476239389303</v>
      </c>
    </row>
    <row r="39" spans="1:51" s="23" customFormat="1" ht="4.0999999999999996" customHeight="1" x14ac:dyDescent="0.2">
      <c r="B39" s="35"/>
      <c r="C39" s="32"/>
      <c r="E39" s="35"/>
      <c r="F39" s="32"/>
      <c r="G39" s="28"/>
      <c r="H39" s="35"/>
      <c r="I39" s="32"/>
      <c r="J39" s="28"/>
      <c r="K39" s="35"/>
      <c r="L39" s="32"/>
      <c r="M39" s="28"/>
      <c r="N39" s="35"/>
      <c r="O39" s="32"/>
      <c r="P39" s="28"/>
      <c r="Q39" s="35"/>
      <c r="R39" s="32"/>
      <c r="S39" s="28"/>
      <c r="T39" s="35"/>
      <c r="U39" s="32"/>
      <c r="V39" s="28"/>
      <c r="W39" s="35"/>
      <c r="X39" s="32"/>
      <c r="Y39" s="28"/>
      <c r="Z39" s="35"/>
      <c r="AA39" s="32"/>
      <c r="AB39" s="28"/>
      <c r="AC39" s="35"/>
      <c r="AD39" s="28"/>
      <c r="AE39" s="28"/>
      <c r="AF39" s="35"/>
      <c r="AG39" s="28"/>
      <c r="AH39" s="28"/>
      <c r="AI39" s="31"/>
      <c r="AJ39" s="28"/>
      <c r="AK39" s="28"/>
      <c r="AL39" s="31"/>
      <c r="AM39" s="28"/>
      <c r="AN39" s="28"/>
      <c r="AO39" s="35"/>
      <c r="AP39" s="32"/>
      <c r="AQ39" s="28"/>
      <c r="AR39" s="35"/>
      <c r="AS39" s="32"/>
      <c r="AT39" s="28"/>
      <c r="AU39" s="35"/>
      <c r="AV39" s="32"/>
      <c r="AW39" s="28"/>
      <c r="AX39" s="35"/>
      <c r="AY39" s="32"/>
    </row>
    <row r="40" spans="1:51" s="3" customFormat="1" ht="13.15" x14ac:dyDescent="0.2">
      <c r="A40" s="3" t="s">
        <v>28</v>
      </c>
      <c r="B40" s="30">
        <v>2.8504761722863798</v>
      </c>
      <c r="C40" s="29">
        <v>243.74450118660343</v>
      </c>
      <c r="E40" s="30">
        <v>2.7239873673584398</v>
      </c>
      <c r="F40" s="29">
        <v>247.37536027561757</v>
      </c>
      <c r="G40" s="8"/>
      <c r="H40" s="30">
        <v>2.70574782009973</v>
      </c>
      <c r="I40" s="29">
        <v>246.31016453270965</v>
      </c>
      <c r="J40" s="8"/>
      <c r="K40" s="30">
        <v>2.8065916901347499</v>
      </c>
      <c r="L40" s="29">
        <v>262.9491833468735</v>
      </c>
      <c r="M40" s="8"/>
      <c r="N40" s="30">
        <v>2.8338952120765701</v>
      </c>
      <c r="O40" s="29">
        <v>272.59072749446239</v>
      </c>
      <c r="P40" s="8"/>
      <c r="Q40" s="30">
        <v>2.7374608103420002</v>
      </c>
      <c r="R40" s="29">
        <v>262.90892979913428</v>
      </c>
      <c r="S40" s="8"/>
      <c r="T40" s="30">
        <v>2.9006161029691802</v>
      </c>
      <c r="U40" s="29">
        <v>291.89520240961457</v>
      </c>
      <c r="V40" s="8"/>
      <c r="W40" s="30">
        <v>2.9612314190751698</v>
      </c>
      <c r="X40" s="29">
        <v>297.65431757612873</v>
      </c>
      <c r="Y40" s="8"/>
      <c r="Z40" s="30">
        <v>2.8956967808868299</v>
      </c>
      <c r="AA40" s="29">
        <v>291.85722934413405</v>
      </c>
      <c r="AB40" s="8"/>
      <c r="AC40" s="30">
        <v>2.7869896381619799</v>
      </c>
      <c r="AD40" s="8">
        <v>258.20149231730602</v>
      </c>
      <c r="AE40" s="8"/>
      <c r="AF40" s="30">
        <v>2.7982911151746301</v>
      </c>
      <c r="AG40" s="8">
        <v>263.65850686042302</v>
      </c>
      <c r="AH40" s="8"/>
      <c r="AI40" s="7">
        <v>2.8624179731383701</v>
      </c>
      <c r="AJ40" s="8">
        <v>270.563968889791</v>
      </c>
      <c r="AK40" s="8"/>
      <c r="AL40" s="7">
        <v>2.8883614621810301</v>
      </c>
      <c r="AM40" s="8">
        <v>276.14049903168899</v>
      </c>
      <c r="AN40" s="8"/>
      <c r="AO40" s="30">
        <v>2.9466714167956201</v>
      </c>
      <c r="AP40" s="29">
        <v>282.10401336887099</v>
      </c>
      <c r="AQ40" s="8"/>
      <c r="AR40" s="30">
        <v>3.0461297973119299</v>
      </c>
      <c r="AS40" s="29">
        <v>300.10340195800501</v>
      </c>
      <c r="AT40" s="8"/>
      <c r="AU40" s="30">
        <v>3.2435329213698298</v>
      </c>
      <c r="AV40" s="29">
        <v>317.26034830101298</v>
      </c>
      <c r="AW40" s="8"/>
      <c r="AX40" s="30">
        <v>3.1102673866291899</v>
      </c>
      <c r="AY40" s="29">
        <v>308.76850844797002</v>
      </c>
    </row>
    <row r="41" spans="1:51" x14ac:dyDescent="0.2">
      <c r="AC41" s="31"/>
      <c r="AX41" s="33"/>
      <c r="AY41" s="34"/>
    </row>
    <row r="42" spans="1:51" s="20" customFormat="1" ht="11.3" customHeight="1" x14ac:dyDescent="0.2">
      <c r="A42" s="44" t="s">
        <v>34</v>
      </c>
      <c r="T42" s="25"/>
      <c r="AC42" s="41"/>
      <c r="AX42" s="42"/>
      <c r="AY42" s="43"/>
    </row>
    <row r="43" spans="1:51" s="20" customFormat="1" ht="11.3" customHeight="1" x14ac:dyDescent="0.2">
      <c r="A43" s="45"/>
      <c r="T43" s="25"/>
      <c r="AC43" s="41"/>
      <c r="AX43" s="42"/>
      <c r="AY43" s="43"/>
    </row>
    <row r="44" spans="1:51" x14ac:dyDescent="0.2">
      <c r="A44" s="22"/>
      <c r="AC44" s="31"/>
      <c r="AX44" s="33"/>
      <c r="AY44" s="34"/>
    </row>
    <row r="45" spans="1:51" ht="11.3" customHeight="1" x14ac:dyDescent="0.2">
      <c r="A45" s="20" t="s">
        <v>16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ht="11.3" customHeight="1" x14ac:dyDescent="0.2">
      <c r="A46" s="2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:51" x14ac:dyDescent="0.2"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51" x14ac:dyDescent="0.2"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</row>
    <row r="49" spans="29:39" x14ac:dyDescent="0.2"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</row>
  </sheetData>
  <mergeCells count="1">
    <mergeCell ref="A42:A43"/>
  </mergeCells>
  <phoneticPr fontId="2" type="noConversion"/>
  <pageMargins left="0.72" right="0.78740157480314965" top="0.27" bottom="0.33" header="0.16" footer="7.874015748031496E-2"/>
  <pageSetup paperSize="9" orientation="landscape" r:id="rId1"/>
  <headerFooter alignWithMargins="0">
    <oddFooter>&amp;L&amp;8&amp;D&amp;C&amp;8&amp;P/&amp;N&amp;R&amp;8&amp;F</oddFooter>
  </headerFooter>
  <colBreaks count="1" manualBreakCount="1">
    <brk id="15" max="4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Serie</vt:lpstr>
      <vt:lpstr>Serie!Impression_des_titres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Enz</dc:creator>
  <cp:lastModifiedBy>Emery Marie-Christine</cp:lastModifiedBy>
  <cp:lastPrinted>2024-11-15T12:41:48Z</cp:lastPrinted>
  <dcterms:created xsi:type="dcterms:W3CDTF">2007-09-27T07:11:27Z</dcterms:created>
  <dcterms:modified xsi:type="dcterms:W3CDTF">2024-11-15T12:42:03Z</dcterms:modified>
</cp:coreProperties>
</file>