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Projets\Site_Internet_Typo3\Synthese\Fichiers_XLS\"/>
    </mc:Choice>
  </mc:AlternateContent>
  <xr:revisionPtr revIDLastSave="0" documentId="13_ncr:1_{281CFB7F-1A74-4DF8-A7C4-BC2C54631B02}" xr6:coauthVersionLast="47" xr6:coauthVersionMax="47" xr10:uidLastSave="{00000000-0000-0000-0000-000000000000}"/>
  <bookViews>
    <workbookView xWindow="14760" yWindow="0" windowWidth="14190" windowHeight="15345" activeTab="1" xr2:uid="{00000000-000D-0000-FFFF-FFFF00000000}"/>
  </bookViews>
  <sheets>
    <sheet name="Mensuels" sheetId="1" r:id="rId1"/>
    <sheet name="Depuis 2010" sheetId="2" r:id="rId2"/>
  </sheets>
  <definedNames>
    <definedName name="_xlnm.Print_Titles" localSheetId="0">Mensuels!$A:$A,Mensuels!$7:$9</definedName>
    <definedName name="_xlnm.Print_Area" localSheetId="0">Mensuels!$1:$43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C16" i="2" l="1"/>
  <c r="DC15" i="2"/>
  <c r="DC14" i="2"/>
  <c r="CK16" i="2"/>
  <c r="CD16" i="2"/>
  <c r="AX25" i="2"/>
  <c r="AX24" i="2"/>
  <c r="AX23" i="2"/>
</calcChain>
</file>

<file path=xl/sharedStrings.xml><?xml version="1.0" encoding="utf-8"?>
<sst xmlns="http://schemas.openxmlformats.org/spreadsheetml/2006/main" count="1098" uniqueCount="64">
  <si>
    <t>Mars</t>
  </si>
  <si>
    <t>Avril</t>
  </si>
  <si>
    <t>Mai</t>
  </si>
  <si>
    <t>Juin</t>
  </si>
  <si>
    <t>Juillet</t>
  </si>
  <si>
    <t>Chômage</t>
  </si>
  <si>
    <t>Demandeurs d'emploi</t>
  </si>
  <si>
    <t>Chômeurs</t>
  </si>
  <si>
    <t>Demandes de permis de construire</t>
  </si>
  <si>
    <t xml:space="preserve"> - habitations collectives</t>
  </si>
  <si>
    <t>Nouvelles inscriptions (3)</t>
  </si>
  <si>
    <t>(2) Longue durée : de 12 mois et plus</t>
  </si>
  <si>
    <t>(3) Chômeurs complets et partiellement sans emploi</t>
  </si>
  <si>
    <t>…</t>
  </si>
  <si>
    <t>dont chômeurs de longue durée (2)</t>
  </si>
  <si>
    <t xml:space="preserve"> - habitations individuelles et groupées</t>
  </si>
  <si>
    <t xml:space="preserve"> - autre habitation</t>
  </si>
  <si>
    <t xml:space="preserve"> - infrastructure</t>
  </si>
  <si>
    <t xml:space="preserve"> - agriculture et sylviculture</t>
  </si>
  <si>
    <t xml:space="preserve"> - industrie, artisanat et services</t>
  </si>
  <si>
    <t>Transport et communications</t>
  </si>
  <si>
    <t>selon la destination de l'ouvrage :</t>
  </si>
  <si>
    <t xml:space="preserve"> - constructions nouvelles</t>
  </si>
  <si>
    <t xml:space="preserve"> - transformations et rénovations</t>
  </si>
  <si>
    <t>selon la nature des travaux :</t>
  </si>
  <si>
    <t xml:space="preserve">Conjoncture dans l'industrie </t>
  </si>
  <si>
    <t>Indicateur de la marche des affaires (1)</t>
  </si>
  <si>
    <t>Août</t>
  </si>
  <si>
    <t>Sept.</t>
  </si>
  <si>
    <t>Oct.</t>
  </si>
  <si>
    <t>Nov.</t>
  </si>
  <si>
    <t>Déc.</t>
  </si>
  <si>
    <t>Janvier</t>
  </si>
  <si>
    <t>Février</t>
  </si>
  <si>
    <t>Janv.</t>
  </si>
  <si>
    <t xml:space="preserve"> - agrandissements et adjonctions</t>
  </si>
  <si>
    <t>Taux de chômage (4)</t>
  </si>
  <si>
    <t>-41,0</t>
  </si>
  <si>
    <t>-21,6</t>
  </si>
  <si>
    <t xml:space="preserve"> - autres</t>
  </si>
  <si>
    <t>Total (5)</t>
  </si>
  <si>
    <t>Voitures de tourisme neuves mises en circulation (6)</t>
  </si>
  <si>
    <t>(5) Nouvelle nomenclature depuis janvier 2000. Données modifiées pour 2003 et 2004</t>
  </si>
  <si>
    <t xml:space="preserve">23,2 </t>
  </si>
  <si>
    <t>août</t>
  </si>
  <si>
    <t>(6) Données provisoires pour l'année en cours</t>
  </si>
  <si>
    <t>(1) La conjoncture est qualifiée de satisfaisante lorsque la valeur de l'indicateur est comprise entre -10 et -5.</t>
  </si>
  <si>
    <t xml:space="preserve">(4) Dès le mois de juin 2012, et ce rétroactivement depuis janvier 2010, le calcul du taux de chômage subit une modification technique, puisqu'il intègre les chiffres de la population active du relevé structurel 2010. </t>
  </si>
  <si>
    <t>Indicateurs conjoncturels mensuels</t>
  </si>
  <si>
    <t>vaudois depuis 2010</t>
  </si>
  <si>
    <t>vaudois de 1994 à 2009</t>
  </si>
  <si>
    <t>(2) Longue durée : de 12 mois et plus.</t>
  </si>
  <si>
    <t>(3) Chômeurs complets et partiellement sans emploi.</t>
  </si>
  <si>
    <t>(4) Dès le mois de juin 2012, et ce rétroactivement depuis janvier 2010, le calcul du taux de chômage subit une modification technique, puisqu'il intègre les chiffres de la population active du relevé structurel 2010.  Dès le mois de juin 2016, et ce rétroactivement depuis janvier 2014, le calcul du taux de chômage subit une modification technique,  puisqu'il se base sur les chiffres de la population active des données cumulées du relevé structurel 2012-2014.</t>
  </si>
  <si>
    <t>r</t>
  </si>
  <si>
    <t>Janv</t>
  </si>
  <si>
    <t>Févr</t>
  </si>
  <si>
    <t>Avr</t>
  </si>
  <si>
    <t>Juil</t>
  </si>
  <si>
    <t>Sept</t>
  </si>
  <si>
    <t>Oct</t>
  </si>
  <si>
    <t>Nov</t>
  </si>
  <si>
    <t>Déc</t>
  </si>
  <si>
    <t xml:space="preserve">(5) Nouvelle nomenclature depuis janvier 2000. Données modifiées pour 2003, 2004 et 2015. En raison du covid-19, les demandes de permis du mois d’avril 2020 sont sous évaluées (fermeture partielle des services). On observe un rattrapage en mai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</si>
</sst>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F_-;\-* #,##0.00\ _F_-;_-* &quot;-&quot;??\ _F_-;_-@_-"/>
    <numFmt numFmtId="165" formatCode="0.0"/>
    <numFmt numFmtId="166" formatCode="#,##0.0"/>
    <numFmt numFmtId="167" formatCode="#,##0.0;[Red]#,##0.0"/>
    <numFmt numFmtId="168" formatCode="#,##0;[Red]#,##0"/>
    <numFmt numFmtId="169" formatCode="_ * #,##0_ ;_ * \-#,##0_ ;_ * &quot;-&quot;??_ ;_ @_ "/>
    <numFmt numFmtId="170" formatCode="#########0"/>
  </numFmts>
  <fonts count="14" x14ac:knownFonts="1">
    <font>
      <sz val="10"/>
      <name val="Times New Roman"/>
    </font>
    <font>
      <sz val="10"/>
      <name val="Times New Roman"/>
      <family val="1"/>
    </font>
    <font>
      <b/>
      <sz val="12"/>
      <name val="Arial"/>
      <family val="2"/>
    </font>
    <font>
      <sz val="10"/>
      <name val="Arial"/>
      <family val="2"/>
    </font>
    <font>
      <b/>
      <sz val="10"/>
      <name val="Arial"/>
      <family val="2"/>
    </font>
    <font>
      <sz val="8"/>
      <name val="Arial"/>
      <family val="2"/>
    </font>
    <font>
      <i/>
      <sz val="10"/>
      <name val="Arial"/>
      <family val="2"/>
    </font>
    <font>
      <sz val="8"/>
      <name val="Arial Narrow"/>
      <family val="2"/>
    </font>
    <font>
      <u/>
      <sz val="8.5"/>
      <color indexed="12"/>
      <name val="Times New Roman"/>
      <family val="1"/>
    </font>
    <font>
      <b/>
      <sz val="10"/>
      <color rgb="FFFF0000"/>
      <name val="Arial"/>
      <family val="2"/>
    </font>
    <font>
      <sz val="8"/>
      <color rgb="FFFF0000"/>
      <name val="Arial"/>
      <family val="2"/>
    </font>
    <font>
      <sz val="10"/>
      <color rgb="FFFF0000"/>
      <name val="Arial"/>
      <family val="2"/>
    </font>
    <font>
      <sz val="9.5"/>
      <color rgb="FF000000"/>
      <name val="Arial"/>
      <family val="2"/>
    </font>
    <font>
      <sz val="8"/>
      <name val="Times New Roman"/>
      <family val="1"/>
    </font>
  </fonts>
  <fills count="6">
    <fill>
      <patternFill patternType="none"/>
    </fill>
    <fill>
      <patternFill patternType="gray125"/>
    </fill>
    <fill>
      <patternFill patternType="solid">
        <fgColor indexed="47"/>
        <bgColor indexed="64"/>
      </patternFill>
    </fill>
    <fill>
      <patternFill patternType="solid">
        <fgColor indexed="41"/>
        <bgColor indexed="64"/>
      </patternFill>
    </fill>
    <fill>
      <patternFill patternType="solid">
        <fgColor theme="9" tint="0.59999389629810485"/>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ck">
        <color indexed="32"/>
      </bottom>
      <diagonal/>
    </border>
    <border>
      <left/>
      <right/>
      <top/>
      <bottom style="thin">
        <color indexed="64"/>
      </bottom>
      <diagonal/>
    </border>
    <border>
      <left/>
      <right/>
      <top style="thin">
        <color indexed="64"/>
      </top>
      <bottom/>
      <diagonal/>
    </border>
    <border>
      <left/>
      <right/>
      <top/>
      <bottom style="thick">
        <color rgb="FF129A39"/>
      </bottom>
      <diagonal/>
    </border>
  </borders>
  <cellStyleXfs count="4">
    <xf numFmtId="0" fontId="0" fillId="0" borderId="0"/>
    <xf numFmtId="0" fontId="8" fillId="0" borderId="0" applyNumberFormat="0" applyFill="0" applyBorder="0" applyAlignment="0" applyProtection="0">
      <alignment vertical="top"/>
      <protection locked="0"/>
    </xf>
    <xf numFmtId="164" fontId="1" fillId="0" borderId="0" applyFont="0" applyFill="0" applyBorder="0" applyAlignment="0" applyProtection="0"/>
    <xf numFmtId="0" fontId="12" fillId="0" borderId="0"/>
  </cellStyleXfs>
  <cellXfs count="107">
    <xf numFmtId="0" fontId="0" fillId="0" borderId="0" xfId="0"/>
    <xf numFmtId="0" fontId="2" fillId="0" borderId="0" xfId="0" applyFont="1" applyFill="1" applyAlignment="1">
      <alignment horizontal="left"/>
    </xf>
    <xf numFmtId="0" fontId="3" fillId="0" borderId="0" xfId="0" applyFont="1" applyFill="1" applyAlignment="1">
      <alignment horizontal="right"/>
    </xf>
    <xf numFmtId="0" fontId="3" fillId="0" borderId="0" xfId="0" applyFont="1" applyFill="1" applyAlignment="1"/>
    <xf numFmtId="0" fontId="3" fillId="0" borderId="0" xfId="0" applyFont="1" applyFill="1" applyBorder="1" applyAlignment="1">
      <alignment horizontal="right"/>
    </xf>
    <xf numFmtId="168" fontId="3" fillId="0" borderId="1" xfId="0" applyNumberFormat="1" applyFont="1" applyFill="1" applyBorder="1" applyAlignment="1">
      <alignment horizontal="right"/>
    </xf>
    <xf numFmtId="168" fontId="3" fillId="0" borderId="2" xfId="0" applyNumberFormat="1" applyFont="1" applyFill="1" applyBorder="1" applyAlignment="1">
      <alignment horizontal="right"/>
    </xf>
    <xf numFmtId="168" fontId="3" fillId="0" borderId="3" xfId="0" applyNumberFormat="1" applyFont="1" applyFill="1" applyBorder="1" applyAlignment="1">
      <alignment horizontal="right"/>
    </xf>
    <xf numFmtId="168" fontId="3" fillId="0" borderId="0" xfId="0" applyNumberFormat="1" applyFont="1" applyFill="1" applyBorder="1" applyAlignment="1">
      <alignment horizontal="right"/>
    </xf>
    <xf numFmtId="167" fontId="3" fillId="0" borderId="0" xfId="0" applyNumberFormat="1" applyFont="1" applyFill="1" applyBorder="1" applyAlignment="1">
      <alignment horizontal="right"/>
    </xf>
    <xf numFmtId="167" fontId="3" fillId="0" borderId="0" xfId="0" applyNumberFormat="1" applyFont="1" applyFill="1" applyBorder="1" applyAlignment="1"/>
    <xf numFmtId="166" fontId="3" fillId="0" borderId="0" xfId="0" applyNumberFormat="1" applyFont="1" applyFill="1" applyAlignment="1">
      <alignment horizontal="right"/>
    </xf>
    <xf numFmtId="168" fontId="3" fillId="0" borderId="0" xfId="0" applyNumberFormat="1" applyFont="1" applyFill="1" applyAlignment="1">
      <alignment horizontal="right"/>
    </xf>
    <xf numFmtId="167" fontId="3" fillId="0" borderId="0" xfId="0" applyNumberFormat="1" applyFont="1" applyFill="1" applyAlignment="1">
      <alignment horizontal="right"/>
    </xf>
    <xf numFmtId="0" fontId="5" fillId="0" borderId="0" xfId="0" applyFont="1" applyFill="1" applyAlignment="1">
      <alignment horizontal="right"/>
    </xf>
    <xf numFmtId="3" fontId="3" fillId="0" borderId="0" xfId="0" applyNumberFormat="1" applyFont="1" applyFill="1" applyBorder="1" applyAlignment="1">
      <alignment horizontal="right"/>
    </xf>
    <xf numFmtId="3" fontId="3" fillId="0" borderId="2" xfId="0" applyNumberFormat="1" applyFont="1" applyFill="1" applyBorder="1" applyAlignment="1">
      <alignment horizontal="right"/>
    </xf>
    <xf numFmtId="0" fontId="5" fillId="0" borderId="0" xfId="0" applyFont="1" applyFill="1" applyBorder="1" applyAlignment="1">
      <alignment horizontal="left"/>
    </xf>
    <xf numFmtId="0" fontId="5" fillId="0" borderId="0" xfId="0" applyFont="1" applyFill="1" applyAlignment="1">
      <alignment horizontal="left"/>
    </xf>
    <xf numFmtId="0" fontId="3" fillId="0" borderId="0" xfId="0" applyFont="1" applyFill="1" applyBorder="1" applyAlignment="1">
      <alignment horizontal="left"/>
    </xf>
    <xf numFmtId="0" fontId="4" fillId="0" borderId="0" xfId="0" applyFont="1" applyFill="1" applyBorder="1" applyAlignment="1"/>
    <xf numFmtId="168" fontId="3" fillId="0" borderId="1" xfId="0" applyNumberFormat="1" applyFont="1" applyFill="1" applyBorder="1" applyAlignment="1"/>
    <xf numFmtId="168" fontId="3" fillId="0" borderId="2" xfId="0" applyNumberFormat="1" applyFont="1" applyFill="1" applyBorder="1" applyAlignment="1"/>
    <xf numFmtId="168" fontId="4" fillId="0" borderId="0" xfId="0" applyNumberFormat="1" applyFont="1" applyFill="1" applyBorder="1" applyAlignment="1"/>
    <xf numFmtId="168" fontId="3" fillId="0" borderId="2" xfId="0" applyNumberFormat="1" applyFont="1" applyFill="1" applyBorder="1" applyAlignment="1">
      <alignment wrapText="1"/>
    </xf>
    <xf numFmtId="168" fontId="3" fillId="0" borderId="0" xfId="0" applyNumberFormat="1" applyFont="1" applyFill="1" applyBorder="1" applyAlignment="1"/>
    <xf numFmtId="168" fontId="6" fillId="0" borderId="2" xfId="0" applyNumberFormat="1" applyFont="1" applyFill="1" applyBorder="1" applyAlignment="1"/>
    <xf numFmtId="166" fontId="3" fillId="0" borderId="0" xfId="0" applyNumberFormat="1" applyFont="1" applyFill="1" applyBorder="1" applyAlignment="1"/>
    <xf numFmtId="166" fontId="3" fillId="0" borderId="0" xfId="0" applyNumberFormat="1" applyFont="1" applyFill="1" applyBorder="1" applyAlignment="1">
      <alignment horizontal="right"/>
    </xf>
    <xf numFmtId="0" fontId="5" fillId="2" borderId="4" xfId="0" applyFont="1" applyFill="1" applyBorder="1" applyAlignment="1">
      <alignment horizontal="right"/>
    </xf>
    <xf numFmtId="0" fontId="5" fillId="3" borderId="4" xfId="0" applyFont="1" applyFill="1" applyBorder="1" applyAlignment="1">
      <alignment horizontal="right"/>
    </xf>
    <xf numFmtId="168" fontId="6" fillId="0" borderId="2" xfId="0" applyNumberFormat="1" applyFont="1" applyFill="1" applyBorder="1" applyAlignment="1">
      <alignment horizontal="right"/>
    </xf>
    <xf numFmtId="168" fontId="3" fillId="0" borderId="2" xfId="0" applyNumberFormat="1" applyFont="1" applyFill="1" applyBorder="1" applyAlignment="1">
      <alignment horizontal="right" wrapText="1"/>
    </xf>
    <xf numFmtId="0" fontId="3" fillId="2" borderId="4" xfId="0" applyFont="1" applyFill="1" applyBorder="1" applyAlignment="1">
      <alignment horizontal="right"/>
    </xf>
    <xf numFmtId="168" fontId="3" fillId="0" borderId="4" xfId="0" applyNumberFormat="1" applyFont="1" applyFill="1" applyBorder="1" applyAlignment="1"/>
    <xf numFmtId="168" fontId="3" fillId="0" borderId="4" xfId="0" applyNumberFormat="1" applyFont="1" applyFill="1" applyBorder="1" applyAlignment="1">
      <alignment horizontal="right"/>
    </xf>
    <xf numFmtId="0" fontId="3" fillId="0" borderId="0" xfId="0" applyFont="1" applyFill="1" applyAlignment="1">
      <alignment horizontal="left"/>
    </xf>
    <xf numFmtId="0" fontId="7" fillId="0" borderId="0" xfId="0" applyFont="1" applyFill="1" applyAlignment="1">
      <alignment horizontal="left"/>
    </xf>
    <xf numFmtId="0" fontId="7" fillId="0" borderId="0" xfId="0" applyFont="1" applyFill="1" applyAlignment="1">
      <alignment horizontal="right"/>
    </xf>
    <xf numFmtId="14" fontId="7" fillId="0" borderId="0" xfId="0" applyNumberFormat="1" applyFont="1" applyFill="1" applyAlignment="1">
      <alignment horizontal="right"/>
    </xf>
    <xf numFmtId="0" fontId="5" fillId="0" borderId="0" xfId="0" applyFont="1" applyFill="1" applyBorder="1" applyAlignment="1">
      <alignment horizontal="right"/>
    </xf>
    <xf numFmtId="1" fontId="3" fillId="0" borderId="0" xfId="0" applyNumberFormat="1" applyFont="1" applyFill="1" applyBorder="1" applyAlignment="1">
      <alignment horizontal="right"/>
    </xf>
    <xf numFmtId="0" fontId="5" fillId="0" borderId="0" xfId="0" applyFont="1" applyFill="1" applyBorder="1" applyAlignment="1"/>
    <xf numFmtId="0" fontId="3" fillId="0" borderId="0" xfId="0" applyFont="1" applyFill="1" applyBorder="1" applyAlignment="1"/>
    <xf numFmtId="165" fontId="3" fillId="0" borderId="3" xfId="0" applyNumberFormat="1" applyFont="1" applyFill="1" applyBorder="1" applyAlignment="1">
      <alignment horizontal="right"/>
    </xf>
    <xf numFmtId="3" fontId="3" fillId="0" borderId="1" xfId="0" applyNumberFormat="1" applyFont="1" applyFill="1" applyBorder="1" applyAlignment="1">
      <alignment horizontal="right"/>
    </xf>
    <xf numFmtId="3" fontId="3" fillId="0" borderId="2" xfId="0" applyNumberFormat="1" applyFont="1" applyFill="1" applyBorder="1" applyAlignment="1"/>
    <xf numFmtId="168" fontId="3" fillId="0" borderId="5" xfId="0" applyNumberFormat="1" applyFont="1" applyFill="1" applyBorder="1" applyAlignment="1"/>
    <xf numFmtId="168" fontId="6" fillId="0" borderId="5" xfId="0" applyNumberFormat="1" applyFont="1" applyFill="1" applyBorder="1" applyAlignment="1"/>
    <xf numFmtId="168" fontId="3" fillId="0" borderId="6" xfId="0" applyNumberFormat="1" applyFont="1" applyFill="1" applyBorder="1" applyAlignment="1"/>
    <xf numFmtId="3" fontId="5" fillId="0" borderId="0" xfId="0" applyNumberFormat="1" applyFont="1" applyFill="1" applyBorder="1" applyAlignment="1"/>
    <xf numFmtId="165" fontId="5" fillId="0" borderId="0" xfId="0" applyNumberFormat="1" applyFont="1" applyFill="1" applyBorder="1" applyAlignment="1"/>
    <xf numFmtId="0" fontId="3" fillId="0" borderId="0" xfId="2" applyNumberFormat="1" applyFont="1" applyFill="1" applyBorder="1" applyAlignment="1">
      <alignment horizontal="left" vertical="center"/>
    </xf>
    <xf numFmtId="3" fontId="3" fillId="0" borderId="0" xfId="2" applyNumberFormat="1" applyFont="1" applyFill="1" applyBorder="1" applyAlignment="1">
      <alignment horizontal="right" vertical="center"/>
    </xf>
    <xf numFmtId="169" fontId="3" fillId="0" borderId="0" xfId="2" applyNumberFormat="1" applyFont="1" applyFill="1" applyBorder="1" applyAlignment="1">
      <alignment horizontal="right" vertical="center"/>
    </xf>
    <xf numFmtId="169" fontId="3" fillId="0" borderId="0" xfId="2" applyNumberFormat="1" applyFont="1" applyFill="1" applyBorder="1" applyAlignment="1">
      <alignment vertical="center"/>
    </xf>
    <xf numFmtId="0" fontId="3" fillId="0" borderId="7" xfId="2" applyNumberFormat="1" applyFont="1" applyFill="1" applyBorder="1" applyAlignment="1">
      <alignment horizontal="left" vertical="center"/>
    </xf>
    <xf numFmtId="0" fontId="5" fillId="0" borderId="0" xfId="0" applyFont="1" applyFill="1" applyAlignment="1">
      <alignment wrapText="1"/>
    </xf>
    <xf numFmtId="0" fontId="5" fillId="0" borderId="0" xfId="0" applyFont="1" applyFill="1" applyAlignment="1">
      <alignment horizontal="right" wrapText="1"/>
    </xf>
    <xf numFmtId="0" fontId="5" fillId="0" borderId="0" xfId="0" applyFont="1" applyFill="1" applyBorder="1" applyAlignment="1">
      <alignment wrapText="1"/>
    </xf>
    <xf numFmtId="0" fontId="3" fillId="0" borderId="0" xfId="0" applyFont="1" applyFill="1" applyAlignment="1">
      <alignment wrapText="1"/>
    </xf>
    <xf numFmtId="0" fontId="3" fillId="0" borderId="0" xfId="0" applyFont="1" applyFill="1" applyAlignment="1">
      <alignment horizontal="right" wrapText="1"/>
    </xf>
    <xf numFmtId="0" fontId="3" fillId="0" borderId="0" xfId="0" applyFont="1" applyFill="1" applyBorder="1" applyAlignment="1">
      <alignment wrapText="1"/>
    </xf>
    <xf numFmtId="0" fontId="5" fillId="0" borderId="8" xfId="0" applyFont="1" applyFill="1" applyBorder="1" applyAlignment="1">
      <alignment horizontal="right"/>
    </xf>
    <xf numFmtId="0" fontId="3" fillId="0" borderId="8" xfId="0" applyFont="1" applyFill="1" applyBorder="1" applyAlignment="1">
      <alignment horizontal="right"/>
    </xf>
    <xf numFmtId="168" fontId="3" fillId="0" borderId="8" xfId="0" applyNumberFormat="1" applyFont="1" applyFill="1" applyBorder="1" applyAlignment="1">
      <alignment horizontal="right"/>
    </xf>
    <xf numFmtId="165" fontId="3" fillId="0" borderId="3" xfId="0" applyNumberFormat="1" applyFont="1" applyFill="1" applyBorder="1" applyAlignment="1"/>
    <xf numFmtId="165" fontId="3" fillId="0" borderId="0" xfId="0" applyNumberFormat="1" applyFont="1" applyFill="1" applyAlignment="1">
      <alignment horizontal="right"/>
    </xf>
    <xf numFmtId="165" fontId="3" fillId="0" borderId="4" xfId="0" applyNumberFormat="1" applyFont="1" applyFill="1" applyBorder="1" applyAlignment="1"/>
    <xf numFmtId="165" fontId="3" fillId="0" borderId="4" xfId="0" applyNumberFormat="1" applyFont="1" applyFill="1" applyBorder="1" applyAlignment="1">
      <alignment horizontal="right"/>
    </xf>
    <xf numFmtId="165" fontId="3" fillId="0" borderId="4" xfId="0" quotePrefix="1" applyNumberFormat="1" applyFont="1" applyFill="1" applyBorder="1" applyAlignment="1">
      <alignment horizontal="right"/>
    </xf>
    <xf numFmtId="0" fontId="3" fillId="0" borderId="2" xfId="0" applyFont="1" applyFill="1" applyBorder="1"/>
    <xf numFmtId="0" fontId="3" fillId="0" borderId="2" xfId="1" applyFont="1" applyFill="1" applyBorder="1" applyAlignment="1" applyProtection="1"/>
    <xf numFmtId="0" fontId="0" fillId="0" borderId="2" xfId="0" applyFill="1" applyBorder="1"/>
    <xf numFmtId="0" fontId="3" fillId="0" borderId="3" xfId="0" applyFont="1" applyFill="1" applyBorder="1"/>
    <xf numFmtId="0" fontId="0" fillId="0" borderId="3" xfId="0" applyFill="1" applyBorder="1"/>
    <xf numFmtId="0" fontId="3" fillId="0" borderId="2" xfId="0" applyFont="1" applyBorder="1"/>
    <xf numFmtId="0" fontId="3" fillId="0" borderId="3" xfId="0" applyFont="1" applyBorder="1"/>
    <xf numFmtId="168" fontId="9" fillId="0" borderId="0" xfId="0" applyNumberFormat="1" applyFont="1" applyFill="1" applyBorder="1" applyAlignment="1">
      <alignment horizontal="left"/>
    </xf>
    <xf numFmtId="168" fontId="9" fillId="0" borderId="0" xfId="0" applyNumberFormat="1" applyFont="1" applyFill="1" applyBorder="1" applyAlignment="1">
      <alignment horizontal="center"/>
    </xf>
    <xf numFmtId="0" fontId="5" fillId="4" borderId="4" xfId="0" applyFont="1" applyFill="1" applyBorder="1" applyAlignment="1">
      <alignment horizontal="right"/>
    </xf>
    <xf numFmtId="3" fontId="3" fillId="0" borderId="1" xfId="0" applyNumberFormat="1" applyFont="1" applyBorder="1" applyAlignment="1">
      <alignment horizontal="right"/>
    </xf>
    <xf numFmtId="3" fontId="3" fillId="0" borderId="2" xfId="0" applyNumberFormat="1" applyFont="1" applyBorder="1" applyAlignment="1">
      <alignment horizontal="right"/>
    </xf>
    <xf numFmtId="165" fontId="3" fillId="0" borderId="3" xfId="0" applyNumberFormat="1" applyFont="1" applyBorder="1" applyAlignment="1">
      <alignment horizontal="right"/>
    </xf>
    <xf numFmtId="168" fontId="3" fillId="0" borderId="1" xfId="0" applyNumberFormat="1" applyFont="1" applyBorder="1" applyAlignment="1">
      <alignment horizontal="right"/>
    </xf>
    <xf numFmtId="168" fontId="3" fillId="0" borderId="2" xfId="0" applyNumberFormat="1" applyFont="1" applyBorder="1" applyAlignment="1">
      <alignment horizontal="right"/>
    </xf>
    <xf numFmtId="166" fontId="3" fillId="0" borderId="4" xfId="0" applyNumberFormat="1" applyFont="1" applyBorder="1" applyAlignment="1">
      <alignment horizontal="right"/>
    </xf>
    <xf numFmtId="166" fontId="3" fillId="0" borderId="0" xfId="0" applyNumberFormat="1" applyFont="1" applyAlignment="1">
      <alignment horizontal="right"/>
    </xf>
    <xf numFmtId="168" fontId="3" fillId="0" borderId="0" xfId="0" applyNumberFormat="1" applyFont="1" applyAlignment="1">
      <alignment horizontal="right"/>
    </xf>
    <xf numFmtId="167" fontId="3" fillId="0" borderId="0" xfId="0" applyNumberFormat="1" applyFont="1" applyAlignment="1">
      <alignment horizontal="right"/>
    </xf>
    <xf numFmtId="0" fontId="5" fillId="0" borderId="0" xfId="0" applyFont="1" applyAlignment="1">
      <alignment horizontal="left"/>
    </xf>
    <xf numFmtId="0" fontId="3" fillId="0" borderId="0" xfId="0" applyFont="1" applyAlignment="1">
      <alignment horizontal="right"/>
    </xf>
    <xf numFmtId="168" fontId="10" fillId="0" borderId="0" xfId="0" applyNumberFormat="1" applyFont="1" applyAlignment="1">
      <alignment horizontal="right"/>
    </xf>
    <xf numFmtId="168" fontId="11" fillId="0" borderId="0" xfId="0" applyNumberFormat="1" applyFont="1" applyAlignment="1">
      <alignment horizontal="right"/>
    </xf>
    <xf numFmtId="168" fontId="11" fillId="0" borderId="1" xfId="0" applyNumberFormat="1" applyFont="1" applyBorder="1" applyAlignment="1">
      <alignment horizontal="right"/>
    </xf>
    <xf numFmtId="168" fontId="11" fillId="0" borderId="2" xfId="0" applyNumberFormat="1" applyFont="1" applyBorder="1" applyAlignment="1">
      <alignment horizontal="right"/>
    </xf>
    <xf numFmtId="0" fontId="11" fillId="0" borderId="2" xfId="0" applyFont="1" applyBorder="1"/>
    <xf numFmtId="0" fontId="11" fillId="0" borderId="3" xfId="0" applyFont="1" applyBorder="1"/>
    <xf numFmtId="166" fontId="3" fillId="0" borderId="4" xfId="0" applyNumberFormat="1" applyFont="1" applyBorder="1"/>
    <xf numFmtId="170" fontId="12" fillId="5" borderId="1" xfId="3" applyNumberFormat="1" applyFill="1" applyBorder="1" applyAlignment="1">
      <alignment horizontal="right"/>
    </xf>
    <xf numFmtId="170" fontId="12" fillId="5" borderId="2" xfId="3" applyNumberFormat="1" applyFill="1" applyBorder="1" applyAlignment="1">
      <alignment horizontal="right"/>
    </xf>
    <xf numFmtId="170" fontId="12" fillId="5" borderId="3" xfId="3" applyNumberFormat="1" applyFill="1" applyBorder="1" applyAlignment="1">
      <alignment horizontal="right"/>
    </xf>
    <xf numFmtId="168" fontId="3" fillId="0" borderId="9" xfId="0" applyNumberFormat="1" applyFont="1" applyFill="1" applyBorder="1" applyAlignment="1"/>
    <xf numFmtId="168" fontId="3" fillId="0" borderId="9" xfId="0" applyNumberFormat="1" applyFont="1" applyFill="1" applyBorder="1" applyAlignment="1">
      <alignment horizontal="right"/>
    </xf>
    <xf numFmtId="0" fontId="5" fillId="0" borderId="9" xfId="0" applyFont="1" applyFill="1" applyBorder="1" applyAlignment="1"/>
    <xf numFmtId="0" fontId="3" fillId="0" borderId="9" xfId="0" applyFont="1" applyFill="1" applyBorder="1" applyAlignment="1">
      <alignment horizontal="right"/>
    </xf>
    <xf numFmtId="0" fontId="3" fillId="0" borderId="10" xfId="2" applyNumberFormat="1" applyFont="1" applyFill="1" applyBorder="1" applyAlignment="1">
      <alignment horizontal="left" vertical="center"/>
    </xf>
  </cellXfs>
  <cellStyles count="4">
    <cellStyle name="Lien hypertexte" xfId="1" builtinId="8"/>
    <cellStyle name="Milliers" xfId="2" builtinId="3"/>
    <cellStyle name="Normal" xfId="0" builtinId="0"/>
    <cellStyle name="Normal 7" xfId="3" xr:uid="{F76B4ABA-252C-430A-A3DA-5750D0CBC66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29A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12</xdr:row>
      <xdr:rowOff>0</xdr:rowOff>
    </xdr:from>
    <xdr:to>
      <xdr:col>29</xdr:col>
      <xdr:colOff>349391</xdr:colOff>
      <xdr:row>15</xdr:row>
      <xdr:rowOff>141720</xdr:rowOff>
    </xdr:to>
    <xdr:pic>
      <xdr:nvPicPr>
        <xdr:cNvPr id="3" name="Image 2">
          <a:extLst>
            <a:ext uri="{FF2B5EF4-FFF2-40B4-BE49-F238E27FC236}">
              <a16:creationId xmlns:a16="http://schemas.microsoft.com/office/drawing/2014/main" id="{28742A12-D0CA-4F21-9A72-6D0E22FAB3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98396" y="2235720"/>
          <a:ext cx="1359674" cy="62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74836</xdr:colOff>
      <xdr:row>0</xdr:row>
      <xdr:rowOff>46773</xdr:rowOff>
    </xdr:from>
    <xdr:to>
      <xdr:col>0</xdr:col>
      <xdr:colOff>1434510</xdr:colOff>
      <xdr:row>1</xdr:row>
      <xdr:rowOff>132366</xdr:rowOff>
    </xdr:to>
    <xdr:pic>
      <xdr:nvPicPr>
        <xdr:cNvPr id="4" name="Image 2">
          <a:extLst>
            <a:ext uri="{FF2B5EF4-FFF2-40B4-BE49-F238E27FC236}">
              <a16:creationId xmlns:a16="http://schemas.microsoft.com/office/drawing/2014/main" id="{31947AD0-C8A1-4874-866E-F474DCAB0E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36" y="46773"/>
          <a:ext cx="1359674" cy="62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31805</xdr:colOff>
      <xdr:row>0</xdr:row>
      <xdr:rowOff>39757</xdr:rowOff>
    </xdr:from>
    <xdr:to>
      <xdr:col>0</xdr:col>
      <xdr:colOff>1151614</xdr:colOff>
      <xdr:row>1</xdr:row>
      <xdr:rowOff>137823</xdr:rowOff>
    </xdr:to>
    <xdr:pic>
      <xdr:nvPicPr>
        <xdr:cNvPr id="3" name="Image 2">
          <a:extLst>
            <a:ext uri="{FF2B5EF4-FFF2-40B4-BE49-F238E27FC236}">
              <a16:creationId xmlns:a16="http://schemas.microsoft.com/office/drawing/2014/main" id="{37947614-2DE7-46AB-BE63-CC68468615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05" y="39757"/>
          <a:ext cx="1119809" cy="6387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K483"/>
  <sheetViews>
    <sheetView showGridLines="0" zoomScaleNormal="100" workbookViewId="0">
      <pane xSplit="1" ySplit="8" topLeftCell="FZ9" activePane="bottomRight" state="frozenSplit"/>
      <selection pane="topRight" activeCell="A2" sqref="A2"/>
      <selection pane="bottomLeft" activeCell="A8" sqref="A8"/>
      <selection pane="bottomRight" activeCell="FT1" sqref="FT1"/>
    </sheetView>
  </sheetViews>
  <sheetFormatPr baseColWidth="10" defaultColWidth="7.83203125" defaultRowHeight="12.75" x14ac:dyDescent="0.2"/>
  <cols>
    <col min="1" max="1" width="51.33203125" style="3" customWidth="1"/>
    <col min="2" max="179" width="7.83203125" style="3" bestFit="1" customWidth="1"/>
    <col min="180" max="185" width="7.83203125" style="3" customWidth="1"/>
    <col min="186" max="193" width="7.83203125" style="3" bestFit="1" customWidth="1"/>
    <col min="194" max="16384" width="7.83203125" style="43"/>
  </cols>
  <sheetData>
    <row r="1" spans="1:193" s="55" customFormat="1" ht="42.95" customHeight="1" x14ac:dyDescent="0.2">
      <c r="A1" s="52"/>
      <c r="B1" s="52"/>
      <c r="C1" s="52"/>
      <c r="D1" s="53"/>
      <c r="E1" s="53"/>
      <c r="F1" s="53"/>
      <c r="G1" s="54"/>
    </row>
    <row r="2" spans="1:193" s="55" customFormat="1" ht="13.5" thickBot="1" x14ac:dyDescent="0.2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c r="AV2" s="56"/>
      <c r="AW2" s="56"/>
      <c r="AX2" s="56"/>
      <c r="AY2" s="56"/>
      <c r="AZ2" s="56"/>
      <c r="BA2" s="56"/>
      <c r="BB2" s="56"/>
      <c r="BC2" s="56"/>
      <c r="BD2" s="56"/>
      <c r="BE2" s="56"/>
      <c r="BF2" s="56"/>
      <c r="BG2" s="56"/>
      <c r="BH2" s="56"/>
      <c r="BI2" s="56"/>
      <c r="BJ2" s="56"/>
      <c r="BK2" s="56"/>
      <c r="BL2" s="56"/>
      <c r="BM2" s="56"/>
      <c r="BN2" s="56"/>
      <c r="BO2" s="56"/>
      <c r="BP2" s="56"/>
      <c r="BQ2" s="56"/>
      <c r="BR2" s="56"/>
      <c r="BS2" s="56"/>
      <c r="BT2" s="56"/>
      <c r="BU2" s="56"/>
      <c r="BV2" s="56"/>
      <c r="BW2" s="56"/>
      <c r="BX2" s="56"/>
      <c r="BY2" s="56"/>
      <c r="BZ2" s="56"/>
      <c r="CA2" s="56"/>
      <c r="CB2" s="56"/>
      <c r="CC2" s="56"/>
      <c r="CD2" s="56"/>
      <c r="CE2" s="56"/>
      <c r="CF2" s="56"/>
      <c r="CG2" s="56"/>
      <c r="CH2" s="56"/>
      <c r="CI2" s="56"/>
      <c r="CJ2" s="56"/>
      <c r="CK2" s="56"/>
      <c r="CL2" s="56"/>
      <c r="CM2" s="56"/>
      <c r="CN2" s="56"/>
      <c r="CO2" s="56"/>
      <c r="CP2" s="56"/>
      <c r="CQ2" s="56"/>
      <c r="CR2" s="56"/>
      <c r="CS2" s="56"/>
      <c r="CT2" s="56"/>
      <c r="CU2" s="56"/>
      <c r="CV2" s="56"/>
      <c r="CW2" s="56"/>
      <c r="CX2" s="56"/>
      <c r="CY2" s="56"/>
      <c r="CZ2" s="56"/>
      <c r="DA2" s="56"/>
      <c r="DB2" s="56"/>
      <c r="DC2" s="56"/>
      <c r="DD2" s="56"/>
      <c r="DE2" s="56"/>
      <c r="DF2" s="56"/>
      <c r="DG2" s="56"/>
      <c r="DH2" s="56"/>
      <c r="DI2" s="56"/>
      <c r="DJ2" s="56"/>
      <c r="DK2" s="56"/>
      <c r="DL2" s="56"/>
      <c r="DM2" s="56"/>
      <c r="DN2" s="56"/>
      <c r="DO2" s="56"/>
      <c r="DP2" s="56"/>
      <c r="DQ2" s="56"/>
      <c r="DR2" s="56"/>
      <c r="DS2" s="56"/>
      <c r="DT2" s="56"/>
      <c r="DU2" s="56"/>
      <c r="DV2" s="56"/>
      <c r="DW2" s="56"/>
      <c r="DX2" s="56"/>
      <c r="DY2" s="56"/>
      <c r="DZ2" s="56"/>
      <c r="EA2" s="56"/>
      <c r="EB2" s="56"/>
      <c r="EC2" s="56"/>
      <c r="ED2" s="56"/>
      <c r="EE2" s="56"/>
      <c r="EF2" s="56"/>
      <c r="EG2" s="56"/>
      <c r="EH2" s="56"/>
      <c r="EI2" s="56"/>
      <c r="EJ2" s="56"/>
      <c r="EK2" s="56"/>
      <c r="EL2" s="56"/>
      <c r="EM2" s="56"/>
      <c r="EN2" s="56"/>
      <c r="EO2" s="56"/>
      <c r="EP2" s="56"/>
      <c r="EQ2" s="56"/>
      <c r="ER2" s="56"/>
      <c r="ES2" s="56"/>
      <c r="ET2" s="56"/>
      <c r="EU2" s="56"/>
      <c r="EV2" s="56"/>
      <c r="EW2" s="56"/>
      <c r="EX2" s="56"/>
      <c r="EY2" s="56"/>
      <c r="EZ2" s="56"/>
      <c r="FA2" s="56"/>
      <c r="FB2" s="56"/>
      <c r="FC2" s="56"/>
      <c r="FD2" s="56"/>
      <c r="FE2" s="56"/>
      <c r="FF2" s="56"/>
      <c r="FG2" s="56"/>
      <c r="FH2" s="56"/>
      <c r="FI2" s="56"/>
      <c r="FJ2" s="56"/>
      <c r="FK2" s="56"/>
      <c r="FL2" s="56"/>
      <c r="FM2" s="56"/>
      <c r="FN2" s="56"/>
      <c r="FO2" s="56"/>
      <c r="FP2" s="56"/>
      <c r="FQ2" s="56"/>
      <c r="FR2" s="56"/>
      <c r="FS2" s="56"/>
      <c r="FT2" s="56"/>
      <c r="FU2" s="56"/>
      <c r="FV2" s="56"/>
      <c r="FW2" s="56"/>
      <c r="FX2" s="56"/>
      <c r="FY2" s="56"/>
      <c r="FZ2" s="56"/>
      <c r="GA2" s="56"/>
      <c r="GB2" s="56"/>
      <c r="GC2" s="56"/>
      <c r="GD2" s="56"/>
      <c r="GE2" s="56"/>
      <c r="GF2" s="56"/>
      <c r="GG2" s="56"/>
      <c r="GH2" s="56"/>
      <c r="GI2" s="56"/>
      <c r="GJ2" s="56"/>
      <c r="GK2" s="56"/>
    </row>
    <row r="3" spans="1:193" s="55" customFormat="1" ht="13.5" thickTop="1" x14ac:dyDescent="0.2">
      <c r="A3" s="52"/>
      <c r="B3" s="52"/>
      <c r="C3" s="52"/>
      <c r="D3" s="53"/>
      <c r="E3" s="53"/>
      <c r="F3" s="53"/>
      <c r="G3" s="54"/>
    </row>
    <row r="4" spans="1:193" s="2" customFormat="1" ht="15.95" customHeight="1" x14ac:dyDescent="0.25">
      <c r="A4" s="1" t="s">
        <v>48</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CE4" s="36"/>
      <c r="CF4" s="36"/>
      <c r="CH4" s="36"/>
      <c r="CI4" s="36"/>
      <c r="CJ4" s="36"/>
      <c r="CK4" s="36"/>
      <c r="CL4" s="36"/>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4"/>
      <c r="GF4" s="14"/>
      <c r="GG4" s="14"/>
      <c r="GH4" s="14"/>
      <c r="GI4" s="14"/>
      <c r="GJ4" s="14"/>
      <c r="GK4" s="14"/>
    </row>
    <row r="5" spans="1:193" s="2" customFormat="1" ht="15.95" customHeight="1" x14ac:dyDescent="0.25">
      <c r="A5" s="1" t="s">
        <v>50</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CE5" s="36"/>
      <c r="CF5" s="36"/>
      <c r="CH5" s="36"/>
      <c r="CI5" s="36"/>
      <c r="CJ5" s="36"/>
      <c r="CK5" s="36"/>
      <c r="CL5" s="36"/>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4"/>
      <c r="GF5" s="14"/>
      <c r="GG5" s="14"/>
      <c r="GH5" s="14"/>
      <c r="GI5" s="14"/>
      <c r="GJ5" s="14"/>
      <c r="GK5" s="14"/>
    </row>
    <row r="6" spans="1:193" s="4" customFormat="1" ht="7.5" customHeight="1" x14ac:dyDescent="0.2">
      <c r="A6" s="19"/>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4"/>
      <c r="AV6" s="64"/>
      <c r="AW6" s="64"/>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H6" s="63"/>
      <c r="GI6" s="63"/>
      <c r="GJ6" s="63"/>
      <c r="GK6" s="63"/>
    </row>
    <row r="7" spans="1:193" s="40" customFormat="1" ht="11.25" x14ac:dyDescent="0.2">
      <c r="B7" s="30" t="s">
        <v>32</v>
      </c>
      <c r="C7" s="30" t="s">
        <v>33</v>
      </c>
      <c r="D7" s="30" t="s">
        <v>0</v>
      </c>
      <c r="E7" s="30" t="s">
        <v>1</v>
      </c>
      <c r="F7" s="30" t="s">
        <v>2</v>
      </c>
      <c r="G7" s="30" t="s">
        <v>3</v>
      </c>
      <c r="H7" s="30" t="s">
        <v>4</v>
      </c>
      <c r="I7" s="30" t="s">
        <v>27</v>
      </c>
      <c r="J7" s="30" t="s">
        <v>28</v>
      </c>
      <c r="K7" s="30" t="s">
        <v>29</v>
      </c>
      <c r="L7" s="30" t="s">
        <v>30</v>
      </c>
      <c r="M7" s="30" t="s">
        <v>31</v>
      </c>
      <c r="N7" s="29" t="s">
        <v>32</v>
      </c>
      <c r="O7" s="29" t="s">
        <v>33</v>
      </c>
      <c r="P7" s="29" t="s">
        <v>0</v>
      </c>
      <c r="Q7" s="29" t="s">
        <v>1</v>
      </c>
      <c r="R7" s="29" t="s">
        <v>2</v>
      </c>
      <c r="S7" s="29" t="s">
        <v>3</v>
      </c>
      <c r="T7" s="29" t="s">
        <v>4</v>
      </c>
      <c r="U7" s="29" t="s">
        <v>27</v>
      </c>
      <c r="V7" s="29" t="s">
        <v>28</v>
      </c>
      <c r="W7" s="29" t="s">
        <v>29</v>
      </c>
      <c r="X7" s="29" t="s">
        <v>30</v>
      </c>
      <c r="Y7" s="29" t="s">
        <v>31</v>
      </c>
      <c r="Z7" s="30" t="s">
        <v>32</v>
      </c>
      <c r="AA7" s="30" t="s">
        <v>33</v>
      </c>
      <c r="AB7" s="30" t="s">
        <v>0</v>
      </c>
      <c r="AC7" s="30" t="s">
        <v>1</v>
      </c>
      <c r="AD7" s="30" t="s">
        <v>2</v>
      </c>
      <c r="AE7" s="30" t="s">
        <v>3</v>
      </c>
      <c r="AF7" s="30" t="s">
        <v>4</v>
      </c>
      <c r="AG7" s="30" t="s">
        <v>27</v>
      </c>
      <c r="AH7" s="30" t="s">
        <v>28</v>
      </c>
      <c r="AI7" s="30" t="s">
        <v>29</v>
      </c>
      <c r="AJ7" s="30" t="s">
        <v>30</v>
      </c>
      <c r="AK7" s="30" t="s">
        <v>31</v>
      </c>
      <c r="AL7" s="29" t="s">
        <v>32</v>
      </c>
      <c r="AM7" s="29" t="s">
        <v>33</v>
      </c>
      <c r="AN7" s="29" t="s">
        <v>0</v>
      </c>
      <c r="AO7" s="29" t="s">
        <v>1</v>
      </c>
      <c r="AP7" s="29" t="s">
        <v>2</v>
      </c>
      <c r="AQ7" s="29" t="s">
        <v>3</v>
      </c>
      <c r="AR7" s="29" t="s">
        <v>4</v>
      </c>
      <c r="AS7" s="29" t="s">
        <v>27</v>
      </c>
      <c r="AT7" s="29" t="s">
        <v>28</v>
      </c>
      <c r="AU7" s="29" t="s">
        <v>29</v>
      </c>
      <c r="AV7" s="29" t="s">
        <v>30</v>
      </c>
      <c r="AW7" s="29" t="s">
        <v>31</v>
      </c>
      <c r="AX7" s="30" t="s">
        <v>32</v>
      </c>
      <c r="AY7" s="30" t="s">
        <v>33</v>
      </c>
      <c r="AZ7" s="30" t="s">
        <v>0</v>
      </c>
      <c r="BA7" s="30" t="s">
        <v>1</v>
      </c>
      <c r="BB7" s="30" t="s">
        <v>2</v>
      </c>
      <c r="BC7" s="30" t="s">
        <v>3</v>
      </c>
      <c r="BD7" s="30" t="s">
        <v>4</v>
      </c>
      <c r="BE7" s="30" t="s">
        <v>27</v>
      </c>
      <c r="BF7" s="30" t="s">
        <v>28</v>
      </c>
      <c r="BG7" s="30" t="s">
        <v>29</v>
      </c>
      <c r="BH7" s="30" t="s">
        <v>30</v>
      </c>
      <c r="BI7" s="30" t="s">
        <v>31</v>
      </c>
      <c r="BJ7" s="29" t="s">
        <v>32</v>
      </c>
      <c r="BK7" s="29" t="s">
        <v>33</v>
      </c>
      <c r="BL7" s="29" t="s">
        <v>0</v>
      </c>
      <c r="BM7" s="29" t="s">
        <v>1</v>
      </c>
      <c r="BN7" s="29" t="s">
        <v>2</v>
      </c>
      <c r="BO7" s="29" t="s">
        <v>3</v>
      </c>
      <c r="BP7" s="29" t="s">
        <v>4</v>
      </c>
      <c r="BQ7" s="29" t="s">
        <v>27</v>
      </c>
      <c r="BR7" s="29" t="s">
        <v>28</v>
      </c>
      <c r="BS7" s="29" t="s">
        <v>29</v>
      </c>
      <c r="BT7" s="29" t="s">
        <v>30</v>
      </c>
      <c r="BU7" s="29" t="s">
        <v>31</v>
      </c>
      <c r="BV7" s="30" t="s">
        <v>32</v>
      </c>
      <c r="BW7" s="30" t="s">
        <v>33</v>
      </c>
      <c r="BX7" s="30" t="s">
        <v>0</v>
      </c>
      <c r="BY7" s="30" t="s">
        <v>1</v>
      </c>
      <c r="BZ7" s="30" t="s">
        <v>2</v>
      </c>
      <c r="CA7" s="30" t="s">
        <v>3</v>
      </c>
      <c r="CB7" s="30" t="s">
        <v>4</v>
      </c>
      <c r="CC7" s="30" t="s">
        <v>27</v>
      </c>
      <c r="CD7" s="30" t="s">
        <v>28</v>
      </c>
      <c r="CE7" s="30" t="s">
        <v>29</v>
      </c>
      <c r="CF7" s="30" t="s">
        <v>30</v>
      </c>
      <c r="CG7" s="30" t="s">
        <v>31</v>
      </c>
      <c r="CH7" s="30" t="s">
        <v>32</v>
      </c>
      <c r="CI7" s="30" t="s">
        <v>33</v>
      </c>
      <c r="CJ7" s="30" t="s">
        <v>0</v>
      </c>
      <c r="CK7" s="30" t="s">
        <v>1</v>
      </c>
      <c r="CL7" s="30" t="s">
        <v>2</v>
      </c>
      <c r="CM7" s="30" t="s">
        <v>3</v>
      </c>
      <c r="CN7" s="30" t="s">
        <v>4</v>
      </c>
      <c r="CO7" s="30" t="s">
        <v>27</v>
      </c>
      <c r="CP7" s="30" t="s">
        <v>28</v>
      </c>
      <c r="CQ7" s="30" t="s">
        <v>29</v>
      </c>
      <c r="CR7" s="30" t="s">
        <v>30</v>
      </c>
      <c r="CS7" s="30" t="s">
        <v>31</v>
      </c>
      <c r="CT7" s="29" t="s">
        <v>34</v>
      </c>
      <c r="CU7" s="29" t="s">
        <v>33</v>
      </c>
      <c r="CV7" s="29" t="s">
        <v>0</v>
      </c>
      <c r="CW7" s="29" t="s">
        <v>1</v>
      </c>
      <c r="CX7" s="29" t="s">
        <v>2</v>
      </c>
      <c r="CY7" s="29" t="s">
        <v>3</v>
      </c>
      <c r="CZ7" s="29" t="s">
        <v>4</v>
      </c>
      <c r="DA7" s="29" t="s">
        <v>27</v>
      </c>
      <c r="DB7" s="29" t="s">
        <v>28</v>
      </c>
      <c r="DC7" s="29" t="s">
        <v>29</v>
      </c>
      <c r="DD7" s="29" t="s">
        <v>30</v>
      </c>
      <c r="DE7" s="29" t="s">
        <v>31</v>
      </c>
      <c r="DF7" s="30" t="s">
        <v>34</v>
      </c>
      <c r="DG7" s="30" t="s">
        <v>33</v>
      </c>
      <c r="DH7" s="30" t="s">
        <v>0</v>
      </c>
      <c r="DI7" s="30" t="s">
        <v>1</v>
      </c>
      <c r="DJ7" s="30" t="s">
        <v>2</v>
      </c>
      <c r="DK7" s="30" t="s">
        <v>3</v>
      </c>
      <c r="DL7" s="30" t="s">
        <v>4</v>
      </c>
      <c r="DM7" s="30" t="s">
        <v>27</v>
      </c>
      <c r="DN7" s="30" t="s">
        <v>28</v>
      </c>
      <c r="DO7" s="30" t="s">
        <v>29</v>
      </c>
      <c r="DP7" s="30" t="s">
        <v>30</v>
      </c>
      <c r="DQ7" s="30" t="s">
        <v>31</v>
      </c>
      <c r="DR7" s="29" t="s">
        <v>34</v>
      </c>
      <c r="DS7" s="29" t="s">
        <v>33</v>
      </c>
      <c r="DT7" s="29" t="s">
        <v>0</v>
      </c>
      <c r="DU7" s="29" t="s">
        <v>1</v>
      </c>
      <c r="DV7" s="29" t="s">
        <v>2</v>
      </c>
      <c r="DW7" s="29" t="s">
        <v>3</v>
      </c>
      <c r="DX7" s="29" t="s">
        <v>4</v>
      </c>
      <c r="DY7" s="29" t="s">
        <v>27</v>
      </c>
      <c r="DZ7" s="29" t="s">
        <v>28</v>
      </c>
      <c r="EA7" s="29" t="s">
        <v>29</v>
      </c>
      <c r="EB7" s="29" t="s">
        <v>30</v>
      </c>
      <c r="EC7" s="29" t="s">
        <v>31</v>
      </c>
      <c r="ED7" s="30" t="s">
        <v>34</v>
      </c>
      <c r="EE7" s="30" t="s">
        <v>33</v>
      </c>
      <c r="EF7" s="30" t="s">
        <v>0</v>
      </c>
      <c r="EG7" s="30" t="s">
        <v>1</v>
      </c>
      <c r="EH7" s="30" t="s">
        <v>2</v>
      </c>
      <c r="EI7" s="30" t="s">
        <v>3</v>
      </c>
      <c r="EJ7" s="30" t="s">
        <v>4</v>
      </c>
      <c r="EK7" s="30" t="s">
        <v>27</v>
      </c>
      <c r="EL7" s="30" t="s">
        <v>28</v>
      </c>
      <c r="EM7" s="30" t="s">
        <v>29</v>
      </c>
      <c r="EN7" s="30" t="s">
        <v>30</v>
      </c>
      <c r="EO7" s="30" t="s">
        <v>31</v>
      </c>
      <c r="EP7" s="29" t="s">
        <v>34</v>
      </c>
      <c r="EQ7" s="29" t="s">
        <v>33</v>
      </c>
      <c r="ER7" s="29" t="s">
        <v>0</v>
      </c>
      <c r="ES7" s="29" t="s">
        <v>1</v>
      </c>
      <c r="ET7" s="29" t="s">
        <v>2</v>
      </c>
      <c r="EU7" s="29" t="s">
        <v>3</v>
      </c>
      <c r="EV7" s="29" t="s">
        <v>4</v>
      </c>
      <c r="EW7" s="29" t="s">
        <v>27</v>
      </c>
      <c r="EX7" s="29" t="s">
        <v>28</v>
      </c>
      <c r="EY7" s="29" t="s">
        <v>29</v>
      </c>
      <c r="EZ7" s="29" t="s">
        <v>30</v>
      </c>
      <c r="FA7" s="29" t="s">
        <v>31</v>
      </c>
      <c r="FB7" s="30" t="s">
        <v>34</v>
      </c>
      <c r="FC7" s="30" t="s">
        <v>33</v>
      </c>
      <c r="FD7" s="30" t="s">
        <v>0</v>
      </c>
      <c r="FE7" s="30" t="s">
        <v>1</v>
      </c>
      <c r="FF7" s="30" t="s">
        <v>2</v>
      </c>
      <c r="FG7" s="30" t="s">
        <v>3</v>
      </c>
      <c r="FH7" s="30" t="s">
        <v>4</v>
      </c>
      <c r="FI7" s="30" t="s">
        <v>27</v>
      </c>
      <c r="FJ7" s="30" t="s">
        <v>28</v>
      </c>
      <c r="FK7" s="30" t="s">
        <v>29</v>
      </c>
      <c r="FL7" s="30" t="s">
        <v>30</v>
      </c>
      <c r="FM7" s="30" t="s">
        <v>31</v>
      </c>
      <c r="FN7" s="29" t="s">
        <v>34</v>
      </c>
      <c r="FO7" s="29" t="s">
        <v>33</v>
      </c>
      <c r="FP7" s="29" t="s">
        <v>0</v>
      </c>
      <c r="FQ7" s="29" t="s">
        <v>1</v>
      </c>
      <c r="FR7" s="29" t="s">
        <v>2</v>
      </c>
      <c r="FS7" s="29" t="s">
        <v>3</v>
      </c>
      <c r="FT7" s="29" t="s">
        <v>4</v>
      </c>
      <c r="FU7" s="29" t="s">
        <v>27</v>
      </c>
      <c r="FV7" s="29" t="s">
        <v>28</v>
      </c>
      <c r="FW7" s="29" t="s">
        <v>29</v>
      </c>
      <c r="FX7" s="29" t="s">
        <v>30</v>
      </c>
      <c r="FY7" s="29" t="s">
        <v>31</v>
      </c>
      <c r="FZ7" s="30" t="s">
        <v>32</v>
      </c>
      <c r="GA7" s="30" t="s">
        <v>33</v>
      </c>
      <c r="GB7" s="30" t="s">
        <v>0</v>
      </c>
      <c r="GC7" s="30" t="s">
        <v>1</v>
      </c>
      <c r="GD7" s="30" t="s">
        <v>2</v>
      </c>
      <c r="GE7" s="30" t="s">
        <v>3</v>
      </c>
      <c r="GF7" s="30" t="s">
        <v>4</v>
      </c>
      <c r="GG7" s="30" t="s">
        <v>44</v>
      </c>
      <c r="GH7" s="30" t="s">
        <v>28</v>
      </c>
      <c r="GI7" s="30" t="s">
        <v>29</v>
      </c>
      <c r="GJ7" s="30" t="s">
        <v>30</v>
      </c>
      <c r="GK7" s="30" t="s">
        <v>31</v>
      </c>
    </row>
    <row r="8" spans="1:193" s="14" customFormat="1" x14ac:dyDescent="0.2">
      <c r="A8" s="4"/>
      <c r="B8" s="30">
        <v>1994</v>
      </c>
      <c r="C8" s="30">
        <v>1994</v>
      </c>
      <c r="D8" s="30">
        <v>1994</v>
      </c>
      <c r="E8" s="30">
        <v>1994</v>
      </c>
      <c r="F8" s="30">
        <v>1994</v>
      </c>
      <c r="G8" s="30">
        <v>1994</v>
      </c>
      <c r="H8" s="30">
        <v>1994</v>
      </c>
      <c r="I8" s="30">
        <v>1994</v>
      </c>
      <c r="J8" s="30">
        <v>1994</v>
      </c>
      <c r="K8" s="30">
        <v>1994</v>
      </c>
      <c r="L8" s="30">
        <v>1994</v>
      </c>
      <c r="M8" s="30">
        <v>1994</v>
      </c>
      <c r="N8" s="29">
        <v>1995</v>
      </c>
      <c r="O8" s="29">
        <v>1995</v>
      </c>
      <c r="P8" s="29">
        <v>1995</v>
      </c>
      <c r="Q8" s="29">
        <v>1995</v>
      </c>
      <c r="R8" s="29">
        <v>1995</v>
      </c>
      <c r="S8" s="29">
        <v>1995</v>
      </c>
      <c r="T8" s="29">
        <v>1995</v>
      </c>
      <c r="U8" s="29">
        <v>1995</v>
      </c>
      <c r="V8" s="29">
        <v>1995</v>
      </c>
      <c r="W8" s="29">
        <v>1995</v>
      </c>
      <c r="X8" s="29">
        <v>1995</v>
      </c>
      <c r="Y8" s="29">
        <v>1995</v>
      </c>
      <c r="Z8" s="30">
        <v>1996</v>
      </c>
      <c r="AA8" s="30">
        <v>1996</v>
      </c>
      <c r="AB8" s="30">
        <v>1996</v>
      </c>
      <c r="AC8" s="30">
        <v>1996</v>
      </c>
      <c r="AD8" s="30">
        <v>1996</v>
      </c>
      <c r="AE8" s="30">
        <v>1996</v>
      </c>
      <c r="AF8" s="30">
        <v>1996</v>
      </c>
      <c r="AG8" s="30">
        <v>1996</v>
      </c>
      <c r="AH8" s="30">
        <v>1996</v>
      </c>
      <c r="AI8" s="30">
        <v>1996</v>
      </c>
      <c r="AJ8" s="30">
        <v>1996</v>
      </c>
      <c r="AK8" s="30">
        <v>1996</v>
      </c>
      <c r="AL8" s="29">
        <v>1997</v>
      </c>
      <c r="AM8" s="29">
        <v>1997</v>
      </c>
      <c r="AN8" s="29">
        <v>1997</v>
      </c>
      <c r="AO8" s="29">
        <v>1997</v>
      </c>
      <c r="AP8" s="29">
        <v>1997</v>
      </c>
      <c r="AQ8" s="29">
        <v>1997</v>
      </c>
      <c r="AR8" s="29">
        <v>1997</v>
      </c>
      <c r="AS8" s="29">
        <v>1997</v>
      </c>
      <c r="AT8" s="29">
        <v>1997</v>
      </c>
      <c r="AU8" s="33">
        <v>1997</v>
      </c>
      <c r="AV8" s="33">
        <v>1997</v>
      </c>
      <c r="AW8" s="33">
        <v>1997</v>
      </c>
      <c r="AX8" s="30">
        <v>1998</v>
      </c>
      <c r="AY8" s="30">
        <v>1998</v>
      </c>
      <c r="AZ8" s="30">
        <v>1998</v>
      </c>
      <c r="BA8" s="30">
        <v>1998</v>
      </c>
      <c r="BB8" s="30">
        <v>1998</v>
      </c>
      <c r="BC8" s="30">
        <v>1998</v>
      </c>
      <c r="BD8" s="30">
        <v>1998</v>
      </c>
      <c r="BE8" s="30">
        <v>1998</v>
      </c>
      <c r="BF8" s="30">
        <v>1998</v>
      </c>
      <c r="BG8" s="30">
        <v>1998</v>
      </c>
      <c r="BH8" s="30">
        <v>1998</v>
      </c>
      <c r="BI8" s="30">
        <v>1998</v>
      </c>
      <c r="BJ8" s="29">
        <v>1999</v>
      </c>
      <c r="BK8" s="29">
        <v>1999</v>
      </c>
      <c r="BL8" s="29">
        <v>1999</v>
      </c>
      <c r="BM8" s="29">
        <v>1999</v>
      </c>
      <c r="BN8" s="29">
        <v>1999</v>
      </c>
      <c r="BO8" s="29">
        <v>1999</v>
      </c>
      <c r="BP8" s="29">
        <v>1999</v>
      </c>
      <c r="BQ8" s="29">
        <v>1999</v>
      </c>
      <c r="BR8" s="29">
        <v>1999</v>
      </c>
      <c r="BS8" s="29">
        <v>1999</v>
      </c>
      <c r="BT8" s="29">
        <v>1999</v>
      </c>
      <c r="BU8" s="29">
        <v>1999</v>
      </c>
      <c r="BV8" s="30">
        <v>2000</v>
      </c>
      <c r="BW8" s="30">
        <v>2000</v>
      </c>
      <c r="BX8" s="30">
        <v>2000</v>
      </c>
      <c r="BY8" s="30">
        <v>2000</v>
      </c>
      <c r="BZ8" s="30">
        <v>2000</v>
      </c>
      <c r="CA8" s="30">
        <v>2000</v>
      </c>
      <c r="CB8" s="30">
        <v>2000</v>
      </c>
      <c r="CC8" s="30">
        <v>2000</v>
      </c>
      <c r="CD8" s="30">
        <v>2000</v>
      </c>
      <c r="CE8" s="30">
        <v>2000</v>
      </c>
      <c r="CF8" s="30">
        <v>2000</v>
      </c>
      <c r="CG8" s="30">
        <v>2000</v>
      </c>
      <c r="CH8" s="30">
        <v>2001</v>
      </c>
      <c r="CI8" s="30">
        <v>2001</v>
      </c>
      <c r="CJ8" s="30">
        <v>2001</v>
      </c>
      <c r="CK8" s="30">
        <v>2001</v>
      </c>
      <c r="CL8" s="30">
        <v>2001</v>
      </c>
      <c r="CM8" s="30">
        <v>2001</v>
      </c>
      <c r="CN8" s="30">
        <v>2001</v>
      </c>
      <c r="CO8" s="30">
        <v>2001</v>
      </c>
      <c r="CP8" s="30">
        <v>2001</v>
      </c>
      <c r="CQ8" s="30">
        <v>2001</v>
      </c>
      <c r="CR8" s="30">
        <v>2001</v>
      </c>
      <c r="CS8" s="30">
        <v>2001</v>
      </c>
      <c r="CT8" s="29">
        <v>2002</v>
      </c>
      <c r="CU8" s="29">
        <v>2002</v>
      </c>
      <c r="CV8" s="29">
        <v>2002</v>
      </c>
      <c r="CW8" s="29">
        <v>2002</v>
      </c>
      <c r="CX8" s="29">
        <v>2002</v>
      </c>
      <c r="CY8" s="29">
        <v>2002</v>
      </c>
      <c r="CZ8" s="29">
        <v>2002</v>
      </c>
      <c r="DA8" s="29">
        <v>2002</v>
      </c>
      <c r="DB8" s="29">
        <v>2002</v>
      </c>
      <c r="DC8" s="29">
        <v>2002</v>
      </c>
      <c r="DD8" s="29">
        <v>2002</v>
      </c>
      <c r="DE8" s="29">
        <v>2002</v>
      </c>
      <c r="DF8" s="30">
        <v>2003</v>
      </c>
      <c r="DG8" s="30">
        <v>2003</v>
      </c>
      <c r="DH8" s="30">
        <v>2003</v>
      </c>
      <c r="DI8" s="30">
        <v>2003</v>
      </c>
      <c r="DJ8" s="30">
        <v>2003</v>
      </c>
      <c r="DK8" s="30">
        <v>2003</v>
      </c>
      <c r="DL8" s="30">
        <v>2003</v>
      </c>
      <c r="DM8" s="30">
        <v>2003</v>
      </c>
      <c r="DN8" s="30">
        <v>2003</v>
      </c>
      <c r="DO8" s="30">
        <v>2003</v>
      </c>
      <c r="DP8" s="30">
        <v>2003</v>
      </c>
      <c r="DQ8" s="30">
        <v>2003</v>
      </c>
      <c r="DR8" s="29">
        <v>2004</v>
      </c>
      <c r="DS8" s="29">
        <v>2004</v>
      </c>
      <c r="DT8" s="29">
        <v>2004</v>
      </c>
      <c r="DU8" s="29">
        <v>2004</v>
      </c>
      <c r="DV8" s="29">
        <v>2004</v>
      </c>
      <c r="DW8" s="29">
        <v>2004</v>
      </c>
      <c r="DX8" s="29">
        <v>2004</v>
      </c>
      <c r="DY8" s="29">
        <v>2004</v>
      </c>
      <c r="DZ8" s="29">
        <v>2004</v>
      </c>
      <c r="EA8" s="29">
        <v>2004</v>
      </c>
      <c r="EB8" s="29">
        <v>2004</v>
      </c>
      <c r="EC8" s="29">
        <v>2004</v>
      </c>
      <c r="ED8" s="30">
        <v>2005</v>
      </c>
      <c r="EE8" s="30">
        <v>2005</v>
      </c>
      <c r="EF8" s="30">
        <v>2005</v>
      </c>
      <c r="EG8" s="30">
        <v>2005</v>
      </c>
      <c r="EH8" s="30">
        <v>2005</v>
      </c>
      <c r="EI8" s="30">
        <v>2005</v>
      </c>
      <c r="EJ8" s="30">
        <v>2005</v>
      </c>
      <c r="EK8" s="30">
        <v>2005</v>
      </c>
      <c r="EL8" s="30">
        <v>2005</v>
      </c>
      <c r="EM8" s="30">
        <v>2005</v>
      </c>
      <c r="EN8" s="30">
        <v>2005</v>
      </c>
      <c r="EO8" s="30">
        <v>2005</v>
      </c>
      <c r="EP8" s="29">
        <v>2006</v>
      </c>
      <c r="EQ8" s="29">
        <v>2006</v>
      </c>
      <c r="ER8" s="29">
        <v>2006</v>
      </c>
      <c r="ES8" s="29">
        <v>2006</v>
      </c>
      <c r="ET8" s="29">
        <v>2006</v>
      </c>
      <c r="EU8" s="29">
        <v>2006</v>
      </c>
      <c r="EV8" s="29">
        <v>2006</v>
      </c>
      <c r="EW8" s="29">
        <v>2006</v>
      </c>
      <c r="EX8" s="29">
        <v>2006</v>
      </c>
      <c r="EY8" s="29">
        <v>2006</v>
      </c>
      <c r="EZ8" s="29">
        <v>2006</v>
      </c>
      <c r="FA8" s="29">
        <v>2006</v>
      </c>
      <c r="FB8" s="30">
        <v>2007</v>
      </c>
      <c r="FC8" s="30">
        <v>2007</v>
      </c>
      <c r="FD8" s="30">
        <v>2007</v>
      </c>
      <c r="FE8" s="30">
        <v>2007</v>
      </c>
      <c r="FF8" s="30">
        <v>2007</v>
      </c>
      <c r="FG8" s="30">
        <v>2007</v>
      </c>
      <c r="FH8" s="30">
        <v>2007</v>
      </c>
      <c r="FI8" s="30">
        <v>2007</v>
      </c>
      <c r="FJ8" s="30">
        <v>2007</v>
      </c>
      <c r="FK8" s="30">
        <v>2007</v>
      </c>
      <c r="FL8" s="30">
        <v>2007</v>
      </c>
      <c r="FM8" s="30">
        <v>2007</v>
      </c>
      <c r="FN8" s="29">
        <v>2008</v>
      </c>
      <c r="FO8" s="29">
        <v>2008</v>
      </c>
      <c r="FP8" s="29">
        <v>2008</v>
      </c>
      <c r="FQ8" s="29">
        <v>2008</v>
      </c>
      <c r="FR8" s="29">
        <v>2008</v>
      </c>
      <c r="FS8" s="29">
        <v>2008</v>
      </c>
      <c r="FT8" s="29">
        <v>2008</v>
      </c>
      <c r="FU8" s="29">
        <v>2008</v>
      </c>
      <c r="FV8" s="29">
        <v>2008</v>
      </c>
      <c r="FW8" s="29">
        <v>2008</v>
      </c>
      <c r="FX8" s="29">
        <v>2008</v>
      </c>
      <c r="FY8" s="29">
        <v>2008</v>
      </c>
      <c r="FZ8" s="30">
        <v>2009</v>
      </c>
      <c r="GA8" s="30">
        <v>2009</v>
      </c>
      <c r="GB8" s="30">
        <v>2009</v>
      </c>
      <c r="GC8" s="30">
        <v>2009</v>
      </c>
      <c r="GD8" s="30">
        <v>2009</v>
      </c>
      <c r="GE8" s="30">
        <v>2009</v>
      </c>
      <c r="GF8" s="30">
        <v>2009</v>
      </c>
      <c r="GG8" s="30">
        <v>2009</v>
      </c>
      <c r="GH8" s="30">
        <v>2009</v>
      </c>
      <c r="GI8" s="30">
        <v>2009</v>
      </c>
      <c r="GJ8" s="30">
        <v>2009</v>
      </c>
      <c r="GK8" s="30">
        <v>2009</v>
      </c>
    </row>
    <row r="9" spans="1:193" s="17" customFormat="1" ht="7.5" customHeight="1" x14ac:dyDescent="0.2">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row>
    <row r="10" spans="1:193" s="4" customFormat="1" x14ac:dyDescent="0.2">
      <c r="A10" s="20" t="s">
        <v>25</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row>
    <row r="11" spans="1:193" s="67" customFormat="1" x14ac:dyDescent="0.2">
      <c r="A11" s="68" t="s">
        <v>26</v>
      </c>
      <c r="B11" s="69">
        <v>-12.1</v>
      </c>
      <c r="C11" s="69">
        <v>-9.8000000000000007</v>
      </c>
      <c r="D11" s="69">
        <v>4.3</v>
      </c>
      <c r="E11" s="69">
        <v>-8.6</v>
      </c>
      <c r="F11" s="69">
        <v>-1.5</v>
      </c>
      <c r="G11" s="69">
        <v>1.8</v>
      </c>
      <c r="H11" s="69">
        <v>-6.6</v>
      </c>
      <c r="I11" s="69">
        <v>5.7</v>
      </c>
      <c r="J11" s="69">
        <v>-2.9</v>
      </c>
      <c r="K11" s="69">
        <v>-1.9</v>
      </c>
      <c r="L11" s="69">
        <v>13.6</v>
      </c>
      <c r="M11" s="69">
        <v>9.9</v>
      </c>
      <c r="N11" s="69">
        <v>2.4</v>
      </c>
      <c r="O11" s="69">
        <v>0.9</v>
      </c>
      <c r="P11" s="69">
        <v>0.1</v>
      </c>
      <c r="Q11" s="69">
        <v>0.5</v>
      </c>
      <c r="R11" s="69">
        <v>-3.9</v>
      </c>
      <c r="S11" s="69">
        <v>-1.1000000000000001</v>
      </c>
      <c r="T11" s="69">
        <v>-6.9</v>
      </c>
      <c r="U11" s="69">
        <v>-8</v>
      </c>
      <c r="V11" s="69">
        <v>-17</v>
      </c>
      <c r="W11" s="69">
        <v>-17.600000000000001</v>
      </c>
      <c r="X11" s="69">
        <v>-19.3</v>
      </c>
      <c r="Y11" s="69">
        <v>-17.2</v>
      </c>
      <c r="Z11" s="69">
        <v>-19.5</v>
      </c>
      <c r="AA11" s="69">
        <v>-21</v>
      </c>
      <c r="AB11" s="69">
        <v>-18.3</v>
      </c>
      <c r="AC11" s="69">
        <v>-21.2</v>
      </c>
      <c r="AD11" s="69">
        <v>-28</v>
      </c>
      <c r="AE11" s="69">
        <v>-29</v>
      </c>
      <c r="AF11" s="69">
        <v>-27.6</v>
      </c>
      <c r="AG11" s="69">
        <v>-27.8</v>
      </c>
      <c r="AH11" s="69">
        <v>-25.5</v>
      </c>
      <c r="AI11" s="69">
        <v>-26.6</v>
      </c>
      <c r="AJ11" s="69">
        <v>-32.6</v>
      </c>
      <c r="AK11" s="69">
        <v>-38.299999999999997</v>
      </c>
      <c r="AL11" s="69">
        <v>-31.1</v>
      </c>
      <c r="AM11" s="69">
        <v>-21.4</v>
      </c>
      <c r="AN11" s="69">
        <v>-24.8</v>
      </c>
      <c r="AO11" s="69">
        <v>-17.899999999999999</v>
      </c>
      <c r="AP11" s="69">
        <v>-19.399999999999999</v>
      </c>
      <c r="AQ11" s="69">
        <v>-7.4</v>
      </c>
      <c r="AR11" s="69">
        <v>-3.8</v>
      </c>
      <c r="AS11" s="69">
        <v>-6.4</v>
      </c>
      <c r="AT11" s="69">
        <v>0.2</v>
      </c>
      <c r="AU11" s="69">
        <v>5.0999999999999996</v>
      </c>
      <c r="AV11" s="69">
        <v>7.9</v>
      </c>
      <c r="AW11" s="69">
        <v>2.4</v>
      </c>
      <c r="AX11" s="69">
        <v>5.4</v>
      </c>
      <c r="AY11" s="69">
        <v>9.1999999999999993</v>
      </c>
      <c r="AZ11" s="69">
        <v>8.1999999999999993</v>
      </c>
      <c r="BA11" s="69">
        <v>-1.9</v>
      </c>
      <c r="BB11" s="69">
        <v>-1</v>
      </c>
      <c r="BC11" s="69">
        <v>2</v>
      </c>
      <c r="BD11" s="69">
        <v>-7.7</v>
      </c>
      <c r="BE11" s="69">
        <v>-4</v>
      </c>
      <c r="BF11" s="69">
        <v>-8.6</v>
      </c>
      <c r="BG11" s="69">
        <v>-28.3</v>
      </c>
      <c r="BH11" s="69">
        <v>-29.4</v>
      </c>
      <c r="BI11" s="69">
        <v>-19.2</v>
      </c>
      <c r="BJ11" s="69">
        <v>-28</v>
      </c>
      <c r="BK11" s="69">
        <v>-31.8</v>
      </c>
      <c r="BL11" s="69">
        <v>-32.200000000000003</v>
      </c>
      <c r="BM11" s="69">
        <v>-28.1</v>
      </c>
      <c r="BN11" s="69">
        <v>-27.2</v>
      </c>
      <c r="BO11" s="70">
        <v>-23.7</v>
      </c>
      <c r="BP11" s="70">
        <v>-29.8</v>
      </c>
      <c r="BQ11" s="70">
        <v>-14.9</v>
      </c>
      <c r="BR11" s="69">
        <v>-20</v>
      </c>
      <c r="BS11" s="69">
        <v>-17.3</v>
      </c>
      <c r="BT11" s="69">
        <v>-10</v>
      </c>
      <c r="BU11" s="69">
        <v>-3.2</v>
      </c>
      <c r="BV11" s="69">
        <v>1.9</v>
      </c>
      <c r="BW11" s="69">
        <v>11.8</v>
      </c>
      <c r="BX11" s="69">
        <v>13.8</v>
      </c>
      <c r="BY11" s="69">
        <v>7.9</v>
      </c>
      <c r="BZ11" s="69">
        <v>15.9</v>
      </c>
      <c r="CA11" s="69">
        <v>15.9</v>
      </c>
      <c r="CB11" s="69">
        <v>18.2</v>
      </c>
      <c r="CC11" s="69">
        <v>20.8</v>
      </c>
      <c r="CD11" s="69">
        <v>16.399999999999999</v>
      </c>
      <c r="CE11" s="69">
        <v>8.3000000000000007</v>
      </c>
      <c r="CF11" s="69">
        <v>9.9</v>
      </c>
      <c r="CG11" s="69">
        <v>7</v>
      </c>
      <c r="CH11" s="69">
        <v>19.899999999999999</v>
      </c>
      <c r="CI11" s="69">
        <v>12.7</v>
      </c>
      <c r="CJ11" s="69">
        <v>5</v>
      </c>
      <c r="CK11" s="69">
        <v>1.7</v>
      </c>
      <c r="CL11" s="69">
        <v>7.3</v>
      </c>
      <c r="CM11" s="69">
        <v>-11.3</v>
      </c>
      <c r="CN11" s="69">
        <v>-2.9</v>
      </c>
      <c r="CO11" s="69">
        <v>-10.7</v>
      </c>
      <c r="CP11" s="69">
        <v>-24.1</v>
      </c>
      <c r="CQ11" s="69">
        <v>-22.8</v>
      </c>
      <c r="CR11" s="69">
        <v>-22.6</v>
      </c>
      <c r="CS11" s="69">
        <v>-30.7</v>
      </c>
      <c r="CT11" s="69">
        <v>-28.5</v>
      </c>
      <c r="CU11" s="69">
        <v>-33.1</v>
      </c>
      <c r="CV11" s="69">
        <v>-28.6</v>
      </c>
      <c r="CW11" s="69">
        <v>-22.6</v>
      </c>
      <c r="CX11" s="69">
        <v>-29.7</v>
      </c>
      <c r="CY11" s="69">
        <v>-24.3</v>
      </c>
      <c r="CZ11" s="69">
        <v>-22.6</v>
      </c>
      <c r="DA11" s="69">
        <v>-28.7</v>
      </c>
      <c r="DB11" s="69">
        <v>-28.1</v>
      </c>
      <c r="DC11" s="69">
        <v>-36.4</v>
      </c>
      <c r="DD11" s="69">
        <v>-42.8</v>
      </c>
      <c r="DE11" s="69">
        <v>-29.4</v>
      </c>
      <c r="DF11" s="69">
        <v>-28.7</v>
      </c>
      <c r="DG11" s="69">
        <v>-31.1</v>
      </c>
      <c r="DH11" s="69" t="s">
        <v>37</v>
      </c>
      <c r="DI11" s="69">
        <v>-33.299999999999997</v>
      </c>
      <c r="DJ11" s="69">
        <v>-41</v>
      </c>
      <c r="DK11" s="69">
        <v>-40.4</v>
      </c>
      <c r="DL11" s="69">
        <v>-23.3</v>
      </c>
      <c r="DM11" s="69">
        <v>-32.700000000000003</v>
      </c>
      <c r="DN11" s="69">
        <v>-12.2</v>
      </c>
      <c r="DO11" s="69">
        <v>-27.7</v>
      </c>
      <c r="DP11" s="69">
        <v>-29.9</v>
      </c>
      <c r="DQ11" s="69" t="s">
        <v>13</v>
      </c>
      <c r="DR11" s="69">
        <v>-18.399999999999999</v>
      </c>
      <c r="DS11" s="69" t="s">
        <v>38</v>
      </c>
      <c r="DT11" s="69">
        <v>-35.5</v>
      </c>
      <c r="DU11" s="69">
        <v>-25.8</v>
      </c>
      <c r="DV11" s="69">
        <v>-17.8</v>
      </c>
      <c r="DW11" s="69">
        <v>-20.2</v>
      </c>
      <c r="DX11" s="69">
        <v>-12.6</v>
      </c>
      <c r="DY11" s="69">
        <v>-8.5</v>
      </c>
      <c r="DZ11" s="69">
        <v>10.199999999999999</v>
      </c>
      <c r="EA11" s="69">
        <v>8.1</v>
      </c>
      <c r="EB11" s="69">
        <v>-5.8</v>
      </c>
      <c r="EC11" s="69">
        <v>3.7</v>
      </c>
      <c r="ED11" s="69">
        <v>5.3</v>
      </c>
      <c r="EE11" s="69">
        <v>-3.9</v>
      </c>
      <c r="EF11" s="69">
        <v>-14.3</v>
      </c>
      <c r="EG11" s="69">
        <v>-13</v>
      </c>
      <c r="EH11" s="69">
        <v>1.7</v>
      </c>
      <c r="EI11" s="69">
        <v>5.7</v>
      </c>
      <c r="EJ11" s="69">
        <v>10.4</v>
      </c>
      <c r="EK11" s="69">
        <v>-2.1</v>
      </c>
      <c r="EL11" s="69">
        <v>-2.6</v>
      </c>
      <c r="EM11" s="69">
        <v>-7.2</v>
      </c>
      <c r="EN11" s="69">
        <v>-2.5</v>
      </c>
      <c r="EO11" s="69">
        <v>7.9</v>
      </c>
      <c r="EP11" s="69">
        <v>2.4</v>
      </c>
      <c r="EQ11" s="69">
        <v>2.8</v>
      </c>
      <c r="ER11" s="69">
        <v>5</v>
      </c>
      <c r="ES11" s="69">
        <v>9.6999999999999993</v>
      </c>
      <c r="ET11" s="69">
        <v>-1.4</v>
      </c>
      <c r="EU11" s="69">
        <v>9.9</v>
      </c>
      <c r="EV11" s="69">
        <v>18.2</v>
      </c>
      <c r="EW11" s="69">
        <v>16.2</v>
      </c>
      <c r="EX11" s="69">
        <v>18.100000000000001</v>
      </c>
      <c r="EY11" s="69">
        <v>18</v>
      </c>
      <c r="EZ11" s="69">
        <v>33.9</v>
      </c>
      <c r="FA11" s="69">
        <v>25.5</v>
      </c>
      <c r="FB11" s="69">
        <v>12.3</v>
      </c>
      <c r="FC11" s="69">
        <v>20.9</v>
      </c>
      <c r="FD11" s="69">
        <v>31.2</v>
      </c>
      <c r="FE11" s="69">
        <v>27</v>
      </c>
      <c r="FF11" s="69">
        <v>29.6</v>
      </c>
      <c r="FG11" s="69">
        <v>27.1</v>
      </c>
      <c r="FH11" s="69">
        <v>21.4</v>
      </c>
      <c r="FI11" s="69" t="s">
        <v>43</v>
      </c>
      <c r="FJ11" s="69">
        <v>22.7</v>
      </c>
      <c r="FK11" s="69">
        <v>16.600000000000001</v>
      </c>
      <c r="FL11" s="69">
        <v>15.5</v>
      </c>
      <c r="FM11" s="69">
        <v>22.2</v>
      </c>
      <c r="FN11" s="69">
        <v>14</v>
      </c>
      <c r="FO11" s="69">
        <v>-4.2</v>
      </c>
      <c r="FP11" s="69">
        <v>8.5</v>
      </c>
      <c r="FQ11" s="69">
        <v>-14.3</v>
      </c>
      <c r="FR11" s="69">
        <v>12.9</v>
      </c>
      <c r="FS11" s="69">
        <v>1</v>
      </c>
      <c r="FT11" s="69">
        <v>-7.6</v>
      </c>
      <c r="FU11" s="69">
        <v>2.9</v>
      </c>
      <c r="FV11" s="69">
        <v>-2.4</v>
      </c>
      <c r="FW11" s="69">
        <v>-7.4</v>
      </c>
      <c r="FX11" s="69">
        <v>-12.5</v>
      </c>
      <c r="FY11" s="69">
        <v>-34</v>
      </c>
      <c r="FZ11" s="69">
        <v>-37.1</v>
      </c>
      <c r="GA11" s="69">
        <v>-48.5</v>
      </c>
      <c r="GB11" s="69">
        <v>-57.1</v>
      </c>
      <c r="GC11" s="69">
        <v>-51.8</v>
      </c>
      <c r="GD11" s="69">
        <v>-49.5</v>
      </c>
      <c r="GE11" s="69">
        <v>-49.1</v>
      </c>
      <c r="GF11" s="69">
        <v>-55.4</v>
      </c>
      <c r="GG11" s="69">
        <v>-47.2</v>
      </c>
      <c r="GH11" s="69">
        <v>-36.4</v>
      </c>
      <c r="GI11" s="69">
        <v>-39.700000000000003</v>
      </c>
      <c r="GJ11" s="69">
        <v>-46.4</v>
      </c>
      <c r="GK11" s="69">
        <v>-42.7</v>
      </c>
    </row>
    <row r="12" spans="1:193" s="11" customFormat="1" x14ac:dyDescent="0.2">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8"/>
      <c r="BW12" s="28"/>
    </row>
    <row r="13" spans="1:193" s="8" customFormat="1" x14ac:dyDescent="0.2">
      <c r="A13" s="23" t="s">
        <v>5</v>
      </c>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row>
    <row r="14" spans="1:193" s="12" customFormat="1" x14ac:dyDescent="0.2">
      <c r="A14" s="21" t="s">
        <v>6</v>
      </c>
      <c r="B14" s="21">
        <v>27136</v>
      </c>
      <c r="C14" s="21">
        <v>27160</v>
      </c>
      <c r="D14" s="21">
        <v>26706</v>
      </c>
      <c r="E14" s="21">
        <v>26128</v>
      </c>
      <c r="F14" s="21">
        <v>26006</v>
      </c>
      <c r="G14" s="21">
        <v>25590</v>
      </c>
      <c r="H14" s="21">
        <v>25471</v>
      </c>
      <c r="I14" s="21">
        <v>25523</v>
      </c>
      <c r="J14" s="21">
        <v>25692</v>
      </c>
      <c r="K14" s="21">
        <v>25475</v>
      </c>
      <c r="L14" s="21">
        <v>25847</v>
      </c>
      <c r="M14" s="21">
        <v>26939</v>
      </c>
      <c r="N14" s="21">
        <v>27287</v>
      </c>
      <c r="O14" s="21">
        <v>26811</v>
      </c>
      <c r="P14" s="21">
        <v>26819</v>
      </c>
      <c r="Q14" s="21">
        <v>26693</v>
      </c>
      <c r="R14" s="21">
        <v>26437</v>
      </c>
      <c r="S14" s="21">
        <v>26099</v>
      </c>
      <c r="T14" s="21">
        <v>26237</v>
      </c>
      <c r="U14" s="21">
        <v>26383</v>
      </c>
      <c r="V14" s="21">
        <v>26617</v>
      </c>
      <c r="W14" s="21">
        <v>27091</v>
      </c>
      <c r="X14" s="21">
        <v>27885</v>
      </c>
      <c r="Y14" s="21">
        <v>28638</v>
      </c>
      <c r="Z14" s="21">
        <v>29741</v>
      </c>
      <c r="AA14" s="21">
        <v>29781</v>
      </c>
      <c r="AB14" s="21">
        <v>30087</v>
      </c>
      <c r="AC14" s="21">
        <v>29929</v>
      </c>
      <c r="AD14" s="21">
        <v>29704</v>
      </c>
      <c r="AE14" s="21">
        <v>29535</v>
      </c>
      <c r="AF14" s="21">
        <v>29796</v>
      </c>
      <c r="AG14" s="21">
        <v>29987</v>
      </c>
      <c r="AH14" s="21">
        <v>30154</v>
      </c>
      <c r="AI14" s="21">
        <v>31019</v>
      </c>
      <c r="AJ14" s="21">
        <v>31669</v>
      </c>
      <c r="AK14" s="21">
        <v>32458</v>
      </c>
      <c r="AL14" s="21">
        <v>32926</v>
      </c>
      <c r="AM14" s="21">
        <v>34181</v>
      </c>
      <c r="AN14" s="21">
        <v>33696</v>
      </c>
      <c r="AO14" s="21">
        <v>33353</v>
      </c>
      <c r="AP14" s="21">
        <v>33032</v>
      </c>
      <c r="AQ14" s="21">
        <v>32671</v>
      </c>
      <c r="AR14" s="21">
        <v>32821</v>
      </c>
      <c r="AS14" s="21">
        <v>32658</v>
      </c>
      <c r="AT14" s="21">
        <v>32423</v>
      </c>
      <c r="AU14" s="21">
        <v>32076</v>
      </c>
      <c r="AV14" s="21">
        <v>32413</v>
      </c>
      <c r="AW14" s="21">
        <v>32523</v>
      </c>
      <c r="AX14" s="21">
        <v>31976</v>
      </c>
      <c r="AY14" s="21">
        <v>31218</v>
      </c>
      <c r="AZ14" s="21">
        <v>30506</v>
      </c>
      <c r="BA14" s="21">
        <v>29840</v>
      </c>
      <c r="BB14" s="21">
        <v>28881</v>
      </c>
      <c r="BC14" s="21">
        <v>27817</v>
      </c>
      <c r="BD14" s="21">
        <v>27170</v>
      </c>
      <c r="BE14" s="21">
        <v>26501</v>
      </c>
      <c r="BF14" s="21">
        <v>25815</v>
      </c>
      <c r="BG14" s="21">
        <v>25444</v>
      </c>
      <c r="BH14" s="21">
        <v>25066</v>
      </c>
      <c r="BI14" s="21">
        <v>25335</v>
      </c>
      <c r="BJ14" s="21">
        <v>24966</v>
      </c>
      <c r="BK14" s="21">
        <v>24330</v>
      </c>
      <c r="BL14" s="21">
        <v>23622</v>
      </c>
      <c r="BM14" s="21">
        <v>22716</v>
      </c>
      <c r="BN14" s="21">
        <v>21884</v>
      </c>
      <c r="BO14" s="21">
        <v>21144</v>
      </c>
      <c r="BP14" s="21">
        <v>20613</v>
      </c>
      <c r="BQ14" s="21">
        <v>19876</v>
      </c>
      <c r="BR14" s="21">
        <v>19137</v>
      </c>
      <c r="BS14" s="21">
        <v>18615</v>
      </c>
      <c r="BT14" s="21">
        <v>18372</v>
      </c>
      <c r="BU14" s="21">
        <v>18636</v>
      </c>
      <c r="BV14" s="5">
        <v>18482</v>
      </c>
      <c r="BW14" s="5">
        <v>18148</v>
      </c>
      <c r="BX14" s="5">
        <v>17591</v>
      </c>
      <c r="BY14" s="5">
        <v>16822</v>
      </c>
      <c r="BZ14" s="5">
        <v>16005</v>
      </c>
      <c r="CA14" s="5">
        <v>15409</v>
      </c>
      <c r="CB14" s="5">
        <v>15193</v>
      </c>
      <c r="CC14" s="5">
        <v>14756</v>
      </c>
      <c r="CD14" s="5">
        <v>14354</v>
      </c>
      <c r="CE14" s="5">
        <v>14284</v>
      </c>
      <c r="CF14" s="5">
        <v>14510</v>
      </c>
      <c r="CG14" s="5">
        <v>14789</v>
      </c>
      <c r="CH14" s="5">
        <v>14899</v>
      </c>
      <c r="CI14" s="5">
        <v>14669</v>
      </c>
      <c r="CJ14" s="5">
        <v>14367</v>
      </c>
      <c r="CK14" s="5">
        <v>14016</v>
      </c>
      <c r="CL14" s="5">
        <v>13571</v>
      </c>
      <c r="CM14" s="5">
        <v>13241</v>
      </c>
      <c r="CN14" s="5">
        <v>13056</v>
      </c>
      <c r="CO14" s="5">
        <v>13011</v>
      </c>
      <c r="CP14" s="5">
        <v>12740</v>
      </c>
      <c r="CQ14" s="5">
        <v>13003</v>
      </c>
      <c r="CR14" s="5">
        <v>13620</v>
      </c>
      <c r="CS14" s="5">
        <v>14314</v>
      </c>
      <c r="CT14" s="5">
        <v>15110</v>
      </c>
      <c r="CU14" s="5">
        <v>15216</v>
      </c>
      <c r="CV14" s="5">
        <v>15167</v>
      </c>
      <c r="CW14" s="5">
        <v>14944</v>
      </c>
      <c r="CX14" s="5">
        <v>14555</v>
      </c>
      <c r="CY14" s="5">
        <v>14563</v>
      </c>
      <c r="CZ14" s="5">
        <v>14888</v>
      </c>
      <c r="DA14" s="5">
        <v>15183</v>
      </c>
      <c r="DB14" s="5">
        <v>15445</v>
      </c>
      <c r="DC14" s="5">
        <v>16179</v>
      </c>
      <c r="DD14" s="5">
        <v>17106</v>
      </c>
      <c r="DE14" s="5">
        <v>18103</v>
      </c>
      <c r="DF14" s="5">
        <v>18959</v>
      </c>
      <c r="DG14" s="5">
        <v>19558</v>
      </c>
      <c r="DH14" s="5">
        <v>19754</v>
      </c>
      <c r="DI14" s="5">
        <v>20004</v>
      </c>
      <c r="DJ14" s="5">
        <v>20273</v>
      </c>
      <c r="DK14" s="5">
        <v>20465</v>
      </c>
      <c r="DL14" s="5">
        <v>20615</v>
      </c>
      <c r="DM14" s="5">
        <v>20545</v>
      </c>
      <c r="DN14" s="5">
        <v>20761</v>
      </c>
      <c r="DO14" s="5">
        <v>21349</v>
      </c>
      <c r="DP14" s="5">
        <v>22158</v>
      </c>
      <c r="DQ14" s="5">
        <v>22899</v>
      </c>
      <c r="DR14" s="5">
        <v>23526</v>
      </c>
      <c r="DS14" s="5">
        <v>23878</v>
      </c>
      <c r="DT14" s="5">
        <v>24109</v>
      </c>
      <c r="DU14" s="5">
        <v>23904</v>
      </c>
      <c r="DV14" s="5">
        <v>23548</v>
      </c>
      <c r="DW14" s="5">
        <v>23396</v>
      </c>
      <c r="DX14" s="5">
        <v>23137</v>
      </c>
      <c r="DY14" s="5">
        <v>23364</v>
      </c>
      <c r="DZ14" s="5">
        <v>23377</v>
      </c>
      <c r="EA14" s="5">
        <v>23475</v>
      </c>
      <c r="EB14" s="5">
        <v>24332</v>
      </c>
      <c r="EC14" s="5">
        <v>24800</v>
      </c>
      <c r="ED14" s="5">
        <v>25318</v>
      </c>
      <c r="EE14" s="5">
        <v>25432</v>
      </c>
      <c r="EF14" s="5">
        <v>25142</v>
      </c>
      <c r="EG14" s="5">
        <v>24739</v>
      </c>
      <c r="EH14" s="5">
        <v>24262</v>
      </c>
      <c r="EI14" s="5">
        <v>23974</v>
      </c>
      <c r="EJ14" s="5">
        <v>23368</v>
      </c>
      <c r="EK14" s="5">
        <v>23294</v>
      </c>
      <c r="EL14" s="5">
        <v>23025</v>
      </c>
      <c r="EM14" s="5">
        <v>23047</v>
      </c>
      <c r="EN14" s="5">
        <v>23389</v>
      </c>
      <c r="EO14" s="5">
        <v>23618</v>
      </c>
      <c r="EP14" s="5">
        <v>23958</v>
      </c>
      <c r="EQ14" s="5">
        <v>23733</v>
      </c>
      <c r="ER14" s="5">
        <v>23143</v>
      </c>
      <c r="ES14" s="5">
        <v>22396</v>
      </c>
      <c r="ET14" s="5">
        <v>21805</v>
      </c>
      <c r="EU14" s="5">
        <v>21181</v>
      </c>
      <c r="EV14" s="5">
        <v>20760</v>
      </c>
      <c r="EW14" s="5">
        <v>20634</v>
      </c>
      <c r="EX14" s="5">
        <v>20298</v>
      </c>
      <c r="EY14" s="5">
        <v>20472</v>
      </c>
      <c r="EZ14" s="5">
        <v>20627</v>
      </c>
      <c r="FA14" s="5">
        <v>20830</v>
      </c>
      <c r="FB14" s="5">
        <v>20830</v>
      </c>
      <c r="FC14" s="5">
        <v>20936</v>
      </c>
      <c r="FD14" s="5">
        <v>20317</v>
      </c>
      <c r="FE14" s="5">
        <v>19783</v>
      </c>
      <c r="FF14" s="5">
        <v>19031</v>
      </c>
      <c r="FG14" s="5">
        <v>18274</v>
      </c>
      <c r="FH14" s="5">
        <v>18229</v>
      </c>
      <c r="FI14" s="5">
        <v>18135</v>
      </c>
      <c r="FJ14" s="5">
        <v>17637</v>
      </c>
      <c r="FK14" s="5">
        <v>17793</v>
      </c>
      <c r="FL14" s="5">
        <v>18098</v>
      </c>
      <c r="FM14" s="5">
        <v>18578</v>
      </c>
      <c r="FN14" s="5">
        <v>18969</v>
      </c>
      <c r="FO14" s="5">
        <v>18745</v>
      </c>
      <c r="FP14" s="5">
        <v>18454</v>
      </c>
      <c r="FQ14" s="5">
        <v>18156</v>
      </c>
      <c r="FR14" s="5">
        <v>17528</v>
      </c>
      <c r="FS14" s="5">
        <v>17342</v>
      </c>
      <c r="FT14" s="5">
        <v>17402</v>
      </c>
      <c r="FU14" s="5">
        <v>17370</v>
      </c>
      <c r="FV14" s="5">
        <v>17745</v>
      </c>
      <c r="FW14" s="5">
        <v>18191</v>
      </c>
      <c r="FX14" s="5">
        <v>18589</v>
      </c>
      <c r="FY14" s="5">
        <v>19517</v>
      </c>
      <c r="FZ14" s="5">
        <v>20558</v>
      </c>
      <c r="GA14" s="5">
        <v>20960</v>
      </c>
      <c r="GB14" s="5">
        <v>21447</v>
      </c>
      <c r="GC14" s="5">
        <v>21803</v>
      </c>
      <c r="GD14" s="5">
        <v>21700</v>
      </c>
      <c r="GE14" s="5">
        <v>22169</v>
      </c>
      <c r="GF14" s="5">
        <v>22495</v>
      </c>
      <c r="GG14" s="5">
        <v>23051</v>
      </c>
      <c r="GH14" s="5">
        <v>23579</v>
      </c>
      <c r="GI14" s="5">
        <v>23837</v>
      </c>
      <c r="GJ14" s="5">
        <v>24617</v>
      </c>
      <c r="GK14" s="45">
        <v>25239</v>
      </c>
    </row>
    <row r="15" spans="1:193" s="8" customFormat="1" x14ac:dyDescent="0.2">
      <c r="A15" s="22" t="s">
        <v>7</v>
      </c>
      <c r="B15" s="22">
        <v>25597</v>
      </c>
      <c r="C15" s="22">
        <v>25527</v>
      </c>
      <c r="D15" s="22">
        <v>24951</v>
      </c>
      <c r="E15" s="22">
        <v>24331</v>
      </c>
      <c r="F15" s="22">
        <v>24071</v>
      </c>
      <c r="G15" s="22">
        <v>23481</v>
      </c>
      <c r="H15" s="22">
        <v>23066</v>
      </c>
      <c r="I15" s="22">
        <v>22950</v>
      </c>
      <c r="J15" s="22">
        <v>22964</v>
      </c>
      <c r="K15" s="22">
        <v>22671</v>
      </c>
      <c r="L15" s="22">
        <v>23038</v>
      </c>
      <c r="M15" s="22">
        <v>23536</v>
      </c>
      <c r="N15" s="22">
        <v>24441</v>
      </c>
      <c r="O15" s="22">
        <v>23942</v>
      </c>
      <c r="P15" s="22">
        <v>23650</v>
      </c>
      <c r="Q15" s="22">
        <v>23313</v>
      </c>
      <c r="R15" s="22">
        <v>22664</v>
      </c>
      <c r="S15" s="22">
        <v>21969</v>
      </c>
      <c r="T15" s="22">
        <v>21641</v>
      </c>
      <c r="U15" s="22">
        <v>21580</v>
      </c>
      <c r="V15" s="22">
        <v>20379</v>
      </c>
      <c r="W15" s="22">
        <v>20165</v>
      </c>
      <c r="X15" s="22">
        <v>20908</v>
      </c>
      <c r="Y15" s="22">
        <v>21739</v>
      </c>
      <c r="Z15" s="22">
        <v>23050</v>
      </c>
      <c r="AA15" s="22">
        <v>23139</v>
      </c>
      <c r="AB15" s="22">
        <v>23336</v>
      </c>
      <c r="AC15" s="22">
        <v>22965</v>
      </c>
      <c r="AD15" s="22">
        <v>22520</v>
      </c>
      <c r="AE15" s="22">
        <v>22233</v>
      </c>
      <c r="AF15" s="22">
        <v>22256</v>
      </c>
      <c r="AG15" s="22">
        <v>22462</v>
      </c>
      <c r="AH15" s="22">
        <v>22612</v>
      </c>
      <c r="AI15" s="22">
        <v>23259</v>
      </c>
      <c r="AJ15" s="22">
        <v>23795</v>
      </c>
      <c r="AK15" s="22">
        <v>24742</v>
      </c>
      <c r="AL15" s="22">
        <v>26379</v>
      </c>
      <c r="AM15" s="22">
        <v>26011</v>
      </c>
      <c r="AN15" s="22">
        <v>25104</v>
      </c>
      <c r="AO15" s="22">
        <v>24129</v>
      </c>
      <c r="AP15" s="22">
        <v>23116</v>
      </c>
      <c r="AQ15" s="22">
        <v>22099</v>
      </c>
      <c r="AR15" s="22">
        <v>21795</v>
      </c>
      <c r="AS15" s="22">
        <v>21551</v>
      </c>
      <c r="AT15" s="22">
        <v>21195</v>
      </c>
      <c r="AU15" s="22">
        <v>20713</v>
      </c>
      <c r="AV15" s="22">
        <v>20972</v>
      </c>
      <c r="AW15" s="22">
        <v>21583</v>
      </c>
      <c r="AX15" s="22">
        <v>21758</v>
      </c>
      <c r="AY15" s="22">
        <v>21125</v>
      </c>
      <c r="AZ15" s="22">
        <v>20288</v>
      </c>
      <c r="BA15" s="22">
        <v>19436</v>
      </c>
      <c r="BB15" s="22">
        <v>18184</v>
      </c>
      <c r="BC15" s="22">
        <v>17052</v>
      </c>
      <c r="BD15" s="22">
        <v>16657</v>
      </c>
      <c r="BE15" s="22">
        <v>16351</v>
      </c>
      <c r="BF15" s="22">
        <v>16011</v>
      </c>
      <c r="BG15" s="22">
        <v>15931</v>
      </c>
      <c r="BH15" s="22">
        <v>15620</v>
      </c>
      <c r="BI15" s="22">
        <v>16212</v>
      </c>
      <c r="BJ15" s="22">
        <v>16336</v>
      </c>
      <c r="BK15" s="22">
        <v>15716</v>
      </c>
      <c r="BL15" s="22">
        <v>14906</v>
      </c>
      <c r="BM15" s="22">
        <v>13981</v>
      </c>
      <c r="BN15" s="22">
        <v>13234</v>
      </c>
      <c r="BO15" s="22">
        <v>12567</v>
      </c>
      <c r="BP15" s="22">
        <v>12434</v>
      </c>
      <c r="BQ15" s="22">
        <v>12186</v>
      </c>
      <c r="BR15" s="22">
        <v>11818</v>
      </c>
      <c r="BS15" s="22">
        <v>11435</v>
      </c>
      <c r="BT15" s="22">
        <v>11332</v>
      </c>
      <c r="BU15" s="22">
        <v>11938</v>
      </c>
      <c r="BV15" s="6">
        <v>12119</v>
      </c>
      <c r="BW15" s="6">
        <v>11758</v>
      </c>
      <c r="BX15" s="6">
        <v>11148</v>
      </c>
      <c r="BY15" s="6">
        <v>10312</v>
      </c>
      <c r="BZ15" s="6">
        <v>9486</v>
      </c>
      <c r="CA15" s="6">
        <v>8917</v>
      </c>
      <c r="CB15" s="6">
        <v>9058</v>
      </c>
      <c r="CC15" s="6">
        <v>8930</v>
      </c>
      <c r="CD15" s="6">
        <v>8681</v>
      </c>
      <c r="CE15" s="6">
        <v>8614</v>
      </c>
      <c r="CF15" s="6">
        <v>8793</v>
      </c>
      <c r="CG15" s="6">
        <v>9128</v>
      </c>
      <c r="CH15" s="6">
        <v>9562</v>
      </c>
      <c r="CI15" s="6">
        <v>9250</v>
      </c>
      <c r="CJ15" s="6">
        <v>8995</v>
      </c>
      <c r="CK15" s="6">
        <v>8727</v>
      </c>
      <c r="CL15" s="6">
        <v>8392</v>
      </c>
      <c r="CM15" s="6">
        <v>8152</v>
      </c>
      <c r="CN15" s="6">
        <v>8256</v>
      </c>
      <c r="CO15" s="6">
        <v>8452</v>
      </c>
      <c r="CP15" s="6">
        <v>8437</v>
      </c>
      <c r="CQ15" s="6">
        <v>8732</v>
      </c>
      <c r="CR15" s="6">
        <v>9174</v>
      </c>
      <c r="CS15" s="6">
        <v>9970</v>
      </c>
      <c r="CT15" s="6">
        <v>10729</v>
      </c>
      <c r="CU15" s="6">
        <v>10667</v>
      </c>
      <c r="CV15" s="6">
        <v>10431</v>
      </c>
      <c r="CW15" s="6">
        <v>10313</v>
      </c>
      <c r="CX15" s="6">
        <v>10011</v>
      </c>
      <c r="CY15" s="6">
        <v>10006</v>
      </c>
      <c r="CZ15" s="6">
        <v>10305</v>
      </c>
      <c r="DA15" s="6">
        <v>10766</v>
      </c>
      <c r="DB15" s="6">
        <v>11097</v>
      </c>
      <c r="DC15" s="6">
        <v>11766</v>
      </c>
      <c r="DD15" s="6">
        <v>12518</v>
      </c>
      <c r="DE15" s="6">
        <v>13487</v>
      </c>
      <c r="DF15" s="6">
        <v>14303</v>
      </c>
      <c r="DG15" s="6">
        <v>14785</v>
      </c>
      <c r="DH15" s="6">
        <v>14849</v>
      </c>
      <c r="DI15" s="6">
        <v>14913</v>
      </c>
      <c r="DJ15" s="6">
        <v>15033</v>
      </c>
      <c r="DK15" s="6">
        <v>15124</v>
      </c>
      <c r="DL15" s="6">
        <v>15360</v>
      </c>
      <c r="DM15" s="6">
        <v>15387</v>
      </c>
      <c r="DN15" s="6">
        <v>15621</v>
      </c>
      <c r="DO15" s="6">
        <v>16082</v>
      </c>
      <c r="DP15" s="6">
        <v>16734</v>
      </c>
      <c r="DQ15" s="6">
        <v>17427</v>
      </c>
      <c r="DR15" s="6">
        <v>18176</v>
      </c>
      <c r="DS15" s="6">
        <v>18324</v>
      </c>
      <c r="DT15" s="6">
        <v>18280</v>
      </c>
      <c r="DU15" s="6">
        <v>18007</v>
      </c>
      <c r="DV15" s="6">
        <v>17610</v>
      </c>
      <c r="DW15" s="6">
        <v>17288</v>
      </c>
      <c r="DX15" s="6">
        <v>17214</v>
      </c>
      <c r="DY15" s="6">
        <v>17562</v>
      </c>
      <c r="DZ15" s="6">
        <v>17497</v>
      </c>
      <c r="EA15" s="6">
        <v>17613</v>
      </c>
      <c r="EB15" s="6">
        <v>18216</v>
      </c>
      <c r="EC15" s="6">
        <v>18703</v>
      </c>
      <c r="ED15" s="6">
        <v>19263</v>
      </c>
      <c r="EE15" s="6">
        <v>19296</v>
      </c>
      <c r="EF15" s="6">
        <v>18828</v>
      </c>
      <c r="EG15" s="6">
        <v>18344</v>
      </c>
      <c r="EH15" s="6">
        <v>17700</v>
      </c>
      <c r="EI15" s="6">
        <v>17348</v>
      </c>
      <c r="EJ15" s="6">
        <v>16962</v>
      </c>
      <c r="EK15" s="6">
        <v>17062</v>
      </c>
      <c r="EL15" s="6">
        <v>16810</v>
      </c>
      <c r="EM15" s="6">
        <v>16887</v>
      </c>
      <c r="EN15" s="6">
        <v>17085</v>
      </c>
      <c r="EO15" s="6">
        <v>17411</v>
      </c>
      <c r="EP15" s="6">
        <v>17945</v>
      </c>
      <c r="EQ15" s="6">
        <v>17658</v>
      </c>
      <c r="ER15" s="6">
        <v>17122</v>
      </c>
      <c r="ES15" s="6">
        <v>16457</v>
      </c>
      <c r="ET15" s="6">
        <v>15809</v>
      </c>
      <c r="EU15" s="6">
        <v>15201</v>
      </c>
      <c r="EV15" s="6">
        <v>15070</v>
      </c>
      <c r="EW15" s="6">
        <v>15142</v>
      </c>
      <c r="EX15" s="6">
        <v>14878</v>
      </c>
      <c r="EY15" s="6">
        <v>14997</v>
      </c>
      <c r="EZ15" s="6">
        <v>15028</v>
      </c>
      <c r="FA15" s="6">
        <v>15259</v>
      </c>
      <c r="FB15" s="6">
        <v>15801</v>
      </c>
      <c r="FC15" s="6">
        <v>15508</v>
      </c>
      <c r="FD15" s="6">
        <v>14816</v>
      </c>
      <c r="FE15" s="6">
        <v>14297</v>
      </c>
      <c r="FF15" s="6">
        <v>13546</v>
      </c>
      <c r="FG15" s="6">
        <v>12806</v>
      </c>
      <c r="FH15" s="6">
        <v>12900</v>
      </c>
      <c r="FI15" s="6">
        <v>13056</v>
      </c>
      <c r="FJ15" s="6">
        <v>12651</v>
      </c>
      <c r="FK15" s="6">
        <v>12676</v>
      </c>
      <c r="FL15" s="6">
        <v>12747</v>
      </c>
      <c r="FM15" s="6">
        <v>13277</v>
      </c>
      <c r="FN15" s="6">
        <v>13774</v>
      </c>
      <c r="FO15" s="6">
        <v>13536</v>
      </c>
      <c r="FP15" s="6">
        <v>13184</v>
      </c>
      <c r="FQ15" s="6">
        <v>12817</v>
      </c>
      <c r="FR15" s="6">
        <v>12051</v>
      </c>
      <c r="FS15" s="6">
        <v>11877</v>
      </c>
      <c r="FT15" s="6">
        <v>12074</v>
      </c>
      <c r="FU15" s="6">
        <v>12174</v>
      </c>
      <c r="FV15" s="6">
        <v>12525</v>
      </c>
      <c r="FW15" s="6">
        <v>12841</v>
      </c>
      <c r="FX15" s="6">
        <v>13248</v>
      </c>
      <c r="FY15" s="6">
        <v>14308</v>
      </c>
      <c r="FZ15" s="6">
        <v>15439</v>
      </c>
      <c r="GA15" s="6">
        <v>15642</v>
      </c>
      <c r="GB15" s="6">
        <v>15906</v>
      </c>
      <c r="GC15" s="6">
        <v>16144</v>
      </c>
      <c r="GD15" s="6">
        <v>15945</v>
      </c>
      <c r="GE15" s="6">
        <v>16401</v>
      </c>
      <c r="GF15" s="6">
        <v>17019</v>
      </c>
      <c r="GG15" s="6">
        <v>17559</v>
      </c>
      <c r="GH15" s="6">
        <v>17980</v>
      </c>
      <c r="GI15" s="6">
        <v>18193</v>
      </c>
      <c r="GJ15" s="6">
        <v>18828</v>
      </c>
      <c r="GK15" s="16">
        <v>19699</v>
      </c>
    </row>
    <row r="16" spans="1:193" s="8" customFormat="1" x14ac:dyDescent="0.2">
      <c r="A16" s="24" t="s">
        <v>14</v>
      </c>
      <c r="B16" s="24">
        <v>6941</v>
      </c>
      <c r="C16" s="24">
        <v>7118</v>
      </c>
      <c r="D16" s="24">
        <v>7304</v>
      </c>
      <c r="E16" s="24">
        <v>7607</v>
      </c>
      <c r="F16" s="24">
        <v>7506</v>
      </c>
      <c r="G16" s="24">
        <v>7494</v>
      </c>
      <c r="H16" s="24">
        <v>7503</v>
      </c>
      <c r="I16" s="24">
        <v>7501</v>
      </c>
      <c r="J16" s="24">
        <v>7567</v>
      </c>
      <c r="K16" s="24">
        <v>7436</v>
      </c>
      <c r="L16" s="24">
        <v>7525</v>
      </c>
      <c r="M16" s="24">
        <v>7514</v>
      </c>
      <c r="N16" s="24">
        <v>7668</v>
      </c>
      <c r="O16" s="24">
        <v>7509</v>
      </c>
      <c r="P16" s="24">
        <v>7390</v>
      </c>
      <c r="Q16" s="24">
        <v>7266</v>
      </c>
      <c r="R16" s="24">
        <v>7151</v>
      </c>
      <c r="S16" s="24">
        <v>6988</v>
      </c>
      <c r="T16" s="24">
        <v>6824</v>
      </c>
      <c r="U16" s="24">
        <v>6797</v>
      </c>
      <c r="V16" s="24">
        <v>6206</v>
      </c>
      <c r="W16" s="24">
        <v>5946</v>
      </c>
      <c r="X16" s="24">
        <v>6061</v>
      </c>
      <c r="Y16" s="24">
        <v>6268</v>
      </c>
      <c r="Z16" s="24">
        <v>6462</v>
      </c>
      <c r="AA16" s="24">
        <v>6799</v>
      </c>
      <c r="AB16" s="24">
        <v>6864</v>
      </c>
      <c r="AC16" s="24">
        <v>6979</v>
      </c>
      <c r="AD16" s="24">
        <v>6915</v>
      </c>
      <c r="AE16" s="24">
        <v>6970</v>
      </c>
      <c r="AF16" s="24">
        <v>7035</v>
      </c>
      <c r="AG16" s="24">
        <v>7244</v>
      </c>
      <c r="AH16" s="24">
        <v>7250</v>
      </c>
      <c r="AI16" s="24">
        <v>7575</v>
      </c>
      <c r="AJ16" s="24">
        <v>7682</v>
      </c>
      <c r="AK16" s="24">
        <v>7937</v>
      </c>
      <c r="AL16" s="24">
        <v>8165</v>
      </c>
      <c r="AM16" s="24">
        <v>7980</v>
      </c>
      <c r="AN16" s="24">
        <v>8069</v>
      </c>
      <c r="AO16" s="24">
        <v>7992</v>
      </c>
      <c r="AP16" s="24">
        <v>7861</v>
      </c>
      <c r="AQ16" s="24">
        <v>7652</v>
      </c>
      <c r="AR16" s="24">
        <v>7612</v>
      </c>
      <c r="AS16" s="24">
        <v>7736</v>
      </c>
      <c r="AT16" s="24">
        <v>7747</v>
      </c>
      <c r="AU16" s="24">
        <v>7642</v>
      </c>
      <c r="AV16" s="24">
        <v>7811</v>
      </c>
      <c r="AW16" s="24">
        <v>8020</v>
      </c>
      <c r="AX16" s="24">
        <v>7715</v>
      </c>
      <c r="AY16" s="24">
        <v>7623</v>
      </c>
      <c r="AZ16" s="24">
        <v>7476</v>
      </c>
      <c r="BA16" s="24">
        <v>7346</v>
      </c>
      <c r="BB16" s="24">
        <v>6960</v>
      </c>
      <c r="BC16" s="24">
        <v>6674</v>
      </c>
      <c r="BD16" s="24">
        <v>6521</v>
      </c>
      <c r="BE16" s="24">
        <v>6428</v>
      </c>
      <c r="BF16" s="24">
        <v>6183</v>
      </c>
      <c r="BG16" s="24">
        <v>5976</v>
      </c>
      <c r="BH16" s="24">
        <v>5861</v>
      </c>
      <c r="BI16" s="24">
        <v>5856</v>
      </c>
      <c r="BJ16" s="24">
        <v>5556</v>
      </c>
      <c r="BK16" s="24">
        <v>5313</v>
      </c>
      <c r="BL16" s="24">
        <v>5022</v>
      </c>
      <c r="BM16" s="24">
        <v>4794</v>
      </c>
      <c r="BN16" s="24">
        <v>4582</v>
      </c>
      <c r="BO16" s="24">
        <v>4290</v>
      </c>
      <c r="BP16" s="24">
        <v>4108</v>
      </c>
      <c r="BQ16" s="24">
        <v>4017</v>
      </c>
      <c r="BR16" s="24">
        <v>3790</v>
      </c>
      <c r="BS16" s="24">
        <v>3653</v>
      </c>
      <c r="BT16" s="24">
        <v>3489</v>
      </c>
      <c r="BU16" s="24">
        <v>3485</v>
      </c>
      <c r="BV16" s="6">
        <v>3281</v>
      </c>
      <c r="BW16" s="6">
        <v>3155</v>
      </c>
      <c r="BX16" s="6">
        <v>3009</v>
      </c>
      <c r="BY16" s="6">
        <v>2787</v>
      </c>
      <c r="BZ16" s="6">
        <v>2541</v>
      </c>
      <c r="CA16" s="6">
        <v>2387</v>
      </c>
      <c r="CB16" s="6">
        <v>2338</v>
      </c>
      <c r="CC16" s="6">
        <v>2237</v>
      </c>
      <c r="CD16" s="6">
        <v>2124</v>
      </c>
      <c r="CE16" s="6">
        <v>2077</v>
      </c>
      <c r="CF16" s="6">
        <v>1978</v>
      </c>
      <c r="CG16" s="6">
        <v>1990</v>
      </c>
      <c r="CH16" s="6">
        <v>1854</v>
      </c>
      <c r="CI16" s="6">
        <v>1813</v>
      </c>
      <c r="CJ16" s="6">
        <v>1782</v>
      </c>
      <c r="CK16" s="6">
        <v>1789</v>
      </c>
      <c r="CL16" s="6">
        <v>1776</v>
      </c>
      <c r="CM16" s="6">
        <v>1708</v>
      </c>
      <c r="CN16" s="6">
        <v>1713</v>
      </c>
      <c r="CO16" s="6">
        <v>1711</v>
      </c>
      <c r="CP16" s="6">
        <v>1699</v>
      </c>
      <c r="CQ16" s="6">
        <v>1645</v>
      </c>
      <c r="CR16" s="6">
        <v>1657</v>
      </c>
      <c r="CS16" s="6">
        <v>1784</v>
      </c>
      <c r="CT16" s="6">
        <v>1769</v>
      </c>
      <c r="CU16" s="6">
        <v>1738</v>
      </c>
      <c r="CV16" s="6">
        <v>1733</v>
      </c>
      <c r="CW16" s="6">
        <v>1741</v>
      </c>
      <c r="CX16" s="6">
        <v>1730</v>
      </c>
      <c r="CY16" s="6">
        <v>1750</v>
      </c>
      <c r="CZ16" s="6">
        <v>1831</v>
      </c>
      <c r="DA16" s="6">
        <v>1939</v>
      </c>
      <c r="DB16" s="6">
        <v>1981</v>
      </c>
      <c r="DC16" s="6">
        <v>2089</v>
      </c>
      <c r="DD16" s="6">
        <v>2234</v>
      </c>
      <c r="DE16" s="6">
        <v>2349</v>
      </c>
      <c r="DF16" s="6">
        <v>2356</v>
      </c>
      <c r="DG16" s="6">
        <v>2462</v>
      </c>
      <c r="DH16" s="6">
        <v>2577</v>
      </c>
      <c r="DI16" s="6">
        <v>2707</v>
      </c>
      <c r="DJ16" s="6">
        <v>2844</v>
      </c>
      <c r="DK16" s="6">
        <v>2963</v>
      </c>
      <c r="DL16" s="6">
        <v>3156</v>
      </c>
      <c r="DM16" s="6">
        <v>3313</v>
      </c>
      <c r="DN16" s="6">
        <v>3499</v>
      </c>
      <c r="DO16" s="6">
        <v>3693</v>
      </c>
      <c r="DP16" s="6">
        <v>3898</v>
      </c>
      <c r="DQ16" s="6">
        <v>4147</v>
      </c>
      <c r="DR16" s="6">
        <v>4014</v>
      </c>
      <c r="DS16" s="6">
        <v>4148</v>
      </c>
      <c r="DT16" s="6">
        <v>4274</v>
      </c>
      <c r="DU16" s="6">
        <v>4352</v>
      </c>
      <c r="DV16" s="6">
        <v>4424</v>
      </c>
      <c r="DW16" s="6">
        <v>4555</v>
      </c>
      <c r="DX16" s="6">
        <v>3934</v>
      </c>
      <c r="DY16" s="6">
        <v>5960</v>
      </c>
      <c r="DZ16" s="6">
        <v>4914</v>
      </c>
      <c r="EA16" s="6">
        <v>4968</v>
      </c>
      <c r="EB16" s="6">
        <v>5080</v>
      </c>
      <c r="EC16" s="6">
        <v>5228</v>
      </c>
      <c r="ED16" s="6">
        <v>5246</v>
      </c>
      <c r="EE16" s="6">
        <v>5206</v>
      </c>
      <c r="EF16" s="6">
        <v>5254</v>
      </c>
      <c r="EG16" s="6">
        <v>5105</v>
      </c>
      <c r="EH16" s="6">
        <v>5018</v>
      </c>
      <c r="EI16" s="6">
        <v>4995</v>
      </c>
      <c r="EJ16" s="6">
        <v>4754</v>
      </c>
      <c r="EK16" s="6">
        <v>4751</v>
      </c>
      <c r="EL16" s="6">
        <v>4619</v>
      </c>
      <c r="EM16" s="6">
        <v>4602</v>
      </c>
      <c r="EN16" s="6">
        <v>4658</v>
      </c>
      <c r="EO16" s="6">
        <v>4632</v>
      </c>
      <c r="EP16" s="6">
        <v>4730</v>
      </c>
      <c r="EQ16" s="6">
        <v>4685</v>
      </c>
      <c r="ER16" s="6">
        <v>4653</v>
      </c>
      <c r="ES16" s="6">
        <v>4578</v>
      </c>
      <c r="ET16" s="6">
        <v>4442</v>
      </c>
      <c r="EU16" s="6">
        <v>4309</v>
      </c>
      <c r="EV16" s="6">
        <v>4280</v>
      </c>
      <c r="EW16" s="6">
        <v>4323</v>
      </c>
      <c r="EX16" s="6">
        <v>4194</v>
      </c>
      <c r="EY16" s="6">
        <v>4094</v>
      </c>
      <c r="EZ16" s="6">
        <v>3996</v>
      </c>
      <c r="FA16" s="6">
        <v>3977</v>
      </c>
      <c r="FB16" s="6">
        <v>3950</v>
      </c>
      <c r="FC16" s="6">
        <v>3823</v>
      </c>
      <c r="FD16" s="6">
        <v>3683</v>
      </c>
      <c r="FE16" s="6">
        <v>3602</v>
      </c>
      <c r="FF16" s="6">
        <v>3509</v>
      </c>
      <c r="FG16" s="6">
        <v>3341</v>
      </c>
      <c r="FH16" s="6">
        <v>3245</v>
      </c>
      <c r="FI16" s="6">
        <v>3201</v>
      </c>
      <c r="FJ16" s="6">
        <v>3077</v>
      </c>
      <c r="FK16" s="6">
        <v>3018</v>
      </c>
      <c r="FL16" s="6">
        <v>2064</v>
      </c>
      <c r="FM16" s="6">
        <v>1852</v>
      </c>
      <c r="FN16" s="6">
        <v>2966</v>
      </c>
      <c r="FO16" s="6">
        <v>2927</v>
      </c>
      <c r="FP16" s="6">
        <v>2895</v>
      </c>
      <c r="FQ16" s="6">
        <v>2826</v>
      </c>
      <c r="FR16" s="6">
        <v>2683</v>
      </c>
      <c r="FS16" s="6">
        <v>2604</v>
      </c>
      <c r="FT16" s="6">
        <v>2552</v>
      </c>
      <c r="FU16" s="6">
        <v>2552</v>
      </c>
      <c r="FV16" s="6">
        <v>2488</v>
      </c>
      <c r="FW16" s="6">
        <v>2471</v>
      </c>
      <c r="FX16" s="6">
        <v>2452</v>
      </c>
      <c r="FY16" s="6">
        <v>2563</v>
      </c>
      <c r="FZ16" s="6">
        <v>2637</v>
      </c>
      <c r="GA16" s="6">
        <v>2677</v>
      </c>
      <c r="GB16" s="6">
        <v>2749</v>
      </c>
      <c r="GC16" s="6">
        <v>2810</v>
      </c>
      <c r="GD16" s="6">
        <v>2875</v>
      </c>
      <c r="GE16" s="6">
        <v>3082</v>
      </c>
      <c r="GF16" s="6">
        <v>3230</v>
      </c>
      <c r="GG16" s="6">
        <v>3363</v>
      </c>
      <c r="GH16" s="6">
        <v>3457</v>
      </c>
      <c r="GI16" s="6">
        <v>3563</v>
      </c>
      <c r="GJ16" s="6">
        <v>3739</v>
      </c>
      <c r="GK16" s="16">
        <v>4087</v>
      </c>
    </row>
    <row r="17" spans="1:193" s="15" customFormat="1" x14ac:dyDescent="0.2">
      <c r="A17" s="46" t="s">
        <v>10</v>
      </c>
      <c r="B17" s="16">
        <v>3096</v>
      </c>
      <c r="C17" s="16">
        <v>2082</v>
      </c>
      <c r="D17" s="16">
        <v>2063</v>
      </c>
      <c r="E17" s="16">
        <v>1468</v>
      </c>
      <c r="F17" s="16">
        <v>2314</v>
      </c>
      <c r="G17" s="16">
        <v>1880</v>
      </c>
      <c r="H17" s="16">
        <v>2110</v>
      </c>
      <c r="I17" s="16">
        <v>2360</v>
      </c>
      <c r="J17" s="16">
        <v>2376</v>
      </c>
      <c r="K17" s="16">
        <v>2262</v>
      </c>
      <c r="L17" s="16">
        <v>2499</v>
      </c>
      <c r="M17" s="16">
        <v>2223</v>
      </c>
      <c r="N17" s="16">
        <v>2918</v>
      </c>
      <c r="O17" s="16">
        <v>2039</v>
      </c>
      <c r="P17" s="16">
        <v>2252</v>
      </c>
      <c r="Q17" s="16">
        <v>1930</v>
      </c>
      <c r="R17" s="16">
        <v>1924</v>
      </c>
      <c r="S17" s="16">
        <v>1767</v>
      </c>
      <c r="T17" s="16">
        <v>2008</v>
      </c>
      <c r="U17" s="16">
        <v>2288</v>
      </c>
      <c r="V17" s="16">
        <v>2216</v>
      </c>
      <c r="W17" s="16">
        <v>2406</v>
      </c>
      <c r="X17" s="16">
        <v>2448</v>
      </c>
      <c r="Y17" s="16">
        <v>2065</v>
      </c>
      <c r="Z17" s="16">
        <v>2830</v>
      </c>
      <c r="AA17" s="16">
        <v>2147</v>
      </c>
      <c r="AB17" s="16">
        <v>2140</v>
      </c>
      <c r="AC17" s="16">
        <v>1939</v>
      </c>
      <c r="AD17" s="16">
        <v>1858</v>
      </c>
      <c r="AE17" s="16">
        <v>1634</v>
      </c>
      <c r="AF17" s="16">
        <v>2174</v>
      </c>
      <c r="AG17" s="16">
        <v>2193</v>
      </c>
      <c r="AH17" s="16">
        <v>2312</v>
      </c>
      <c r="AI17" s="16">
        <v>2555</v>
      </c>
      <c r="AJ17" s="16">
        <v>2422</v>
      </c>
      <c r="AK17" s="16">
        <v>2444</v>
      </c>
      <c r="AL17" s="16">
        <v>2889</v>
      </c>
      <c r="AM17" s="16">
        <v>1926</v>
      </c>
      <c r="AN17" s="16">
        <v>1663</v>
      </c>
      <c r="AO17" s="16">
        <v>1893</v>
      </c>
      <c r="AP17" s="16">
        <v>1543</v>
      </c>
      <c r="AQ17" s="16">
        <v>1592</v>
      </c>
      <c r="AR17" s="16">
        <v>1909</v>
      </c>
      <c r="AS17" s="16">
        <v>1561</v>
      </c>
      <c r="AT17" s="16">
        <v>1820</v>
      </c>
      <c r="AU17" s="16">
        <v>1979</v>
      </c>
      <c r="AV17" s="16">
        <v>1826</v>
      </c>
      <c r="AW17" s="16">
        <v>1885</v>
      </c>
      <c r="AX17" s="16">
        <v>1987</v>
      </c>
      <c r="AY17" s="16">
        <v>1496</v>
      </c>
      <c r="AZ17" s="16">
        <v>1601</v>
      </c>
      <c r="BA17" s="16">
        <v>1424</v>
      </c>
      <c r="BB17" s="16">
        <v>1333</v>
      </c>
      <c r="BC17" s="16">
        <v>1409</v>
      </c>
      <c r="BD17" s="16">
        <v>1637</v>
      </c>
      <c r="BE17" s="16">
        <v>1387</v>
      </c>
      <c r="BF17" s="16">
        <v>1674</v>
      </c>
      <c r="BG17" s="16">
        <v>1729</v>
      </c>
      <c r="BH17" s="16">
        <v>1622</v>
      </c>
      <c r="BI17" s="16">
        <v>1764</v>
      </c>
      <c r="BJ17" s="16">
        <v>1768</v>
      </c>
      <c r="BK17" s="16">
        <v>1436</v>
      </c>
      <c r="BL17" s="16">
        <v>1640</v>
      </c>
      <c r="BM17" s="16">
        <v>1405</v>
      </c>
      <c r="BN17" s="16">
        <v>1172</v>
      </c>
      <c r="BO17" s="16">
        <v>1358</v>
      </c>
      <c r="BP17" s="16">
        <v>1449</v>
      </c>
      <c r="BQ17" s="16">
        <v>1276</v>
      </c>
      <c r="BR17" s="16">
        <v>1460</v>
      </c>
      <c r="BS17" s="16">
        <v>1359</v>
      </c>
      <c r="BT17" s="16">
        <v>1590</v>
      </c>
      <c r="BU17" s="16">
        <v>1573</v>
      </c>
      <c r="BV17" s="16">
        <v>1692</v>
      </c>
      <c r="BW17" s="16">
        <v>1453</v>
      </c>
      <c r="BX17" s="16">
        <v>1408</v>
      </c>
      <c r="BY17" s="16">
        <v>1089</v>
      </c>
      <c r="BZ17" s="16">
        <v>1276</v>
      </c>
      <c r="CA17" s="16">
        <v>972</v>
      </c>
      <c r="CB17" s="16">
        <v>1194</v>
      </c>
      <c r="CC17" s="16">
        <v>1258</v>
      </c>
      <c r="CD17" s="16">
        <v>1245</v>
      </c>
      <c r="CE17" s="16">
        <v>1375</v>
      </c>
      <c r="CF17" s="16">
        <v>1528</v>
      </c>
      <c r="CG17" s="16">
        <v>1223</v>
      </c>
      <c r="CH17" s="16">
        <v>1599</v>
      </c>
      <c r="CI17" s="16">
        <v>1193</v>
      </c>
      <c r="CJ17" s="16">
        <v>1216</v>
      </c>
      <c r="CK17" s="16">
        <v>1097</v>
      </c>
      <c r="CL17" s="16">
        <v>1138</v>
      </c>
      <c r="CM17" s="16">
        <v>1082</v>
      </c>
      <c r="CN17" s="16">
        <v>1204</v>
      </c>
      <c r="CO17" s="16">
        <v>1252</v>
      </c>
      <c r="CP17" s="16">
        <v>1203</v>
      </c>
      <c r="CQ17" s="16">
        <v>1641</v>
      </c>
      <c r="CR17" s="16">
        <v>1678</v>
      </c>
      <c r="CS17" s="16">
        <v>1506</v>
      </c>
      <c r="CT17" s="16">
        <v>2045</v>
      </c>
      <c r="CU17" s="16">
        <v>1458</v>
      </c>
      <c r="CV17" s="16">
        <v>1351</v>
      </c>
      <c r="CW17" s="16">
        <v>1519</v>
      </c>
      <c r="CX17" s="16">
        <v>1392</v>
      </c>
      <c r="CY17" s="16">
        <v>1415</v>
      </c>
      <c r="CZ17" s="16">
        <v>1593</v>
      </c>
      <c r="DA17" s="16">
        <v>1529</v>
      </c>
      <c r="DB17" s="16">
        <v>1784</v>
      </c>
      <c r="DC17" s="16">
        <v>2062</v>
      </c>
      <c r="DD17" s="16">
        <v>2087</v>
      </c>
      <c r="DE17" s="16">
        <v>1981</v>
      </c>
      <c r="DF17" s="16">
        <v>2330</v>
      </c>
      <c r="DG17" s="16">
        <v>2011</v>
      </c>
      <c r="DH17" s="16">
        <v>1769</v>
      </c>
      <c r="DI17" s="16">
        <v>1862</v>
      </c>
      <c r="DJ17" s="16">
        <v>1859</v>
      </c>
      <c r="DK17" s="16">
        <v>1703</v>
      </c>
      <c r="DL17" s="16">
        <v>1883</v>
      </c>
      <c r="DM17" s="16">
        <v>1557</v>
      </c>
      <c r="DN17" s="16">
        <v>2013</v>
      </c>
      <c r="DO17" s="16">
        <v>2300</v>
      </c>
      <c r="DP17" s="16">
        <v>2161</v>
      </c>
      <c r="DQ17" s="16">
        <v>2057</v>
      </c>
      <c r="DR17" s="16">
        <v>2654</v>
      </c>
      <c r="DS17" s="16">
        <v>2595</v>
      </c>
      <c r="DT17" s="16">
        <v>2818</v>
      </c>
      <c r="DU17" s="16">
        <v>2396</v>
      </c>
      <c r="DV17" s="16">
        <v>2349</v>
      </c>
      <c r="DW17" s="16">
        <v>2447</v>
      </c>
      <c r="DX17" s="16">
        <v>2421</v>
      </c>
      <c r="DY17" s="16">
        <v>2736</v>
      </c>
      <c r="DZ17" s="16">
        <v>2693</v>
      </c>
      <c r="EA17" s="16">
        <v>2792</v>
      </c>
      <c r="EB17" s="16">
        <v>3121</v>
      </c>
      <c r="EC17" s="16">
        <v>2659</v>
      </c>
      <c r="ED17" s="16">
        <v>3334</v>
      </c>
      <c r="EE17" s="16">
        <v>2685</v>
      </c>
      <c r="EF17" s="16">
        <v>2498</v>
      </c>
      <c r="EG17" s="16">
        <v>2760</v>
      </c>
      <c r="EH17" s="16">
        <v>2381</v>
      </c>
      <c r="EI17" s="16">
        <v>2530</v>
      </c>
      <c r="EJ17" s="16">
        <v>2486</v>
      </c>
      <c r="EK17" s="16">
        <v>2691</v>
      </c>
      <c r="EL17" s="16">
        <v>2749</v>
      </c>
      <c r="EM17" s="16">
        <v>2897</v>
      </c>
      <c r="EN17" s="16">
        <v>2855</v>
      </c>
      <c r="EO17" s="16">
        <v>2581</v>
      </c>
      <c r="EP17" s="16">
        <v>3161</v>
      </c>
      <c r="EQ17" s="16">
        <v>2523</v>
      </c>
      <c r="ER17" s="16">
        <v>2669</v>
      </c>
      <c r="ES17" s="16">
        <v>2098</v>
      </c>
      <c r="ET17" s="16">
        <v>2550</v>
      </c>
      <c r="EU17" s="16">
        <v>2266</v>
      </c>
      <c r="EV17" s="16">
        <v>2312</v>
      </c>
      <c r="EW17" s="16">
        <v>2487</v>
      </c>
      <c r="EX17" s="16">
        <v>2683</v>
      </c>
      <c r="EY17" s="16">
        <v>2798</v>
      </c>
      <c r="EZ17" s="16">
        <v>2248</v>
      </c>
      <c r="FA17" s="16">
        <v>1842</v>
      </c>
      <c r="FB17" s="16">
        <v>2451</v>
      </c>
      <c r="FC17" s="16">
        <v>1806</v>
      </c>
      <c r="FD17" s="16">
        <v>1886</v>
      </c>
      <c r="FE17" s="16">
        <v>1626</v>
      </c>
      <c r="FF17" s="16">
        <v>1556</v>
      </c>
      <c r="FG17" s="16">
        <v>1612</v>
      </c>
      <c r="FH17" s="16">
        <v>1758</v>
      </c>
      <c r="FI17" s="16">
        <v>1833</v>
      </c>
      <c r="FJ17" s="16">
        <v>1756</v>
      </c>
      <c r="FK17" s="16">
        <v>2079</v>
      </c>
      <c r="FL17" s="16">
        <v>2924</v>
      </c>
      <c r="FM17" s="16">
        <v>2903</v>
      </c>
      <c r="FN17" s="16">
        <v>2304</v>
      </c>
      <c r="FO17" s="16">
        <v>1834</v>
      </c>
      <c r="FP17" s="16">
        <v>1597</v>
      </c>
      <c r="FQ17" s="16">
        <v>1954</v>
      </c>
      <c r="FR17" s="16">
        <v>1609</v>
      </c>
      <c r="FS17" s="16">
        <v>1698</v>
      </c>
      <c r="FT17" s="16">
        <v>1830</v>
      </c>
      <c r="FU17" s="16">
        <v>1651</v>
      </c>
      <c r="FV17" s="16">
        <v>2427</v>
      </c>
      <c r="FW17" s="16">
        <v>2291</v>
      </c>
      <c r="FX17" s="16">
        <v>2138</v>
      </c>
      <c r="FY17" s="16">
        <v>2296</v>
      </c>
      <c r="FZ17" s="16">
        <v>2734</v>
      </c>
      <c r="GA17" s="16">
        <v>2081</v>
      </c>
      <c r="GB17" s="16">
        <v>2380</v>
      </c>
      <c r="GC17" s="16">
        <v>2267</v>
      </c>
      <c r="GD17" s="16">
        <v>2178</v>
      </c>
      <c r="GE17" s="16">
        <v>1931</v>
      </c>
      <c r="GF17" s="16">
        <v>2390</v>
      </c>
      <c r="GG17" s="16">
        <v>2319</v>
      </c>
      <c r="GH17" s="16">
        <v>2779</v>
      </c>
      <c r="GI17" s="16">
        <v>2511</v>
      </c>
      <c r="GJ17" s="16">
        <v>2594</v>
      </c>
      <c r="GK17" s="16">
        <v>2261</v>
      </c>
    </row>
    <row r="18" spans="1:193" s="67" customFormat="1" x14ac:dyDescent="0.2">
      <c r="A18" s="66" t="s">
        <v>36</v>
      </c>
      <c r="B18" s="44">
        <v>8.1</v>
      </c>
      <c r="C18" s="44">
        <v>8</v>
      </c>
      <c r="D18" s="44">
        <v>7.9</v>
      </c>
      <c r="E18" s="44">
        <v>7.7</v>
      </c>
      <c r="F18" s="44">
        <v>7.6</v>
      </c>
      <c r="G18" s="44">
        <v>7.4</v>
      </c>
      <c r="H18" s="44">
        <v>7.3</v>
      </c>
      <c r="I18" s="44">
        <v>7.2</v>
      </c>
      <c r="J18" s="44">
        <v>7.2</v>
      </c>
      <c r="K18" s="44">
        <v>7.1</v>
      </c>
      <c r="L18" s="44">
        <v>7.3</v>
      </c>
      <c r="M18" s="44">
        <v>7.4</v>
      </c>
      <c r="N18" s="44">
        <v>7.7</v>
      </c>
      <c r="O18" s="44">
        <v>7.5</v>
      </c>
      <c r="P18" s="44">
        <v>7.5</v>
      </c>
      <c r="Q18" s="44">
        <v>7.3</v>
      </c>
      <c r="R18" s="44">
        <v>7.1</v>
      </c>
      <c r="S18" s="44">
        <v>6.9</v>
      </c>
      <c r="T18" s="44">
        <v>6.8</v>
      </c>
      <c r="U18" s="44">
        <v>6.8</v>
      </c>
      <c r="V18" s="44">
        <v>6.4</v>
      </c>
      <c r="W18" s="44">
        <v>6.4</v>
      </c>
      <c r="X18" s="44">
        <v>6.6</v>
      </c>
      <c r="Y18" s="44">
        <v>6.8</v>
      </c>
      <c r="Z18" s="44">
        <v>7.3</v>
      </c>
      <c r="AA18" s="44">
        <v>7.3</v>
      </c>
      <c r="AB18" s="44">
        <v>7.4</v>
      </c>
      <c r="AC18" s="44">
        <v>7.2</v>
      </c>
      <c r="AD18" s="44">
        <v>7.1</v>
      </c>
      <c r="AE18" s="44">
        <v>7</v>
      </c>
      <c r="AF18" s="44">
        <v>7</v>
      </c>
      <c r="AG18" s="44">
        <v>7.1</v>
      </c>
      <c r="AH18" s="44">
        <v>7.1</v>
      </c>
      <c r="AI18" s="44">
        <v>7.3</v>
      </c>
      <c r="AJ18" s="44">
        <v>7.5</v>
      </c>
      <c r="AK18" s="44">
        <v>7.8</v>
      </c>
      <c r="AL18" s="44">
        <v>8.3000000000000007</v>
      </c>
      <c r="AM18" s="44">
        <v>8.1999999999999993</v>
      </c>
      <c r="AN18" s="44">
        <v>7.9</v>
      </c>
      <c r="AO18" s="44">
        <v>7.6</v>
      </c>
      <c r="AP18" s="44">
        <v>7.3</v>
      </c>
      <c r="AQ18" s="44">
        <v>7</v>
      </c>
      <c r="AR18" s="44">
        <v>6.9</v>
      </c>
      <c r="AS18" s="44">
        <v>6.8</v>
      </c>
      <c r="AT18" s="44">
        <v>6.7</v>
      </c>
      <c r="AU18" s="44">
        <v>6.5</v>
      </c>
      <c r="AV18" s="44">
        <v>6.6</v>
      </c>
      <c r="AW18" s="44">
        <v>6.8</v>
      </c>
      <c r="AX18" s="44">
        <v>6.8</v>
      </c>
      <c r="AY18" s="44">
        <v>6.7</v>
      </c>
      <c r="AZ18" s="44">
        <v>6.4</v>
      </c>
      <c r="BA18" s="44">
        <v>6.1</v>
      </c>
      <c r="BB18" s="44">
        <v>5.7</v>
      </c>
      <c r="BC18" s="44">
        <v>5.4</v>
      </c>
      <c r="BD18" s="44">
        <v>5.2</v>
      </c>
      <c r="BE18" s="44">
        <v>5.2</v>
      </c>
      <c r="BF18" s="44">
        <v>5</v>
      </c>
      <c r="BG18" s="44">
        <v>5</v>
      </c>
      <c r="BH18" s="44">
        <v>4.9000000000000004</v>
      </c>
      <c r="BI18" s="44">
        <v>5.0999999999999996</v>
      </c>
      <c r="BJ18" s="44">
        <v>5.0999999999999996</v>
      </c>
      <c r="BK18" s="44">
        <v>5</v>
      </c>
      <c r="BL18" s="44">
        <v>4.7</v>
      </c>
      <c r="BM18" s="44">
        <v>4.4000000000000004</v>
      </c>
      <c r="BN18" s="44">
        <v>4.2</v>
      </c>
      <c r="BO18" s="44">
        <v>4</v>
      </c>
      <c r="BP18" s="44">
        <v>3.9</v>
      </c>
      <c r="BQ18" s="44">
        <v>3.8</v>
      </c>
      <c r="BR18" s="44">
        <v>3.7</v>
      </c>
      <c r="BS18" s="44">
        <v>3.6</v>
      </c>
      <c r="BT18" s="44">
        <v>3.6</v>
      </c>
      <c r="BU18" s="44">
        <v>3.8</v>
      </c>
      <c r="BV18" s="44">
        <v>3.6</v>
      </c>
      <c r="BW18" s="44">
        <v>3.5</v>
      </c>
      <c r="BX18" s="44">
        <v>3.4</v>
      </c>
      <c r="BY18" s="44">
        <v>3.1</v>
      </c>
      <c r="BZ18" s="44">
        <v>2.9</v>
      </c>
      <c r="CA18" s="44">
        <v>2.7</v>
      </c>
      <c r="CB18" s="44">
        <v>2.7</v>
      </c>
      <c r="CC18" s="44">
        <v>2.7</v>
      </c>
      <c r="CD18" s="44">
        <v>2.6</v>
      </c>
      <c r="CE18" s="44">
        <v>2.6</v>
      </c>
      <c r="CF18" s="44">
        <v>2.6</v>
      </c>
      <c r="CG18" s="44">
        <v>2.7</v>
      </c>
      <c r="CH18" s="44">
        <v>2.9</v>
      </c>
      <c r="CI18" s="44">
        <v>2.8</v>
      </c>
      <c r="CJ18" s="44">
        <v>2.7</v>
      </c>
      <c r="CK18" s="44">
        <v>2.6</v>
      </c>
      <c r="CL18" s="44">
        <v>2.5</v>
      </c>
      <c r="CM18" s="44">
        <v>2.5</v>
      </c>
      <c r="CN18" s="44">
        <v>2.5</v>
      </c>
      <c r="CO18" s="44">
        <v>2.5</v>
      </c>
      <c r="CP18" s="44">
        <v>2.5</v>
      </c>
      <c r="CQ18" s="44">
        <v>2.6</v>
      </c>
      <c r="CR18" s="44">
        <v>2.8</v>
      </c>
      <c r="CS18" s="44">
        <v>3</v>
      </c>
      <c r="CT18" s="44">
        <v>3.2</v>
      </c>
      <c r="CU18" s="44">
        <v>3.2</v>
      </c>
      <c r="CV18" s="44">
        <v>3.1</v>
      </c>
      <c r="CW18" s="44">
        <v>3.1</v>
      </c>
      <c r="CX18" s="44">
        <v>3</v>
      </c>
      <c r="CY18" s="44">
        <v>3</v>
      </c>
      <c r="CZ18" s="44">
        <v>3.1</v>
      </c>
      <c r="DA18" s="44">
        <v>3.2</v>
      </c>
      <c r="DB18" s="44">
        <v>3.3</v>
      </c>
      <c r="DC18" s="44">
        <v>3.5</v>
      </c>
      <c r="DD18" s="44">
        <v>3.8</v>
      </c>
      <c r="DE18" s="44">
        <v>4.0999999999999996</v>
      </c>
      <c r="DF18" s="44">
        <v>4.3</v>
      </c>
      <c r="DG18" s="44">
        <v>4.4000000000000004</v>
      </c>
      <c r="DH18" s="44">
        <v>4.5</v>
      </c>
      <c r="DI18" s="44">
        <v>4.5</v>
      </c>
      <c r="DJ18" s="44">
        <v>4.5</v>
      </c>
      <c r="DK18" s="44">
        <v>4.5</v>
      </c>
      <c r="DL18" s="44">
        <v>4.5999999999999996</v>
      </c>
      <c r="DM18" s="44">
        <v>4.5999999999999996</v>
      </c>
      <c r="DN18" s="44">
        <v>4.7</v>
      </c>
      <c r="DO18" s="44">
        <v>4.8</v>
      </c>
      <c r="DP18" s="44">
        <v>5</v>
      </c>
      <c r="DQ18" s="44">
        <v>5.2</v>
      </c>
      <c r="DR18" s="44">
        <v>5.5</v>
      </c>
      <c r="DS18" s="44">
        <v>5.5</v>
      </c>
      <c r="DT18" s="44">
        <v>5.5</v>
      </c>
      <c r="DU18" s="44">
        <v>5.4</v>
      </c>
      <c r="DV18" s="44">
        <v>5.3</v>
      </c>
      <c r="DW18" s="44">
        <v>5.2</v>
      </c>
      <c r="DX18" s="44">
        <v>5.2</v>
      </c>
      <c r="DY18" s="44">
        <v>5.3</v>
      </c>
      <c r="DZ18" s="44">
        <v>5.3</v>
      </c>
      <c r="EA18" s="44">
        <v>5.3</v>
      </c>
      <c r="EB18" s="44">
        <v>5.5</v>
      </c>
      <c r="EC18" s="44">
        <v>5.6</v>
      </c>
      <c r="ED18" s="44">
        <v>5.8</v>
      </c>
      <c r="EE18" s="44">
        <v>5.8</v>
      </c>
      <c r="EF18" s="44">
        <v>5.7</v>
      </c>
      <c r="EG18" s="44">
        <v>5.5</v>
      </c>
      <c r="EH18" s="44">
        <v>5.3</v>
      </c>
      <c r="EI18" s="44">
        <v>5.2</v>
      </c>
      <c r="EJ18" s="44">
        <v>5.0999999999999996</v>
      </c>
      <c r="EK18" s="44">
        <v>5.0999999999999996</v>
      </c>
      <c r="EL18" s="44">
        <v>5.0999999999999996</v>
      </c>
      <c r="EM18" s="44">
        <v>5.0999999999999996</v>
      </c>
      <c r="EN18" s="44">
        <v>5.0999999999999996</v>
      </c>
      <c r="EO18" s="44">
        <v>5.2</v>
      </c>
      <c r="EP18" s="44">
        <v>5.4</v>
      </c>
      <c r="EQ18" s="44">
        <v>5.3</v>
      </c>
      <c r="ER18" s="44">
        <v>5.0999999999999996</v>
      </c>
      <c r="ES18" s="44">
        <v>4.9000000000000004</v>
      </c>
      <c r="ET18" s="44">
        <v>4.8</v>
      </c>
      <c r="EU18" s="44">
        <v>4.5999999999999996</v>
      </c>
      <c r="EV18" s="44">
        <v>4.5</v>
      </c>
      <c r="EW18" s="44">
        <v>4.5999999999999996</v>
      </c>
      <c r="EX18" s="44">
        <v>4.5</v>
      </c>
      <c r="EY18" s="44">
        <v>4.5</v>
      </c>
      <c r="EZ18" s="44">
        <v>4.5</v>
      </c>
      <c r="FA18" s="44">
        <v>4.5999999999999996</v>
      </c>
      <c r="FB18" s="44">
        <v>4.7</v>
      </c>
      <c r="FC18" s="44">
        <v>4.7</v>
      </c>
      <c r="FD18" s="44">
        <v>4.5</v>
      </c>
      <c r="FE18" s="44">
        <v>4.3</v>
      </c>
      <c r="FF18" s="44">
        <v>4.0999999999999996</v>
      </c>
      <c r="FG18" s="44">
        <v>3.8</v>
      </c>
      <c r="FH18" s="44">
        <v>3.9</v>
      </c>
      <c r="FI18" s="44">
        <v>3.9</v>
      </c>
      <c r="FJ18" s="44">
        <v>3.8</v>
      </c>
      <c r="FK18" s="44">
        <v>3.8</v>
      </c>
      <c r="FL18" s="44">
        <v>3.8</v>
      </c>
      <c r="FM18" s="44">
        <v>4</v>
      </c>
      <c r="FN18" s="44">
        <v>4.0999999999999996</v>
      </c>
      <c r="FO18" s="44">
        <v>4.0999999999999996</v>
      </c>
      <c r="FP18" s="44">
        <v>4</v>
      </c>
      <c r="FQ18" s="44">
        <v>3.9</v>
      </c>
      <c r="FR18" s="44">
        <v>3.6</v>
      </c>
      <c r="FS18" s="44">
        <v>3.6</v>
      </c>
      <c r="FT18" s="44">
        <v>3.6</v>
      </c>
      <c r="FU18" s="44">
        <v>3.7</v>
      </c>
      <c r="FV18" s="44">
        <v>3.8</v>
      </c>
      <c r="FW18" s="44">
        <v>3.9</v>
      </c>
      <c r="FX18" s="44">
        <v>4</v>
      </c>
      <c r="FY18" s="44">
        <v>4.3</v>
      </c>
      <c r="FZ18" s="44">
        <v>4.5999999999999996</v>
      </c>
      <c r="GA18" s="44">
        <v>4.7</v>
      </c>
      <c r="GB18" s="44">
        <v>4.8</v>
      </c>
      <c r="GC18" s="44">
        <v>4.9000000000000004</v>
      </c>
      <c r="GD18" s="44">
        <v>4.8</v>
      </c>
      <c r="GE18" s="44">
        <v>4.9000000000000004</v>
      </c>
      <c r="GF18" s="44">
        <v>5.0999999999999996</v>
      </c>
      <c r="GG18" s="44">
        <v>5.3</v>
      </c>
      <c r="GH18" s="44">
        <v>5.4</v>
      </c>
      <c r="GI18" s="44">
        <v>5.5</v>
      </c>
      <c r="GJ18" s="44">
        <v>5.7</v>
      </c>
      <c r="GK18" s="44">
        <v>5.9</v>
      </c>
    </row>
    <row r="19" spans="1:193" s="13" customFormat="1" ht="7.5" customHeight="1"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9"/>
      <c r="BW19" s="9"/>
    </row>
    <row r="20" spans="1:193" s="8" customFormat="1" x14ac:dyDescent="0.2">
      <c r="A20" s="23" t="s">
        <v>8</v>
      </c>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row>
    <row r="21" spans="1:193" s="12" customFormat="1" x14ac:dyDescent="0.2">
      <c r="A21" s="21" t="s">
        <v>40</v>
      </c>
      <c r="B21" s="5">
        <v>290</v>
      </c>
      <c r="C21" s="5">
        <v>194</v>
      </c>
      <c r="D21" s="5">
        <v>352</v>
      </c>
      <c r="E21" s="5">
        <v>317</v>
      </c>
      <c r="F21" s="5">
        <v>304</v>
      </c>
      <c r="G21" s="5">
        <v>385</v>
      </c>
      <c r="H21" s="5">
        <v>325</v>
      </c>
      <c r="I21" s="5">
        <v>304</v>
      </c>
      <c r="J21" s="5">
        <v>280</v>
      </c>
      <c r="K21" s="5">
        <v>216</v>
      </c>
      <c r="L21" s="5">
        <v>274</v>
      </c>
      <c r="M21" s="5">
        <v>157</v>
      </c>
      <c r="N21" s="5">
        <v>296</v>
      </c>
      <c r="O21" s="5">
        <v>203</v>
      </c>
      <c r="P21" s="5">
        <v>351</v>
      </c>
      <c r="Q21" s="5">
        <v>254</v>
      </c>
      <c r="R21" s="5">
        <v>349</v>
      </c>
      <c r="S21" s="5">
        <v>367</v>
      </c>
      <c r="T21" s="5">
        <v>316</v>
      </c>
      <c r="U21" s="5">
        <v>345</v>
      </c>
      <c r="V21" s="5">
        <v>268</v>
      </c>
      <c r="W21" s="5">
        <v>288</v>
      </c>
      <c r="X21" s="5">
        <v>268</v>
      </c>
      <c r="Y21" s="5">
        <v>164</v>
      </c>
      <c r="Z21" s="5">
        <v>276</v>
      </c>
      <c r="AA21" s="5">
        <v>247</v>
      </c>
      <c r="AB21" s="5">
        <v>321</v>
      </c>
      <c r="AC21" s="5">
        <v>302</v>
      </c>
      <c r="AD21" s="5">
        <v>326</v>
      </c>
      <c r="AE21" s="5">
        <v>331</v>
      </c>
      <c r="AF21" s="5">
        <v>288</v>
      </c>
      <c r="AG21" s="5">
        <v>308</v>
      </c>
      <c r="AH21" s="5">
        <v>257</v>
      </c>
      <c r="AI21" s="5">
        <v>264</v>
      </c>
      <c r="AJ21" s="5">
        <v>275</v>
      </c>
      <c r="AK21" s="5">
        <v>160</v>
      </c>
      <c r="AL21" s="5">
        <v>253</v>
      </c>
      <c r="AM21" s="5">
        <v>233</v>
      </c>
      <c r="AN21" s="5">
        <v>276</v>
      </c>
      <c r="AO21" s="5">
        <v>359</v>
      </c>
      <c r="AP21" s="5">
        <v>337</v>
      </c>
      <c r="AQ21" s="5">
        <v>327</v>
      </c>
      <c r="AR21" s="5">
        <v>421</v>
      </c>
      <c r="AS21" s="5">
        <v>266</v>
      </c>
      <c r="AT21" s="5">
        <v>224</v>
      </c>
      <c r="AU21" s="5">
        <v>302</v>
      </c>
      <c r="AV21" s="5">
        <v>240</v>
      </c>
      <c r="AW21" s="5">
        <v>182</v>
      </c>
      <c r="AX21" s="5">
        <v>278</v>
      </c>
      <c r="AY21" s="5">
        <v>269</v>
      </c>
      <c r="AZ21" s="5">
        <v>302</v>
      </c>
      <c r="BA21" s="5">
        <v>409</v>
      </c>
      <c r="BB21" s="5">
        <v>342</v>
      </c>
      <c r="BC21" s="5">
        <v>362</v>
      </c>
      <c r="BD21" s="5">
        <v>457</v>
      </c>
      <c r="BE21" s="5">
        <v>255</v>
      </c>
      <c r="BF21" s="5">
        <v>292</v>
      </c>
      <c r="BG21" s="5">
        <v>266</v>
      </c>
      <c r="BH21" s="5">
        <v>265</v>
      </c>
      <c r="BI21" s="5">
        <v>255</v>
      </c>
      <c r="BJ21" s="5">
        <v>288</v>
      </c>
      <c r="BK21" s="5">
        <v>286</v>
      </c>
      <c r="BL21" s="5">
        <v>342</v>
      </c>
      <c r="BM21" s="5">
        <v>322</v>
      </c>
      <c r="BN21" s="5">
        <v>307</v>
      </c>
      <c r="BO21" s="5">
        <v>367</v>
      </c>
      <c r="BP21" s="5">
        <v>381</v>
      </c>
      <c r="BQ21" s="5">
        <v>312</v>
      </c>
      <c r="BR21" s="5">
        <v>319</v>
      </c>
      <c r="BS21" s="5">
        <v>300</v>
      </c>
      <c r="BT21" s="5">
        <v>242</v>
      </c>
      <c r="BU21" s="5">
        <v>199</v>
      </c>
      <c r="BV21" s="5">
        <v>329</v>
      </c>
      <c r="BW21" s="5">
        <v>305</v>
      </c>
      <c r="BX21" s="5">
        <v>427</v>
      </c>
      <c r="BY21" s="5">
        <v>382</v>
      </c>
      <c r="BZ21" s="5">
        <v>432</v>
      </c>
      <c r="CA21" s="5">
        <v>391</v>
      </c>
      <c r="CB21" s="5">
        <v>384</v>
      </c>
      <c r="CC21" s="5">
        <v>354</v>
      </c>
      <c r="CD21" s="5">
        <v>328</v>
      </c>
      <c r="CE21" s="5">
        <v>318</v>
      </c>
      <c r="CF21" s="5">
        <v>277</v>
      </c>
      <c r="CG21" s="5">
        <v>236</v>
      </c>
      <c r="CH21" s="5">
        <v>320</v>
      </c>
      <c r="CI21" s="5">
        <v>289</v>
      </c>
      <c r="CJ21" s="5">
        <v>405</v>
      </c>
      <c r="CK21" s="5">
        <v>352</v>
      </c>
      <c r="CL21" s="5">
        <v>422</v>
      </c>
      <c r="CM21" s="5">
        <v>359</v>
      </c>
      <c r="CN21" s="5">
        <v>367</v>
      </c>
      <c r="CO21" s="5">
        <v>288</v>
      </c>
      <c r="CP21" s="5">
        <v>232</v>
      </c>
      <c r="CQ21" s="5">
        <v>343</v>
      </c>
      <c r="CR21" s="5">
        <v>301</v>
      </c>
      <c r="CS21" s="5">
        <v>241</v>
      </c>
      <c r="CT21" s="5">
        <v>211</v>
      </c>
      <c r="CU21" s="5">
        <v>299</v>
      </c>
      <c r="CV21" s="5">
        <v>295</v>
      </c>
      <c r="CW21" s="5">
        <v>363</v>
      </c>
      <c r="CX21" s="5">
        <v>332</v>
      </c>
      <c r="CY21" s="5">
        <v>366</v>
      </c>
      <c r="CZ21" s="5">
        <v>417</v>
      </c>
      <c r="DA21" s="5">
        <v>309</v>
      </c>
      <c r="DB21" s="5">
        <v>255</v>
      </c>
      <c r="DC21" s="5">
        <v>319</v>
      </c>
      <c r="DD21" s="5">
        <v>319</v>
      </c>
      <c r="DE21" s="5">
        <v>209</v>
      </c>
      <c r="DF21" s="5">
        <v>287</v>
      </c>
      <c r="DG21" s="5">
        <v>273</v>
      </c>
      <c r="DH21" s="5">
        <v>305</v>
      </c>
      <c r="DI21" s="5">
        <v>318</v>
      </c>
      <c r="DJ21" s="5">
        <v>414</v>
      </c>
      <c r="DK21" s="5">
        <v>355</v>
      </c>
      <c r="DL21" s="5">
        <v>417</v>
      </c>
      <c r="DM21" s="5">
        <v>369</v>
      </c>
      <c r="DN21" s="5">
        <v>374</v>
      </c>
      <c r="DO21" s="5">
        <v>367</v>
      </c>
      <c r="DP21" s="5">
        <v>319</v>
      </c>
      <c r="DQ21" s="5">
        <v>279</v>
      </c>
      <c r="DR21" s="5">
        <v>331</v>
      </c>
      <c r="DS21" s="5">
        <v>374</v>
      </c>
      <c r="DT21" s="5">
        <v>416</v>
      </c>
      <c r="DU21" s="5">
        <v>455</v>
      </c>
      <c r="DV21" s="5">
        <v>414</v>
      </c>
      <c r="DW21" s="5">
        <v>404</v>
      </c>
      <c r="DX21" s="5">
        <v>431</v>
      </c>
      <c r="DY21" s="5">
        <v>401</v>
      </c>
      <c r="DZ21" s="5">
        <v>275</v>
      </c>
      <c r="EA21" s="5">
        <v>348</v>
      </c>
      <c r="EB21" s="5">
        <v>362</v>
      </c>
      <c r="EC21" s="5">
        <v>267</v>
      </c>
      <c r="ED21" s="5">
        <v>321</v>
      </c>
      <c r="EE21" s="5">
        <v>289</v>
      </c>
      <c r="EF21" s="5">
        <v>364</v>
      </c>
      <c r="EG21" s="5">
        <v>467</v>
      </c>
      <c r="EH21" s="5">
        <v>381</v>
      </c>
      <c r="EI21" s="5">
        <v>418</v>
      </c>
      <c r="EJ21" s="5">
        <v>468</v>
      </c>
      <c r="EK21" s="5">
        <v>370</v>
      </c>
      <c r="EL21" s="5">
        <v>315</v>
      </c>
      <c r="EM21" s="5">
        <v>303</v>
      </c>
      <c r="EN21" s="5">
        <v>366</v>
      </c>
      <c r="EO21" s="5">
        <v>244</v>
      </c>
      <c r="EP21" s="5">
        <v>367</v>
      </c>
      <c r="EQ21" s="5">
        <v>331</v>
      </c>
      <c r="ER21" s="5">
        <v>434</v>
      </c>
      <c r="ES21" s="5">
        <v>387</v>
      </c>
      <c r="ET21" s="5">
        <v>436</v>
      </c>
      <c r="EU21" s="5">
        <v>444</v>
      </c>
      <c r="EV21" s="5">
        <v>391</v>
      </c>
      <c r="EW21" s="5">
        <v>382</v>
      </c>
      <c r="EX21" s="5">
        <v>379</v>
      </c>
      <c r="EY21" s="5">
        <v>341</v>
      </c>
      <c r="EZ21" s="5">
        <v>289</v>
      </c>
      <c r="FA21" s="5">
        <v>285</v>
      </c>
      <c r="FB21" s="5">
        <v>327</v>
      </c>
      <c r="FC21" s="5">
        <v>391</v>
      </c>
      <c r="FD21" s="5">
        <v>423</v>
      </c>
      <c r="FE21" s="5">
        <v>322</v>
      </c>
      <c r="FF21" s="5">
        <v>379</v>
      </c>
      <c r="FG21" s="5">
        <v>477</v>
      </c>
      <c r="FH21" s="5">
        <v>414</v>
      </c>
      <c r="FI21" s="5">
        <v>401</v>
      </c>
      <c r="FJ21" s="5">
        <v>265</v>
      </c>
      <c r="FK21" s="5">
        <v>328</v>
      </c>
      <c r="FL21" s="5">
        <v>332</v>
      </c>
      <c r="FM21" s="5">
        <v>274</v>
      </c>
      <c r="FN21" s="5">
        <v>305</v>
      </c>
      <c r="FO21" s="5">
        <v>364</v>
      </c>
      <c r="FP21" s="5">
        <v>336</v>
      </c>
      <c r="FQ21" s="5">
        <v>419</v>
      </c>
      <c r="FR21" s="5">
        <v>393</v>
      </c>
      <c r="FS21" s="5">
        <v>418</v>
      </c>
      <c r="FT21" s="5">
        <v>397</v>
      </c>
      <c r="FU21" s="5">
        <v>389</v>
      </c>
      <c r="FV21" s="5">
        <v>303</v>
      </c>
      <c r="FW21" s="5">
        <v>340</v>
      </c>
      <c r="FX21" s="5">
        <v>256</v>
      </c>
      <c r="FY21" s="5">
        <v>280</v>
      </c>
      <c r="FZ21" s="5">
        <v>331</v>
      </c>
      <c r="GA21" s="5">
        <v>296</v>
      </c>
      <c r="GB21" s="5">
        <v>365</v>
      </c>
      <c r="GC21" s="5">
        <v>320</v>
      </c>
      <c r="GD21" s="5">
        <v>388</v>
      </c>
      <c r="GE21" s="5">
        <v>428</v>
      </c>
      <c r="GF21" s="5">
        <v>430</v>
      </c>
      <c r="GG21" s="5">
        <v>290</v>
      </c>
      <c r="GH21" s="5">
        <v>297</v>
      </c>
      <c r="GI21" s="5">
        <v>338</v>
      </c>
      <c r="GJ21" s="5">
        <v>281</v>
      </c>
      <c r="GK21" s="5">
        <v>313</v>
      </c>
    </row>
    <row r="22" spans="1:193" s="12" customFormat="1" x14ac:dyDescent="0.2">
      <c r="A22" s="26" t="s">
        <v>21</v>
      </c>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row>
    <row r="23" spans="1:193" s="12" customFormat="1" x14ac:dyDescent="0.2">
      <c r="A23" s="24" t="s">
        <v>15</v>
      </c>
      <c r="B23" s="32" t="s">
        <v>13</v>
      </c>
      <c r="C23" s="32" t="s">
        <v>13</v>
      </c>
      <c r="D23" s="32" t="s">
        <v>13</v>
      </c>
      <c r="E23" s="32" t="s">
        <v>13</v>
      </c>
      <c r="F23" s="32" t="s">
        <v>13</v>
      </c>
      <c r="G23" s="32" t="s">
        <v>13</v>
      </c>
      <c r="H23" s="32" t="s">
        <v>13</v>
      </c>
      <c r="I23" s="32" t="s">
        <v>13</v>
      </c>
      <c r="J23" s="32" t="s">
        <v>13</v>
      </c>
      <c r="K23" s="32" t="s">
        <v>13</v>
      </c>
      <c r="L23" s="32" t="s">
        <v>13</v>
      </c>
      <c r="M23" s="32" t="s">
        <v>13</v>
      </c>
      <c r="N23" s="32" t="s">
        <v>13</v>
      </c>
      <c r="O23" s="32" t="s">
        <v>13</v>
      </c>
      <c r="P23" s="32" t="s">
        <v>13</v>
      </c>
      <c r="Q23" s="32" t="s">
        <v>13</v>
      </c>
      <c r="R23" s="32" t="s">
        <v>13</v>
      </c>
      <c r="S23" s="32" t="s">
        <v>13</v>
      </c>
      <c r="T23" s="32" t="s">
        <v>13</v>
      </c>
      <c r="U23" s="32" t="s">
        <v>13</v>
      </c>
      <c r="V23" s="32" t="s">
        <v>13</v>
      </c>
      <c r="W23" s="32" t="s">
        <v>13</v>
      </c>
      <c r="X23" s="32" t="s">
        <v>13</v>
      </c>
      <c r="Y23" s="32" t="s">
        <v>13</v>
      </c>
      <c r="Z23" s="32" t="s">
        <v>13</v>
      </c>
      <c r="AA23" s="32" t="s">
        <v>13</v>
      </c>
      <c r="AB23" s="32" t="s">
        <v>13</v>
      </c>
      <c r="AC23" s="32" t="s">
        <v>13</v>
      </c>
      <c r="AD23" s="32" t="s">
        <v>13</v>
      </c>
      <c r="AE23" s="32" t="s">
        <v>13</v>
      </c>
      <c r="AF23" s="32" t="s">
        <v>13</v>
      </c>
      <c r="AG23" s="32" t="s">
        <v>13</v>
      </c>
      <c r="AH23" s="32" t="s">
        <v>13</v>
      </c>
      <c r="AI23" s="32" t="s">
        <v>13</v>
      </c>
      <c r="AJ23" s="32" t="s">
        <v>13</v>
      </c>
      <c r="AK23" s="32" t="s">
        <v>13</v>
      </c>
      <c r="AL23" s="32" t="s">
        <v>13</v>
      </c>
      <c r="AM23" s="32" t="s">
        <v>13</v>
      </c>
      <c r="AN23" s="32" t="s">
        <v>13</v>
      </c>
      <c r="AO23" s="32" t="s">
        <v>13</v>
      </c>
      <c r="AP23" s="32" t="s">
        <v>13</v>
      </c>
      <c r="AQ23" s="32" t="s">
        <v>13</v>
      </c>
      <c r="AR23" s="32" t="s">
        <v>13</v>
      </c>
      <c r="AS23" s="32" t="s">
        <v>13</v>
      </c>
      <c r="AT23" s="32" t="s">
        <v>13</v>
      </c>
      <c r="AU23" s="32" t="s">
        <v>13</v>
      </c>
      <c r="AV23" s="32" t="s">
        <v>13</v>
      </c>
      <c r="AW23" s="32" t="s">
        <v>13</v>
      </c>
      <c r="AX23" s="32" t="s">
        <v>13</v>
      </c>
      <c r="AY23" s="32" t="s">
        <v>13</v>
      </c>
      <c r="AZ23" s="32" t="s">
        <v>13</v>
      </c>
      <c r="BA23" s="32" t="s">
        <v>13</v>
      </c>
      <c r="BB23" s="32" t="s">
        <v>13</v>
      </c>
      <c r="BC23" s="32" t="s">
        <v>13</v>
      </c>
      <c r="BD23" s="32" t="s">
        <v>13</v>
      </c>
      <c r="BE23" s="32" t="s">
        <v>13</v>
      </c>
      <c r="BF23" s="32" t="s">
        <v>13</v>
      </c>
      <c r="BG23" s="32" t="s">
        <v>13</v>
      </c>
      <c r="BH23" s="32" t="s">
        <v>13</v>
      </c>
      <c r="BI23" s="32" t="s">
        <v>13</v>
      </c>
      <c r="BJ23" s="32" t="s">
        <v>13</v>
      </c>
      <c r="BK23" s="32" t="s">
        <v>13</v>
      </c>
      <c r="BL23" s="32" t="s">
        <v>13</v>
      </c>
      <c r="BM23" s="32" t="s">
        <v>13</v>
      </c>
      <c r="BN23" s="32" t="s">
        <v>13</v>
      </c>
      <c r="BO23" s="32" t="s">
        <v>13</v>
      </c>
      <c r="BP23" s="32" t="s">
        <v>13</v>
      </c>
      <c r="BQ23" s="32" t="s">
        <v>13</v>
      </c>
      <c r="BR23" s="32" t="s">
        <v>13</v>
      </c>
      <c r="BS23" s="32" t="s">
        <v>13</v>
      </c>
      <c r="BT23" s="32" t="s">
        <v>13</v>
      </c>
      <c r="BU23" s="32" t="s">
        <v>13</v>
      </c>
      <c r="BV23" s="6">
        <v>96</v>
      </c>
      <c r="BW23" s="6">
        <v>99</v>
      </c>
      <c r="BX23" s="6">
        <v>144</v>
      </c>
      <c r="BY23" s="6">
        <v>133</v>
      </c>
      <c r="BZ23" s="6">
        <v>153</v>
      </c>
      <c r="CA23" s="6">
        <v>156</v>
      </c>
      <c r="CB23" s="6">
        <v>123</v>
      </c>
      <c r="CC23" s="6">
        <v>115</v>
      </c>
      <c r="CD23" s="6">
        <v>132</v>
      </c>
      <c r="CE23" s="6">
        <v>98</v>
      </c>
      <c r="CF23" s="6">
        <v>87</v>
      </c>
      <c r="CG23" s="6">
        <v>77</v>
      </c>
      <c r="CH23" s="6">
        <v>109</v>
      </c>
      <c r="CI23" s="6">
        <v>92</v>
      </c>
      <c r="CJ23" s="6">
        <v>135</v>
      </c>
      <c r="CK23" s="6">
        <v>116</v>
      </c>
      <c r="CL23" s="6">
        <v>118</v>
      </c>
      <c r="CM23" s="6">
        <v>119</v>
      </c>
      <c r="CN23" s="6">
        <v>110</v>
      </c>
      <c r="CO23" s="6">
        <v>86</v>
      </c>
      <c r="CP23" s="6">
        <v>66</v>
      </c>
      <c r="CQ23" s="6">
        <v>114</v>
      </c>
      <c r="CR23" s="6">
        <v>92</v>
      </c>
      <c r="CS23" s="6">
        <v>88</v>
      </c>
      <c r="CT23" s="6">
        <v>72</v>
      </c>
      <c r="CU23" s="6">
        <v>103</v>
      </c>
      <c r="CV23" s="6">
        <v>103</v>
      </c>
      <c r="CW23" s="6">
        <v>135</v>
      </c>
      <c r="CX23" s="6">
        <v>111</v>
      </c>
      <c r="CY23" s="6">
        <v>129</v>
      </c>
      <c r="CZ23" s="6">
        <v>133</v>
      </c>
      <c r="DA23" s="6">
        <v>109</v>
      </c>
      <c r="DB23" s="6">
        <v>77</v>
      </c>
      <c r="DC23" s="6">
        <v>106</v>
      </c>
      <c r="DD23" s="6">
        <v>105</v>
      </c>
      <c r="DE23" s="6">
        <v>63</v>
      </c>
      <c r="DF23" s="6">
        <v>106</v>
      </c>
      <c r="DG23" s="6">
        <v>104</v>
      </c>
      <c r="DH23" s="6">
        <v>96</v>
      </c>
      <c r="DI23" s="6">
        <v>97</v>
      </c>
      <c r="DJ23" s="6">
        <v>138</v>
      </c>
      <c r="DK23" s="6">
        <v>116</v>
      </c>
      <c r="DL23" s="6">
        <v>154</v>
      </c>
      <c r="DM23" s="6">
        <v>121</v>
      </c>
      <c r="DN23" s="6">
        <v>129</v>
      </c>
      <c r="DO23" s="6">
        <v>138</v>
      </c>
      <c r="DP23" s="6">
        <v>108</v>
      </c>
      <c r="DQ23" s="6">
        <v>102</v>
      </c>
      <c r="DR23" s="6">
        <v>113</v>
      </c>
      <c r="DS23" s="6">
        <v>152</v>
      </c>
      <c r="DT23" s="6">
        <v>133</v>
      </c>
      <c r="DU23" s="6">
        <v>153</v>
      </c>
      <c r="DV23" s="6">
        <v>153</v>
      </c>
      <c r="DW23" s="6">
        <v>143</v>
      </c>
      <c r="DX23" s="6">
        <v>148</v>
      </c>
      <c r="DY23" s="6">
        <v>143</v>
      </c>
      <c r="DZ23" s="6">
        <v>104</v>
      </c>
      <c r="EA23" s="6">
        <v>108</v>
      </c>
      <c r="EB23" s="6">
        <v>120</v>
      </c>
      <c r="EC23" s="6">
        <v>81</v>
      </c>
      <c r="ED23" s="6">
        <v>112</v>
      </c>
      <c r="EE23" s="6">
        <v>82</v>
      </c>
      <c r="EF23" s="6">
        <v>133</v>
      </c>
      <c r="EG23" s="6">
        <v>158</v>
      </c>
      <c r="EH23" s="6">
        <v>105</v>
      </c>
      <c r="EI23" s="6">
        <v>156</v>
      </c>
      <c r="EJ23" s="6">
        <v>161</v>
      </c>
      <c r="EK23" s="6">
        <v>144</v>
      </c>
      <c r="EL23" s="6">
        <v>98</v>
      </c>
      <c r="EM23" s="6">
        <v>103</v>
      </c>
      <c r="EN23" s="6">
        <v>108</v>
      </c>
      <c r="EO23" s="6">
        <v>77</v>
      </c>
      <c r="EP23" s="6">
        <v>129</v>
      </c>
      <c r="EQ23" s="6">
        <v>124</v>
      </c>
      <c r="ER23" s="6">
        <v>174</v>
      </c>
      <c r="ES23" s="6">
        <v>127</v>
      </c>
      <c r="ET23" s="6">
        <v>154</v>
      </c>
      <c r="EU23" s="6">
        <v>152</v>
      </c>
      <c r="EV23" s="6">
        <v>130</v>
      </c>
      <c r="EW23" s="6">
        <v>110</v>
      </c>
      <c r="EX23" s="6">
        <v>116</v>
      </c>
      <c r="EY23" s="6">
        <v>100</v>
      </c>
      <c r="EZ23" s="6">
        <v>82</v>
      </c>
      <c r="FA23" s="6">
        <v>91</v>
      </c>
      <c r="FB23" s="6">
        <v>116</v>
      </c>
      <c r="FC23" s="6">
        <v>124</v>
      </c>
      <c r="FD23" s="6">
        <v>147</v>
      </c>
      <c r="FE23" s="6">
        <v>89</v>
      </c>
      <c r="FF23" s="6">
        <v>99</v>
      </c>
      <c r="FG23" s="6">
        <v>141</v>
      </c>
      <c r="FH23" s="6">
        <v>119</v>
      </c>
      <c r="FI23" s="6">
        <v>130</v>
      </c>
      <c r="FJ23" s="6">
        <v>92</v>
      </c>
      <c r="FK23" s="6">
        <v>101</v>
      </c>
      <c r="FL23" s="6">
        <v>91</v>
      </c>
      <c r="FM23" s="6">
        <v>81</v>
      </c>
      <c r="FN23" s="6">
        <v>66</v>
      </c>
      <c r="FO23" s="6">
        <v>112</v>
      </c>
      <c r="FP23" s="6">
        <v>97</v>
      </c>
      <c r="FQ23" s="6">
        <v>131</v>
      </c>
      <c r="FR23" s="6">
        <v>116</v>
      </c>
      <c r="FS23" s="6">
        <v>113</v>
      </c>
      <c r="FT23" s="6">
        <v>116</v>
      </c>
      <c r="FU23" s="6">
        <v>120</v>
      </c>
      <c r="FV23" s="6">
        <v>89</v>
      </c>
      <c r="FW23" s="6">
        <v>98</v>
      </c>
      <c r="FX23" s="6">
        <v>67</v>
      </c>
      <c r="FY23" s="6">
        <v>90</v>
      </c>
      <c r="FZ23" s="6">
        <v>109</v>
      </c>
      <c r="GA23" s="6">
        <v>83</v>
      </c>
      <c r="GB23" s="6">
        <v>107</v>
      </c>
      <c r="GC23" s="6">
        <v>82</v>
      </c>
      <c r="GD23" s="6">
        <v>125</v>
      </c>
      <c r="GE23" s="6">
        <v>106</v>
      </c>
      <c r="GF23" s="6">
        <v>110</v>
      </c>
      <c r="GG23" s="6">
        <v>73</v>
      </c>
      <c r="GH23" s="6">
        <v>90</v>
      </c>
      <c r="GI23" s="6">
        <v>102</v>
      </c>
      <c r="GJ23" s="6">
        <v>83</v>
      </c>
      <c r="GK23" s="6">
        <v>88</v>
      </c>
    </row>
    <row r="24" spans="1:193" s="12" customFormat="1" x14ac:dyDescent="0.2">
      <c r="A24" s="22" t="s">
        <v>9</v>
      </c>
      <c r="B24" s="6" t="s">
        <v>13</v>
      </c>
      <c r="C24" s="6" t="s">
        <v>13</v>
      </c>
      <c r="D24" s="6" t="s">
        <v>13</v>
      </c>
      <c r="E24" s="6" t="s">
        <v>13</v>
      </c>
      <c r="F24" s="6" t="s">
        <v>13</v>
      </c>
      <c r="G24" s="6" t="s">
        <v>13</v>
      </c>
      <c r="H24" s="6" t="s">
        <v>13</v>
      </c>
      <c r="I24" s="6" t="s">
        <v>13</v>
      </c>
      <c r="J24" s="6" t="s">
        <v>13</v>
      </c>
      <c r="K24" s="6" t="s">
        <v>13</v>
      </c>
      <c r="L24" s="6" t="s">
        <v>13</v>
      </c>
      <c r="M24" s="6" t="s">
        <v>13</v>
      </c>
      <c r="N24" s="6" t="s">
        <v>13</v>
      </c>
      <c r="O24" s="6" t="s">
        <v>13</v>
      </c>
      <c r="P24" s="6" t="s">
        <v>13</v>
      </c>
      <c r="Q24" s="6" t="s">
        <v>13</v>
      </c>
      <c r="R24" s="6" t="s">
        <v>13</v>
      </c>
      <c r="S24" s="6" t="s">
        <v>13</v>
      </c>
      <c r="T24" s="6" t="s">
        <v>13</v>
      </c>
      <c r="U24" s="6" t="s">
        <v>13</v>
      </c>
      <c r="V24" s="6" t="s">
        <v>13</v>
      </c>
      <c r="W24" s="6" t="s">
        <v>13</v>
      </c>
      <c r="X24" s="6" t="s">
        <v>13</v>
      </c>
      <c r="Y24" s="6" t="s">
        <v>13</v>
      </c>
      <c r="Z24" s="6" t="s">
        <v>13</v>
      </c>
      <c r="AA24" s="6" t="s">
        <v>13</v>
      </c>
      <c r="AB24" s="6" t="s">
        <v>13</v>
      </c>
      <c r="AC24" s="6" t="s">
        <v>13</v>
      </c>
      <c r="AD24" s="6" t="s">
        <v>13</v>
      </c>
      <c r="AE24" s="6" t="s">
        <v>13</v>
      </c>
      <c r="AF24" s="6" t="s">
        <v>13</v>
      </c>
      <c r="AG24" s="6" t="s">
        <v>13</v>
      </c>
      <c r="AH24" s="6" t="s">
        <v>13</v>
      </c>
      <c r="AI24" s="6" t="s">
        <v>13</v>
      </c>
      <c r="AJ24" s="6" t="s">
        <v>13</v>
      </c>
      <c r="AK24" s="6" t="s">
        <v>13</v>
      </c>
      <c r="AL24" s="6" t="s">
        <v>13</v>
      </c>
      <c r="AM24" s="6" t="s">
        <v>13</v>
      </c>
      <c r="AN24" s="6" t="s">
        <v>13</v>
      </c>
      <c r="AO24" s="6" t="s">
        <v>13</v>
      </c>
      <c r="AP24" s="6" t="s">
        <v>13</v>
      </c>
      <c r="AQ24" s="6" t="s">
        <v>13</v>
      </c>
      <c r="AR24" s="6" t="s">
        <v>13</v>
      </c>
      <c r="AS24" s="6" t="s">
        <v>13</v>
      </c>
      <c r="AT24" s="6" t="s">
        <v>13</v>
      </c>
      <c r="AU24" s="6" t="s">
        <v>13</v>
      </c>
      <c r="AV24" s="6" t="s">
        <v>13</v>
      </c>
      <c r="AW24" s="6" t="s">
        <v>13</v>
      </c>
      <c r="AX24" s="6" t="s">
        <v>13</v>
      </c>
      <c r="AY24" s="6" t="s">
        <v>13</v>
      </c>
      <c r="AZ24" s="6" t="s">
        <v>13</v>
      </c>
      <c r="BA24" s="6" t="s">
        <v>13</v>
      </c>
      <c r="BB24" s="6" t="s">
        <v>13</v>
      </c>
      <c r="BC24" s="6" t="s">
        <v>13</v>
      </c>
      <c r="BD24" s="6" t="s">
        <v>13</v>
      </c>
      <c r="BE24" s="6" t="s">
        <v>13</v>
      </c>
      <c r="BF24" s="6" t="s">
        <v>13</v>
      </c>
      <c r="BG24" s="6" t="s">
        <v>13</v>
      </c>
      <c r="BH24" s="6" t="s">
        <v>13</v>
      </c>
      <c r="BI24" s="6" t="s">
        <v>13</v>
      </c>
      <c r="BJ24" s="6" t="s">
        <v>13</v>
      </c>
      <c r="BK24" s="6" t="s">
        <v>13</v>
      </c>
      <c r="BL24" s="6" t="s">
        <v>13</v>
      </c>
      <c r="BM24" s="6" t="s">
        <v>13</v>
      </c>
      <c r="BN24" s="6" t="s">
        <v>13</v>
      </c>
      <c r="BO24" s="6" t="s">
        <v>13</v>
      </c>
      <c r="BP24" s="6" t="s">
        <v>13</v>
      </c>
      <c r="BQ24" s="6" t="s">
        <v>13</v>
      </c>
      <c r="BR24" s="6" t="s">
        <v>13</v>
      </c>
      <c r="BS24" s="6" t="s">
        <v>13</v>
      </c>
      <c r="BT24" s="6" t="s">
        <v>13</v>
      </c>
      <c r="BU24" s="6" t="s">
        <v>13</v>
      </c>
      <c r="BV24" s="6">
        <v>30</v>
      </c>
      <c r="BW24" s="6">
        <v>30</v>
      </c>
      <c r="BX24" s="6">
        <v>43</v>
      </c>
      <c r="BY24" s="6">
        <v>32</v>
      </c>
      <c r="BZ24" s="6">
        <v>26</v>
      </c>
      <c r="CA24" s="6">
        <v>27</v>
      </c>
      <c r="CB24" s="6">
        <v>41</v>
      </c>
      <c r="CC24" s="6">
        <v>30</v>
      </c>
      <c r="CD24" s="6">
        <v>30</v>
      </c>
      <c r="CE24" s="6">
        <v>30</v>
      </c>
      <c r="CF24" s="6">
        <v>32</v>
      </c>
      <c r="CG24" s="6">
        <v>27</v>
      </c>
      <c r="CH24" s="6">
        <v>42</v>
      </c>
      <c r="CI24" s="6">
        <v>29</v>
      </c>
      <c r="CJ24" s="6">
        <v>42</v>
      </c>
      <c r="CK24" s="6">
        <v>30</v>
      </c>
      <c r="CL24" s="6">
        <v>41</v>
      </c>
      <c r="CM24" s="6">
        <v>41</v>
      </c>
      <c r="CN24" s="6">
        <v>45</v>
      </c>
      <c r="CO24" s="6">
        <v>28</v>
      </c>
      <c r="CP24" s="6">
        <v>21</v>
      </c>
      <c r="CQ24" s="6">
        <v>37</v>
      </c>
      <c r="CR24" s="6">
        <v>28</v>
      </c>
      <c r="CS24" s="6">
        <v>22</v>
      </c>
      <c r="CT24" s="6">
        <v>29</v>
      </c>
      <c r="CU24" s="6">
        <v>33</v>
      </c>
      <c r="CV24" s="6">
        <v>33</v>
      </c>
      <c r="CW24" s="6">
        <v>50</v>
      </c>
      <c r="CX24" s="6">
        <v>34</v>
      </c>
      <c r="CY24" s="6">
        <v>40</v>
      </c>
      <c r="CZ24" s="6">
        <v>54</v>
      </c>
      <c r="DA24" s="6">
        <v>41</v>
      </c>
      <c r="DB24" s="6">
        <v>25</v>
      </c>
      <c r="DC24" s="6">
        <v>45</v>
      </c>
      <c r="DD24" s="6">
        <v>40</v>
      </c>
      <c r="DE24" s="6">
        <v>38</v>
      </c>
      <c r="DF24" s="6">
        <v>38</v>
      </c>
      <c r="DG24" s="6">
        <v>26</v>
      </c>
      <c r="DH24" s="6">
        <v>31</v>
      </c>
      <c r="DI24" s="6">
        <v>46</v>
      </c>
      <c r="DJ24" s="6">
        <v>52</v>
      </c>
      <c r="DK24" s="6">
        <v>42</v>
      </c>
      <c r="DL24" s="6">
        <v>57</v>
      </c>
      <c r="DM24" s="6">
        <v>50</v>
      </c>
      <c r="DN24" s="6">
        <v>42</v>
      </c>
      <c r="DO24" s="6">
        <v>49</v>
      </c>
      <c r="DP24" s="6">
        <v>41</v>
      </c>
      <c r="DQ24" s="6">
        <v>40</v>
      </c>
      <c r="DR24" s="6">
        <v>49</v>
      </c>
      <c r="DS24" s="6">
        <v>41</v>
      </c>
      <c r="DT24" s="6">
        <v>61</v>
      </c>
      <c r="DU24" s="6">
        <v>58</v>
      </c>
      <c r="DV24" s="6">
        <v>41</v>
      </c>
      <c r="DW24" s="6">
        <v>48</v>
      </c>
      <c r="DX24" s="6">
        <v>68</v>
      </c>
      <c r="DY24" s="6">
        <v>60</v>
      </c>
      <c r="DZ24" s="6">
        <v>19</v>
      </c>
      <c r="EA24" s="6">
        <v>48</v>
      </c>
      <c r="EB24" s="6">
        <v>49</v>
      </c>
      <c r="EC24" s="6">
        <v>37</v>
      </c>
      <c r="ED24" s="6">
        <v>43</v>
      </c>
      <c r="EE24" s="6">
        <v>46</v>
      </c>
      <c r="EF24" s="6">
        <v>54</v>
      </c>
      <c r="EG24" s="6">
        <v>70</v>
      </c>
      <c r="EH24" s="6">
        <v>58</v>
      </c>
      <c r="EI24" s="6">
        <v>45</v>
      </c>
      <c r="EJ24" s="6">
        <v>70</v>
      </c>
      <c r="EK24" s="6">
        <v>48</v>
      </c>
      <c r="EL24" s="6">
        <v>45</v>
      </c>
      <c r="EM24" s="6">
        <v>49</v>
      </c>
      <c r="EN24" s="6">
        <v>63</v>
      </c>
      <c r="EO24" s="6">
        <v>48</v>
      </c>
      <c r="EP24" s="6">
        <v>53</v>
      </c>
      <c r="EQ24" s="6">
        <v>32</v>
      </c>
      <c r="ER24" s="6">
        <v>55</v>
      </c>
      <c r="ES24" s="6">
        <v>55</v>
      </c>
      <c r="ET24" s="6">
        <v>66</v>
      </c>
      <c r="EU24" s="6">
        <v>56</v>
      </c>
      <c r="EV24" s="6">
        <v>75</v>
      </c>
      <c r="EW24" s="6">
        <v>56</v>
      </c>
      <c r="EX24" s="6">
        <v>60</v>
      </c>
      <c r="EY24" s="6">
        <v>41</v>
      </c>
      <c r="EZ24" s="6">
        <v>44</v>
      </c>
      <c r="FA24" s="6">
        <v>41</v>
      </c>
      <c r="FB24" s="6">
        <v>57</v>
      </c>
      <c r="FC24" s="6">
        <v>64</v>
      </c>
      <c r="FD24" s="6">
        <v>63</v>
      </c>
      <c r="FE24" s="6">
        <v>46</v>
      </c>
      <c r="FF24" s="6">
        <v>52</v>
      </c>
      <c r="FG24" s="6">
        <v>77</v>
      </c>
      <c r="FH24" s="6">
        <v>45</v>
      </c>
      <c r="FI24" s="6">
        <v>55</v>
      </c>
      <c r="FJ24" s="6">
        <v>33</v>
      </c>
      <c r="FK24" s="6">
        <v>50</v>
      </c>
      <c r="FL24" s="6">
        <v>55</v>
      </c>
      <c r="FM24" s="6">
        <v>45</v>
      </c>
      <c r="FN24" s="6">
        <v>51</v>
      </c>
      <c r="FO24" s="6">
        <v>41</v>
      </c>
      <c r="FP24" s="6">
        <v>63</v>
      </c>
      <c r="FQ24" s="6">
        <v>50</v>
      </c>
      <c r="FR24" s="6">
        <v>54</v>
      </c>
      <c r="FS24" s="6">
        <v>74</v>
      </c>
      <c r="FT24" s="6">
        <v>64</v>
      </c>
      <c r="FU24" s="6">
        <v>57</v>
      </c>
      <c r="FV24" s="6">
        <v>48</v>
      </c>
      <c r="FW24" s="6">
        <v>47</v>
      </c>
      <c r="FX24" s="6">
        <v>43</v>
      </c>
      <c r="FY24" s="6">
        <v>40</v>
      </c>
      <c r="FZ24" s="6">
        <v>61</v>
      </c>
      <c r="GA24" s="6">
        <v>40</v>
      </c>
      <c r="GB24" s="6">
        <v>72</v>
      </c>
      <c r="GC24" s="6">
        <v>53</v>
      </c>
      <c r="GD24" s="6">
        <v>55</v>
      </c>
      <c r="GE24" s="6">
        <v>71</v>
      </c>
      <c r="GF24" s="6">
        <v>78</v>
      </c>
      <c r="GG24" s="6">
        <v>38</v>
      </c>
      <c r="GH24" s="6">
        <v>54</v>
      </c>
      <c r="GI24" s="6">
        <v>56</v>
      </c>
      <c r="GJ24" s="6">
        <v>50</v>
      </c>
      <c r="GK24" s="6">
        <v>55</v>
      </c>
    </row>
    <row r="25" spans="1:193" s="12" customFormat="1" x14ac:dyDescent="0.2">
      <c r="A25" s="22" t="s">
        <v>16</v>
      </c>
      <c r="B25" s="6" t="s">
        <v>13</v>
      </c>
      <c r="C25" s="6" t="s">
        <v>13</v>
      </c>
      <c r="D25" s="6" t="s">
        <v>13</v>
      </c>
      <c r="E25" s="6" t="s">
        <v>13</v>
      </c>
      <c r="F25" s="6" t="s">
        <v>13</v>
      </c>
      <c r="G25" s="6" t="s">
        <v>13</v>
      </c>
      <c r="H25" s="6" t="s">
        <v>13</v>
      </c>
      <c r="I25" s="6" t="s">
        <v>13</v>
      </c>
      <c r="J25" s="6" t="s">
        <v>13</v>
      </c>
      <c r="K25" s="6" t="s">
        <v>13</v>
      </c>
      <c r="L25" s="6" t="s">
        <v>13</v>
      </c>
      <c r="M25" s="6" t="s">
        <v>13</v>
      </c>
      <c r="N25" s="6" t="s">
        <v>13</v>
      </c>
      <c r="O25" s="6" t="s">
        <v>13</v>
      </c>
      <c r="P25" s="6" t="s">
        <v>13</v>
      </c>
      <c r="Q25" s="6" t="s">
        <v>13</v>
      </c>
      <c r="R25" s="6" t="s">
        <v>13</v>
      </c>
      <c r="S25" s="6" t="s">
        <v>13</v>
      </c>
      <c r="T25" s="6" t="s">
        <v>13</v>
      </c>
      <c r="U25" s="6" t="s">
        <v>13</v>
      </c>
      <c r="V25" s="6" t="s">
        <v>13</v>
      </c>
      <c r="W25" s="6" t="s">
        <v>13</v>
      </c>
      <c r="X25" s="6" t="s">
        <v>13</v>
      </c>
      <c r="Y25" s="6" t="s">
        <v>13</v>
      </c>
      <c r="Z25" s="6" t="s">
        <v>13</v>
      </c>
      <c r="AA25" s="6" t="s">
        <v>13</v>
      </c>
      <c r="AB25" s="6" t="s">
        <v>13</v>
      </c>
      <c r="AC25" s="6" t="s">
        <v>13</v>
      </c>
      <c r="AD25" s="6" t="s">
        <v>13</v>
      </c>
      <c r="AE25" s="6" t="s">
        <v>13</v>
      </c>
      <c r="AF25" s="6" t="s">
        <v>13</v>
      </c>
      <c r="AG25" s="6" t="s">
        <v>13</v>
      </c>
      <c r="AH25" s="6" t="s">
        <v>13</v>
      </c>
      <c r="AI25" s="6" t="s">
        <v>13</v>
      </c>
      <c r="AJ25" s="6" t="s">
        <v>13</v>
      </c>
      <c r="AK25" s="6" t="s">
        <v>13</v>
      </c>
      <c r="AL25" s="6" t="s">
        <v>13</v>
      </c>
      <c r="AM25" s="6" t="s">
        <v>13</v>
      </c>
      <c r="AN25" s="6" t="s">
        <v>13</v>
      </c>
      <c r="AO25" s="6" t="s">
        <v>13</v>
      </c>
      <c r="AP25" s="6" t="s">
        <v>13</v>
      </c>
      <c r="AQ25" s="6" t="s">
        <v>13</v>
      </c>
      <c r="AR25" s="6" t="s">
        <v>13</v>
      </c>
      <c r="AS25" s="6" t="s">
        <v>13</v>
      </c>
      <c r="AT25" s="6" t="s">
        <v>13</v>
      </c>
      <c r="AU25" s="6" t="s">
        <v>13</v>
      </c>
      <c r="AV25" s="6" t="s">
        <v>13</v>
      </c>
      <c r="AW25" s="6" t="s">
        <v>13</v>
      </c>
      <c r="AX25" s="6" t="s">
        <v>13</v>
      </c>
      <c r="AY25" s="6" t="s">
        <v>13</v>
      </c>
      <c r="AZ25" s="6" t="s">
        <v>13</v>
      </c>
      <c r="BA25" s="6" t="s">
        <v>13</v>
      </c>
      <c r="BB25" s="6" t="s">
        <v>13</v>
      </c>
      <c r="BC25" s="6" t="s">
        <v>13</v>
      </c>
      <c r="BD25" s="6" t="s">
        <v>13</v>
      </c>
      <c r="BE25" s="6" t="s">
        <v>13</v>
      </c>
      <c r="BF25" s="6" t="s">
        <v>13</v>
      </c>
      <c r="BG25" s="6" t="s">
        <v>13</v>
      </c>
      <c r="BH25" s="6" t="s">
        <v>13</v>
      </c>
      <c r="BI25" s="6" t="s">
        <v>13</v>
      </c>
      <c r="BJ25" s="6" t="s">
        <v>13</v>
      </c>
      <c r="BK25" s="6" t="s">
        <v>13</v>
      </c>
      <c r="BL25" s="6" t="s">
        <v>13</v>
      </c>
      <c r="BM25" s="6" t="s">
        <v>13</v>
      </c>
      <c r="BN25" s="6" t="s">
        <v>13</v>
      </c>
      <c r="BO25" s="6" t="s">
        <v>13</v>
      </c>
      <c r="BP25" s="6" t="s">
        <v>13</v>
      </c>
      <c r="BQ25" s="6" t="s">
        <v>13</v>
      </c>
      <c r="BR25" s="6" t="s">
        <v>13</v>
      </c>
      <c r="BS25" s="6" t="s">
        <v>13</v>
      </c>
      <c r="BT25" s="6" t="s">
        <v>13</v>
      </c>
      <c r="BU25" s="6" t="s">
        <v>13</v>
      </c>
      <c r="BV25" s="6">
        <v>77</v>
      </c>
      <c r="BW25" s="6">
        <v>55</v>
      </c>
      <c r="BX25" s="6">
        <v>76</v>
      </c>
      <c r="BY25" s="6">
        <v>85</v>
      </c>
      <c r="BZ25" s="6">
        <v>94</v>
      </c>
      <c r="CA25" s="6">
        <v>80</v>
      </c>
      <c r="CB25" s="6">
        <v>101</v>
      </c>
      <c r="CC25" s="6">
        <v>96</v>
      </c>
      <c r="CD25" s="6">
        <v>65</v>
      </c>
      <c r="CE25" s="6">
        <v>82</v>
      </c>
      <c r="CF25" s="6">
        <v>55</v>
      </c>
      <c r="CG25" s="6">
        <v>52</v>
      </c>
      <c r="CH25" s="6">
        <v>70</v>
      </c>
      <c r="CI25" s="6">
        <v>68</v>
      </c>
      <c r="CJ25" s="6">
        <v>102</v>
      </c>
      <c r="CK25" s="6">
        <v>84</v>
      </c>
      <c r="CL25" s="6">
        <v>101</v>
      </c>
      <c r="CM25" s="6">
        <v>101</v>
      </c>
      <c r="CN25" s="6">
        <v>77</v>
      </c>
      <c r="CO25" s="6">
        <v>68</v>
      </c>
      <c r="CP25" s="6">
        <v>48</v>
      </c>
      <c r="CQ25" s="6">
        <v>61</v>
      </c>
      <c r="CR25" s="6">
        <v>70</v>
      </c>
      <c r="CS25" s="6">
        <v>46</v>
      </c>
      <c r="CT25" s="6">
        <v>52</v>
      </c>
      <c r="CU25" s="6">
        <v>59</v>
      </c>
      <c r="CV25" s="6">
        <v>53</v>
      </c>
      <c r="CW25" s="6">
        <v>79</v>
      </c>
      <c r="CX25" s="6">
        <v>84</v>
      </c>
      <c r="CY25" s="6">
        <v>88</v>
      </c>
      <c r="CZ25" s="6">
        <v>91</v>
      </c>
      <c r="DA25" s="6">
        <v>56</v>
      </c>
      <c r="DB25" s="6">
        <v>59</v>
      </c>
      <c r="DC25" s="6">
        <v>57</v>
      </c>
      <c r="DD25" s="6">
        <v>64</v>
      </c>
      <c r="DE25" s="6">
        <v>51</v>
      </c>
      <c r="DF25" s="6">
        <v>52</v>
      </c>
      <c r="DG25" s="6">
        <v>60</v>
      </c>
      <c r="DH25" s="6">
        <v>76</v>
      </c>
      <c r="DI25" s="6">
        <v>58</v>
      </c>
      <c r="DJ25" s="6">
        <v>100</v>
      </c>
      <c r="DK25" s="6">
        <v>76</v>
      </c>
      <c r="DL25" s="6">
        <v>86</v>
      </c>
      <c r="DM25" s="6">
        <v>78</v>
      </c>
      <c r="DN25" s="6">
        <v>92</v>
      </c>
      <c r="DO25" s="6">
        <v>83</v>
      </c>
      <c r="DP25" s="6">
        <v>69</v>
      </c>
      <c r="DQ25" s="6">
        <v>60</v>
      </c>
      <c r="DR25" s="6">
        <v>69</v>
      </c>
      <c r="DS25" s="6">
        <v>71</v>
      </c>
      <c r="DT25" s="6">
        <v>97</v>
      </c>
      <c r="DU25" s="6">
        <v>110</v>
      </c>
      <c r="DV25" s="6">
        <v>103</v>
      </c>
      <c r="DW25" s="6">
        <v>80</v>
      </c>
      <c r="DX25" s="6">
        <v>114</v>
      </c>
      <c r="DY25" s="6">
        <v>89</v>
      </c>
      <c r="DZ25" s="6">
        <v>54</v>
      </c>
      <c r="EA25" s="6">
        <v>84</v>
      </c>
      <c r="EB25" s="6">
        <v>72</v>
      </c>
      <c r="EC25" s="6">
        <v>62</v>
      </c>
      <c r="ED25" s="6">
        <v>74</v>
      </c>
      <c r="EE25" s="6">
        <v>73</v>
      </c>
      <c r="EF25" s="6">
        <v>68</v>
      </c>
      <c r="EG25" s="6">
        <v>95</v>
      </c>
      <c r="EH25" s="6">
        <v>88</v>
      </c>
      <c r="EI25" s="6">
        <v>98</v>
      </c>
      <c r="EJ25" s="6">
        <v>114</v>
      </c>
      <c r="EK25" s="6">
        <v>87</v>
      </c>
      <c r="EL25" s="6">
        <v>68</v>
      </c>
      <c r="EM25" s="6">
        <v>73</v>
      </c>
      <c r="EN25" s="6">
        <v>73</v>
      </c>
      <c r="EO25" s="6">
        <v>50</v>
      </c>
      <c r="EP25" s="6">
        <v>88</v>
      </c>
      <c r="EQ25" s="6">
        <v>73</v>
      </c>
      <c r="ER25" s="6">
        <v>101</v>
      </c>
      <c r="ES25" s="6">
        <v>96</v>
      </c>
      <c r="ET25" s="6">
        <v>93</v>
      </c>
      <c r="EU25" s="6">
        <v>109</v>
      </c>
      <c r="EV25" s="6">
        <v>78</v>
      </c>
      <c r="EW25" s="6">
        <v>94</v>
      </c>
      <c r="EX25" s="6">
        <v>83</v>
      </c>
      <c r="EY25" s="6">
        <v>98</v>
      </c>
      <c r="EZ25" s="6">
        <v>70</v>
      </c>
      <c r="FA25" s="6">
        <v>55</v>
      </c>
      <c r="FB25" s="6">
        <v>59</v>
      </c>
      <c r="FC25" s="6">
        <v>85</v>
      </c>
      <c r="FD25" s="6">
        <v>81</v>
      </c>
      <c r="FE25" s="6">
        <v>72</v>
      </c>
      <c r="FF25" s="6">
        <v>96</v>
      </c>
      <c r="FG25" s="6">
        <v>111</v>
      </c>
      <c r="FH25" s="6">
        <v>94</v>
      </c>
      <c r="FI25" s="6">
        <v>91</v>
      </c>
      <c r="FJ25" s="6">
        <v>71</v>
      </c>
      <c r="FK25" s="6">
        <v>68</v>
      </c>
      <c r="FL25" s="6">
        <v>70</v>
      </c>
      <c r="FM25" s="6">
        <v>60</v>
      </c>
      <c r="FN25" s="6">
        <v>68</v>
      </c>
      <c r="FO25" s="6">
        <v>89</v>
      </c>
      <c r="FP25" s="6">
        <v>84</v>
      </c>
      <c r="FQ25" s="6">
        <v>115</v>
      </c>
      <c r="FR25" s="6">
        <v>98</v>
      </c>
      <c r="FS25" s="6">
        <v>112</v>
      </c>
      <c r="FT25" s="6">
        <v>80</v>
      </c>
      <c r="FU25" s="6">
        <v>79</v>
      </c>
      <c r="FV25" s="6">
        <v>67</v>
      </c>
      <c r="FW25" s="6">
        <v>75</v>
      </c>
      <c r="FX25" s="6">
        <v>53</v>
      </c>
      <c r="FY25" s="6">
        <v>51</v>
      </c>
      <c r="FZ25" s="6">
        <v>57</v>
      </c>
      <c r="GA25" s="6">
        <v>69</v>
      </c>
      <c r="GB25" s="6">
        <v>71</v>
      </c>
      <c r="GC25" s="6">
        <v>75</v>
      </c>
      <c r="GD25" s="6">
        <v>87</v>
      </c>
      <c r="GE25" s="6">
        <v>103</v>
      </c>
      <c r="GF25" s="6">
        <v>106</v>
      </c>
      <c r="GG25" s="6">
        <v>68</v>
      </c>
      <c r="GH25" s="6">
        <v>65</v>
      </c>
      <c r="GI25" s="6">
        <v>81</v>
      </c>
      <c r="GJ25" s="6">
        <v>61</v>
      </c>
      <c r="GK25" s="6">
        <v>69</v>
      </c>
    </row>
    <row r="26" spans="1:193" s="12" customFormat="1" x14ac:dyDescent="0.2">
      <c r="A26" s="24" t="s">
        <v>17</v>
      </c>
      <c r="B26" s="32" t="s">
        <v>13</v>
      </c>
      <c r="C26" s="32" t="s">
        <v>13</v>
      </c>
      <c r="D26" s="32" t="s">
        <v>13</v>
      </c>
      <c r="E26" s="32" t="s">
        <v>13</v>
      </c>
      <c r="F26" s="32" t="s">
        <v>13</v>
      </c>
      <c r="G26" s="32" t="s">
        <v>13</v>
      </c>
      <c r="H26" s="32" t="s">
        <v>13</v>
      </c>
      <c r="I26" s="32" t="s">
        <v>13</v>
      </c>
      <c r="J26" s="32" t="s">
        <v>13</v>
      </c>
      <c r="K26" s="32" t="s">
        <v>13</v>
      </c>
      <c r="L26" s="32" t="s">
        <v>13</v>
      </c>
      <c r="M26" s="32" t="s">
        <v>13</v>
      </c>
      <c r="N26" s="32" t="s">
        <v>13</v>
      </c>
      <c r="O26" s="32" t="s">
        <v>13</v>
      </c>
      <c r="P26" s="32" t="s">
        <v>13</v>
      </c>
      <c r="Q26" s="32" t="s">
        <v>13</v>
      </c>
      <c r="R26" s="32" t="s">
        <v>13</v>
      </c>
      <c r="S26" s="32" t="s">
        <v>13</v>
      </c>
      <c r="T26" s="32" t="s">
        <v>13</v>
      </c>
      <c r="U26" s="32" t="s">
        <v>13</v>
      </c>
      <c r="V26" s="32" t="s">
        <v>13</v>
      </c>
      <c r="W26" s="32" t="s">
        <v>13</v>
      </c>
      <c r="X26" s="32" t="s">
        <v>13</v>
      </c>
      <c r="Y26" s="32" t="s">
        <v>13</v>
      </c>
      <c r="Z26" s="32" t="s">
        <v>13</v>
      </c>
      <c r="AA26" s="32" t="s">
        <v>13</v>
      </c>
      <c r="AB26" s="32" t="s">
        <v>13</v>
      </c>
      <c r="AC26" s="32" t="s">
        <v>13</v>
      </c>
      <c r="AD26" s="32" t="s">
        <v>13</v>
      </c>
      <c r="AE26" s="32" t="s">
        <v>13</v>
      </c>
      <c r="AF26" s="32" t="s">
        <v>13</v>
      </c>
      <c r="AG26" s="32" t="s">
        <v>13</v>
      </c>
      <c r="AH26" s="32" t="s">
        <v>13</v>
      </c>
      <c r="AI26" s="32" t="s">
        <v>13</v>
      </c>
      <c r="AJ26" s="32" t="s">
        <v>13</v>
      </c>
      <c r="AK26" s="32" t="s">
        <v>13</v>
      </c>
      <c r="AL26" s="32" t="s">
        <v>13</v>
      </c>
      <c r="AM26" s="32" t="s">
        <v>13</v>
      </c>
      <c r="AN26" s="32" t="s">
        <v>13</v>
      </c>
      <c r="AO26" s="32" t="s">
        <v>13</v>
      </c>
      <c r="AP26" s="32" t="s">
        <v>13</v>
      </c>
      <c r="AQ26" s="32" t="s">
        <v>13</v>
      </c>
      <c r="AR26" s="32" t="s">
        <v>13</v>
      </c>
      <c r="AS26" s="32" t="s">
        <v>13</v>
      </c>
      <c r="AT26" s="32" t="s">
        <v>13</v>
      </c>
      <c r="AU26" s="32" t="s">
        <v>13</v>
      </c>
      <c r="AV26" s="32" t="s">
        <v>13</v>
      </c>
      <c r="AW26" s="32" t="s">
        <v>13</v>
      </c>
      <c r="AX26" s="32" t="s">
        <v>13</v>
      </c>
      <c r="AY26" s="32" t="s">
        <v>13</v>
      </c>
      <c r="AZ26" s="32" t="s">
        <v>13</v>
      </c>
      <c r="BA26" s="32" t="s">
        <v>13</v>
      </c>
      <c r="BB26" s="32" t="s">
        <v>13</v>
      </c>
      <c r="BC26" s="32" t="s">
        <v>13</v>
      </c>
      <c r="BD26" s="32" t="s">
        <v>13</v>
      </c>
      <c r="BE26" s="32" t="s">
        <v>13</v>
      </c>
      <c r="BF26" s="32" t="s">
        <v>13</v>
      </c>
      <c r="BG26" s="32" t="s">
        <v>13</v>
      </c>
      <c r="BH26" s="32" t="s">
        <v>13</v>
      </c>
      <c r="BI26" s="32" t="s">
        <v>13</v>
      </c>
      <c r="BJ26" s="32" t="s">
        <v>13</v>
      </c>
      <c r="BK26" s="32" t="s">
        <v>13</v>
      </c>
      <c r="BL26" s="32" t="s">
        <v>13</v>
      </c>
      <c r="BM26" s="32" t="s">
        <v>13</v>
      </c>
      <c r="BN26" s="32" t="s">
        <v>13</v>
      </c>
      <c r="BO26" s="32" t="s">
        <v>13</v>
      </c>
      <c r="BP26" s="32" t="s">
        <v>13</v>
      </c>
      <c r="BQ26" s="32" t="s">
        <v>13</v>
      </c>
      <c r="BR26" s="32" t="s">
        <v>13</v>
      </c>
      <c r="BS26" s="32" t="s">
        <v>13</v>
      </c>
      <c r="BT26" s="32" t="s">
        <v>13</v>
      </c>
      <c r="BU26" s="32" t="s">
        <v>13</v>
      </c>
      <c r="BV26" s="6">
        <v>79</v>
      </c>
      <c r="BW26" s="6">
        <v>62</v>
      </c>
      <c r="BX26" s="6">
        <v>86</v>
      </c>
      <c r="BY26" s="6">
        <v>64</v>
      </c>
      <c r="BZ26" s="6">
        <v>82</v>
      </c>
      <c r="CA26" s="6">
        <v>63</v>
      </c>
      <c r="CB26" s="6">
        <v>62</v>
      </c>
      <c r="CC26" s="6">
        <v>44</v>
      </c>
      <c r="CD26" s="6">
        <v>44</v>
      </c>
      <c r="CE26" s="6">
        <v>45</v>
      </c>
      <c r="CF26" s="6">
        <v>38</v>
      </c>
      <c r="CG26" s="6">
        <v>34</v>
      </c>
      <c r="CH26" s="6">
        <v>35</v>
      </c>
      <c r="CI26" s="6">
        <v>44</v>
      </c>
      <c r="CJ26" s="6">
        <v>46</v>
      </c>
      <c r="CK26" s="6">
        <v>41</v>
      </c>
      <c r="CL26" s="6">
        <v>67</v>
      </c>
      <c r="CM26" s="6">
        <v>39</v>
      </c>
      <c r="CN26" s="6">
        <v>50</v>
      </c>
      <c r="CO26" s="6">
        <v>42</v>
      </c>
      <c r="CP26" s="6">
        <v>26</v>
      </c>
      <c r="CQ26" s="6">
        <v>41</v>
      </c>
      <c r="CR26" s="6">
        <v>39</v>
      </c>
      <c r="CS26" s="6">
        <v>29</v>
      </c>
      <c r="CT26" s="6">
        <v>27</v>
      </c>
      <c r="CU26" s="6">
        <v>44</v>
      </c>
      <c r="CV26" s="6">
        <v>58</v>
      </c>
      <c r="CW26" s="6">
        <v>47</v>
      </c>
      <c r="CX26" s="6">
        <v>40</v>
      </c>
      <c r="CY26" s="6">
        <v>54</v>
      </c>
      <c r="CZ26" s="6">
        <v>51</v>
      </c>
      <c r="DA26" s="6">
        <v>45</v>
      </c>
      <c r="DB26" s="6">
        <v>34</v>
      </c>
      <c r="DC26" s="6">
        <v>47</v>
      </c>
      <c r="DD26" s="6">
        <v>55</v>
      </c>
      <c r="DE26" s="6">
        <v>29</v>
      </c>
      <c r="DF26" s="6">
        <v>42</v>
      </c>
      <c r="DG26" s="6">
        <v>32</v>
      </c>
      <c r="DH26" s="6">
        <v>35</v>
      </c>
      <c r="DI26" s="6">
        <v>51</v>
      </c>
      <c r="DJ26" s="6">
        <v>62</v>
      </c>
      <c r="DK26" s="6">
        <v>53</v>
      </c>
      <c r="DL26" s="6">
        <v>45</v>
      </c>
      <c r="DM26" s="6">
        <v>49</v>
      </c>
      <c r="DN26" s="6">
        <v>59</v>
      </c>
      <c r="DO26" s="6">
        <v>48</v>
      </c>
      <c r="DP26" s="6">
        <v>39</v>
      </c>
      <c r="DQ26" s="6">
        <v>31</v>
      </c>
      <c r="DR26" s="6">
        <v>50</v>
      </c>
      <c r="DS26" s="6">
        <v>52</v>
      </c>
      <c r="DT26" s="6">
        <v>61</v>
      </c>
      <c r="DU26" s="6">
        <v>61</v>
      </c>
      <c r="DV26" s="6">
        <v>63</v>
      </c>
      <c r="DW26" s="6">
        <v>66</v>
      </c>
      <c r="DX26" s="6">
        <v>50</v>
      </c>
      <c r="DY26" s="6">
        <v>53</v>
      </c>
      <c r="DZ26" s="6">
        <v>46</v>
      </c>
      <c r="EA26" s="6">
        <v>59</v>
      </c>
      <c r="EB26" s="6">
        <v>60</v>
      </c>
      <c r="EC26" s="6">
        <v>38</v>
      </c>
      <c r="ED26" s="6">
        <v>48</v>
      </c>
      <c r="EE26" s="6">
        <v>37</v>
      </c>
      <c r="EF26" s="6">
        <v>53</v>
      </c>
      <c r="EG26" s="6">
        <v>71</v>
      </c>
      <c r="EH26" s="6">
        <v>70</v>
      </c>
      <c r="EI26" s="6">
        <v>68</v>
      </c>
      <c r="EJ26" s="6">
        <v>59</v>
      </c>
      <c r="EK26" s="6">
        <v>47</v>
      </c>
      <c r="EL26" s="6">
        <v>50</v>
      </c>
      <c r="EM26" s="6">
        <v>39</v>
      </c>
      <c r="EN26" s="6">
        <v>63</v>
      </c>
      <c r="EO26" s="6">
        <v>32</v>
      </c>
      <c r="EP26" s="6">
        <v>48</v>
      </c>
      <c r="EQ26" s="6">
        <v>55</v>
      </c>
      <c r="ER26" s="6">
        <v>48</v>
      </c>
      <c r="ES26" s="6">
        <v>52</v>
      </c>
      <c r="ET26" s="6">
        <v>59</v>
      </c>
      <c r="EU26" s="6">
        <v>60</v>
      </c>
      <c r="EV26" s="6">
        <v>59</v>
      </c>
      <c r="EW26" s="6">
        <v>68</v>
      </c>
      <c r="EX26" s="6">
        <v>69</v>
      </c>
      <c r="EY26" s="6">
        <v>61</v>
      </c>
      <c r="EZ26" s="6">
        <v>46</v>
      </c>
      <c r="FA26" s="6">
        <v>47</v>
      </c>
      <c r="FB26" s="6">
        <v>42</v>
      </c>
      <c r="FC26" s="6">
        <v>61</v>
      </c>
      <c r="FD26" s="6">
        <v>78</v>
      </c>
      <c r="FE26" s="6">
        <v>63</v>
      </c>
      <c r="FF26" s="6">
        <v>63</v>
      </c>
      <c r="FG26" s="6">
        <v>70</v>
      </c>
      <c r="FH26" s="6">
        <v>62</v>
      </c>
      <c r="FI26" s="6">
        <v>67</v>
      </c>
      <c r="FJ26" s="6">
        <v>37</v>
      </c>
      <c r="FK26" s="6">
        <v>59</v>
      </c>
      <c r="FL26" s="6">
        <v>60</v>
      </c>
      <c r="FM26" s="6">
        <v>36</v>
      </c>
      <c r="FN26" s="6">
        <v>60</v>
      </c>
      <c r="FO26" s="6">
        <v>61</v>
      </c>
      <c r="FP26" s="6">
        <v>52</v>
      </c>
      <c r="FQ26" s="6">
        <v>51</v>
      </c>
      <c r="FR26" s="6">
        <v>61</v>
      </c>
      <c r="FS26" s="6">
        <v>66</v>
      </c>
      <c r="FT26" s="6">
        <v>61</v>
      </c>
      <c r="FU26" s="6">
        <v>66</v>
      </c>
      <c r="FV26" s="6">
        <v>48</v>
      </c>
      <c r="FW26" s="6">
        <v>54</v>
      </c>
      <c r="FX26" s="6">
        <v>43</v>
      </c>
      <c r="FY26" s="6">
        <v>39</v>
      </c>
      <c r="FZ26" s="6">
        <v>57</v>
      </c>
      <c r="GA26" s="6">
        <v>50</v>
      </c>
      <c r="GB26" s="6">
        <v>55</v>
      </c>
      <c r="GC26" s="6">
        <v>53</v>
      </c>
      <c r="GD26" s="6">
        <v>58</v>
      </c>
      <c r="GE26" s="6">
        <v>74</v>
      </c>
      <c r="GF26" s="6">
        <v>55</v>
      </c>
      <c r="GG26" s="6">
        <v>51</v>
      </c>
      <c r="GH26" s="6">
        <v>36</v>
      </c>
      <c r="GI26" s="6">
        <v>38</v>
      </c>
      <c r="GJ26" s="6">
        <v>40</v>
      </c>
      <c r="GK26" s="6">
        <v>55</v>
      </c>
    </row>
    <row r="27" spans="1:193" s="12" customFormat="1" x14ac:dyDescent="0.2">
      <c r="A27" s="22" t="s">
        <v>18</v>
      </c>
      <c r="B27" s="6" t="s">
        <v>13</v>
      </c>
      <c r="C27" s="6" t="s">
        <v>13</v>
      </c>
      <c r="D27" s="6" t="s">
        <v>13</v>
      </c>
      <c r="E27" s="6" t="s">
        <v>13</v>
      </c>
      <c r="F27" s="6" t="s">
        <v>13</v>
      </c>
      <c r="G27" s="6" t="s">
        <v>13</v>
      </c>
      <c r="H27" s="6" t="s">
        <v>13</v>
      </c>
      <c r="I27" s="6" t="s">
        <v>13</v>
      </c>
      <c r="J27" s="6" t="s">
        <v>13</v>
      </c>
      <c r="K27" s="6" t="s">
        <v>13</v>
      </c>
      <c r="L27" s="6" t="s">
        <v>13</v>
      </c>
      <c r="M27" s="6" t="s">
        <v>13</v>
      </c>
      <c r="N27" s="6" t="s">
        <v>13</v>
      </c>
      <c r="O27" s="6" t="s">
        <v>13</v>
      </c>
      <c r="P27" s="6" t="s">
        <v>13</v>
      </c>
      <c r="Q27" s="6" t="s">
        <v>13</v>
      </c>
      <c r="R27" s="6" t="s">
        <v>13</v>
      </c>
      <c r="S27" s="6" t="s">
        <v>13</v>
      </c>
      <c r="T27" s="6" t="s">
        <v>13</v>
      </c>
      <c r="U27" s="6" t="s">
        <v>13</v>
      </c>
      <c r="V27" s="6" t="s">
        <v>13</v>
      </c>
      <c r="W27" s="6" t="s">
        <v>13</v>
      </c>
      <c r="X27" s="6" t="s">
        <v>13</v>
      </c>
      <c r="Y27" s="6" t="s">
        <v>13</v>
      </c>
      <c r="Z27" s="6" t="s">
        <v>13</v>
      </c>
      <c r="AA27" s="6" t="s">
        <v>13</v>
      </c>
      <c r="AB27" s="6" t="s">
        <v>13</v>
      </c>
      <c r="AC27" s="6" t="s">
        <v>13</v>
      </c>
      <c r="AD27" s="6" t="s">
        <v>13</v>
      </c>
      <c r="AE27" s="6" t="s">
        <v>13</v>
      </c>
      <c r="AF27" s="6" t="s">
        <v>13</v>
      </c>
      <c r="AG27" s="6" t="s">
        <v>13</v>
      </c>
      <c r="AH27" s="6" t="s">
        <v>13</v>
      </c>
      <c r="AI27" s="6" t="s">
        <v>13</v>
      </c>
      <c r="AJ27" s="6" t="s">
        <v>13</v>
      </c>
      <c r="AK27" s="6" t="s">
        <v>13</v>
      </c>
      <c r="AL27" s="6" t="s">
        <v>13</v>
      </c>
      <c r="AM27" s="6" t="s">
        <v>13</v>
      </c>
      <c r="AN27" s="6" t="s">
        <v>13</v>
      </c>
      <c r="AO27" s="6" t="s">
        <v>13</v>
      </c>
      <c r="AP27" s="6" t="s">
        <v>13</v>
      </c>
      <c r="AQ27" s="6" t="s">
        <v>13</v>
      </c>
      <c r="AR27" s="6" t="s">
        <v>13</v>
      </c>
      <c r="AS27" s="6" t="s">
        <v>13</v>
      </c>
      <c r="AT27" s="6" t="s">
        <v>13</v>
      </c>
      <c r="AU27" s="6" t="s">
        <v>13</v>
      </c>
      <c r="AV27" s="6" t="s">
        <v>13</v>
      </c>
      <c r="AW27" s="6" t="s">
        <v>13</v>
      </c>
      <c r="AX27" s="6" t="s">
        <v>13</v>
      </c>
      <c r="AY27" s="6" t="s">
        <v>13</v>
      </c>
      <c r="AZ27" s="6" t="s">
        <v>13</v>
      </c>
      <c r="BA27" s="6" t="s">
        <v>13</v>
      </c>
      <c r="BB27" s="6" t="s">
        <v>13</v>
      </c>
      <c r="BC27" s="6" t="s">
        <v>13</v>
      </c>
      <c r="BD27" s="6" t="s">
        <v>13</v>
      </c>
      <c r="BE27" s="6" t="s">
        <v>13</v>
      </c>
      <c r="BF27" s="6" t="s">
        <v>13</v>
      </c>
      <c r="BG27" s="6" t="s">
        <v>13</v>
      </c>
      <c r="BH27" s="6" t="s">
        <v>13</v>
      </c>
      <c r="BI27" s="6" t="s">
        <v>13</v>
      </c>
      <c r="BJ27" s="6" t="s">
        <v>13</v>
      </c>
      <c r="BK27" s="6" t="s">
        <v>13</v>
      </c>
      <c r="BL27" s="6" t="s">
        <v>13</v>
      </c>
      <c r="BM27" s="6" t="s">
        <v>13</v>
      </c>
      <c r="BN27" s="6" t="s">
        <v>13</v>
      </c>
      <c r="BO27" s="6" t="s">
        <v>13</v>
      </c>
      <c r="BP27" s="6" t="s">
        <v>13</v>
      </c>
      <c r="BQ27" s="6" t="s">
        <v>13</v>
      </c>
      <c r="BR27" s="6" t="s">
        <v>13</v>
      </c>
      <c r="BS27" s="6" t="s">
        <v>13</v>
      </c>
      <c r="BT27" s="6" t="s">
        <v>13</v>
      </c>
      <c r="BU27" s="6" t="s">
        <v>13</v>
      </c>
      <c r="BV27" s="6">
        <v>8</v>
      </c>
      <c r="BW27" s="6">
        <v>18</v>
      </c>
      <c r="BX27" s="6">
        <v>28</v>
      </c>
      <c r="BY27" s="6">
        <v>28</v>
      </c>
      <c r="BZ27" s="6">
        <v>26</v>
      </c>
      <c r="CA27" s="6">
        <v>22</v>
      </c>
      <c r="CB27" s="6">
        <v>24</v>
      </c>
      <c r="CC27" s="6">
        <v>21</v>
      </c>
      <c r="CD27" s="6">
        <v>20</v>
      </c>
      <c r="CE27" s="6">
        <v>22</v>
      </c>
      <c r="CF27" s="6">
        <v>16</v>
      </c>
      <c r="CG27" s="6">
        <v>17</v>
      </c>
      <c r="CH27" s="6">
        <v>14</v>
      </c>
      <c r="CI27" s="6">
        <v>18</v>
      </c>
      <c r="CJ27" s="6">
        <v>27</v>
      </c>
      <c r="CK27" s="6">
        <v>25</v>
      </c>
      <c r="CL27" s="6">
        <v>29</v>
      </c>
      <c r="CM27" s="6">
        <v>22</v>
      </c>
      <c r="CN27" s="6">
        <v>21</v>
      </c>
      <c r="CO27" s="6">
        <v>15</v>
      </c>
      <c r="CP27" s="6">
        <v>29</v>
      </c>
      <c r="CQ27" s="6">
        <v>27</v>
      </c>
      <c r="CR27" s="6">
        <v>11</v>
      </c>
      <c r="CS27" s="6">
        <v>17</v>
      </c>
      <c r="CT27" s="6">
        <v>6</v>
      </c>
      <c r="CU27" s="6">
        <v>13</v>
      </c>
      <c r="CV27" s="6">
        <v>8</v>
      </c>
      <c r="CW27" s="6">
        <v>11</v>
      </c>
      <c r="CX27" s="6">
        <v>19</v>
      </c>
      <c r="CY27" s="6">
        <v>23</v>
      </c>
      <c r="CZ27" s="6">
        <v>24</v>
      </c>
      <c r="DA27" s="6">
        <v>19</v>
      </c>
      <c r="DB27" s="6">
        <v>23</v>
      </c>
      <c r="DC27" s="6">
        <v>21</v>
      </c>
      <c r="DD27" s="6">
        <v>12</v>
      </c>
      <c r="DE27" s="6">
        <v>8</v>
      </c>
      <c r="DF27" s="6">
        <v>16</v>
      </c>
      <c r="DG27" s="6">
        <v>12</v>
      </c>
      <c r="DH27" s="6">
        <v>19</v>
      </c>
      <c r="DI27" s="6">
        <v>21</v>
      </c>
      <c r="DJ27" s="6">
        <v>26</v>
      </c>
      <c r="DK27" s="6">
        <v>18</v>
      </c>
      <c r="DL27" s="6">
        <v>22</v>
      </c>
      <c r="DM27" s="6">
        <v>20</v>
      </c>
      <c r="DN27" s="6">
        <v>10</v>
      </c>
      <c r="DO27" s="6">
        <v>13</v>
      </c>
      <c r="DP27" s="6">
        <v>17</v>
      </c>
      <c r="DQ27" s="6">
        <v>16</v>
      </c>
      <c r="DR27" s="6">
        <v>16</v>
      </c>
      <c r="DS27" s="6">
        <v>20</v>
      </c>
      <c r="DT27" s="6">
        <v>15</v>
      </c>
      <c r="DU27" s="6">
        <v>22</v>
      </c>
      <c r="DV27" s="6">
        <v>17</v>
      </c>
      <c r="DW27" s="6">
        <v>21</v>
      </c>
      <c r="DX27" s="6">
        <v>17</v>
      </c>
      <c r="DY27" s="6">
        <v>18</v>
      </c>
      <c r="DZ27" s="6">
        <v>21</v>
      </c>
      <c r="EA27" s="6">
        <v>16</v>
      </c>
      <c r="EB27" s="6">
        <v>16</v>
      </c>
      <c r="EC27" s="6">
        <v>14</v>
      </c>
      <c r="ED27" s="6">
        <v>19</v>
      </c>
      <c r="EE27" s="6">
        <v>14</v>
      </c>
      <c r="EF27" s="6">
        <v>20</v>
      </c>
      <c r="EG27" s="6">
        <v>22</v>
      </c>
      <c r="EH27" s="6">
        <v>18</v>
      </c>
      <c r="EI27" s="6">
        <v>19</v>
      </c>
      <c r="EJ27" s="6">
        <v>22</v>
      </c>
      <c r="EK27" s="6">
        <v>21</v>
      </c>
      <c r="EL27" s="6">
        <v>19</v>
      </c>
      <c r="EM27" s="6">
        <v>7</v>
      </c>
      <c r="EN27" s="6">
        <v>9</v>
      </c>
      <c r="EO27" s="6">
        <v>11</v>
      </c>
      <c r="EP27" s="6">
        <v>14</v>
      </c>
      <c r="EQ27" s="6">
        <v>19</v>
      </c>
      <c r="ER27" s="6">
        <v>16</v>
      </c>
      <c r="ES27" s="6">
        <v>21</v>
      </c>
      <c r="ET27" s="6">
        <v>23</v>
      </c>
      <c r="EU27" s="6">
        <v>22</v>
      </c>
      <c r="EV27" s="6">
        <v>11</v>
      </c>
      <c r="EW27" s="6">
        <v>21</v>
      </c>
      <c r="EX27" s="6">
        <v>19</v>
      </c>
      <c r="EY27" s="6">
        <v>13</v>
      </c>
      <c r="EZ27" s="6">
        <v>11</v>
      </c>
      <c r="FA27" s="6">
        <v>14</v>
      </c>
      <c r="FB27" s="6">
        <v>13</v>
      </c>
      <c r="FC27" s="6">
        <v>15</v>
      </c>
      <c r="FD27" s="6">
        <v>15</v>
      </c>
      <c r="FE27" s="6">
        <v>16</v>
      </c>
      <c r="FF27" s="6">
        <v>13</v>
      </c>
      <c r="FG27" s="6">
        <v>33</v>
      </c>
      <c r="FH27" s="6">
        <v>33</v>
      </c>
      <c r="FI27" s="6">
        <v>13</v>
      </c>
      <c r="FJ27" s="6">
        <v>8</v>
      </c>
      <c r="FK27" s="6">
        <v>15</v>
      </c>
      <c r="FL27" s="6">
        <v>16</v>
      </c>
      <c r="FM27" s="6">
        <v>12</v>
      </c>
      <c r="FN27" s="6">
        <v>15</v>
      </c>
      <c r="FO27" s="6">
        <v>12</v>
      </c>
      <c r="FP27" s="6">
        <v>13</v>
      </c>
      <c r="FQ27" s="6">
        <v>13</v>
      </c>
      <c r="FR27" s="6">
        <v>18</v>
      </c>
      <c r="FS27" s="6">
        <v>19</v>
      </c>
      <c r="FT27" s="6">
        <v>22</v>
      </c>
      <c r="FU27" s="6">
        <v>25</v>
      </c>
      <c r="FV27" s="6">
        <v>15</v>
      </c>
      <c r="FW27" s="6">
        <v>21</v>
      </c>
      <c r="FX27" s="6">
        <v>12</v>
      </c>
      <c r="FY27" s="6">
        <v>22</v>
      </c>
      <c r="FZ27" s="6">
        <v>15</v>
      </c>
      <c r="GA27" s="6">
        <v>18</v>
      </c>
      <c r="GB27" s="6">
        <v>18</v>
      </c>
      <c r="GC27" s="6">
        <v>20</v>
      </c>
      <c r="GD27" s="6">
        <v>8</v>
      </c>
      <c r="GE27" s="6">
        <v>21</v>
      </c>
      <c r="GF27" s="6">
        <v>16</v>
      </c>
      <c r="GG27" s="6">
        <v>13</v>
      </c>
      <c r="GH27" s="6">
        <v>12</v>
      </c>
      <c r="GI27" s="6">
        <v>17</v>
      </c>
      <c r="GJ27" s="6">
        <v>13</v>
      </c>
      <c r="GK27" s="6">
        <v>14</v>
      </c>
    </row>
    <row r="28" spans="1:193" s="12" customFormat="1" x14ac:dyDescent="0.2">
      <c r="A28" s="22" t="s">
        <v>19</v>
      </c>
      <c r="B28" s="6" t="s">
        <v>13</v>
      </c>
      <c r="C28" s="6" t="s">
        <v>13</v>
      </c>
      <c r="D28" s="6" t="s">
        <v>13</v>
      </c>
      <c r="E28" s="6" t="s">
        <v>13</v>
      </c>
      <c r="F28" s="6" t="s">
        <v>13</v>
      </c>
      <c r="G28" s="6" t="s">
        <v>13</v>
      </c>
      <c r="H28" s="6" t="s">
        <v>13</v>
      </c>
      <c r="I28" s="6" t="s">
        <v>13</v>
      </c>
      <c r="J28" s="6" t="s">
        <v>13</v>
      </c>
      <c r="K28" s="6" t="s">
        <v>13</v>
      </c>
      <c r="L28" s="6" t="s">
        <v>13</v>
      </c>
      <c r="M28" s="6" t="s">
        <v>13</v>
      </c>
      <c r="N28" s="6" t="s">
        <v>13</v>
      </c>
      <c r="O28" s="6" t="s">
        <v>13</v>
      </c>
      <c r="P28" s="6" t="s">
        <v>13</v>
      </c>
      <c r="Q28" s="6" t="s">
        <v>13</v>
      </c>
      <c r="R28" s="6" t="s">
        <v>13</v>
      </c>
      <c r="S28" s="6" t="s">
        <v>13</v>
      </c>
      <c r="T28" s="6" t="s">
        <v>13</v>
      </c>
      <c r="U28" s="6" t="s">
        <v>13</v>
      </c>
      <c r="V28" s="6" t="s">
        <v>13</v>
      </c>
      <c r="W28" s="6" t="s">
        <v>13</v>
      </c>
      <c r="X28" s="6" t="s">
        <v>13</v>
      </c>
      <c r="Y28" s="6" t="s">
        <v>13</v>
      </c>
      <c r="Z28" s="6" t="s">
        <v>13</v>
      </c>
      <c r="AA28" s="6" t="s">
        <v>13</v>
      </c>
      <c r="AB28" s="6" t="s">
        <v>13</v>
      </c>
      <c r="AC28" s="6" t="s">
        <v>13</v>
      </c>
      <c r="AD28" s="6" t="s">
        <v>13</v>
      </c>
      <c r="AE28" s="6" t="s">
        <v>13</v>
      </c>
      <c r="AF28" s="6" t="s">
        <v>13</v>
      </c>
      <c r="AG28" s="6" t="s">
        <v>13</v>
      </c>
      <c r="AH28" s="6" t="s">
        <v>13</v>
      </c>
      <c r="AI28" s="6" t="s">
        <v>13</v>
      </c>
      <c r="AJ28" s="6" t="s">
        <v>13</v>
      </c>
      <c r="AK28" s="6" t="s">
        <v>13</v>
      </c>
      <c r="AL28" s="6" t="s">
        <v>13</v>
      </c>
      <c r="AM28" s="6" t="s">
        <v>13</v>
      </c>
      <c r="AN28" s="6" t="s">
        <v>13</v>
      </c>
      <c r="AO28" s="6" t="s">
        <v>13</v>
      </c>
      <c r="AP28" s="6" t="s">
        <v>13</v>
      </c>
      <c r="AQ28" s="6" t="s">
        <v>13</v>
      </c>
      <c r="AR28" s="6" t="s">
        <v>13</v>
      </c>
      <c r="AS28" s="6" t="s">
        <v>13</v>
      </c>
      <c r="AT28" s="6" t="s">
        <v>13</v>
      </c>
      <c r="AU28" s="6" t="s">
        <v>13</v>
      </c>
      <c r="AV28" s="6" t="s">
        <v>13</v>
      </c>
      <c r="AW28" s="6" t="s">
        <v>13</v>
      </c>
      <c r="AX28" s="6" t="s">
        <v>13</v>
      </c>
      <c r="AY28" s="6" t="s">
        <v>13</v>
      </c>
      <c r="AZ28" s="6" t="s">
        <v>13</v>
      </c>
      <c r="BA28" s="6" t="s">
        <v>13</v>
      </c>
      <c r="BB28" s="6" t="s">
        <v>13</v>
      </c>
      <c r="BC28" s="6" t="s">
        <v>13</v>
      </c>
      <c r="BD28" s="6" t="s">
        <v>13</v>
      </c>
      <c r="BE28" s="6" t="s">
        <v>13</v>
      </c>
      <c r="BF28" s="6" t="s">
        <v>13</v>
      </c>
      <c r="BG28" s="6" t="s">
        <v>13</v>
      </c>
      <c r="BH28" s="6" t="s">
        <v>13</v>
      </c>
      <c r="BI28" s="6" t="s">
        <v>13</v>
      </c>
      <c r="BJ28" s="6" t="s">
        <v>13</v>
      </c>
      <c r="BK28" s="6" t="s">
        <v>13</v>
      </c>
      <c r="BL28" s="6" t="s">
        <v>13</v>
      </c>
      <c r="BM28" s="6" t="s">
        <v>13</v>
      </c>
      <c r="BN28" s="6" t="s">
        <v>13</v>
      </c>
      <c r="BO28" s="6" t="s">
        <v>13</v>
      </c>
      <c r="BP28" s="6" t="s">
        <v>13</v>
      </c>
      <c r="BQ28" s="6" t="s">
        <v>13</v>
      </c>
      <c r="BR28" s="6" t="s">
        <v>13</v>
      </c>
      <c r="BS28" s="6" t="s">
        <v>13</v>
      </c>
      <c r="BT28" s="6" t="s">
        <v>13</v>
      </c>
      <c r="BU28" s="6" t="s">
        <v>13</v>
      </c>
      <c r="BV28" s="6">
        <v>39</v>
      </c>
      <c r="BW28" s="6">
        <v>41</v>
      </c>
      <c r="BX28" s="6">
        <v>50</v>
      </c>
      <c r="BY28" s="6">
        <v>40</v>
      </c>
      <c r="BZ28" s="6">
        <v>51</v>
      </c>
      <c r="CA28" s="6">
        <v>43</v>
      </c>
      <c r="CB28" s="6">
        <v>33</v>
      </c>
      <c r="CC28" s="6">
        <v>48</v>
      </c>
      <c r="CD28" s="6">
        <v>37</v>
      </c>
      <c r="CE28" s="6">
        <v>41</v>
      </c>
      <c r="CF28" s="6">
        <v>49</v>
      </c>
      <c r="CG28" s="6">
        <v>29</v>
      </c>
      <c r="CH28" s="6">
        <v>50</v>
      </c>
      <c r="CI28" s="6">
        <v>38</v>
      </c>
      <c r="CJ28" s="6">
        <v>53</v>
      </c>
      <c r="CK28" s="6">
        <v>56</v>
      </c>
      <c r="CL28" s="6">
        <v>66</v>
      </c>
      <c r="CM28" s="6">
        <v>37</v>
      </c>
      <c r="CN28" s="6">
        <v>64</v>
      </c>
      <c r="CO28" s="6">
        <v>49</v>
      </c>
      <c r="CP28" s="6">
        <v>42</v>
      </c>
      <c r="CQ28" s="6">
        <v>63</v>
      </c>
      <c r="CR28" s="6">
        <v>61</v>
      </c>
      <c r="CS28" s="6">
        <v>39</v>
      </c>
      <c r="CT28" s="6">
        <v>25</v>
      </c>
      <c r="CU28" s="6">
        <v>47</v>
      </c>
      <c r="CV28" s="6">
        <v>40</v>
      </c>
      <c r="CW28" s="6">
        <v>41</v>
      </c>
      <c r="CX28" s="6">
        <v>44</v>
      </c>
      <c r="CY28" s="6">
        <v>32</v>
      </c>
      <c r="CZ28" s="6">
        <v>64</v>
      </c>
      <c r="DA28" s="6">
        <v>39</v>
      </c>
      <c r="DB28" s="6">
        <v>37</v>
      </c>
      <c r="DC28" s="6">
        <v>43</v>
      </c>
      <c r="DD28" s="6">
        <v>43</v>
      </c>
      <c r="DE28" s="6">
        <v>20</v>
      </c>
      <c r="DF28" s="6">
        <v>33</v>
      </c>
      <c r="DG28" s="6">
        <v>39</v>
      </c>
      <c r="DH28" s="6">
        <v>48</v>
      </c>
      <c r="DI28" s="6">
        <v>45</v>
      </c>
      <c r="DJ28" s="6">
        <v>36</v>
      </c>
      <c r="DK28" s="6">
        <v>50</v>
      </c>
      <c r="DL28" s="6">
        <v>53</v>
      </c>
      <c r="DM28" s="6">
        <v>51</v>
      </c>
      <c r="DN28" s="6">
        <v>42</v>
      </c>
      <c r="DO28" s="6">
        <v>36</v>
      </c>
      <c r="DP28" s="6">
        <v>45</v>
      </c>
      <c r="DQ28" s="6">
        <v>30</v>
      </c>
      <c r="DR28" s="6">
        <v>34</v>
      </c>
      <c r="DS28" s="6">
        <v>38</v>
      </c>
      <c r="DT28" s="6">
        <v>49</v>
      </c>
      <c r="DU28" s="6">
        <v>51</v>
      </c>
      <c r="DV28" s="6">
        <v>37</v>
      </c>
      <c r="DW28" s="6">
        <v>46</v>
      </c>
      <c r="DX28" s="6">
        <v>34</v>
      </c>
      <c r="DY28" s="6">
        <v>38</v>
      </c>
      <c r="DZ28" s="6">
        <v>31</v>
      </c>
      <c r="EA28" s="6">
        <v>33</v>
      </c>
      <c r="EB28" s="6">
        <v>45</v>
      </c>
      <c r="EC28" s="6">
        <v>35</v>
      </c>
      <c r="ED28" s="6">
        <v>25</v>
      </c>
      <c r="EE28" s="6">
        <v>37</v>
      </c>
      <c r="EF28" s="6">
        <v>36</v>
      </c>
      <c r="EG28" s="6">
        <v>51</v>
      </c>
      <c r="EH28" s="6">
        <v>42</v>
      </c>
      <c r="EI28" s="6">
        <v>32</v>
      </c>
      <c r="EJ28" s="6">
        <v>42</v>
      </c>
      <c r="EK28" s="6">
        <v>23</v>
      </c>
      <c r="EL28" s="6">
        <v>35</v>
      </c>
      <c r="EM28" s="6">
        <v>32</v>
      </c>
      <c r="EN28" s="6">
        <v>50</v>
      </c>
      <c r="EO28" s="6">
        <v>26</v>
      </c>
      <c r="EP28" s="6">
        <v>35</v>
      </c>
      <c r="EQ28" s="6">
        <v>28</v>
      </c>
      <c r="ER28" s="6">
        <v>40</v>
      </c>
      <c r="ES28" s="6">
        <v>36</v>
      </c>
      <c r="ET28" s="6">
        <v>41</v>
      </c>
      <c r="EU28" s="6">
        <v>45</v>
      </c>
      <c r="EV28" s="6">
        <v>38</v>
      </c>
      <c r="EW28" s="6">
        <v>33</v>
      </c>
      <c r="EX28" s="6">
        <v>32</v>
      </c>
      <c r="EY28" s="6">
        <v>28</v>
      </c>
      <c r="EZ28" s="6">
        <v>36</v>
      </c>
      <c r="FA28" s="6">
        <v>37</v>
      </c>
      <c r="FB28" s="6">
        <v>40</v>
      </c>
      <c r="FC28" s="6">
        <v>42</v>
      </c>
      <c r="FD28" s="6">
        <v>39</v>
      </c>
      <c r="FE28" s="6">
        <v>36</v>
      </c>
      <c r="FF28" s="6">
        <v>56</v>
      </c>
      <c r="FG28" s="6">
        <v>45</v>
      </c>
      <c r="FH28" s="6">
        <v>61</v>
      </c>
      <c r="FI28" s="6">
        <v>45</v>
      </c>
      <c r="FJ28" s="6">
        <v>24</v>
      </c>
      <c r="FK28" s="6">
        <v>35</v>
      </c>
      <c r="FL28" s="6">
        <v>40</v>
      </c>
      <c r="FM28" s="6">
        <v>40</v>
      </c>
      <c r="FN28" s="6">
        <v>45</v>
      </c>
      <c r="FO28" s="6">
        <v>49</v>
      </c>
      <c r="FP28" s="6">
        <v>27</v>
      </c>
      <c r="FQ28" s="6">
        <v>59</v>
      </c>
      <c r="FR28" s="6">
        <v>46</v>
      </c>
      <c r="FS28" s="6">
        <v>34</v>
      </c>
      <c r="FT28" s="6">
        <v>54</v>
      </c>
      <c r="FU28" s="6">
        <v>42</v>
      </c>
      <c r="FV28" s="6">
        <v>36</v>
      </c>
      <c r="FW28" s="6">
        <v>45</v>
      </c>
      <c r="FX28" s="6">
        <v>38</v>
      </c>
      <c r="FY28" s="6">
        <v>38</v>
      </c>
      <c r="FZ28" s="6">
        <v>32</v>
      </c>
      <c r="GA28" s="6">
        <v>36</v>
      </c>
      <c r="GB28" s="6">
        <v>42</v>
      </c>
      <c r="GC28" s="6">
        <v>37</v>
      </c>
      <c r="GD28" s="6">
        <v>55</v>
      </c>
      <c r="GE28" s="6">
        <v>53</v>
      </c>
      <c r="GF28" s="6">
        <v>65</v>
      </c>
      <c r="GG28" s="6">
        <v>47</v>
      </c>
      <c r="GH28" s="6">
        <v>40</v>
      </c>
      <c r="GI28" s="6">
        <v>44</v>
      </c>
      <c r="GJ28" s="6">
        <v>34</v>
      </c>
      <c r="GK28" s="6">
        <v>32</v>
      </c>
    </row>
    <row r="29" spans="1:193" s="12" customFormat="1" x14ac:dyDescent="0.2">
      <c r="A29" s="48" t="s">
        <v>24</v>
      </c>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row>
    <row r="30" spans="1:193" s="12" customFormat="1" x14ac:dyDescent="0.2">
      <c r="A30" s="47" t="s">
        <v>22</v>
      </c>
      <c r="B30" s="6" t="s">
        <v>13</v>
      </c>
      <c r="C30" s="6" t="s">
        <v>13</v>
      </c>
      <c r="D30" s="6" t="s">
        <v>13</v>
      </c>
      <c r="E30" s="6" t="s">
        <v>13</v>
      </c>
      <c r="F30" s="6" t="s">
        <v>13</v>
      </c>
      <c r="G30" s="6" t="s">
        <v>13</v>
      </c>
      <c r="H30" s="6" t="s">
        <v>13</v>
      </c>
      <c r="I30" s="6" t="s">
        <v>13</v>
      </c>
      <c r="J30" s="6" t="s">
        <v>13</v>
      </c>
      <c r="K30" s="6" t="s">
        <v>13</v>
      </c>
      <c r="L30" s="6" t="s">
        <v>13</v>
      </c>
      <c r="M30" s="6" t="s">
        <v>13</v>
      </c>
      <c r="N30" s="6" t="s">
        <v>13</v>
      </c>
      <c r="O30" s="6" t="s">
        <v>13</v>
      </c>
      <c r="P30" s="6" t="s">
        <v>13</v>
      </c>
      <c r="Q30" s="6" t="s">
        <v>13</v>
      </c>
      <c r="R30" s="6" t="s">
        <v>13</v>
      </c>
      <c r="S30" s="6" t="s">
        <v>13</v>
      </c>
      <c r="T30" s="6" t="s">
        <v>13</v>
      </c>
      <c r="U30" s="6" t="s">
        <v>13</v>
      </c>
      <c r="V30" s="6" t="s">
        <v>13</v>
      </c>
      <c r="W30" s="6" t="s">
        <v>13</v>
      </c>
      <c r="X30" s="6" t="s">
        <v>13</v>
      </c>
      <c r="Y30" s="6" t="s">
        <v>13</v>
      </c>
      <c r="Z30" s="6" t="s">
        <v>13</v>
      </c>
      <c r="AA30" s="6" t="s">
        <v>13</v>
      </c>
      <c r="AB30" s="6" t="s">
        <v>13</v>
      </c>
      <c r="AC30" s="6" t="s">
        <v>13</v>
      </c>
      <c r="AD30" s="6" t="s">
        <v>13</v>
      </c>
      <c r="AE30" s="6" t="s">
        <v>13</v>
      </c>
      <c r="AF30" s="6" t="s">
        <v>13</v>
      </c>
      <c r="AG30" s="6" t="s">
        <v>13</v>
      </c>
      <c r="AH30" s="6" t="s">
        <v>13</v>
      </c>
      <c r="AI30" s="6" t="s">
        <v>13</v>
      </c>
      <c r="AJ30" s="6" t="s">
        <v>13</v>
      </c>
      <c r="AK30" s="6" t="s">
        <v>13</v>
      </c>
      <c r="AL30" s="6" t="s">
        <v>13</v>
      </c>
      <c r="AM30" s="6" t="s">
        <v>13</v>
      </c>
      <c r="AN30" s="6" t="s">
        <v>13</v>
      </c>
      <c r="AO30" s="6" t="s">
        <v>13</v>
      </c>
      <c r="AP30" s="6" t="s">
        <v>13</v>
      </c>
      <c r="AQ30" s="6" t="s">
        <v>13</v>
      </c>
      <c r="AR30" s="6" t="s">
        <v>13</v>
      </c>
      <c r="AS30" s="6" t="s">
        <v>13</v>
      </c>
      <c r="AT30" s="6" t="s">
        <v>13</v>
      </c>
      <c r="AU30" s="6" t="s">
        <v>13</v>
      </c>
      <c r="AV30" s="6" t="s">
        <v>13</v>
      </c>
      <c r="AW30" s="6" t="s">
        <v>13</v>
      </c>
      <c r="AX30" s="6" t="s">
        <v>13</v>
      </c>
      <c r="AY30" s="6" t="s">
        <v>13</v>
      </c>
      <c r="AZ30" s="6" t="s">
        <v>13</v>
      </c>
      <c r="BA30" s="6" t="s">
        <v>13</v>
      </c>
      <c r="BB30" s="6" t="s">
        <v>13</v>
      </c>
      <c r="BC30" s="6" t="s">
        <v>13</v>
      </c>
      <c r="BD30" s="6" t="s">
        <v>13</v>
      </c>
      <c r="BE30" s="6" t="s">
        <v>13</v>
      </c>
      <c r="BF30" s="6" t="s">
        <v>13</v>
      </c>
      <c r="BG30" s="6" t="s">
        <v>13</v>
      </c>
      <c r="BH30" s="6" t="s">
        <v>13</v>
      </c>
      <c r="BI30" s="6" t="s">
        <v>13</v>
      </c>
      <c r="BJ30" s="6" t="s">
        <v>13</v>
      </c>
      <c r="BK30" s="6" t="s">
        <v>13</v>
      </c>
      <c r="BL30" s="6" t="s">
        <v>13</v>
      </c>
      <c r="BM30" s="6" t="s">
        <v>13</v>
      </c>
      <c r="BN30" s="6" t="s">
        <v>13</v>
      </c>
      <c r="BO30" s="6" t="s">
        <v>13</v>
      </c>
      <c r="BP30" s="6" t="s">
        <v>13</v>
      </c>
      <c r="BQ30" s="6" t="s">
        <v>13</v>
      </c>
      <c r="BR30" s="6" t="s">
        <v>13</v>
      </c>
      <c r="BS30" s="6" t="s">
        <v>13</v>
      </c>
      <c r="BT30" s="6" t="s">
        <v>13</v>
      </c>
      <c r="BU30" s="6" t="s">
        <v>13</v>
      </c>
      <c r="BV30" s="6">
        <v>155</v>
      </c>
      <c r="BW30" s="6">
        <v>150</v>
      </c>
      <c r="BX30" s="6">
        <v>208</v>
      </c>
      <c r="BY30" s="6">
        <v>190</v>
      </c>
      <c r="BZ30" s="6">
        <v>195</v>
      </c>
      <c r="CA30" s="6">
        <v>188</v>
      </c>
      <c r="CB30" s="6">
        <v>178</v>
      </c>
      <c r="CC30" s="6">
        <v>158</v>
      </c>
      <c r="CD30" s="6">
        <v>165</v>
      </c>
      <c r="CE30" s="6">
        <v>140</v>
      </c>
      <c r="CF30" s="6">
        <v>142</v>
      </c>
      <c r="CG30" s="6">
        <v>111</v>
      </c>
      <c r="CH30" s="6">
        <v>147</v>
      </c>
      <c r="CI30" s="6">
        <v>129</v>
      </c>
      <c r="CJ30" s="6">
        <v>176</v>
      </c>
      <c r="CK30" s="6">
        <v>150</v>
      </c>
      <c r="CL30" s="6">
        <v>184</v>
      </c>
      <c r="CM30" s="6">
        <v>152</v>
      </c>
      <c r="CN30" s="6">
        <v>158</v>
      </c>
      <c r="CO30" s="6">
        <v>97</v>
      </c>
      <c r="CP30" s="6">
        <v>111</v>
      </c>
      <c r="CQ30" s="6">
        <v>174</v>
      </c>
      <c r="CR30" s="6">
        <v>113</v>
      </c>
      <c r="CS30" s="6">
        <v>108</v>
      </c>
      <c r="CT30" s="6">
        <v>88</v>
      </c>
      <c r="CU30" s="6">
        <v>129</v>
      </c>
      <c r="CV30" s="6">
        <v>122</v>
      </c>
      <c r="CW30" s="6">
        <v>164</v>
      </c>
      <c r="CX30" s="6">
        <v>136</v>
      </c>
      <c r="CY30" s="6">
        <v>158</v>
      </c>
      <c r="CZ30" s="6">
        <v>179</v>
      </c>
      <c r="DA30" s="6">
        <v>121</v>
      </c>
      <c r="DB30" s="6">
        <v>118</v>
      </c>
      <c r="DC30" s="6">
        <v>137</v>
      </c>
      <c r="DD30" s="6">
        <v>145</v>
      </c>
      <c r="DE30" s="6">
        <v>117</v>
      </c>
      <c r="DF30" s="6">
        <v>140</v>
      </c>
      <c r="DG30" s="6">
        <v>137</v>
      </c>
      <c r="DH30" s="6">
        <v>146</v>
      </c>
      <c r="DI30" s="6">
        <v>147</v>
      </c>
      <c r="DJ30" s="6">
        <v>195</v>
      </c>
      <c r="DK30" s="6">
        <v>150</v>
      </c>
      <c r="DL30" s="6">
        <v>186</v>
      </c>
      <c r="DM30" s="6">
        <v>170</v>
      </c>
      <c r="DN30" s="6">
        <v>181</v>
      </c>
      <c r="DO30" s="6">
        <v>202</v>
      </c>
      <c r="DP30" s="6">
        <v>158</v>
      </c>
      <c r="DQ30" s="6">
        <v>124</v>
      </c>
      <c r="DR30" s="6">
        <v>160</v>
      </c>
      <c r="DS30" s="6">
        <v>190</v>
      </c>
      <c r="DT30" s="6">
        <v>185</v>
      </c>
      <c r="DU30" s="6">
        <v>194</v>
      </c>
      <c r="DV30" s="6">
        <v>197</v>
      </c>
      <c r="DW30" s="6">
        <v>193</v>
      </c>
      <c r="DX30" s="6">
        <v>197</v>
      </c>
      <c r="DY30" s="6">
        <v>199</v>
      </c>
      <c r="DZ30" s="6">
        <v>136</v>
      </c>
      <c r="EA30" s="6">
        <v>183</v>
      </c>
      <c r="EB30" s="6">
        <v>170</v>
      </c>
      <c r="EC30" s="6">
        <v>121</v>
      </c>
      <c r="ED30" s="6">
        <v>156</v>
      </c>
      <c r="EE30" s="6">
        <v>126</v>
      </c>
      <c r="EF30" s="6">
        <v>165</v>
      </c>
      <c r="EG30" s="6">
        <v>198</v>
      </c>
      <c r="EH30" s="6">
        <v>168</v>
      </c>
      <c r="EI30" s="6">
        <v>221</v>
      </c>
      <c r="EJ30" s="6">
        <v>209</v>
      </c>
      <c r="EK30" s="6">
        <v>200</v>
      </c>
      <c r="EL30" s="6">
        <v>150</v>
      </c>
      <c r="EM30" s="6">
        <v>144</v>
      </c>
      <c r="EN30" s="6">
        <v>177</v>
      </c>
      <c r="EO30" s="6">
        <v>105</v>
      </c>
      <c r="EP30" s="6">
        <v>183</v>
      </c>
      <c r="EQ30" s="6">
        <v>166</v>
      </c>
      <c r="ER30" s="6">
        <v>208</v>
      </c>
      <c r="ES30" s="6">
        <v>174</v>
      </c>
      <c r="ET30" s="6">
        <v>212</v>
      </c>
      <c r="EU30" s="6">
        <v>217</v>
      </c>
      <c r="EV30" s="6">
        <v>190</v>
      </c>
      <c r="EW30" s="6">
        <v>154</v>
      </c>
      <c r="EX30" s="6">
        <v>168</v>
      </c>
      <c r="EY30" s="6">
        <v>150</v>
      </c>
      <c r="EZ30" s="6">
        <v>148</v>
      </c>
      <c r="FA30" s="6">
        <v>150</v>
      </c>
      <c r="FB30" s="6">
        <v>167</v>
      </c>
      <c r="FC30" s="6">
        <v>195</v>
      </c>
      <c r="FD30" s="6">
        <v>214</v>
      </c>
      <c r="FE30" s="6">
        <v>130</v>
      </c>
      <c r="FF30" s="6">
        <v>169</v>
      </c>
      <c r="FG30" s="6">
        <v>220</v>
      </c>
      <c r="FH30" s="6">
        <v>177</v>
      </c>
      <c r="FI30" s="6">
        <v>179</v>
      </c>
      <c r="FJ30" s="6">
        <v>108</v>
      </c>
      <c r="FK30" s="6">
        <v>149</v>
      </c>
      <c r="FL30" s="6">
        <v>167</v>
      </c>
      <c r="FM30" s="6">
        <v>138</v>
      </c>
      <c r="FN30" s="6">
        <v>141</v>
      </c>
      <c r="FO30" s="6">
        <v>165</v>
      </c>
      <c r="FP30" s="6">
        <v>135</v>
      </c>
      <c r="FQ30" s="6">
        <v>169</v>
      </c>
      <c r="FR30" s="6">
        <v>177</v>
      </c>
      <c r="FS30" s="6">
        <v>179</v>
      </c>
      <c r="FT30" s="6">
        <v>155</v>
      </c>
      <c r="FU30" s="6">
        <v>172</v>
      </c>
      <c r="FV30" s="6">
        <v>133</v>
      </c>
      <c r="FW30" s="6">
        <v>134</v>
      </c>
      <c r="FX30" s="6">
        <v>93</v>
      </c>
      <c r="FY30" s="6">
        <v>130</v>
      </c>
      <c r="FZ30" s="6">
        <v>146</v>
      </c>
      <c r="GA30" s="6">
        <v>120</v>
      </c>
      <c r="GB30" s="6">
        <v>165</v>
      </c>
      <c r="GC30" s="6">
        <v>147</v>
      </c>
      <c r="GD30" s="6">
        <v>171</v>
      </c>
      <c r="GE30" s="6">
        <v>152</v>
      </c>
      <c r="GF30" s="6">
        <v>180</v>
      </c>
      <c r="GG30" s="6">
        <v>118</v>
      </c>
      <c r="GH30" s="6">
        <v>136</v>
      </c>
      <c r="GI30" s="6">
        <v>141</v>
      </c>
      <c r="GJ30" s="6">
        <v>118</v>
      </c>
      <c r="GK30" s="6">
        <v>149</v>
      </c>
    </row>
    <row r="31" spans="1:193" s="12" customFormat="1" x14ac:dyDescent="0.2">
      <c r="A31" s="47" t="s">
        <v>23</v>
      </c>
      <c r="B31" s="6" t="s">
        <v>13</v>
      </c>
      <c r="C31" s="6" t="s">
        <v>13</v>
      </c>
      <c r="D31" s="6" t="s">
        <v>13</v>
      </c>
      <c r="E31" s="6" t="s">
        <v>13</v>
      </c>
      <c r="F31" s="6" t="s">
        <v>13</v>
      </c>
      <c r="G31" s="6" t="s">
        <v>13</v>
      </c>
      <c r="H31" s="6" t="s">
        <v>13</v>
      </c>
      <c r="I31" s="6" t="s">
        <v>13</v>
      </c>
      <c r="J31" s="6" t="s">
        <v>13</v>
      </c>
      <c r="K31" s="6" t="s">
        <v>13</v>
      </c>
      <c r="L31" s="6" t="s">
        <v>13</v>
      </c>
      <c r="M31" s="6" t="s">
        <v>13</v>
      </c>
      <c r="N31" s="6" t="s">
        <v>13</v>
      </c>
      <c r="O31" s="6" t="s">
        <v>13</v>
      </c>
      <c r="P31" s="6" t="s">
        <v>13</v>
      </c>
      <c r="Q31" s="6" t="s">
        <v>13</v>
      </c>
      <c r="R31" s="6" t="s">
        <v>13</v>
      </c>
      <c r="S31" s="6" t="s">
        <v>13</v>
      </c>
      <c r="T31" s="6" t="s">
        <v>13</v>
      </c>
      <c r="U31" s="6" t="s">
        <v>13</v>
      </c>
      <c r="V31" s="6" t="s">
        <v>13</v>
      </c>
      <c r="W31" s="6" t="s">
        <v>13</v>
      </c>
      <c r="X31" s="6" t="s">
        <v>13</v>
      </c>
      <c r="Y31" s="6" t="s">
        <v>13</v>
      </c>
      <c r="Z31" s="6" t="s">
        <v>13</v>
      </c>
      <c r="AA31" s="6" t="s">
        <v>13</v>
      </c>
      <c r="AB31" s="6" t="s">
        <v>13</v>
      </c>
      <c r="AC31" s="6" t="s">
        <v>13</v>
      </c>
      <c r="AD31" s="6" t="s">
        <v>13</v>
      </c>
      <c r="AE31" s="6" t="s">
        <v>13</v>
      </c>
      <c r="AF31" s="6" t="s">
        <v>13</v>
      </c>
      <c r="AG31" s="6" t="s">
        <v>13</v>
      </c>
      <c r="AH31" s="6" t="s">
        <v>13</v>
      </c>
      <c r="AI31" s="6" t="s">
        <v>13</v>
      </c>
      <c r="AJ31" s="6" t="s">
        <v>13</v>
      </c>
      <c r="AK31" s="6" t="s">
        <v>13</v>
      </c>
      <c r="AL31" s="6" t="s">
        <v>13</v>
      </c>
      <c r="AM31" s="6" t="s">
        <v>13</v>
      </c>
      <c r="AN31" s="6" t="s">
        <v>13</v>
      </c>
      <c r="AO31" s="6" t="s">
        <v>13</v>
      </c>
      <c r="AP31" s="6" t="s">
        <v>13</v>
      </c>
      <c r="AQ31" s="6" t="s">
        <v>13</v>
      </c>
      <c r="AR31" s="6" t="s">
        <v>13</v>
      </c>
      <c r="AS31" s="6" t="s">
        <v>13</v>
      </c>
      <c r="AT31" s="6" t="s">
        <v>13</v>
      </c>
      <c r="AU31" s="6" t="s">
        <v>13</v>
      </c>
      <c r="AV31" s="6" t="s">
        <v>13</v>
      </c>
      <c r="AW31" s="6" t="s">
        <v>13</v>
      </c>
      <c r="AX31" s="6" t="s">
        <v>13</v>
      </c>
      <c r="AY31" s="6" t="s">
        <v>13</v>
      </c>
      <c r="AZ31" s="6" t="s">
        <v>13</v>
      </c>
      <c r="BA31" s="6" t="s">
        <v>13</v>
      </c>
      <c r="BB31" s="6" t="s">
        <v>13</v>
      </c>
      <c r="BC31" s="6" t="s">
        <v>13</v>
      </c>
      <c r="BD31" s="6" t="s">
        <v>13</v>
      </c>
      <c r="BE31" s="6" t="s">
        <v>13</v>
      </c>
      <c r="BF31" s="6" t="s">
        <v>13</v>
      </c>
      <c r="BG31" s="6" t="s">
        <v>13</v>
      </c>
      <c r="BH31" s="6" t="s">
        <v>13</v>
      </c>
      <c r="BI31" s="6" t="s">
        <v>13</v>
      </c>
      <c r="BJ31" s="6" t="s">
        <v>13</v>
      </c>
      <c r="BK31" s="6" t="s">
        <v>13</v>
      </c>
      <c r="BL31" s="6" t="s">
        <v>13</v>
      </c>
      <c r="BM31" s="6" t="s">
        <v>13</v>
      </c>
      <c r="BN31" s="6" t="s">
        <v>13</v>
      </c>
      <c r="BO31" s="6" t="s">
        <v>13</v>
      </c>
      <c r="BP31" s="6" t="s">
        <v>13</v>
      </c>
      <c r="BQ31" s="6" t="s">
        <v>13</v>
      </c>
      <c r="BR31" s="6" t="s">
        <v>13</v>
      </c>
      <c r="BS31" s="6" t="s">
        <v>13</v>
      </c>
      <c r="BT31" s="6" t="s">
        <v>13</v>
      </c>
      <c r="BU31" s="6" t="s">
        <v>13</v>
      </c>
      <c r="BV31" s="6">
        <v>105</v>
      </c>
      <c r="BW31" s="6">
        <v>80</v>
      </c>
      <c r="BX31" s="6">
        <v>100</v>
      </c>
      <c r="BY31" s="6">
        <v>90</v>
      </c>
      <c r="BZ31" s="6">
        <v>111</v>
      </c>
      <c r="CA31" s="6">
        <v>95</v>
      </c>
      <c r="CB31" s="6">
        <v>85</v>
      </c>
      <c r="CC31" s="6">
        <v>100</v>
      </c>
      <c r="CD31" s="6">
        <v>65</v>
      </c>
      <c r="CE31" s="6">
        <v>82</v>
      </c>
      <c r="CF31" s="6">
        <v>52</v>
      </c>
      <c r="CG31" s="6">
        <v>54</v>
      </c>
      <c r="CH31" s="6">
        <v>54</v>
      </c>
      <c r="CI31" s="6">
        <v>66</v>
      </c>
      <c r="CJ31" s="6">
        <v>88</v>
      </c>
      <c r="CK31" s="6">
        <v>83</v>
      </c>
      <c r="CL31" s="6">
        <v>79</v>
      </c>
      <c r="CM31" s="6">
        <v>67</v>
      </c>
      <c r="CN31" s="6">
        <v>94</v>
      </c>
      <c r="CO31" s="6">
        <v>80</v>
      </c>
      <c r="CP31" s="6">
        <v>44</v>
      </c>
      <c r="CQ31" s="6">
        <v>71</v>
      </c>
      <c r="CR31" s="6">
        <v>75</v>
      </c>
      <c r="CS31" s="6">
        <v>57</v>
      </c>
      <c r="CT31" s="6">
        <v>60</v>
      </c>
      <c r="CU31" s="6">
        <v>62</v>
      </c>
      <c r="CV31" s="6">
        <v>74</v>
      </c>
      <c r="CW31" s="6">
        <v>84</v>
      </c>
      <c r="CX31" s="6">
        <v>75</v>
      </c>
      <c r="CY31" s="6">
        <v>71</v>
      </c>
      <c r="CZ31" s="6">
        <v>97</v>
      </c>
      <c r="DA31" s="6">
        <v>76</v>
      </c>
      <c r="DB31" s="6">
        <v>50</v>
      </c>
      <c r="DC31" s="6">
        <v>80</v>
      </c>
      <c r="DD31" s="6">
        <v>81</v>
      </c>
      <c r="DE31" s="6">
        <v>48</v>
      </c>
      <c r="DF31" s="6">
        <v>77</v>
      </c>
      <c r="DG31" s="6">
        <v>71</v>
      </c>
      <c r="DH31" s="6">
        <v>58</v>
      </c>
      <c r="DI31" s="6">
        <v>81</v>
      </c>
      <c r="DJ31" s="6">
        <v>93</v>
      </c>
      <c r="DK31" s="6">
        <v>84</v>
      </c>
      <c r="DL31" s="6">
        <v>121</v>
      </c>
      <c r="DM31" s="6">
        <v>80</v>
      </c>
      <c r="DN31" s="6">
        <v>82</v>
      </c>
      <c r="DO31" s="6">
        <v>70</v>
      </c>
      <c r="DP31" s="6">
        <v>70</v>
      </c>
      <c r="DQ31" s="6">
        <v>73</v>
      </c>
      <c r="DR31" s="6">
        <v>80</v>
      </c>
      <c r="DS31" s="6">
        <v>81</v>
      </c>
      <c r="DT31" s="6">
        <v>95</v>
      </c>
      <c r="DU31" s="6">
        <v>113</v>
      </c>
      <c r="DV31" s="6">
        <v>109</v>
      </c>
      <c r="DW31" s="6">
        <v>109</v>
      </c>
      <c r="DX31" s="6">
        <v>103</v>
      </c>
      <c r="DY31" s="6">
        <v>90</v>
      </c>
      <c r="DZ31" s="6">
        <v>55</v>
      </c>
      <c r="EA31" s="6">
        <v>81</v>
      </c>
      <c r="EB31" s="6">
        <v>75</v>
      </c>
      <c r="EC31" s="6">
        <v>65</v>
      </c>
      <c r="ED31" s="6">
        <v>70</v>
      </c>
      <c r="EE31" s="6">
        <v>73</v>
      </c>
      <c r="EF31" s="6">
        <v>96</v>
      </c>
      <c r="EG31" s="6">
        <v>115</v>
      </c>
      <c r="EH31" s="6">
        <v>96</v>
      </c>
      <c r="EI31" s="6">
        <v>78</v>
      </c>
      <c r="EJ31" s="6">
        <v>110</v>
      </c>
      <c r="EK31" s="6">
        <v>67</v>
      </c>
      <c r="EL31" s="6">
        <v>74</v>
      </c>
      <c r="EM31" s="6">
        <v>69</v>
      </c>
      <c r="EN31" s="6">
        <v>95</v>
      </c>
      <c r="EO31" s="6">
        <v>64</v>
      </c>
      <c r="EP31" s="6">
        <v>98</v>
      </c>
      <c r="EQ31" s="6">
        <v>71</v>
      </c>
      <c r="ER31" s="6">
        <v>104</v>
      </c>
      <c r="ES31" s="6">
        <v>102</v>
      </c>
      <c r="ET31" s="6">
        <v>93</v>
      </c>
      <c r="EU31" s="6">
        <v>108</v>
      </c>
      <c r="EV31" s="6">
        <v>83</v>
      </c>
      <c r="EW31" s="6">
        <v>106</v>
      </c>
      <c r="EX31" s="6">
        <v>93</v>
      </c>
      <c r="EY31" s="6">
        <v>81</v>
      </c>
      <c r="EZ31" s="6">
        <v>55</v>
      </c>
      <c r="FA31" s="6">
        <v>72</v>
      </c>
      <c r="FB31" s="6">
        <v>80</v>
      </c>
      <c r="FC31" s="6">
        <v>87</v>
      </c>
      <c r="FD31" s="6">
        <v>92</v>
      </c>
      <c r="FE31" s="6">
        <v>93</v>
      </c>
      <c r="FF31" s="6">
        <v>96</v>
      </c>
      <c r="FG31" s="6">
        <v>111</v>
      </c>
      <c r="FH31" s="6">
        <v>101</v>
      </c>
      <c r="FI31" s="6">
        <v>97</v>
      </c>
      <c r="FJ31" s="6">
        <v>80</v>
      </c>
      <c r="FK31" s="6">
        <v>75</v>
      </c>
      <c r="FL31" s="6">
        <v>77</v>
      </c>
      <c r="FM31" s="6">
        <v>65</v>
      </c>
      <c r="FN31" s="6">
        <v>80</v>
      </c>
      <c r="FO31" s="6">
        <v>82</v>
      </c>
      <c r="FP31" s="6">
        <v>99</v>
      </c>
      <c r="FQ31" s="6">
        <v>111</v>
      </c>
      <c r="FR31" s="6">
        <v>87</v>
      </c>
      <c r="FS31" s="6">
        <v>122</v>
      </c>
      <c r="FT31" s="6">
        <v>125</v>
      </c>
      <c r="FU31" s="6">
        <v>99</v>
      </c>
      <c r="FV31" s="6">
        <v>75</v>
      </c>
      <c r="FW31" s="6">
        <v>86</v>
      </c>
      <c r="FX31" s="6">
        <v>73</v>
      </c>
      <c r="FY31" s="6">
        <v>69</v>
      </c>
      <c r="FZ31" s="6">
        <v>86</v>
      </c>
      <c r="GA31" s="6">
        <v>84</v>
      </c>
      <c r="GB31" s="6">
        <v>103</v>
      </c>
      <c r="GC31" s="6">
        <v>71</v>
      </c>
      <c r="GD31" s="6">
        <v>98</v>
      </c>
      <c r="GE31" s="6">
        <v>117</v>
      </c>
      <c r="GF31" s="6">
        <v>116</v>
      </c>
      <c r="GG31" s="6">
        <v>81</v>
      </c>
      <c r="GH31" s="6">
        <v>77</v>
      </c>
      <c r="GI31" s="6">
        <v>81</v>
      </c>
      <c r="GJ31" s="6">
        <v>81</v>
      </c>
      <c r="GK31" s="6">
        <v>88</v>
      </c>
    </row>
    <row r="32" spans="1:193" s="8" customFormat="1" x14ac:dyDescent="0.2">
      <c r="A32" s="47" t="s">
        <v>35</v>
      </c>
      <c r="B32" s="6" t="s">
        <v>13</v>
      </c>
      <c r="C32" s="6" t="s">
        <v>13</v>
      </c>
      <c r="D32" s="6" t="s">
        <v>13</v>
      </c>
      <c r="E32" s="6" t="s">
        <v>13</v>
      </c>
      <c r="F32" s="6" t="s">
        <v>13</v>
      </c>
      <c r="G32" s="6" t="s">
        <v>13</v>
      </c>
      <c r="H32" s="6" t="s">
        <v>13</v>
      </c>
      <c r="I32" s="6" t="s">
        <v>13</v>
      </c>
      <c r="J32" s="6" t="s">
        <v>13</v>
      </c>
      <c r="K32" s="6" t="s">
        <v>13</v>
      </c>
      <c r="L32" s="6" t="s">
        <v>13</v>
      </c>
      <c r="M32" s="6" t="s">
        <v>13</v>
      </c>
      <c r="N32" s="6" t="s">
        <v>13</v>
      </c>
      <c r="O32" s="6" t="s">
        <v>13</v>
      </c>
      <c r="P32" s="6" t="s">
        <v>13</v>
      </c>
      <c r="Q32" s="6" t="s">
        <v>13</v>
      </c>
      <c r="R32" s="6" t="s">
        <v>13</v>
      </c>
      <c r="S32" s="6" t="s">
        <v>13</v>
      </c>
      <c r="T32" s="6" t="s">
        <v>13</v>
      </c>
      <c r="U32" s="6" t="s">
        <v>13</v>
      </c>
      <c r="V32" s="6" t="s">
        <v>13</v>
      </c>
      <c r="W32" s="6" t="s">
        <v>13</v>
      </c>
      <c r="X32" s="6" t="s">
        <v>13</v>
      </c>
      <c r="Y32" s="6" t="s">
        <v>13</v>
      </c>
      <c r="Z32" s="6" t="s">
        <v>13</v>
      </c>
      <c r="AA32" s="6" t="s">
        <v>13</v>
      </c>
      <c r="AB32" s="6" t="s">
        <v>13</v>
      </c>
      <c r="AC32" s="6" t="s">
        <v>13</v>
      </c>
      <c r="AD32" s="6" t="s">
        <v>13</v>
      </c>
      <c r="AE32" s="6" t="s">
        <v>13</v>
      </c>
      <c r="AF32" s="6" t="s">
        <v>13</v>
      </c>
      <c r="AG32" s="6" t="s">
        <v>13</v>
      </c>
      <c r="AH32" s="6" t="s">
        <v>13</v>
      </c>
      <c r="AI32" s="6" t="s">
        <v>13</v>
      </c>
      <c r="AJ32" s="6" t="s">
        <v>13</v>
      </c>
      <c r="AK32" s="6" t="s">
        <v>13</v>
      </c>
      <c r="AL32" s="6" t="s">
        <v>13</v>
      </c>
      <c r="AM32" s="6" t="s">
        <v>13</v>
      </c>
      <c r="AN32" s="6" t="s">
        <v>13</v>
      </c>
      <c r="AO32" s="6" t="s">
        <v>13</v>
      </c>
      <c r="AP32" s="6" t="s">
        <v>13</v>
      </c>
      <c r="AQ32" s="6" t="s">
        <v>13</v>
      </c>
      <c r="AR32" s="6" t="s">
        <v>13</v>
      </c>
      <c r="AS32" s="6" t="s">
        <v>13</v>
      </c>
      <c r="AT32" s="6" t="s">
        <v>13</v>
      </c>
      <c r="AU32" s="6" t="s">
        <v>13</v>
      </c>
      <c r="AV32" s="6" t="s">
        <v>13</v>
      </c>
      <c r="AW32" s="6" t="s">
        <v>13</v>
      </c>
      <c r="AX32" s="6" t="s">
        <v>13</v>
      </c>
      <c r="AY32" s="6" t="s">
        <v>13</v>
      </c>
      <c r="AZ32" s="6" t="s">
        <v>13</v>
      </c>
      <c r="BA32" s="6" t="s">
        <v>13</v>
      </c>
      <c r="BB32" s="6" t="s">
        <v>13</v>
      </c>
      <c r="BC32" s="6" t="s">
        <v>13</v>
      </c>
      <c r="BD32" s="6" t="s">
        <v>13</v>
      </c>
      <c r="BE32" s="6" t="s">
        <v>13</v>
      </c>
      <c r="BF32" s="6" t="s">
        <v>13</v>
      </c>
      <c r="BG32" s="6" t="s">
        <v>13</v>
      </c>
      <c r="BH32" s="6" t="s">
        <v>13</v>
      </c>
      <c r="BI32" s="6" t="s">
        <v>13</v>
      </c>
      <c r="BJ32" s="6" t="s">
        <v>13</v>
      </c>
      <c r="BK32" s="6" t="s">
        <v>13</v>
      </c>
      <c r="BL32" s="6" t="s">
        <v>13</v>
      </c>
      <c r="BM32" s="6" t="s">
        <v>13</v>
      </c>
      <c r="BN32" s="6" t="s">
        <v>13</v>
      </c>
      <c r="BO32" s="6" t="s">
        <v>13</v>
      </c>
      <c r="BP32" s="6" t="s">
        <v>13</v>
      </c>
      <c r="BQ32" s="6" t="s">
        <v>13</v>
      </c>
      <c r="BR32" s="6" t="s">
        <v>13</v>
      </c>
      <c r="BS32" s="6" t="s">
        <v>13</v>
      </c>
      <c r="BT32" s="6" t="s">
        <v>13</v>
      </c>
      <c r="BU32" s="6" t="s">
        <v>13</v>
      </c>
      <c r="BV32" s="6">
        <v>54</v>
      </c>
      <c r="BW32" s="6">
        <v>56</v>
      </c>
      <c r="BX32" s="6">
        <v>96</v>
      </c>
      <c r="BY32" s="6">
        <v>83</v>
      </c>
      <c r="BZ32" s="6">
        <v>108</v>
      </c>
      <c r="CA32" s="6">
        <v>88</v>
      </c>
      <c r="CB32" s="6">
        <v>104</v>
      </c>
      <c r="CC32" s="6">
        <v>71</v>
      </c>
      <c r="CD32" s="6">
        <v>75</v>
      </c>
      <c r="CE32" s="6">
        <v>72</v>
      </c>
      <c r="CF32" s="6">
        <v>63</v>
      </c>
      <c r="CG32" s="6">
        <v>50</v>
      </c>
      <c r="CH32" s="6">
        <v>87</v>
      </c>
      <c r="CI32" s="6">
        <v>68</v>
      </c>
      <c r="CJ32" s="6">
        <v>96</v>
      </c>
      <c r="CK32" s="6">
        <v>98</v>
      </c>
      <c r="CL32" s="6">
        <v>134</v>
      </c>
      <c r="CM32" s="6">
        <v>116</v>
      </c>
      <c r="CN32" s="6">
        <v>83</v>
      </c>
      <c r="CO32" s="6">
        <v>97</v>
      </c>
      <c r="CP32" s="6">
        <v>53</v>
      </c>
      <c r="CQ32" s="6">
        <v>80</v>
      </c>
      <c r="CR32" s="6">
        <v>91</v>
      </c>
      <c r="CS32" s="6">
        <v>63</v>
      </c>
      <c r="CT32" s="6">
        <v>42</v>
      </c>
      <c r="CU32" s="6">
        <v>73</v>
      </c>
      <c r="CV32" s="6">
        <v>74</v>
      </c>
      <c r="CW32" s="6">
        <v>86</v>
      </c>
      <c r="CX32" s="6">
        <v>92</v>
      </c>
      <c r="CY32" s="6">
        <v>111</v>
      </c>
      <c r="CZ32" s="6">
        <v>102</v>
      </c>
      <c r="DA32" s="6">
        <v>85</v>
      </c>
      <c r="DB32" s="6">
        <v>71</v>
      </c>
      <c r="DC32" s="6">
        <v>70</v>
      </c>
      <c r="DD32" s="6">
        <v>74</v>
      </c>
      <c r="DE32" s="6">
        <v>34</v>
      </c>
      <c r="DF32" s="6">
        <v>55</v>
      </c>
      <c r="DG32" s="6">
        <v>48</v>
      </c>
      <c r="DH32" s="6">
        <v>76</v>
      </c>
      <c r="DI32" s="6">
        <v>69</v>
      </c>
      <c r="DJ32" s="6">
        <v>94</v>
      </c>
      <c r="DK32" s="6">
        <v>94</v>
      </c>
      <c r="DL32" s="6">
        <v>88</v>
      </c>
      <c r="DM32" s="6">
        <v>94</v>
      </c>
      <c r="DN32" s="6">
        <v>84</v>
      </c>
      <c r="DO32" s="6">
        <v>71</v>
      </c>
      <c r="DP32" s="6">
        <v>66</v>
      </c>
      <c r="DQ32" s="6">
        <v>67</v>
      </c>
      <c r="DR32" s="6">
        <v>71</v>
      </c>
      <c r="DS32" s="6">
        <v>84</v>
      </c>
      <c r="DT32" s="6">
        <v>107</v>
      </c>
      <c r="DU32" s="6">
        <v>113</v>
      </c>
      <c r="DV32" s="6">
        <v>96</v>
      </c>
      <c r="DW32" s="6">
        <v>87</v>
      </c>
      <c r="DX32" s="6">
        <v>112</v>
      </c>
      <c r="DY32" s="6">
        <v>90</v>
      </c>
      <c r="DZ32" s="6">
        <v>64</v>
      </c>
      <c r="EA32" s="6">
        <v>65</v>
      </c>
      <c r="EB32" s="6">
        <v>93</v>
      </c>
      <c r="EC32" s="6">
        <v>58</v>
      </c>
      <c r="ED32" s="6">
        <v>77</v>
      </c>
      <c r="EE32" s="6">
        <v>80</v>
      </c>
      <c r="EF32" s="6">
        <v>80</v>
      </c>
      <c r="EG32" s="6">
        <v>127</v>
      </c>
      <c r="EH32" s="6">
        <v>104</v>
      </c>
      <c r="EI32" s="6">
        <v>99</v>
      </c>
      <c r="EJ32" s="6">
        <v>116</v>
      </c>
      <c r="EK32" s="6">
        <v>81</v>
      </c>
      <c r="EL32" s="6">
        <v>72</v>
      </c>
      <c r="EM32" s="6">
        <v>75</v>
      </c>
      <c r="EN32" s="6">
        <v>78</v>
      </c>
      <c r="EO32" s="6">
        <v>54</v>
      </c>
      <c r="EP32" s="6">
        <v>66</v>
      </c>
      <c r="EQ32" s="6">
        <v>77</v>
      </c>
      <c r="ER32" s="6">
        <v>92</v>
      </c>
      <c r="ES32" s="6">
        <v>90</v>
      </c>
      <c r="ET32" s="6">
        <v>102</v>
      </c>
      <c r="EU32" s="6">
        <v>98</v>
      </c>
      <c r="EV32" s="6">
        <v>95</v>
      </c>
      <c r="EW32" s="6">
        <v>102</v>
      </c>
      <c r="EX32" s="6">
        <v>97</v>
      </c>
      <c r="EY32" s="6">
        <v>87</v>
      </c>
      <c r="EZ32" s="6">
        <v>58</v>
      </c>
      <c r="FA32" s="6">
        <v>54</v>
      </c>
      <c r="FB32" s="6">
        <v>60</v>
      </c>
      <c r="FC32" s="6">
        <v>82</v>
      </c>
      <c r="FD32" s="6">
        <v>87</v>
      </c>
      <c r="FE32" s="6">
        <v>86</v>
      </c>
      <c r="FF32" s="6">
        <v>99</v>
      </c>
      <c r="FG32" s="6">
        <v>122</v>
      </c>
      <c r="FH32" s="6">
        <v>107</v>
      </c>
      <c r="FI32" s="6">
        <v>104</v>
      </c>
      <c r="FJ32" s="6">
        <v>64</v>
      </c>
      <c r="FK32" s="6">
        <v>77</v>
      </c>
      <c r="FL32" s="6">
        <v>64</v>
      </c>
      <c r="FM32" s="6">
        <v>58</v>
      </c>
      <c r="FN32" s="6">
        <v>58</v>
      </c>
      <c r="FO32" s="6">
        <v>99</v>
      </c>
      <c r="FP32" s="6">
        <v>84</v>
      </c>
      <c r="FQ32" s="6">
        <v>111</v>
      </c>
      <c r="FR32" s="6">
        <v>104</v>
      </c>
      <c r="FS32" s="6">
        <v>98</v>
      </c>
      <c r="FT32" s="6">
        <v>92</v>
      </c>
      <c r="FU32" s="6">
        <v>101</v>
      </c>
      <c r="FV32" s="6">
        <v>77</v>
      </c>
      <c r="FW32" s="6">
        <v>95</v>
      </c>
      <c r="FX32" s="6">
        <v>68</v>
      </c>
      <c r="FY32" s="6">
        <v>66</v>
      </c>
      <c r="FZ32" s="6">
        <v>71</v>
      </c>
      <c r="GA32" s="6">
        <v>70</v>
      </c>
      <c r="GB32" s="6">
        <v>83</v>
      </c>
      <c r="GC32" s="6">
        <v>82</v>
      </c>
      <c r="GD32" s="6">
        <v>93</v>
      </c>
      <c r="GE32" s="6">
        <v>127</v>
      </c>
      <c r="GF32" s="6">
        <v>106</v>
      </c>
      <c r="GG32" s="6">
        <v>64</v>
      </c>
      <c r="GH32" s="6">
        <v>71</v>
      </c>
      <c r="GI32" s="6">
        <v>84</v>
      </c>
      <c r="GJ32" s="6">
        <v>62</v>
      </c>
      <c r="GK32" s="6">
        <v>56</v>
      </c>
    </row>
    <row r="33" spans="1:193" s="12" customFormat="1" x14ac:dyDescent="0.2">
      <c r="A33" s="49" t="s">
        <v>39</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v>18</v>
      </c>
      <c r="EE33" s="7">
        <v>10</v>
      </c>
      <c r="EF33" s="7">
        <v>23</v>
      </c>
      <c r="EG33" s="7">
        <v>27</v>
      </c>
      <c r="EH33" s="7">
        <v>13</v>
      </c>
      <c r="EI33" s="7">
        <v>20</v>
      </c>
      <c r="EJ33" s="7">
        <v>33</v>
      </c>
      <c r="EK33" s="7">
        <v>22</v>
      </c>
      <c r="EL33" s="7">
        <v>19</v>
      </c>
      <c r="EM33" s="7">
        <v>15</v>
      </c>
      <c r="EN33" s="7">
        <v>16</v>
      </c>
      <c r="EO33" s="7">
        <v>21</v>
      </c>
      <c r="EP33" s="7">
        <v>20</v>
      </c>
      <c r="EQ33" s="7">
        <v>17</v>
      </c>
      <c r="ER33" s="7">
        <v>30</v>
      </c>
      <c r="ES33" s="7">
        <v>21</v>
      </c>
      <c r="ET33" s="7">
        <v>29</v>
      </c>
      <c r="EU33" s="7">
        <v>21</v>
      </c>
      <c r="EV33" s="7">
        <v>23</v>
      </c>
      <c r="EW33" s="7">
        <v>20</v>
      </c>
      <c r="EX33" s="7">
        <v>21</v>
      </c>
      <c r="EY33" s="7">
        <v>23</v>
      </c>
      <c r="EZ33" s="7">
        <v>28</v>
      </c>
      <c r="FA33" s="7">
        <v>9</v>
      </c>
      <c r="FB33" s="7">
        <v>20</v>
      </c>
      <c r="FC33" s="7">
        <v>27</v>
      </c>
      <c r="FD33" s="7">
        <v>30</v>
      </c>
      <c r="FE33" s="7">
        <v>13</v>
      </c>
      <c r="FF33" s="7">
        <v>15</v>
      </c>
      <c r="FG33" s="7">
        <v>24</v>
      </c>
      <c r="FH33" s="7">
        <v>29</v>
      </c>
      <c r="FI33" s="7">
        <v>21</v>
      </c>
      <c r="FJ33" s="7">
        <v>13</v>
      </c>
      <c r="FK33" s="7">
        <v>27</v>
      </c>
      <c r="FL33" s="7">
        <v>24</v>
      </c>
      <c r="FM33" s="7">
        <v>13</v>
      </c>
      <c r="FN33" s="7">
        <v>26</v>
      </c>
      <c r="FO33" s="7">
        <v>18</v>
      </c>
      <c r="FP33" s="7">
        <v>18</v>
      </c>
      <c r="FQ33" s="7">
        <v>28</v>
      </c>
      <c r="FR33" s="7">
        <v>25</v>
      </c>
      <c r="FS33" s="7">
        <v>19</v>
      </c>
      <c r="FT33" s="7">
        <v>25</v>
      </c>
      <c r="FU33" s="7">
        <v>17</v>
      </c>
      <c r="FV33" s="7">
        <v>18</v>
      </c>
      <c r="FW33" s="7">
        <v>25</v>
      </c>
      <c r="FX33" s="7">
        <v>22</v>
      </c>
      <c r="FY33" s="7">
        <v>15</v>
      </c>
      <c r="FZ33" s="7">
        <v>28</v>
      </c>
      <c r="GA33" s="7">
        <v>22</v>
      </c>
      <c r="GB33" s="7">
        <v>14</v>
      </c>
      <c r="GC33" s="7">
        <v>20</v>
      </c>
      <c r="GD33" s="7">
        <v>26</v>
      </c>
      <c r="GE33" s="7">
        <v>32</v>
      </c>
      <c r="GF33" s="7">
        <v>28</v>
      </c>
      <c r="GG33" s="7">
        <v>27</v>
      </c>
      <c r="GH33" s="7">
        <v>13</v>
      </c>
      <c r="GI33" s="7">
        <v>32</v>
      </c>
      <c r="GJ33" s="7">
        <v>20</v>
      </c>
      <c r="GK33" s="7">
        <v>20</v>
      </c>
    </row>
    <row r="34" spans="1:193" s="12" customFormat="1" ht="7.5" customHeight="1" x14ac:dyDescent="0.2">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8"/>
      <c r="BW34" s="8"/>
    </row>
    <row r="35" spans="1:193" s="12" customFormat="1" x14ac:dyDescent="0.2">
      <c r="A35" s="23" t="s">
        <v>20</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8"/>
      <c r="BW35" s="8"/>
    </row>
    <row r="36" spans="1:193" s="12" customFormat="1" x14ac:dyDescent="0.2">
      <c r="A36" s="34" t="s">
        <v>41</v>
      </c>
      <c r="B36" s="34">
        <v>2641</v>
      </c>
      <c r="C36" s="34">
        <v>1762</v>
      </c>
      <c r="D36" s="34">
        <v>3045</v>
      </c>
      <c r="E36" s="34">
        <v>2908</v>
      </c>
      <c r="F36" s="34">
        <v>3462</v>
      </c>
      <c r="G36" s="34">
        <v>3037</v>
      </c>
      <c r="H36" s="34">
        <v>2198</v>
      </c>
      <c r="I36" s="34">
        <v>2034</v>
      </c>
      <c r="J36" s="34">
        <v>1693</v>
      </c>
      <c r="K36" s="34">
        <v>2348</v>
      </c>
      <c r="L36" s="34">
        <v>1778</v>
      </c>
      <c r="M36" s="34">
        <v>1583</v>
      </c>
      <c r="N36" s="34">
        <v>2969</v>
      </c>
      <c r="O36" s="34">
        <v>2291</v>
      </c>
      <c r="P36" s="34">
        <v>2854</v>
      </c>
      <c r="Q36" s="34">
        <v>2701</v>
      </c>
      <c r="R36" s="34">
        <v>4053</v>
      </c>
      <c r="S36" s="34">
        <v>3392</v>
      </c>
      <c r="T36" s="34">
        <v>2632</v>
      </c>
      <c r="U36" s="34">
        <v>1701</v>
      </c>
      <c r="V36" s="34">
        <v>2138</v>
      </c>
      <c r="W36" s="34">
        <v>2471</v>
      </c>
      <c r="X36" s="34">
        <v>1992</v>
      </c>
      <c r="Y36" s="34">
        <v>1469</v>
      </c>
      <c r="Z36" s="34">
        <v>3139</v>
      </c>
      <c r="AA36" s="34">
        <v>2250</v>
      </c>
      <c r="AB36" s="34">
        <v>3447</v>
      </c>
      <c r="AC36" s="34">
        <v>2916</v>
      </c>
      <c r="AD36" s="34">
        <v>2716</v>
      </c>
      <c r="AE36" s="34">
        <v>3845</v>
      </c>
      <c r="AF36" s="34">
        <v>1950</v>
      </c>
      <c r="AG36" s="34">
        <v>1560</v>
      </c>
      <c r="AH36" s="34">
        <v>2291</v>
      </c>
      <c r="AI36" s="34">
        <v>1893</v>
      </c>
      <c r="AJ36" s="34">
        <v>2048</v>
      </c>
      <c r="AK36" s="34">
        <v>1666</v>
      </c>
      <c r="AL36" s="34">
        <v>2535</v>
      </c>
      <c r="AM36" s="34">
        <v>2179</v>
      </c>
      <c r="AN36" s="34">
        <v>3213</v>
      </c>
      <c r="AO36" s="34">
        <v>3250</v>
      </c>
      <c r="AP36" s="34">
        <v>2652</v>
      </c>
      <c r="AQ36" s="34">
        <v>3677</v>
      </c>
      <c r="AR36" s="34">
        <v>1977</v>
      </c>
      <c r="AS36" s="34">
        <v>2185</v>
      </c>
      <c r="AT36" s="34">
        <v>2014</v>
      </c>
      <c r="AU36" s="34">
        <v>1983</v>
      </c>
      <c r="AV36" s="34">
        <v>2791</v>
      </c>
      <c r="AW36" s="34">
        <v>1783</v>
      </c>
      <c r="AX36" s="34">
        <v>2244</v>
      </c>
      <c r="AY36" s="34">
        <v>2518</v>
      </c>
      <c r="AZ36" s="34">
        <v>2693</v>
      </c>
      <c r="BA36" s="34">
        <v>3569</v>
      </c>
      <c r="BB36" s="34">
        <v>2954</v>
      </c>
      <c r="BC36" s="34">
        <v>3140</v>
      </c>
      <c r="BD36" s="34">
        <v>3086</v>
      </c>
      <c r="BE36" s="34">
        <v>1005</v>
      </c>
      <c r="BF36" s="34">
        <v>2638</v>
      </c>
      <c r="BG36" s="34">
        <v>2392</v>
      </c>
      <c r="BH36" s="34">
        <v>3134</v>
      </c>
      <c r="BI36" s="34">
        <v>2621</v>
      </c>
      <c r="BJ36" s="34">
        <v>2268</v>
      </c>
      <c r="BK36" s="34">
        <v>2505</v>
      </c>
      <c r="BL36" s="34">
        <v>4057</v>
      </c>
      <c r="BM36" s="34">
        <v>4097</v>
      </c>
      <c r="BN36" s="34">
        <v>3807</v>
      </c>
      <c r="BO36" s="34">
        <v>4085</v>
      </c>
      <c r="BP36" s="34">
        <v>3965</v>
      </c>
      <c r="BQ36" s="34">
        <v>2383</v>
      </c>
      <c r="BR36" s="34">
        <v>2717</v>
      </c>
      <c r="BS36" s="34">
        <v>2833</v>
      </c>
      <c r="BT36" s="34">
        <v>3250</v>
      </c>
      <c r="BU36" s="34">
        <v>1829</v>
      </c>
      <c r="BV36" s="34">
        <v>2908</v>
      </c>
      <c r="BW36" s="34">
        <v>2893</v>
      </c>
      <c r="BX36" s="35">
        <v>4627</v>
      </c>
      <c r="BY36" s="35">
        <v>3779</v>
      </c>
      <c r="BZ36" s="35">
        <v>5080</v>
      </c>
      <c r="CA36" s="35">
        <v>3168</v>
      </c>
      <c r="CB36" s="35">
        <v>3652</v>
      </c>
      <c r="CC36" s="35">
        <v>3303</v>
      </c>
      <c r="CD36" s="35">
        <v>2464</v>
      </c>
      <c r="CE36" s="35">
        <v>3408</v>
      </c>
      <c r="CF36" s="35">
        <v>1922</v>
      </c>
      <c r="CG36" s="35">
        <v>3015</v>
      </c>
      <c r="CH36" s="35">
        <v>3416</v>
      </c>
      <c r="CI36" s="35">
        <v>3460</v>
      </c>
      <c r="CJ36" s="35">
        <v>3627</v>
      </c>
      <c r="CK36" s="35">
        <v>3527</v>
      </c>
      <c r="CL36" s="35">
        <v>4041</v>
      </c>
      <c r="CM36" s="35">
        <v>4154</v>
      </c>
      <c r="CN36" s="35">
        <v>3237</v>
      </c>
      <c r="CO36" s="35">
        <v>2852</v>
      </c>
      <c r="CP36" s="35">
        <v>2554</v>
      </c>
      <c r="CQ36" s="35">
        <v>2665</v>
      </c>
      <c r="CR36" s="35">
        <v>2892</v>
      </c>
      <c r="CS36" s="35">
        <v>2520</v>
      </c>
      <c r="CT36" s="35">
        <v>2607</v>
      </c>
      <c r="CU36" s="35">
        <v>2820</v>
      </c>
      <c r="CV36" s="35">
        <v>3105</v>
      </c>
      <c r="CW36" s="35">
        <v>3203</v>
      </c>
      <c r="CX36" s="35">
        <v>3326</v>
      </c>
      <c r="CY36" s="35">
        <v>3955</v>
      </c>
      <c r="CZ36" s="35">
        <v>3190</v>
      </c>
      <c r="DA36" s="35">
        <v>2230</v>
      </c>
      <c r="DB36" s="35">
        <v>2236</v>
      </c>
      <c r="DC36" s="35">
        <v>2511</v>
      </c>
      <c r="DD36" s="35">
        <v>2352</v>
      </c>
      <c r="DE36" s="35">
        <v>2585</v>
      </c>
      <c r="DF36" s="35">
        <v>2280</v>
      </c>
      <c r="DG36" s="35">
        <v>2312</v>
      </c>
      <c r="DH36" s="35">
        <v>2689</v>
      </c>
      <c r="DI36" s="35">
        <v>2980</v>
      </c>
      <c r="DJ36" s="35">
        <v>2954</v>
      </c>
      <c r="DK36" s="35">
        <v>3806</v>
      </c>
      <c r="DL36" s="35">
        <v>3256</v>
      </c>
      <c r="DM36" s="35">
        <v>2544</v>
      </c>
      <c r="DN36" s="35">
        <v>2362</v>
      </c>
      <c r="DO36" s="35">
        <v>2553</v>
      </c>
      <c r="DP36" s="35">
        <v>2120</v>
      </c>
      <c r="DQ36" s="35">
        <v>2612</v>
      </c>
      <c r="DR36" s="35">
        <v>2481</v>
      </c>
      <c r="DS36" s="35">
        <v>2420</v>
      </c>
      <c r="DT36" s="35">
        <v>2991</v>
      </c>
      <c r="DU36" s="35">
        <v>2950</v>
      </c>
      <c r="DV36" s="35">
        <v>3238</v>
      </c>
      <c r="DW36" s="35">
        <v>3568</v>
      </c>
      <c r="DX36" s="35">
        <v>2907</v>
      </c>
      <c r="DY36" s="35">
        <v>2412</v>
      </c>
      <c r="DZ36" s="35">
        <v>2260</v>
      </c>
      <c r="EA36" s="35">
        <v>2222</v>
      </c>
      <c r="EB36" s="35">
        <v>2284</v>
      </c>
      <c r="EC36" s="35">
        <v>2107</v>
      </c>
      <c r="ED36" s="35">
        <v>2055</v>
      </c>
      <c r="EE36" s="35">
        <v>1946</v>
      </c>
      <c r="EF36" s="35">
        <v>2707</v>
      </c>
      <c r="EG36" s="35">
        <v>2829</v>
      </c>
      <c r="EH36" s="35">
        <v>2607</v>
      </c>
      <c r="EI36" s="35">
        <v>2680</v>
      </c>
      <c r="EJ36" s="35">
        <v>2814</v>
      </c>
      <c r="EK36" s="35">
        <v>2268</v>
      </c>
      <c r="EL36" s="35">
        <v>2163</v>
      </c>
      <c r="EM36" s="35">
        <v>2172</v>
      </c>
      <c r="EN36" s="35">
        <v>2462</v>
      </c>
      <c r="EO36" s="35">
        <v>2149</v>
      </c>
      <c r="EP36" s="35">
        <v>2102</v>
      </c>
      <c r="EQ36" s="35">
        <v>2114</v>
      </c>
      <c r="ER36" s="35">
        <v>2907</v>
      </c>
      <c r="ES36" s="35">
        <v>2463</v>
      </c>
      <c r="ET36" s="35">
        <v>2976</v>
      </c>
      <c r="EU36" s="35">
        <v>3497</v>
      </c>
      <c r="EV36" s="35">
        <v>2794</v>
      </c>
      <c r="EW36" s="35">
        <v>1894</v>
      </c>
      <c r="EX36" s="35">
        <v>2184</v>
      </c>
      <c r="EY36" s="35">
        <v>2281</v>
      </c>
      <c r="EZ36" s="35">
        <v>2381</v>
      </c>
      <c r="FA36" s="35">
        <v>2595</v>
      </c>
      <c r="FB36" s="35">
        <v>2140</v>
      </c>
      <c r="FC36" s="35">
        <v>2088</v>
      </c>
      <c r="FD36" s="35">
        <v>2705</v>
      </c>
      <c r="FE36" s="35">
        <v>2619</v>
      </c>
      <c r="FF36" s="35">
        <v>3058</v>
      </c>
      <c r="FG36" s="35">
        <v>3536</v>
      </c>
      <c r="FH36" s="35">
        <v>3259</v>
      </c>
      <c r="FI36" s="35">
        <v>2344</v>
      </c>
      <c r="FJ36" s="35">
        <v>2441</v>
      </c>
      <c r="FK36" s="35">
        <v>2484</v>
      </c>
      <c r="FL36" s="35">
        <v>2596</v>
      </c>
      <c r="FM36" s="35">
        <v>2782</v>
      </c>
      <c r="FN36" s="35">
        <v>2493</v>
      </c>
      <c r="FO36" s="35">
        <v>2536</v>
      </c>
      <c r="FP36" s="35">
        <v>2500</v>
      </c>
      <c r="FQ36" s="35">
        <v>3329</v>
      </c>
      <c r="FR36" s="35">
        <v>3302</v>
      </c>
      <c r="FS36" s="35">
        <v>3362</v>
      </c>
      <c r="FT36" s="35">
        <v>3342</v>
      </c>
      <c r="FU36" s="35">
        <v>2061</v>
      </c>
      <c r="FV36" s="35">
        <v>2487</v>
      </c>
      <c r="FW36" s="35">
        <v>2676</v>
      </c>
      <c r="FX36" s="35">
        <v>2323</v>
      </c>
      <c r="FY36" s="35">
        <v>2602</v>
      </c>
      <c r="FZ36" s="35">
        <v>2011</v>
      </c>
      <c r="GA36" s="35">
        <v>1969</v>
      </c>
      <c r="GB36" s="35">
        <v>2574</v>
      </c>
      <c r="GC36" s="35">
        <v>2759</v>
      </c>
      <c r="GD36" s="35">
        <v>2656</v>
      </c>
      <c r="GE36" s="35">
        <v>3319</v>
      </c>
      <c r="GF36" s="35">
        <v>3013</v>
      </c>
      <c r="GG36" s="35">
        <v>2097</v>
      </c>
      <c r="GH36" s="35">
        <v>2263</v>
      </c>
      <c r="GI36" s="35">
        <v>2469</v>
      </c>
      <c r="GJ36" s="35">
        <v>2448</v>
      </c>
      <c r="GK36" s="35">
        <v>2729</v>
      </c>
    </row>
    <row r="37" spans="1:193" s="12" customFormat="1" x14ac:dyDescent="0.2">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8"/>
      <c r="BW37" s="8"/>
    </row>
    <row r="38" spans="1:193" s="57" customFormat="1" ht="22.5" x14ac:dyDescent="0.2">
      <c r="A38" s="57" t="s">
        <v>46</v>
      </c>
      <c r="BV38" s="58"/>
      <c r="BW38" s="58"/>
    </row>
    <row r="39" spans="1:193" s="57" customFormat="1" ht="11.25" x14ac:dyDescent="0.2">
      <c r="A39" s="57" t="s">
        <v>11</v>
      </c>
      <c r="BV39" s="58"/>
      <c r="BW39" s="58"/>
    </row>
    <row r="40" spans="1:193" s="57" customFormat="1" ht="11.25" x14ac:dyDescent="0.2">
      <c r="A40" s="57" t="s">
        <v>12</v>
      </c>
      <c r="BV40" s="58"/>
      <c r="BW40" s="58"/>
    </row>
    <row r="41" spans="1:193" s="57" customFormat="1" ht="45" x14ac:dyDescent="0.2">
      <c r="A41" s="57" t="s">
        <v>47</v>
      </c>
      <c r="BV41" s="58"/>
      <c r="BW41" s="58"/>
    </row>
    <row r="42" spans="1:193" s="57" customFormat="1" ht="22.5" x14ac:dyDescent="0.2">
      <c r="A42" s="57" t="s">
        <v>42</v>
      </c>
      <c r="BV42" s="58"/>
      <c r="BW42" s="58"/>
    </row>
    <row r="43" spans="1:193" s="57" customFormat="1" ht="11.25" x14ac:dyDescent="0.2">
      <c r="A43" s="57" t="s">
        <v>45</v>
      </c>
      <c r="BV43" s="58"/>
      <c r="BW43" s="58"/>
    </row>
    <row r="44" spans="1:193" s="57" customFormat="1" ht="11.25" x14ac:dyDescent="0.2">
      <c r="BV44" s="58"/>
      <c r="BW44" s="58"/>
    </row>
    <row r="45" spans="1:193" s="60" customFormat="1" ht="11.25" customHeight="1" x14ac:dyDescent="0.2">
      <c r="BV45" s="61"/>
      <c r="BW45" s="61"/>
    </row>
    <row r="46" spans="1:193" s="60" customFormat="1" ht="11.25" customHeight="1" x14ac:dyDescent="0.2">
      <c r="BV46" s="61"/>
      <c r="BW46" s="61"/>
    </row>
    <row r="47" spans="1:193" s="60" customFormat="1" ht="11.25" customHeight="1" x14ac:dyDescent="0.2">
      <c r="BV47" s="61"/>
      <c r="BW47" s="61"/>
    </row>
    <row r="48" spans="1:193" ht="11.25" customHeight="1" x14ac:dyDescent="0.2">
      <c r="BV48" s="2"/>
      <c r="BW48" s="2"/>
    </row>
    <row r="49" spans="74:75" ht="11.25" customHeight="1" x14ac:dyDescent="0.2">
      <c r="BV49" s="2"/>
      <c r="BW49" s="2"/>
    </row>
    <row r="50" spans="74:75" ht="11.25" customHeight="1" x14ac:dyDescent="0.2">
      <c r="BV50" s="2"/>
      <c r="BW50" s="2"/>
    </row>
    <row r="51" spans="74:75" ht="11.25" customHeight="1" x14ac:dyDescent="0.2">
      <c r="BV51" s="2"/>
      <c r="BW51" s="2"/>
    </row>
    <row r="52" spans="74:75" ht="11.25" customHeight="1" x14ac:dyDescent="0.2">
      <c r="BV52" s="2"/>
      <c r="BW52" s="2"/>
    </row>
    <row r="53" spans="74:75" ht="11.25" customHeight="1" x14ac:dyDescent="0.2">
      <c r="BV53" s="2"/>
      <c r="BW53" s="2"/>
    </row>
    <row r="54" spans="74:75" ht="11.25" customHeight="1" x14ac:dyDescent="0.2">
      <c r="BV54" s="2"/>
      <c r="BW54" s="2"/>
    </row>
    <row r="55" spans="74:75" ht="11.25" customHeight="1" x14ac:dyDescent="0.2">
      <c r="BV55" s="2"/>
      <c r="BW55" s="2"/>
    </row>
    <row r="56" spans="74:75" ht="11.25" customHeight="1" x14ac:dyDescent="0.2">
      <c r="BV56" s="2"/>
      <c r="BW56" s="2"/>
    </row>
    <row r="57" spans="74:75" ht="11.25" customHeight="1" x14ac:dyDescent="0.2">
      <c r="BV57" s="2"/>
      <c r="BW57" s="2"/>
    </row>
    <row r="58" spans="74:75" ht="11.25" customHeight="1" x14ac:dyDescent="0.2">
      <c r="BV58" s="2"/>
      <c r="BW58" s="2"/>
    </row>
    <row r="59" spans="74:75" ht="11.25" customHeight="1" x14ac:dyDescent="0.2">
      <c r="BV59" s="2"/>
      <c r="BW59" s="2"/>
    </row>
    <row r="60" spans="74:75" ht="11.25" customHeight="1" x14ac:dyDescent="0.2">
      <c r="BV60" s="2"/>
      <c r="BW60" s="2"/>
    </row>
    <row r="61" spans="74:75" ht="11.25" customHeight="1" x14ac:dyDescent="0.2">
      <c r="BV61" s="2"/>
      <c r="BW61" s="2"/>
    </row>
    <row r="62" spans="74:75" ht="11.25" customHeight="1" x14ac:dyDescent="0.2">
      <c r="BV62" s="2"/>
      <c r="BW62" s="2"/>
    </row>
    <row r="63" spans="74:75" ht="11.25" customHeight="1" x14ac:dyDescent="0.2">
      <c r="BV63" s="2"/>
      <c r="BW63" s="2"/>
    </row>
    <row r="64" spans="74:75" ht="11.25" customHeight="1" x14ac:dyDescent="0.2">
      <c r="BV64" s="2"/>
      <c r="BW64" s="2"/>
    </row>
    <row r="65" spans="74:75" ht="11.25" customHeight="1" x14ac:dyDescent="0.2">
      <c r="BV65" s="2"/>
      <c r="BW65" s="2"/>
    </row>
    <row r="66" spans="74:75" ht="11.25" customHeight="1" x14ac:dyDescent="0.2">
      <c r="BV66" s="2"/>
      <c r="BW66" s="2"/>
    </row>
    <row r="67" spans="74:75" ht="11.25" customHeight="1" x14ac:dyDescent="0.2">
      <c r="BV67" s="2"/>
      <c r="BW67" s="2"/>
    </row>
    <row r="68" spans="74:75" ht="11.25" customHeight="1" x14ac:dyDescent="0.2">
      <c r="BV68" s="2"/>
      <c r="BW68" s="2"/>
    </row>
    <row r="69" spans="74:75" ht="11.25" customHeight="1" x14ac:dyDescent="0.2">
      <c r="BV69" s="2"/>
      <c r="BW69" s="2"/>
    </row>
    <row r="70" spans="74:75" ht="11.25" customHeight="1" x14ac:dyDescent="0.2">
      <c r="BV70" s="2"/>
      <c r="BW70" s="2"/>
    </row>
    <row r="71" spans="74:75" ht="11.25" customHeight="1" x14ac:dyDescent="0.2">
      <c r="BV71" s="2"/>
      <c r="BW71" s="2"/>
    </row>
    <row r="72" spans="74:75" ht="11.25" customHeight="1" x14ac:dyDescent="0.2">
      <c r="BV72" s="2"/>
      <c r="BW72" s="2"/>
    </row>
    <row r="73" spans="74:75" ht="11.25" customHeight="1" x14ac:dyDescent="0.2">
      <c r="BV73" s="2"/>
      <c r="BW73" s="2"/>
    </row>
    <row r="74" spans="74:75" ht="11.25" customHeight="1" x14ac:dyDescent="0.2">
      <c r="BV74" s="2"/>
      <c r="BW74" s="2"/>
    </row>
    <row r="75" spans="74:75" ht="11.25" customHeight="1" x14ac:dyDescent="0.2">
      <c r="BV75" s="2"/>
      <c r="BW75" s="2"/>
    </row>
    <row r="76" spans="74:75" ht="11.25" customHeight="1" x14ac:dyDescent="0.2">
      <c r="BV76" s="2"/>
      <c r="BW76" s="2"/>
    </row>
    <row r="77" spans="74:75" ht="11.25" customHeight="1" x14ac:dyDescent="0.2">
      <c r="BV77" s="2"/>
      <c r="BW77" s="2"/>
    </row>
    <row r="78" spans="74:75" ht="11.25" customHeight="1" x14ac:dyDescent="0.2">
      <c r="BV78" s="2"/>
      <c r="BW78" s="2"/>
    </row>
    <row r="79" spans="74:75" ht="11.25" customHeight="1" x14ac:dyDescent="0.2">
      <c r="BV79" s="2"/>
      <c r="BW79" s="2"/>
    </row>
    <row r="80" spans="74:75" ht="11.25" customHeight="1" x14ac:dyDescent="0.2">
      <c r="BV80" s="2"/>
      <c r="BW80" s="2"/>
    </row>
    <row r="81" spans="74:75" ht="11.25" customHeight="1" x14ac:dyDescent="0.2">
      <c r="BV81" s="2"/>
      <c r="BW81" s="2"/>
    </row>
    <row r="82" spans="74:75" ht="11.25" customHeight="1" x14ac:dyDescent="0.2">
      <c r="BV82" s="2"/>
      <c r="BW82" s="2"/>
    </row>
    <row r="83" spans="74:75" ht="11.25" customHeight="1" x14ac:dyDescent="0.2">
      <c r="BV83" s="2"/>
      <c r="BW83" s="2"/>
    </row>
    <row r="84" spans="74:75" ht="11.25" customHeight="1" x14ac:dyDescent="0.2">
      <c r="BV84" s="2"/>
      <c r="BW84" s="2"/>
    </row>
    <row r="85" spans="74:75" ht="11.25" customHeight="1" x14ac:dyDescent="0.2">
      <c r="BV85" s="2"/>
      <c r="BW85" s="2"/>
    </row>
    <row r="86" spans="74:75" ht="11.25" customHeight="1" x14ac:dyDescent="0.2">
      <c r="BV86" s="2"/>
      <c r="BW86" s="2"/>
    </row>
    <row r="87" spans="74:75" ht="11.25" customHeight="1" x14ac:dyDescent="0.2">
      <c r="BV87" s="2"/>
      <c r="BW87" s="2"/>
    </row>
    <row r="88" spans="74:75" ht="11.25" customHeight="1" x14ac:dyDescent="0.2">
      <c r="BV88" s="2"/>
      <c r="BW88" s="2"/>
    </row>
    <row r="89" spans="74:75" ht="11.25" customHeight="1" x14ac:dyDescent="0.2">
      <c r="BV89" s="2"/>
      <c r="BW89" s="2"/>
    </row>
    <row r="90" spans="74:75" ht="11.25" customHeight="1" x14ac:dyDescent="0.2">
      <c r="BV90" s="2"/>
      <c r="BW90" s="2"/>
    </row>
    <row r="91" spans="74:75" ht="11.25" customHeight="1" x14ac:dyDescent="0.2">
      <c r="BV91" s="2"/>
      <c r="BW91" s="2"/>
    </row>
    <row r="92" spans="74:75" ht="11.25" customHeight="1" x14ac:dyDescent="0.2">
      <c r="BV92" s="2"/>
      <c r="BW92" s="2"/>
    </row>
    <row r="93" spans="74:75" ht="11.25" customHeight="1" x14ac:dyDescent="0.2">
      <c r="BV93" s="2"/>
      <c r="BW93" s="2"/>
    </row>
    <row r="94" spans="74:75" ht="11.25" customHeight="1" x14ac:dyDescent="0.2">
      <c r="BV94" s="2"/>
      <c r="BW94" s="2"/>
    </row>
    <row r="95" spans="74:75" ht="11.25" customHeight="1" x14ac:dyDescent="0.2">
      <c r="BV95" s="2"/>
      <c r="BW95" s="2"/>
    </row>
    <row r="96" spans="74:75" ht="11.25" customHeight="1" x14ac:dyDescent="0.2">
      <c r="BV96" s="2"/>
      <c r="BW96" s="2"/>
    </row>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sheetData>
  <phoneticPr fontId="0" type="noConversion"/>
  <pageMargins left="0.39370078740157483" right="0.39370078740157483" top="0.39370078740157483" bottom="0.34" header="0.15748031496062992" footer="0.15748031496062992"/>
  <pageSetup paperSize="9" orientation="landscape" horizontalDpi="4294967292" r:id="rId1"/>
  <headerFooter alignWithMargins="0"/>
  <rowBreaks count="1" manualBreakCount="1">
    <brk id="3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K481"/>
  <sheetViews>
    <sheetView showGridLines="0" tabSelected="1" zoomScaleNormal="100" workbookViewId="0">
      <pane xSplit="1" ySplit="9" topLeftCell="GA10" activePane="bottomRight" state="frozenSplit"/>
      <selection pane="topRight"/>
      <selection pane="bottomLeft" activeCell="A10" sqref="A10"/>
      <selection pane="bottomRight" activeCell="GK1" sqref="GK1"/>
    </sheetView>
  </sheetViews>
  <sheetFormatPr baseColWidth="10" defaultColWidth="7.83203125" defaultRowHeight="12.75" x14ac:dyDescent="0.2"/>
  <cols>
    <col min="1" max="1" width="51.33203125" style="3" customWidth="1"/>
    <col min="2" max="13" width="7.83203125" style="3" bestFit="1" customWidth="1"/>
    <col min="14" max="25" width="7.83203125" style="3" customWidth="1"/>
    <col min="26" max="98" width="7.83203125" style="43"/>
    <col min="99" max="99" width="8.33203125" style="43" bestFit="1" customWidth="1"/>
    <col min="100" max="109" width="7.83203125" style="43"/>
    <col min="110" max="111" width="8.33203125" style="43" bestFit="1" customWidth="1"/>
    <col min="112" max="119" width="9.5" style="43" customWidth="1"/>
    <col min="120" max="123" width="7.83203125" style="43"/>
    <col min="124" max="124" width="7.83203125" style="4"/>
    <col min="125" max="147" width="7.83203125" style="43"/>
    <col min="148" max="148" width="7.83203125" style="4"/>
    <col min="149" max="16384" width="7.83203125" style="43"/>
  </cols>
  <sheetData>
    <row r="1" spans="1:193" s="55" customFormat="1" ht="43.15" customHeight="1" x14ac:dyDescent="0.2">
      <c r="A1" s="52"/>
      <c r="DF1" s="4"/>
      <c r="DG1" s="4"/>
      <c r="DH1" s="4"/>
      <c r="DI1" s="4"/>
      <c r="DJ1" s="4"/>
      <c r="DK1" s="4"/>
      <c r="DL1" s="4"/>
      <c r="DM1" s="4"/>
      <c r="DN1" s="4"/>
      <c r="DO1" s="4"/>
      <c r="DP1" s="4"/>
      <c r="DQ1" s="4"/>
      <c r="DR1" s="4"/>
      <c r="DS1" s="4"/>
      <c r="DT1" s="4"/>
      <c r="EQ1" s="4"/>
      <c r="ER1" s="4"/>
    </row>
    <row r="2" spans="1:193" s="55" customFormat="1" ht="12.95" customHeight="1" thickBot="1" x14ac:dyDescent="0.25">
      <c r="A2" s="106"/>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6"/>
      <c r="AM2" s="106"/>
      <c r="AN2" s="106"/>
      <c r="AO2" s="106"/>
      <c r="AP2" s="106"/>
      <c r="AQ2" s="106"/>
      <c r="AR2" s="106"/>
      <c r="AS2" s="106"/>
      <c r="AT2" s="106"/>
      <c r="AU2" s="106"/>
      <c r="AV2" s="106"/>
      <c r="AW2" s="106"/>
      <c r="AX2" s="106"/>
      <c r="AY2" s="106"/>
      <c r="AZ2" s="106"/>
      <c r="BA2" s="106"/>
      <c r="BB2" s="106"/>
      <c r="BC2" s="106"/>
      <c r="BD2" s="106"/>
      <c r="BE2" s="106"/>
      <c r="BF2" s="106"/>
      <c r="BG2" s="106"/>
      <c r="BH2" s="106"/>
      <c r="BI2" s="106"/>
      <c r="BJ2" s="106"/>
      <c r="BK2" s="106"/>
      <c r="BL2" s="106"/>
      <c r="BM2" s="106"/>
      <c r="BN2" s="106"/>
      <c r="BO2" s="106"/>
      <c r="BP2" s="106"/>
      <c r="BQ2" s="106"/>
      <c r="BR2" s="106"/>
      <c r="BS2" s="106"/>
      <c r="BT2" s="106"/>
      <c r="BU2" s="106"/>
      <c r="BV2" s="106"/>
      <c r="BW2" s="106"/>
      <c r="BX2" s="106"/>
      <c r="BY2" s="106"/>
      <c r="BZ2" s="106"/>
      <c r="CA2" s="106"/>
      <c r="CB2" s="106"/>
      <c r="CC2" s="106"/>
      <c r="CD2" s="106"/>
      <c r="CE2" s="106"/>
      <c r="CF2" s="106"/>
      <c r="CG2" s="106"/>
      <c r="CH2" s="106"/>
      <c r="CI2" s="106"/>
      <c r="CJ2" s="106"/>
      <c r="CK2" s="106"/>
      <c r="CL2" s="106"/>
      <c r="CM2" s="106"/>
      <c r="CN2" s="106"/>
      <c r="CO2" s="106"/>
      <c r="CP2" s="106"/>
      <c r="CQ2" s="106"/>
      <c r="CR2" s="106"/>
      <c r="CS2" s="106"/>
      <c r="CT2" s="106"/>
      <c r="CU2" s="106"/>
      <c r="CV2" s="106"/>
      <c r="CW2" s="106"/>
      <c r="CX2" s="106"/>
      <c r="CY2" s="106"/>
      <c r="CZ2" s="106"/>
      <c r="DA2" s="106"/>
      <c r="DB2" s="106"/>
      <c r="DC2" s="106"/>
      <c r="DD2" s="106"/>
      <c r="DE2" s="106"/>
      <c r="DF2" s="106"/>
      <c r="DG2" s="106"/>
      <c r="DH2" s="106"/>
      <c r="DI2" s="106"/>
      <c r="DJ2" s="106"/>
      <c r="DK2" s="106"/>
      <c r="DL2" s="106"/>
      <c r="DM2" s="106"/>
      <c r="DN2" s="106"/>
      <c r="DO2" s="106"/>
      <c r="DP2" s="106"/>
      <c r="DQ2" s="106"/>
      <c r="DR2" s="106"/>
      <c r="DS2" s="106"/>
      <c r="DT2" s="106"/>
      <c r="DU2" s="106"/>
      <c r="DV2" s="106"/>
      <c r="DW2" s="106"/>
      <c r="DX2" s="106"/>
      <c r="DY2" s="106"/>
      <c r="DZ2" s="106"/>
      <c r="EA2" s="106"/>
      <c r="EB2" s="106"/>
      <c r="EC2" s="106"/>
      <c r="ED2" s="106"/>
      <c r="EE2" s="106"/>
      <c r="EF2" s="106"/>
      <c r="EG2" s="106"/>
      <c r="EH2" s="106"/>
      <c r="EI2" s="106"/>
      <c r="EJ2" s="106"/>
      <c r="EK2" s="106"/>
      <c r="EL2" s="106"/>
      <c r="EM2" s="106"/>
      <c r="EN2" s="106"/>
      <c r="EO2" s="106"/>
      <c r="EP2" s="106"/>
      <c r="EQ2" s="106"/>
      <c r="ER2" s="106"/>
      <c r="ES2" s="106"/>
      <c r="ET2" s="106"/>
      <c r="EU2" s="106"/>
      <c r="EV2" s="106"/>
      <c r="EW2" s="106"/>
      <c r="EX2" s="106"/>
      <c r="EY2" s="106"/>
      <c r="EZ2" s="106"/>
      <c r="FA2" s="106"/>
      <c r="FB2" s="106"/>
      <c r="FC2" s="106"/>
      <c r="FD2" s="106"/>
      <c r="FE2" s="106"/>
      <c r="FF2" s="106"/>
      <c r="FG2" s="106"/>
      <c r="FH2" s="106"/>
      <c r="FI2" s="106"/>
      <c r="FJ2" s="106"/>
      <c r="FK2" s="106"/>
      <c r="FL2" s="106"/>
      <c r="FM2" s="106"/>
      <c r="FN2" s="106"/>
      <c r="FO2" s="106"/>
      <c r="FP2" s="106"/>
      <c r="FQ2" s="106"/>
      <c r="FR2" s="106"/>
      <c r="FS2" s="106"/>
      <c r="FT2" s="106"/>
      <c r="FU2" s="106"/>
      <c r="FV2" s="106"/>
      <c r="FW2" s="106"/>
      <c r="FX2" s="106"/>
      <c r="FY2" s="106"/>
      <c r="FZ2" s="106"/>
      <c r="GA2" s="106"/>
      <c r="GB2" s="106"/>
      <c r="GC2" s="106"/>
      <c r="GD2" s="106"/>
      <c r="GE2" s="106"/>
      <c r="GF2" s="106"/>
      <c r="GG2" s="106"/>
      <c r="GH2" s="106"/>
      <c r="GI2" s="106"/>
      <c r="GJ2" s="106"/>
      <c r="GK2" s="106"/>
    </row>
    <row r="3" spans="1:193" s="55" customFormat="1" ht="6" customHeight="1" thickTop="1" x14ac:dyDescent="0.2">
      <c r="A3" s="52"/>
    </row>
    <row r="4" spans="1:193" s="2" customFormat="1" ht="15.95" customHeight="1" x14ac:dyDescent="0.25">
      <c r="A4" s="1" t="s">
        <v>48</v>
      </c>
      <c r="B4" s="14"/>
      <c r="D4" s="37"/>
      <c r="E4" s="38"/>
      <c r="F4" s="39"/>
      <c r="G4" s="39"/>
      <c r="H4" s="39"/>
      <c r="I4" s="39"/>
      <c r="J4" s="39"/>
      <c r="K4" s="39"/>
      <c r="L4" s="39"/>
      <c r="M4" s="39"/>
      <c r="N4" s="18"/>
      <c r="O4" s="18"/>
      <c r="P4" s="18"/>
      <c r="Q4" s="18"/>
      <c r="R4" s="18"/>
      <c r="S4" s="18"/>
      <c r="T4" s="18"/>
      <c r="U4" s="18"/>
      <c r="V4" s="18"/>
      <c r="W4" s="18"/>
      <c r="X4" s="18"/>
      <c r="Y4" s="18"/>
      <c r="Z4" s="42"/>
      <c r="AA4" s="4"/>
      <c r="AB4" s="4"/>
      <c r="AC4" s="4"/>
      <c r="AD4" s="4"/>
      <c r="AE4" s="4"/>
      <c r="AF4" s="4"/>
      <c r="AG4" s="4"/>
      <c r="AH4" s="4"/>
      <c r="AI4" s="4"/>
      <c r="AJ4" s="4"/>
      <c r="AK4" s="4"/>
      <c r="AL4" s="4"/>
      <c r="AM4" s="4"/>
      <c r="AN4" s="4"/>
      <c r="AO4" s="4"/>
      <c r="AP4" s="4"/>
      <c r="AQ4" s="4"/>
      <c r="AR4" s="4"/>
      <c r="AS4" s="4"/>
      <c r="AT4" s="4"/>
      <c r="AU4" s="4"/>
      <c r="AV4" s="4"/>
      <c r="AW4" s="4"/>
      <c r="AX4" s="42"/>
      <c r="AY4" s="42"/>
      <c r="AZ4" s="42"/>
      <c r="BA4" s="42"/>
      <c r="BB4" s="42"/>
      <c r="BC4" s="42"/>
      <c r="BD4" s="42"/>
      <c r="BE4" s="42"/>
      <c r="BF4" s="42"/>
      <c r="BG4" s="42"/>
      <c r="BH4" s="42"/>
      <c r="BI4" s="42"/>
      <c r="BJ4" s="42"/>
      <c r="BK4" s="42"/>
      <c r="BL4" s="42"/>
      <c r="BM4" s="42"/>
      <c r="BN4" s="42"/>
      <c r="BO4" s="42"/>
      <c r="BP4" s="42"/>
      <c r="BQ4" s="42"/>
      <c r="BR4" s="42"/>
      <c r="BS4" s="42"/>
      <c r="BT4" s="42"/>
    </row>
    <row r="5" spans="1:193" s="2" customFormat="1" ht="15.95" customHeight="1" x14ac:dyDescent="0.25">
      <c r="A5" s="1" t="s">
        <v>49</v>
      </c>
      <c r="B5" s="14"/>
      <c r="D5" s="37"/>
      <c r="E5" s="38"/>
      <c r="F5" s="39"/>
      <c r="G5" s="39"/>
      <c r="H5" s="39"/>
      <c r="I5" s="39"/>
      <c r="J5" s="39"/>
      <c r="K5" s="39"/>
      <c r="L5" s="39"/>
      <c r="M5" s="39"/>
      <c r="N5" s="18"/>
      <c r="O5" s="18"/>
      <c r="P5" s="18"/>
      <c r="Q5" s="18"/>
      <c r="R5" s="18"/>
      <c r="S5" s="18"/>
      <c r="T5" s="18"/>
      <c r="U5" s="18"/>
      <c r="V5" s="18"/>
      <c r="W5" s="18"/>
      <c r="X5" s="18"/>
      <c r="Y5" s="18"/>
      <c r="Z5" s="42"/>
      <c r="AA5" s="4"/>
      <c r="AB5" s="4"/>
      <c r="AC5" s="4"/>
      <c r="AD5" s="4"/>
      <c r="AE5" s="4"/>
      <c r="AF5" s="4"/>
      <c r="AG5" s="4"/>
      <c r="AH5" s="4"/>
      <c r="AI5" s="4"/>
      <c r="AJ5" s="4"/>
      <c r="AK5" s="4"/>
      <c r="AL5" s="4"/>
      <c r="AM5" s="4"/>
      <c r="AN5" s="4"/>
      <c r="AO5" s="4"/>
      <c r="AP5" s="4"/>
      <c r="AQ5" s="4"/>
      <c r="AR5" s="4"/>
      <c r="AS5" s="4"/>
      <c r="AT5" s="4"/>
      <c r="AU5" s="4"/>
      <c r="AV5" s="4"/>
      <c r="AW5" s="4"/>
      <c r="AX5" s="42"/>
      <c r="AY5" s="42"/>
      <c r="AZ5" s="42"/>
      <c r="BA5" s="42"/>
      <c r="BB5" s="42"/>
      <c r="BC5" s="42"/>
      <c r="BD5" s="42"/>
      <c r="BE5" s="42"/>
      <c r="BF5" s="42"/>
      <c r="BG5" s="42"/>
      <c r="BH5" s="42"/>
      <c r="BI5" s="42"/>
      <c r="BJ5" s="42"/>
      <c r="BK5" s="42"/>
      <c r="BL5" s="42"/>
      <c r="BM5" s="42"/>
      <c r="BN5" s="42"/>
      <c r="BO5" s="42"/>
      <c r="BP5" s="42"/>
      <c r="BQ5" s="42"/>
      <c r="BR5" s="42"/>
      <c r="BS5" s="42"/>
      <c r="BT5" s="42"/>
    </row>
    <row r="6" spans="1:193" s="4" customFormat="1" ht="7.5" customHeight="1" x14ac:dyDescent="0.2">
      <c r="A6" s="19"/>
      <c r="B6" s="63"/>
      <c r="C6" s="63"/>
      <c r="D6" s="63"/>
      <c r="E6" s="63"/>
      <c r="F6" s="63"/>
      <c r="G6" s="63"/>
      <c r="H6" s="63"/>
      <c r="I6" s="63"/>
      <c r="J6" s="63"/>
      <c r="K6" s="63"/>
      <c r="L6" s="63"/>
      <c r="M6" s="63"/>
      <c r="N6" s="63"/>
      <c r="O6" s="63"/>
      <c r="P6" s="63"/>
      <c r="Q6" s="63"/>
      <c r="R6" s="63"/>
      <c r="S6" s="63"/>
      <c r="T6" s="63"/>
      <c r="U6" s="63"/>
      <c r="V6" s="63"/>
      <c r="W6" s="63"/>
      <c r="X6" s="63"/>
      <c r="Y6" s="63"/>
      <c r="Z6" s="43"/>
      <c r="AX6" s="43"/>
      <c r="AY6" s="43"/>
      <c r="AZ6" s="43"/>
      <c r="BA6" s="43"/>
      <c r="BB6" s="43"/>
      <c r="BC6" s="43"/>
      <c r="BD6" s="43"/>
      <c r="BE6" s="43"/>
      <c r="BF6" s="43"/>
      <c r="BG6" s="43"/>
      <c r="BH6" s="43"/>
      <c r="BI6" s="43"/>
      <c r="BJ6" s="43"/>
      <c r="BK6" s="43"/>
      <c r="BL6" s="43"/>
      <c r="BM6" s="43"/>
      <c r="BN6" s="43"/>
      <c r="BO6" s="43"/>
      <c r="BP6" s="43"/>
      <c r="BQ6" s="43"/>
      <c r="BR6" s="43"/>
      <c r="BS6" s="43"/>
      <c r="BT6" s="43"/>
    </row>
    <row r="7" spans="1:193" s="40" customFormat="1" ht="11.25" x14ac:dyDescent="0.2">
      <c r="B7" s="29" t="s">
        <v>32</v>
      </c>
      <c r="C7" s="29" t="s">
        <v>33</v>
      </c>
      <c r="D7" s="29" t="s">
        <v>0</v>
      </c>
      <c r="E7" s="29" t="s">
        <v>1</v>
      </c>
      <c r="F7" s="29" t="s">
        <v>2</v>
      </c>
      <c r="G7" s="29" t="s">
        <v>3</v>
      </c>
      <c r="H7" s="29" t="s">
        <v>4</v>
      </c>
      <c r="I7" s="29" t="s">
        <v>27</v>
      </c>
      <c r="J7" s="29" t="s">
        <v>28</v>
      </c>
      <c r="K7" s="29" t="s">
        <v>29</v>
      </c>
      <c r="L7" s="29" t="s">
        <v>30</v>
      </c>
      <c r="M7" s="29" t="s">
        <v>31</v>
      </c>
      <c r="N7" s="30" t="s">
        <v>32</v>
      </c>
      <c r="O7" s="30" t="s">
        <v>33</v>
      </c>
      <c r="P7" s="30" t="s">
        <v>0</v>
      </c>
      <c r="Q7" s="30" t="s">
        <v>1</v>
      </c>
      <c r="R7" s="30" t="s">
        <v>2</v>
      </c>
      <c r="S7" s="30" t="s">
        <v>3</v>
      </c>
      <c r="T7" s="30" t="s">
        <v>4</v>
      </c>
      <c r="U7" s="30" t="s">
        <v>27</v>
      </c>
      <c r="V7" s="30" t="s">
        <v>28</v>
      </c>
      <c r="W7" s="30" t="s">
        <v>29</v>
      </c>
      <c r="X7" s="30" t="s">
        <v>30</v>
      </c>
      <c r="Y7" s="30" t="s">
        <v>31</v>
      </c>
      <c r="Z7" s="29" t="s">
        <v>32</v>
      </c>
      <c r="AA7" s="29" t="s">
        <v>33</v>
      </c>
      <c r="AB7" s="29" t="s">
        <v>0</v>
      </c>
      <c r="AC7" s="29" t="s">
        <v>1</v>
      </c>
      <c r="AD7" s="29" t="s">
        <v>2</v>
      </c>
      <c r="AE7" s="29" t="s">
        <v>3</v>
      </c>
      <c r="AF7" s="29" t="s">
        <v>4</v>
      </c>
      <c r="AG7" s="29" t="s">
        <v>27</v>
      </c>
      <c r="AH7" s="29" t="s">
        <v>28</v>
      </c>
      <c r="AI7" s="29" t="s">
        <v>29</v>
      </c>
      <c r="AJ7" s="29" t="s">
        <v>30</v>
      </c>
      <c r="AK7" s="29" t="s">
        <v>31</v>
      </c>
      <c r="AL7" s="30" t="s">
        <v>32</v>
      </c>
      <c r="AM7" s="30" t="s">
        <v>33</v>
      </c>
      <c r="AN7" s="30" t="s">
        <v>0</v>
      </c>
      <c r="AO7" s="30" t="s">
        <v>1</v>
      </c>
      <c r="AP7" s="30" t="s">
        <v>2</v>
      </c>
      <c r="AQ7" s="30" t="s">
        <v>3</v>
      </c>
      <c r="AR7" s="30" t="s">
        <v>4</v>
      </c>
      <c r="AS7" s="30" t="s">
        <v>27</v>
      </c>
      <c r="AT7" s="30" t="s">
        <v>28</v>
      </c>
      <c r="AU7" s="30" t="s">
        <v>29</v>
      </c>
      <c r="AV7" s="30" t="s">
        <v>30</v>
      </c>
      <c r="AW7" s="30" t="s">
        <v>31</v>
      </c>
      <c r="AX7" s="29" t="s">
        <v>32</v>
      </c>
      <c r="AY7" s="29" t="s">
        <v>33</v>
      </c>
      <c r="AZ7" s="29" t="s">
        <v>0</v>
      </c>
      <c r="BA7" s="29" t="s">
        <v>1</v>
      </c>
      <c r="BB7" s="29" t="s">
        <v>2</v>
      </c>
      <c r="BC7" s="29" t="s">
        <v>3</v>
      </c>
      <c r="BD7" s="29" t="s">
        <v>4</v>
      </c>
      <c r="BE7" s="29" t="s">
        <v>27</v>
      </c>
      <c r="BF7" s="29" t="s">
        <v>28</v>
      </c>
      <c r="BG7" s="29" t="s">
        <v>29</v>
      </c>
      <c r="BH7" s="29" t="s">
        <v>30</v>
      </c>
      <c r="BI7" s="29" t="s">
        <v>31</v>
      </c>
      <c r="BJ7" s="30" t="s">
        <v>32</v>
      </c>
      <c r="BK7" s="30" t="s">
        <v>33</v>
      </c>
      <c r="BL7" s="30" t="s">
        <v>0</v>
      </c>
      <c r="BM7" s="30" t="s">
        <v>1</v>
      </c>
      <c r="BN7" s="30" t="s">
        <v>2</v>
      </c>
      <c r="BO7" s="30" t="s">
        <v>3</v>
      </c>
      <c r="BP7" s="30" t="s">
        <v>4</v>
      </c>
      <c r="BQ7" s="30" t="s">
        <v>27</v>
      </c>
      <c r="BR7" s="30" t="s">
        <v>28</v>
      </c>
      <c r="BS7" s="30" t="s">
        <v>29</v>
      </c>
      <c r="BT7" s="30" t="s">
        <v>30</v>
      </c>
      <c r="BU7" s="30" t="s">
        <v>31</v>
      </c>
      <c r="BV7" s="29" t="s">
        <v>32</v>
      </c>
      <c r="BW7" s="29" t="s">
        <v>33</v>
      </c>
      <c r="BX7" s="29" t="s">
        <v>0</v>
      </c>
      <c r="BY7" s="29" t="s">
        <v>1</v>
      </c>
      <c r="BZ7" s="29" t="s">
        <v>2</v>
      </c>
      <c r="CA7" s="29" t="s">
        <v>3</v>
      </c>
      <c r="CB7" s="29" t="s">
        <v>4</v>
      </c>
      <c r="CC7" s="29" t="s">
        <v>27</v>
      </c>
      <c r="CD7" s="29" t="s">
        <v>28</v>
      </c>
      <c r="CE7" s="29" t="s">
        <v>29</v>
      </c>
      <c r="CF7" s="29" t="s">
        <v>30</v>
      </c>
      <c r="CG7" s="29" t="s">
        <v>31</v>
      </c>
      <c r="CH7" s="30" t="s">
        <v>32</v>
      </c>
      <c r="CI7" s="30" t="s">
        <v>33</v>
      </c>
      <c r="CJ7" s="30" t="s">
        <v>0</v>
      </c>
      <c r="CK7" s="30" t="s">
        <v>1</v>
      </c>
      <c r="CL7" s="30" t="s">
        <v>2</v>
      </c>
      <c r="CM7" s="30" t="s">
        <v>3</v>
      </c>
      <c r="CN7" s="30" t="s">
        <v>4</v>
      </c>
      <c r="CO7" s="30" t="s">
        <v>27</v>
      </c>
      <c r="CP7" s="30" t="s">
        <v>28</v>
      </c>
      <c r="CQ7" s="30" t="s">
        <v>29</v>
      </c>
      <c r="CR7" s="30" t="s">
        <v>30</v>
      </c>
      <c r="CS7" s="30" t="s">
        <v>31</v>
      </c>
      <c r="CT7" s="29" t="s">
        <v>32</v>
      </c>
      <c r="CU7" s="29" t="s">
        <v>33</v>
      </c>
      <c r="CV7" s="29" t="s">
        <v>0</v>
      </c>
      <c r="CW7" s="29" t="s">
        <v>1</v>
      </c>
      <c r="CX7" s="29" t="s">
        <v>2</v>
      </c>
      <c r="CY7" s="29" t="s">
        <v>3</v>
      </c>
      <c r="CZ7" s="29" t="s">
        <v>4</v>
      </c>
      <c r="DA7" s="29" t="s">
        <v>27</v>
      </c>
      <c r="DB7" s="29" t="s">
        <v>28</v>
      </c>
      <c r="DC7" s="29" t="s">
        <v>29</v>
      </c>
      <c r="DD7" s="29" t="s">
        <v>30</v>
      </c>
      <c r="DE7" s="29" t="s">
        <v>31</v>
      </c>
      <c r="DF7" s="30" t="s">
        <v>32</v>
      </c>
      <c r="DG7" s="30" t="s">
        <v>33</v>
      </c>
      <c r="DH7" s="30" t="s">
        <v>0</v>
      </c>
      <c r="DI7" s="30" t="s">
        <v>1</v>
      </c>
      <c r="DJ7" s="30" t="s">
        <v>2</v>
      </c>
      <c r="DK7" s="30" t="s">
        <v>3</v>
      </c>
      <c r="DL7" s="30" t="s">
        <v>4</v>
      </c>
      <c r="DM7" s="30" t="s">
        <v>27</v>
      </c>
      <c r="DN7" s="30" t="s">
        <v>28</v>
      </c>
      <c r="DO7" s="30" t="s">
        <v>29</v>
      </c>
      <c r="DP7" s="30" t="s">
        <v>30</v>
      </c>
      <c r="DQ7" s="30" t="s">
        <v>31</v>
      </c>
      <c r="DR7" s="80" t="s">
        <v>32</v>
      </c>
      <c r="DS7" s="80" t="s">
        <v>33</v>
      </c>
      <c r="DT7" s="80" t="s">
        <v>0</v>
      </c>
      <c r="DU7" s="80" t="s">
        <v>1</v>
      </c>
      <c r="DV7" s="80" t="s">
        <v>2</v>
      </c>
      <c r="DW7" s="80" t="s">
        <v>3</v>
      </c>
      <c r="DX7" s="80" t="s">
        <v>4</v>
      </c>
      <c r="DY7" s="80" t="s">
        <v>27</v>
      </c>
      <c r="DZ7" s="80" t="s">
        <v>28</v>
      </c>
      <c r="EA7" s="80" t="s">
        <v>29</v>
      </c>
      <c r="EB7" s="80" t="s">
        <v>30</v>
      </c>
      <c r="EC7" s="80" t="s">
        <v>31</v>
      </c>
      <c r="ED7" s="30" t="s">
        <v>32</v>
      </c>
      <c r="EE7" s="30" t="s">
        <v>33</v>
      </c>
      <c r="EF7" s="30" t="s">
        <v>0</v>
      </c>
      <c r="EG7" s="30" t="s">
        <v>1</v>
      </c>
      <c r="EH7" s="30" t="s">
        <v>2</v>
      </c>
      <c r="EI7" s="30" t="s">
        <v>3</v>
      </c>
      <c r="EJ7" s="30" t="s">
        <v>4</v>
      </c>
      <c r="EK7" s="30" t="s">
        <v>27</v>
      </c>
      <c r="EL7" s="30" t="s">
        <v>28</v>
      </c>
      <c r="EM7" s="30" t="s">
        <v>29</v>
      </c>
      <c r="EN7" s="30" t="s">
        <v>30</v>
      </c>
      <c r="EO7" s="30" t="s">
        <v>31</v>
      </c>
      <c r="EP7" s="80" t="s">
        <v>32</v>
      </c>
      <c r="EQ7" s="80" t="s">
        <v>33</v>
      </c>
      <c r="ER7" s="80" t="s">
        <v>0</v>
      </c>
      <c r="ES7" s="80" t="s">
        <v>1</v>
      </c>
      <c r="ET7" s="80" t="s">
        <v>2</v>
      </c>
      <c r="EU7" s="80" t="s">
        <v>3</v>
      </c>
      <c r="EV7" s="80" t="s">
        <v>4</v>
      </c>
      <c r="EW7" s="80" t="s">
        <v>27</v>
      </c>
      <c r="EX7" s="80" t="s">
        <v>28</v>
      </c>
      <c r="EY7" s="80" t="s">
        <v>29</v>
      </c>
      <c r="EZ7" s="80" t="s">
        <v>30</v>
      </c>
      <c r="FA7" s="80" t="s">
        <v>31</v>
      </c>
      <c r="FB7" s="30" t="s">
        <v>32</v>
      </c>
      <c r="FC7" s="30" t="s">
        <v>33</v>
      </c>
      <c r="FD7" s="30" t="s">
        <v>0</v>
      </c>
      <c r="FE7" s="30" t="s">
        <v>1</v>
      </c>
      <c r="FF7" s="30" t="s">
        <v>2</v>
      </c>
      <c r="FG7" s="30" t="s">
        <v>3</v>
      </c>
      <c r="FH7" s="30" t="s">
        <v>4</v>
      </c>
      <c r="FI7" s="30" t="s">
        <v>27</v>
      </c>
      <c r="FJ7" s="30" t="s">
        <v>28</v>
      </c>
      <c r="FK7" s="30" t="s">
        <v>29</v>
      </c>
      <c r="FL7" s="30" t="s">
        <v>30</v>
      </c>
      <c r="FM7" s="30" t="s">
        <v>31</v>
      </c>
      <c r="FN7" s="80" t="s">
        <v>55</v>
      </c>
      <c r="FO7" s="80" t="s">
        <v>56</v>
      </c>
      <c r="FP7" s="80" t="s">
        <v>0</v>
      </c>
      <c r="FQ7" s="80" t="s">
        <v>57</v>
      </c>
      <c r="FR7" s="80" t="s">
        <v>2</v>
      </c>
      <c r="FS7" s="80" t="s">
        <v>3</v>
      </c>
      <c r="FT7" s="80" t="s">
        <v>58</v>
      </c>
      <c r="FU7" s="80" t="s">
        <v>27</v>
      </c>
      <c r="FV7" s="80" t="s">
        <v>59</v>
      </c>
      <c r="FW7" s="80" t="s">
        <v>60</v>
      </c>
      <c r="FX7" s="80" t="s">
        <v>61</v>
      </c>
      <c r="FY7" s="80" t="s">
        <v>62</v>
      </c>
      <c r="FZ7" s="30" t="s">
        <v>32</v>
      </c>
      <c r="GA7" s="30" t="s">
        <v>33</v>
      </c>
      <c r="GB7" s="30" t="s">
        <v>0</v>
      </c>
      <c r="GC7" s="30" t="s">
        <v>1</v>
      </c>
      <c r="GD7" s="30" t="s">
        <v>2</v>
      </c>
      <c r="GE7" s="30" t="s">
        <v>3</v>
      </c>
      <c r="GF7" s="30" t="s">
        <v>4</v>
      </c>
      <c r="GG7" s="30" t="s">
        <v>27</v>
      </c>
      <c r="GH7" s="30" t="s">
        <v>28</v>
      </c>
      <c r="GI7" s="30" t="s">
        <v>29</v>
      </c>
      <c r="GJ7" s="30" t="s">
        <v>30</v>
      </c>
      <c r="GK7" s="30" t="s">
        <v>31</v>
      </c>
    </row>
    <row r="8" spans="1:193" s="14" customFormat="1" x14ac:dyDescent="0.2">
      <c r="A8" s="4"/>
      <c r="B8" s="29">
        <v>2010</v>
      </c>
      <c r="C8" s="29">
        <v>2010</v>
      </c>
      <c r="D8" s="29">
        <v>2010</v>
      </c>
      <c r="E8" s="29">
        <v>2010</v>
      </c>
      <c r="F8" s="29">
        <v>2010</v>
      </c>
      <c r="G8" s="29">
        <v>2010</v>
      </c>
      <c r="H8" s="29">
        <v>2010</v>
      </c>
      <c r="I8" s="29">
        <v>2010</v>
      </c>
      <c r="J8" s="29">
        <v>2010</v>
      </c>
      <c r="K8" s="29">
        <v>2010</v>
      </c>
      <c r="L8" s="29">
        <v>2010</v>
      </c>
      <c r="M8" s="29">
        <v>2010</v>
      </c>
      <c r="N8" s="30">
        <v>2011</v>
      </c>
      <c r="O8" s="30">
        <v>2011</v>
      </c>
      <c r="P8" s="30">
        <v>2011</v>
      </c>
      <c r="Q8" s="30">
        <v>2011</v>
      </c>
      <c r="R8" s="30">
        <v>2011</v>
      </c>
      <c r="S8" s="30">
        <v>2011</v>
      </c>
      <c r="T8" s="30">
        <v>2011</v>
      </c>
      <c r="U8" s="30">
        <v>2011</v>
      </c>
      <c r="V8" s="30">
        <v>2011</v>
      </c>
      <c r="W8" s="30">
        <v>2011</v>
      </c>
      <c r="X8" s="30">
        <v>2011</v>
      </c>
      <c r="Y8" s="30">
        <v>2011</v>
      </c>
      <c r="Z8" s="29">
        <v>2012</v>
      </c>
      <c r="AA8" s="29">
        <v>2012</v>
      </c>
      <c r="AB8" s="29">
        <v>2012</v>
      </c>
      <c r="AC8" s="29">
        <v>2012</v>
      </c>
      <c r="AD8" s="29">
        <v>2012</v>
      </c>
      <c r="AE8" s="29">
        <v>2012</v>
      </c>
      <c r="AF8" s="29">
        <v>2012</v>
      </c>
      <c r="AG8" s="29">
        <v>2012</v>
      </c>
      <c r="AH8" s="29">
        <v>2012</v>
      </c>
      <c r="AI8" s="29">
        <v>2012</v>
      </c>
      <c r="AJ8" s="29">
        <v>2012</v>
      </c>
      <c r="AK8" s="29">
        <v>2012</v>
      </c>
      <c r="AL8" s="30">
        <v>2013</v>
      </c>
      <c r="AM8" s="30">
        <v>2013</v>
      </c>
      <c r="AN8" s="30">
        <v>2013</v>
      </c>
      <c r="AO8" s="30">
        <v>2013</v>
      </c>
      <c r="AP8" s="30">
        <v>2013</v>
      </c>
      <c r="AQ8" s="30">
        <v>2013</v>
      </c>
      <c r="AR8" s="30">
        <v>2013</v>
      </c>
      <c r="AS8" s="30">
        <v>2013</v>
      </c>
      <c r="AT8" s="30">
        <v>2013</v>
      </c>
      <c r="AU8" s="30">
        <v>2013</v>
      </c>
      <c r="AV8" s="30">
        <v>2013</v>
      </c>
      <c r="AW8" s="30">
        <v>2013</v>
      </c>
      <c r="AX8" s="29">
        <v>2014</v>
      </c>
      <c r="AY8" s="29">
        <v>2014</v>
      </c>
      <c r="AZ8" s="29">
        <v>2014</v>
      </c>
      <c r="BA8" s="29">
        <v>2014</v>
      </c>
      <c r="BB8" s="29">
        <v>2014</v>
      </c>
      <c r="BC8" s="29">
        <v>2014</v>
      </c>
      <c r="BD8" s="29">
        <v>2014</v>
      </c>
      <c r="BE8" s="29">
        <v>2014</v>
      </c>
      <c r="BF8" s="29">
        <v>2014</v>
      </c>
      <c r="BG8" s="29">
        <v>2014</v>
      </c>
      <c r="BH8" s="29">
        <v>2014</v>
      </c>
      <c r="BI8" s="29">
        <v>2014</v>
      </c>
      <c r="BJ8" s="30">
        <v>2015</v>
      </c>
      <c r="BK8" s="30">
        <v>2015</v>
      </c>
      <c r="BL8" s="30">
        <v>2015</v>
      </c>
      <c r="BM8" s="30">
        <v>2015</v>
      </c>
      <c r="BN8" s="30">
        <v>2015</v>
      </c>
      <c r="BO8" s="30">
        <v>2015</v>
      </c>
      <c r="BP8" s="30">
        <v>2015</v>
      </c>
      <c r="BQ8" s="30">
        <v>2015</v>
      </c>
      <c r="BR8" s="30">
        <v>2015</v>
      </c>
      <c r="BS8" s="30">
        <v>2015</v>
      </c>
      <c r="BT8" s="30">
        <v>2015</v>
      </c>
      <c r="BU8" s="30">
        <v>2015</v>
      </c>
      <c r="BV8" s="29">
        <v>2016</v>
      </c>
      <c r="BW8" s="29">
        <v>2016</v>
      </c>
      <c r="BX8" s="29">
        <v>2016</v>
      </c>
      <c r="BY8" s="29">
        <v>2016</v>
      </c>
      <c r="BZ8" s="29">
        <v>2016</v>
      </c>
      <c r="CA8" s="29">
        <v>2016</v>
      </c>
      <c r="CB8" s="29">
        <v>2016</v>
      </c>
      <c r="CC8" s="29">
        <v>2016</v>
      </c>
      <c r="CD8" s="29">
        <v>2016</v>
      </c>
      <c r="CE8" s="29">
        <v>2016</v>
      </c>
      <c r="CF8" s="29">
        <v>2016</v>
      </c>
      <c r="CG8" s="29">
        <v>2016</v>
      </c>
      <c r="CH8" s="30">
        <v>2017</v>
      </c>
      <c r="CI8" s="30">
        <v>2017</v>
      </c>
      <c r="CJ8" s="30">
        <v>2017</v>
      </c>
      <c r="CK8" s="30">
        <v>2017</v>
      </c>
      <c r="CL8" s="30">
        <v>2017</v>
      </c>
      <c r="CM8" s="30">
        <v>2017</v>
      </c>
      <c r="CN8" s="30">
        <v>2017</v>
      </c>
      <c r="CO8" s="30">
        <v>2017</v>
      </c>
      <c r="CP8" s="30">
        <v>2017</v>
      </c>
      <c r="CQ8" s="30">
        <v>2017</v>
      </c>
      <c r="CR8" s="30">
        <v>2017</v>
      </c>
      <c r="CS8" s="30">
        <v>2017</v>
      </c>
      <c r="CT8" s="29">
        <v>2018</v>
      </c>
      <c r="CU8" s="29">
        <v>2018</v>
      </c>
      <c r="CV8" s="29">
        <v>2018</v>
      </c>
      <c r="CW8" s="29">
        <v>2018</v>
      </c>
      <c r="CX8" s="29">
        <v>2018</v>
      </c>
      <c r="CY8" s="29">
        <v>2018</v>
      </c>
      <c r="CZ8" s="29">
        <v>2018</v>
      </c>
      <c r="DA8" s="29">
        <v>2018</v>
      </c>
      <c r="DB8" s="29">
        <v>2018</v>
      </c>
      <c r="DC8" s="29">
        <v>2018</v>
      </c>
      <c r="DD8" s="29">
        <v>2018</v>
      </c>
      <c r="DE8" s="29">
        <v>2018</v>
      </c>
      <c r="DF8" s="30">
        <v>2019</v>
      </c>
      <c r="DG8" s="30">
        <v>2019</v>
      </c>
      <c r="DH8" s="30">
        <v>2019</v>
      </c>
      <c r="DI8" s="30">
        <v>2019</v>
      </c>
      <c r="DJ8" s="30">
        <v>2019</v>
      </c>
      <c r="DK8" s="30">
        <v>2019</v>
      </c>
      <c r="DL8" s="30">
        <v>2019</v>
      </c>
      <c r="DM8" s="30">
        <v>2019</v>
      </c>
      <c r="DN8" s="30">
        <v>2019</v>
      </c>
      <c r="DO8" s="30">
        <v>2019</v>
      </c>
      <c r="DP8" s="30">
        <v>2019</v>
      </c>
      <c r="DQ8" s="30">
        <v>2019</v>
      </c>
      <c r="DR8" s="80">
        <v>2020</v>
      </c>
      <c r="DS8" s="80">
        <v>2020</v>
      </c>
      <c r="DT8" s="80">
        <v>2020</v>
      </c>
      <c r="DU8" s="80">
        <v>2020</v>
      </c>
      <c r="DV8" s="80">
        <v>2020</v>
      </c>
      <c r="DW8" s="80">
        <v>2020</v>
      </c>
      <c r="DX8" s="80">
        <v>2020</v>
      </c>
      <c r="DY8" s="80">
        <v>2020</v>
      </c>
      <c r="DZ8" s="80">
        <v>2020</v>
      </c>
      <c r="EA8" s="80">
        <v>2020</v>
      </c>
      <c r="EB8" s="80">
        <v>2020</v>
      </c>
      <c r="EC8" s="80">
        <v>2020</v>
      </c>
      <c r="ED8" s="30">
        <v>2021</v>
      </c>
      <c r="EE8" s="30">
        <v>2021</v>
      </c>
      <c r="EF8" s="30">
        <v>2021</v>
      </c>
      <c r="EG8" s="30">
        <v>2021</v>
      </c>
      <c r="EH8" s="30">
        <v>2021</v>
      </c>
      <c r="EI8" s="30">
        <v>2021</v>
      </c>
      <c r="EJ8" s="30">
        <v>2021</v>
      </c>
      <c r="EK8" s="30">
        <v>2021</v>
      </c>
      <c r="EL8" s="30">
        <v>2021</v>
      </c>
      <c r="EM8" s="30">
        <v>2021</v>
      </c>
      <c r="EN8" s="30">
        <v>2021</v>
      </c>
      <c r="EO8" s="30">
        <v>2021</v>
      </c>
      <c r="EP8" s="80">
        <v>2022</v>
      </c>
      <c r="EQ8" s="80">
        <v>2022</v>
      </c>
      <c r="ER8" s="80">
        <v>2022</v>
      </c>
      <c r="ES8" s="80">
        <v>2022</v>
      </c>
      <c r="ET8" s="80">
        <v>2022</v>
      </c>
      <c r="EU8" s="80">
        <v>2022</v>
      </c>
      <c r="EV8" s="80">
        <v>2022</v>
      </c>
      <c r="EW8" s="80">
        <v>2022</v>
      </c>
      <c r="EX8" s="80">
        <v>2022</v>
      </c>
      <c r="EY8" s="80">
        <v>2022</v>
      </c>
      <c r="EZ8" s="80">
        <v>2022</v>
      </c>
      <c r="FA8" s="80">
        <v>2022</v>
      </c>
      <c r="FB8" s="30">
        <v>2023</v>
      </c>
      <c r="FC8" s="30">
        <v>2023</v>
      </c>
      <c r="FD8" s="30">
        <v>2023</v>
      </c>
      <c r="FE8" s="30">
        <v>2023</v>
      </c>
      <c r="FF8" s="30">
        <v>2023</v>
      </c>
      <c r="FG8" s="30">
        <v>2023</v>
      </c>
      <c r="FH8" s="30">
        <v>2023</v>
      </c>
      <c r="FI8" s="30">
        <v>2023</v>
      </c>
      <c r="FJ8" s="30">
        <v>2023</v>
      </c>
      <c r="FK8" s="30">
        <v>2023</v>
      </c>
      <c r="FL8" s="30">
        <v>2023</v>
      </c>
      <c r="FM8" s="30">
        <v>2023</v>
      </c>
      <c r="FN8" s="80">
        <v>2024</v>
      </c>
      <c r="FO8" s="80">
        <v>2024</v>
      </c>
      <c r="FP8" s="80">
        <v>2024</v>
      </c>
      <c r="FQ8" s="80">
        <v>2024</v>
      </c>
      <c r="FR8" s="80">
        <v>2024</v>
      </c>
      <c r="FS8" s="80">
        <v>2024</v>
      </c>
      <c r="FT8" s="80">
        <v>2024</v>
      </c>
      <c r="FU8" s="80">
        <v>2024</v>
      </c>
      <c r="FV8" s="80">
        <v>2024</v>
      </c>
      <c r="FW8" s="80">
        <v>2024</v>
      </c>
      <c r="FX8" s="80">
        <v>2024</v>
      </c>
      <c r="FY8" s="80">
        <v>2024</v>
      </c>
      <c r="FZ8" s="30">
        <v>2025</v>
      </c>
      <c r="GA8" s="30">
        <v>2025</v>
      </c>
      <c r="GB8" s="30">
        <v>2025</v>
      </c>
      <c r="GC8" s="30">
        <v>2025</v>
      </c>
      <c r="GD8" s="30">
        <v>2025</v>
      </c>
      <c r="GE8" s="30">
        <v>2025</v>
      </c>
      <c r="GF8" s="30">
        <v>2025</v>
      </c>
      <c r="GG8" s="30">
        <v>2025</v>
      </c>
      <c r="GH8" s="30">
        <v>2025</v>
      </c>
      <c r="GI8" s="30">
        <v>2025</v>
      </c>
      <c r="GJ8" s="30">
        <v>2025</v>
      </c>
      <c r="GK8" s="30">
        <v>2025</v>
      </c>
    </row>
    <row r="9" spans="1:193" s="17" customFormat="1" ht="7.5" customHeight="1" x14ac:dyDescent="0.2">
      <c r="A9" s="19"/>
      <c r="Z9" s="50"/>
      <c r="AX9" s="50"/>
      <c r="AY9" s="50"/>
      <c r="AZ9" s="50"/>
      <c r="BA9" s="50"/>
      <c r="BB9" s="50"/>
      <c r="BC9" s="50"/>
      <c r="BD9" s="50"/>
      <c r="BE9" s="50"/>
      <c r="BF9" s="50"/>
      <c r="BG9" s="50"/>
      <c r="BH9" s="50"/>
      <c r="BI9" s="50"/>
      <c r="BJ9" s="50"/>
      <c r="BK9" s="50"/>
      <c r="BL9" s="50"/>
      <c r="BM9" s="50"/>
      <c r="BN9" s="50"/>
      <c r="BO9" s="50"/>
      <c r="BP9" s="50"/>
      <c r="BQ9" s="50"/>
      <c r="BR9" s="50"/>
      <c r="BS9" s="50"/>
      <c r="BT9" s="50"/>
      <c r="DT9" s="4"/>
      <c r="EP9" s="90"/>
      <c r="ER9" s="4"/>
      <c r="FN9" s="90"/>
    </row>
    <row r="10" spans="1:193" s="4" customFormat="1" x14ac:dyDescent="0.2">
      <c r="A10" s="20" t="s">
        <v>25</v>
      </c>
      <c r="Z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EP10" s="91"/>
      <c r="FN10" s="91"/>
    </row>
    <row r="11" spans="1:193" s="67" customFormat="1" x14ac:dyDescent="0.2">
      <c r="A11" s="98" t="s">
        <v>26</v>
      </c>
      <c r="B11" s="86">
        <v>-40.76</v>
      </c>
      <c r="C11" s="86">
        <v>-21.05</v>
      </c>
      <c r="D11" s="86">
        <v>-18.89</v>
      </c>
      <c r="E11" s="86">
        <v>1.39</v>
      </c>
      <c r="F11" s="86">
        <v>9.25</v>
      </c>
      <c r="G11" s="86">
        <v>21.3</v>
      </c>
      <c r="H11" s="86">
        <v>29.33</v>
      </c>
      <c r="I11" s="86">
        <v>12.26</v>
      </c>
      <c r="J11" s="86">
        <v>0.57999999999999996</v>
      </c>
      <c r="K11" s="86">
        <v>14.15</v>
      </c>
      <c r="L11" s="86">
        <v>7.29</v>
      </c>
      <c r="M11" s="86">
        <v>19.760000000000002</v>
      </c>
      <c r="N11" s="86">
        <v>8.31</v>
      </c>
      <c r="O11" s="86">
        <v>-6.56</v>
      </c>
      <c r="P11" s="86">
        <v>5.41</v>
      </c>
      <c r="Q11" s="86">
        <v>15.37</v>
      </c>
      <c r="R11" s="86">
        <v>5.78</v>
      </c>
      <c r="S11" s="86">
        <v>13.41</v>
      </c>
      <c r="T11" s="86">
        <v>-6.08</v>
      </c>
      <c r="U11" s="86">
        <v>-5.64</v>
      </c>
      <c r="V11" s="86">
        <v>-17.010000000000002</v>
      </c>
      <c r="W11" s="86">
        <v>-24.84</v>
      </c>
      <c r="X11" s="86">
        <v>-26.95</v>
      </c>
      <c r="Y11" s="86">
        <v>-26.35</v>
      </c>
      <c r="Z11" s="86">
        <v>-26.34</v>
      </c>
      <c r="AA11" s="86">
        <v>-13.76</v>
      </c>
      <c r="AB11" s="86">
        <v>-8.1999999999999993</v>
      </c>
      <c r="AC11" s="86">
        <v>-19.11</v>
      </c>
      <c r="AD11" s="86">
        <v>-26.25</v>
      </c>
      <c r="AE11" s="86">
        <v>-30.9</v>
      </c>
      <c r="AF11" s="86">
        <v>-24.32</v>
      </c>
      <c r="AG11" s="86">
        <v>-32.299999999999997</v>
      </c>
      <c r="AH11" s="86">
        <v>-28.53</v>
      </c>
      <c r="AI11" s="86">
        <v>-35.19</v>
      </c>
      <c r="AJ11" s="86">
        <v>-32.270000000000003</v>
      </c>
      <c r="AK11" s="86">
        <v>-26.52</v>
      </c>
      <c r="AL11" s="86">
        <v>-33.68</v>
      </c>
      <c r="AM11" s="86">
        <v>-28.16</v>
      </c>
      <c r="AN11" s="86">
        <v>-35.590000000000003</v>
      </c>
      <c r="AO11" s="86">
        <v>-28.94</v>
      </c>
      <c r="AP11" s="86">
        <v>-27.16</v>
      </c>
      <c r="AQ11" s="86">
        <v>-34.6</v>
      </c>
      <c r="AR11" s="86">
        <v>-19.02</v>
      </c>
      <c r="AS11" s="86">
        <v>-11.45</v>
      </c>
      <c r="AT11" s="86">
        <v>-22.4</v>
      </c>
      <c r="AU11" s="86">
        <v>-23.38</v>
      </c>
      <c r="AV11" s="86">
        <v>-32.380000000000003</v>
      </c>
      <c r="AW11" s="86">
        <v>-27.52</v>
      </c>
      <c r="AX11" s="86">
        <v>-4.87</v>
      </c>
      <c r="AY11" s="86">
        <v>-0.73</v>
      </c>
      <c r="AZ11" s="86">
        <v>5.92</v>
      </c>
      <c r="BA11" s="86">
        <v>10.98</v>
      </c>
      <c r="BB11" s="86">
        <v>10.18</v>
      </c>
      <c r="BC11" s="86">
        <v>-8.7100000000000009</v>
      </c>
      <c r="BD11" s="86">
        <v>-4.57</v>
      </c>
      <c r="BE11" s="86">
        <v>-8.67</v>
      </c>
      <c r="BF11" s="86">
        <v>-16.12</v>
      </c>
      <c r="BG11" s="86">
        <v>-8.36</v>
      </c>
      <c r="BH11" s="86">
        <v>-19.54</v>
      </c>
      <c r="BI11" s="86">
        <v>-36.71</v>
      </c>
      <c r="BJ11" s="86">
        <v>-23.11</v>
      </c>
      <c r="BK11" s="86">
        <v>-36.619999999999997</v>
      </c>
      <c r="BL11" s="86">
        <v>-45.76</v>
      </c>
      <c r="BM11" s="86">
        <v>-19.66</v>
      </c>
      <c r="BN11" s="86">
        <v>-24.99</v>
      </c>
      <c r="BO11" s="86">
        <v>-37.93</v>
      </c>
      <c r="BP11" s="86">
        <v>-8.6199999999999992</v>
      </c>
      <c r="BQ11" s="86">
        <v>-19.350000000000001</v>
      </c>
      <c r="BR11" s="86">
        <v>-35.83</v>
      </c>
      <c r="BS11" s="86">
        <v>-34.46</v>
      </c>
      <c r="BT11" s="86">
        <v>-30.76</v>
      </c>
      <c r="BU11" s="86">
        <v>-23.6</v>
      </c>
      <c r="BV11" s="86">
        <v>-17.95</v>
      </c>
      <c r="BW11" s="86">
        <v>-35.479999999999997</v>
      </c>
      <c r="BX11" s="86">
        <v>-18.79</v>
      </c>
      <c r="BY11" s="86">
        <v>-27.45</v>
      </c>
      <c r="BZ11" s="86">
        <v>-8.93</v>
      </c>
      <c r="CA11" s="86">
        <v>-4.7</v>
      </c>
      <c r="CB11" s="86">
        <v>-14.96</v>
      </c>
      <c r="CC11" s="86">
        <v>-21.3</v>
      </c>
      <c r="CD11" s="86">
        <v>-15.32</v>
      </c>
      <c r="CE11" s="86">
        <v>-15.5</v>
      </c>
      <c r="CF11" s="86">
        <v>-27.64</v>
      </c>
      <c r="CG11" s="86">
        <v>-1.97</v>
      </c>
      <c r="CH11" s="86">
        <v>-19.21</v>
      </c>
      <c r="CI11" s="86">
        <v>-24.3</v>
      </c>
      <c r="CJ11" s="86">
        <v>-9.66</v>
      </c>
      <c r="CK11" s="86">
        <v>-7.68</v>
      </c>
      <c r="CL11" s="86">
        <v>-8.39</v>
      </c>
      <c r="CM11" s="86">
        <v>-1.91</v>
      </c>
      <c r="CN11" s="86">
        <v>-19.75</v>
      </c>
      <c r="CO11" s="86">
        <v>-8.1</v>
      </c>
      <c r="CP11" s="86">
        <v>1.89</v>
      </c>
      <c r="CQ11" s="86">
        <v>9.77</v>
      </c>
      <c r="CR11" s="86">
        <v>16.21</v>
      </c>
      <c r="CS11" s="86">
        <v>8.84</v>
      </c>
      <c r="CT11" s="86">
        <v>14.73</v>
      </c>
      <c r="CU11" s="86">
        <v>22.36</v>
      </c>
      <c r="CV11" s="86">
        <v>9.65</v>
      </c>
      <c r="CW11" s="86">
        <v>10.41</v>
      </c>
      <c r="CX11" s="86">
        <v>17.05</v>
      </c>
      <c r="CY11" s="86">
        <v>10.59</v>
      </c>
      <c r="CZ11" s="86">
        <v>3.14</v>
      </c>
      <c r="DA11" s="86">
        <v>2.5499999999999998</v>
      </c>
      <c r="DB11" s="86">
        <v>13.61</v>
      </c>
      <c r="DC11" s="86">
        <v>7.66</v>
      </c>
      <c r="DD11" s="86">
        <v>16.329999999999998</v>
      </c>
      <c r="DE11" s="86">
        <v>1.63</v>
      </c>
      <c r="DF11" s="86">
        <v>-2.37</v>
      </c>
      <c r="DG11" s="86">
        <v>3.28</v>
      </c>
      <c r="DH11" s="86">
        <v>12.42</v>
      </c>
      <c r="DI11" s="86">
        <v>-2.52</v>
      </c>
      <c r="DJ11" s="86">
        <v>-0.2</v>
      </c>
      <c r="DK11" s="86">
        <v>-1.62</v>
      </c>
      <c r="DL11" s="86">
        <v>-14.8</v>
      </c>
      <c r="DM11" s="86">
        <v>-16.12</v>
      </c>
      <c r="DN11" s="86">
        <v>-30.56</v>
      </c>
      <c r="DO11" s="86">
        <v>-12.45</v>
      </c>
      <c r="DP11" s="86">
        <v>-16.27</v>
      </c>
      <c r="DQ11" s="86">
        <v>-31.09</v>
      </c>
      <c r="DR11" s="86">
        <v>-17.440000000000001</v>
      </c>
      <c r="DS11" s="86">
        <v>-21.48</v>
      </c>
      <c r="DT11" s="86">
        <v>-31.18</v>
      </c>
      <c r="DU11" s="86">
        <v>-48.45</v>
      </c>
      <c r="DV11" s="86">
        <v>-58.69</v>
      </c>
      <c r="DW11" s="86">
        <v>-48.46</v>
      </c>
      <c r="DX11" s="86">
        <v>-39.409999999999997</v>
      </c>
      <c r="DY11" s="86">
        <v>-40.840000000000003</v>
      </c>
      <c r="DZ11" s="86">
        <v>-42.01</v>
      </c>
      <c r="EA11" s="86">
        <v>-32.74</v>
      </c>
      <c r="EB11" s="86">
        <v>-46.05</v>
      </c>
      <c r="EC11" s="86">
        <v>-43.4</v>
      </c>
      <c r="ED11" s="86">
        <v>-41.59</v>
      </c>
      <c r="EE11" s="86">
        <v>-27.06</v>
      </c>
      <c r="EF11" s="86">
        <v>-12.82</v>
      </c>
      <c r="EG11" s="86">
        <v>-0.94</v>
      </c>
      <c r="EH11" s="86">
        <v>4.21</v>
      </c>
      <c r="EI11" s="86">
        <v>10</v>
      </c>
      <c r="EJ11" s="86">
        <v>5.67</v>
      </c>
      <c r="EK11" s="86">
        <v>-7.98</v>
      </c>
      <c r="EL11" s="86">
        <v>1.36</v>
      </c>
      <c r="EM11" s="86">
        <v>-0.05</v>
      </c>
      <c r="EN11" s="86">
        <v>12.34</v>
      </c>
      <c r="EO11" s="86">
        <v>15.87</v>
      </c>
      <c r="EP11" s="86">
        <v>12.44</v>
      </c>
      <c r="EQ11" s="86">
        <v>17.11</v>
      </c>
      <c r="ER11" s="86">
        <v>0</v>
      </c>
      <c r="ES11" s="86">
        <v>5.0999999999999996</v>
      </c>
      <c r="ET11" s="86">
        <v>1.31</v>
      </c>
      <c r="EU11" s="86">
        <v>7.33</v>
      </c>
      <c r="EV11" s="86">
        <v>8.65</v>
      </c>
      <c r="EW11" s="86">
        <v>-1.28</v>
      </c>
      <c r="EX11" s="86">
        <v>8.7100000000000009</v>
      </c>
      <c r="EY11" s="86">
        <v>17.43</v>
      </c>
      <c r="EZ11" s="86">
        <v>-9.83</v>
      </c>
      <c r="FA11" s="86">
        <v>-10</v>
      </c>
      <c r="FB11" s="86">
        <v>-16.440000000000001</v>
      </c>
      <c r="FC11" s="86">
        <v>-12.37</v>
      </c>
      <c r="FD11" s="86">
        <v>-26.79</v>
      </c>
      <c r="FE11" s="86">
        <v>-9.1</v>
      </c>
      <c r="FF11" s="86">
        <v>-38.57</v>
      </c>
      <c r="FG11" s="86">
        <v>-21.26</v>
      </c>
      <c r="FH11" s="86">
        <v>-16.420000000000002</v>
      </c>
      <c r="FI11" s="86">
        <v>-19.18</v>
      </c>
      <c r="FJ11" s="86">
        <v>-11.63</v>
      </c>
      <c r="FK11" s="86">
        <v>-23.36</v>
      </c>
      <c r="FL11" s="86">
        <v>-17.97</v>
      </c>
      <c r="FM11" s="86">
        <v>-17.8</v>
      </c>
      <c r="FN11" s="86">
        <v>-36.19</v>
      </c>
      <c r="FO11" s="86">
        <v>-46.75</v>
      </c>
      <c r="FP11" s="86">
        <v>-16.05</v>
      </c>
      <c r="FQ11" s="86">
        <v>-13.62</v>
      </c>
      <c r="FR11" s="86">
        <v>10.74</v>
      </c>
      <c r="FS11" s="86">
        <v>-12.6</v>
      </c>
      <c r="FT11" s="86">
        <v>-34.659999999999997</v>
      </c>
      <c r="FU11" s="86">
        <v>-4.5599999999999996</v>
      </c>
      <c r="FV11" s="86">
        <v>-10.35</v>
      </c>
      <c r="FW11" s="86">
        <v>-18.739999999999998</v>
      </c>
      <c r="FX11" s="86">
        <v>-14.55</v>
      </c>
      <c r="FY11" s="86">
        <v>-16.23</v>
      </c>
      <c r="FZ11" s="86">
        <v>-13.49</v>
      </c>
      <c r="GA11" s="86">
        <v>-9.8000000000000007</v>
      </c>
      <c r="GB11" s="86">
        <v>-32.24</v>
      </c>
      <c r="GC11" s="86">
        <v>-23.26</v>
      </c>
      <c r="GD11" s="86">
        <v>-18.59</v>
      </c>
      <c r="GE11" s="86">
        <v>-26.55</v>
      </c>
      <c r="GF11" s="86">
        <v>-22.5</v>
      </c>
      <c r="GG11" s="86">
        <v>-12.58</v>
      </c>
      <c r="GH11" s="86">
        <v>-22.07</v>
      </c>
      <c r="GI11" s="86">
        <v>-7.08</v>
      </c>
      <c r="GJ11" s="86">
        <v>-2.61</v>
      </c>
      <c r="GK11" s="69"/>
    </row>
    <row r="12" spans="1:193" s="11" customFormat="1" x14ac:dyDescent="0.2">
      <c r="A12" s="27"/>
      <c r="S12" s="28"/>
      <c r="T12" s="28"/>
      <c r="U12" s="28"/>
      <c r="V12" s="28"/>
      <c r="W12" s="28"/>
      <c r="X12" s="28"/>
      <c r="Y12" s="28"/>
      <c r="Z12" s="27"/>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DF12" s="28"/>
      <c r="DG12" s="28"/>
      <c r="DH12" s="28"/>
      <c r="DI12" s="28"/>
      <c r="DJ12" s="28"/>
      <c r="DK12" s="28"/>
      <c r="DL12" s="28"/>
      <c r="DM12" s="28"/>
      <c r="DN12" s="28"/>
      <c r="DO12" s="28"/>
      <c r="DP12" s="28"/>
      <c r="DQ12" s="28"/>
      <c r="DR12" s="28"/>
      <c r="DS12" s="28"/>
      <c r="DT12" s="28"/>
      <c r="DU12" s="28"/>
      <c r="DV12" s="28"/>
      <c r="DW12" s="28"/>
      <c r="DX12" s="28"/>
      <c r="DY12" s="28"/>
      <c r="DZ12" s="28"/>
      <c r="EA12" s="28"/>
      <c r="EB12" s="28"/>
      <c r="EC12" s="28"/>
      <c r="ED12" s="28"/>
      <c r="EE12" s="28"/>
      <c r="EF12" s="28"/>
      <c r="EG12" s="28"/>
      <c r="EH12" s="28"/>
      <c r="EI12" s="87"/>
      <c r="EJ12" s="87"/>
      <c r="EK12" s="87"/>
      <c r="EL12" s="28"/>
      <c r="EM12" s="28"/>
      <c r="EN12" s="28"/>
      <c r="EO12" s="28"/>
      <c r="EP12" s="87"/>
      <c r="EQ12" s="28"/>
      <c r="ER12" s="28"/>
      <c r="ES12" s="28"/>
      <c r="ET12" s="28"/>
      <c r="EU12" s="28"/>
      <c r="EV12" s="28"/>
      <c r="EW12" s="28"/>
      <c r="EX12" s="28"/>
      <c r="EY12" s="28"/>
      <c r="EZ12" s="28"/>
      <c r="FA12" s="28"/>
      <c r="FB12" s="28"/>
      <c r="FC12" s="87"/>
      <c r="FD12" s="87"/>
      <c r="FE12" s="87"/>
      <c r="FF12" s="87"/>
      <c r="FG12" s="87"/>
      <c r="FH12" s="87"/>
      <c r="FI12" s="87"/>
      <c r="FJ12" s="87"/>
      <c r="FK12" s="87"/>
      <c r="FL12" s="87"/>
      <c r="FM12" s="87"/>
      <c r="FN12" s="87"/>
    </row>
    <row r="13" spans="1:193" s="8" customFormat="1" x14ac:dyDescent="0.2">
      <c r="A13" s="23" t="s">
        <v>5</v>
      </c>
      <c r="S13" s="65"/>
      <c r="Z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DF13" s="78"/>
      <c r="DO13" s="79"/>
      <c r="DP13" s="78"/>
      <c r="DQ13" s="78"/>
      <c r="DR13" s="78"/>
      <c r="DS13" s="78"/>
      <c r="DT13" s="78"/>
      <c r="DU13" s="78"/>
      <c r="DW13" s="78"/>
      <c r="DX13" s="78"/>
      <c r="EI13" s="88"/>
      <c r="EJ13" s="88"/>
      <c r="EK13" s="88"/>
      <c r="EP13" s="92"/>
      <c r="EQ13" s="78"/>
      <c r="ER13" s="78"/>
      <c r="ES13" s="78"/>
      <c r="EU13" s="78"/>
      <c r="EV13" s="78"/>
      <c r="FC13" s="92"/>
      <c r="FD13" s="88"/>
      <c r="FE13" s="88"/>
      <c r="FF13" s="88"/>
      <c r="FG13" s="88"/>
      <c r="FH13" s="88"/>
      <c r="FI13" s="88"/>
      <c r="FJ13" s="88"/>
      <c r="FK13" s="88"/>
      <c r="FL13" s="88"/>
      <c r="FM13" s="88"/>
      <c r="FN13" s="92"/>
    </row>
    <row r="14" spans="1:193" s="12" customFormat="1" x14ac:dyDescent="0.2">
      <c r="A14" s="21" t="s">
        <v>6</v>
      </c>
      <c r="B14" s="5">
        <v>26014</v>
      </c>
      <c r="C14" s="5">
        <v>26096</v>
      </c>
      <c r="D14" s="5">
        <v>25891</v>
      </c>
      <c r="E14" s="5">
        <v>25213</v>
      </c>
      <c r="F14" s="5">
        <v>24363</v>
      </c>
      <c r="G14" s="5">
        <v>23845</v>
      </c>
      <c r="H14" s="45">
        <v>23702</v>
      </c>
      <c r="I14" s="45">
        <v>24041</v>
      </c>
      <c r="J14" s="45">
        <v>24002</v>
      </c>
      <c r="K14" s="45">
        <v>23796</v>
      </c>
      <c r="L14" s="45">
        <v>24138</v>
      </c>
      <c r="M14" s="45">
        <v>24712</v>
      </c>
      <c r="N14" s="45">
        <v>24993</v>
      </c>
      <c r="O14" s="45">
        <v>24503</v>
      </c>
      <c r="P14" s="45">
        <v>23770</v>
      </c>
      <c r="Q14" s="45">
        <v>22174</v>
      </c>
      <c r="R14" s="45">
        <v>21360</v>
      </c>
      <c r="S14" s="45">
        <v>21025</v>
      </c>
      <c r="T14" s="45">
        <v>20795</v>
      </c>
      <c r="U14" s="45">
        <v>21359</v>
      </c>
      <c r="V14" s="45">
        <v>21363</v>
      </c>
      <c r="W14" s="45">
        <v>21567</v>
      </c>
      <c r="X14" s="45">
        <v>22447</v>
      </c>
      <c r="Y14" s="45">
        <v>23346</v>
      </c>
      <c r="Z14" s="21">
        <v>24041</v>
      </c>
      <c r="AA14" s="45">
        <v>23991</v>
      </c>
      <c r="AB14" s="45">
        <v>23285</v>
      </c>
      <c r="AC14" s="45">
        <v>22806</v>
      </c>
      <c r="AD14" s="45">
        <v>22240</v>
      </c>
      <c r="AE14" s="45">
        <v>21878</v>
      </c>
      <c r="AF14" s="45">
        <v>22153</v>
      </c>
      <c r="AG14" s="45">
        <v>22730</v>
      </c>
      <c r="AH14" s="45">
        <v>22507</v>
      </c>
      <c r="AI14" s="45">
        <v>23129</v>
      </c>
      <c r="AJ14" s="45">
        <v>24055</v>
      </c>
      <c r="AK14" s="45">
        <v>24961</v>
      </c>
      <c r="AL14" s="45">
        <v>25748</v>
      </c>
      <c r="AM14" s="45">
        <v>25788</v>
      </c>
      <c r="AN14" s="45">
        <v>24816</v>
      </c>
      <c r="AO14" s="45">
        <v>24751</v>
      </c>
      <c r="AP14" s="45">
        <v>24260</v>
      </c>
      <c r="AQ14" s="45">
        <v>23789</v>
      </c>
      <c r="AR14" s="45">
        <v>24091</v>
      </c>
      <c r="AS14" s="45">
        <v>24140</v>
      </c>
      <c r="AT14" s="45">
        <v>24559</v>
      </c>
      <c r="AU14" s="45">
        <v>24471</v>
      </c>
      <c r="AV14" s="45">
        <v>25317</v>
      </c>
      <c r="AW14" s="45">
        <v>26168</v>
      </c>
      <c r="AX14" s="45">
        <v>26466</v>
      </c>
      <c r="AY14" s="45">
        <v>26054</v>
      </c>
      <c r="AZ14" s="45">
        <v>25315</v>
      </c>
      <c r="BA14" s="45">
        <v>24556</v>
      </c>
      <c r="BB14" s="45">
        <v>23615</v>
      </c>
      <c r="BC14" s="45">
        <v>23397</v>
      </c>
      <c r="BD14" s="45">
        <v>23306</v>
      </c>
      <c r="BE14" s="45">
        <v>23498</v>
      </c>
      <c r="BF14" s="45">
        <v>23873</v>
      </c>
      <c r="BG14" s="45">
        <v>24175</v>
      </c>
      <c r="BH14" s="45">
        <v>24748</v>
      </c>
      <c r="BI14" s="45">
        <v>25581</v>
      </c>
      <c r="BJ14" s="45">
        <v>25844</v>
      </c>
      <c r="BK14" s="45">
        <v>25837</v>
      </c>
      <c r="BL14" s="45">
        <v>25462</v>
      </c>
      <c r="BM14" s="45">
        <v>24930</v>
      </c>
      <c r="BN14" s="45">
        <v>24268</v>
      </c>
      <c r="BO14" s="45">
        <v>24240</v>
      </c>
      <c r="BP14" s="45">
        <v>24024</v>
      </c>
      <c r="BQ14" s="45">
        <v>24756</v>
      </c>
      <c r="BR14" s="45">
        <v>25079</v>
      </c>
      <c r="BS14" s="45">
        <v>25087</v>
      </c>
      <c r="BT14" s="45">
        <v>25991</v>
      </c>
      <c r="BU14" s="45">
        <v>26999</v>
      </c>
      <c r="BV14" s="45">
        <v>27341</v>
      </c>
      <c r="BW14" s="45">
        <v>27327</v>
      </c>
      <c r="BX14" s="45">
        <v>26914</v>
      </c>
      <c r="BY14" s="5">
        <v>26126</v>
      </c>
      <c r="BZ14" s="5">
        <v>25668</v>
      </c>
      <c r="CA14" s="5">
        <v>25095</v>
      </c>
      <c r="CB14" s="5">
        <v>24922</v>
      </c>
      <c r="CC14" s="5">
        <v>25862</v>
      </c>
      <c r="CD14" s="45">
        <v>25760</v>
      </c>
      <c r="CE14" s="5">
        <v>25962</v>
      </c>
      <c r="CF14" s="5">
        <v>26463</v>
      </c>
      <c r="CG14" s="5">
        <v>27411</v>
      </c>
      <c r="CH14" s="5">
        <v>28019</v>
      </c>
      <c r="CI14" s="5">
        <v>27491</v>
      </c>
      <c r="CJ14" s="5">
        <v>26664</v>
      </c>
      <c r="CK14" s="45">
        <v>25786</v>
      </c>
      <c r="CL14" s="5">
        <v>25292</v>
      </c>
      <c r="CM14" s="5">
        <v>24718</v>
      </c>
      <c r="CN14" s="5">
        <v>24591</v>
      </c>
      <c r="CO14" s="5">
        <v>24855</v>
      </c>
      <c r="CP14" s="5">
        <v>24649</v>
      </c>
      <c r="CQ14" s="5">
        <v>24933</v>
      </c>
      <c r="CR14" s="5">
        <v>25178</v>
      </c>
      <c r="CS14" s="5">
        <v>26297</v>
      </c>
      <c r="CT14" s="45">
        <v>26844</v>
      </c>
      <c r="CU14" s="45">
        <v>26358</v>
      </c>
      <c r="CV14" s="45">
        <v>25450</v>
      </c>
      <c r="CW14" s="5">
        <v>24850</v>
      </c>
      <c r="CX14" s="5">
        <v>23773</v>
      </c>
      <c r="CY14" s="5">
        <v>23099</v>
      </c>
      <c r="CZ14" s="5">
        <v>23210</v>
      </c>
      <c r="DA14" s="45">
        <v>23499</v>
      </c>
      <c r="DB14" s="45">
        <v>23316</v>
      </c>
      <c r="DC14" s="45">
        <f>23558</f>
        <v>23558</v>
      </c>
      <c r="DD14" s="45">
        <v>24117</v>
      </c>
      <c r="DE14" s="5">
        <v>25294</v>
      </c>
      <c r="DF14" s="45">
        <v>25513</v>
      </c>
      <c r="DG14" s="45">
        <v>25018</v>
      </c>
      <c r="DH14" s="45">
        <v>24145</v>
      </c>
      <c r="DI14" s="45">
        <v>23583</v>
      </c>
      <c r="DJ14" s="45">
        <v>22604</v>
      </c>
      <c r="DK14" s="45">
        <v>22107</v>
      </c>
      <c r="DL14" s="45">
        <v>22248</v>
      </c>
      <c r="DM14" s="45">
        <v>22546</v>
      </c>
      <c r="DN14" s="45">
        <v>22990</v>
      </c>
      <c r="DO14" s="45">
        <v>23096</v>
      </c>
      <c r="DP14" s="45">
        <v>23639</v>
      </c>
      <c r="DQ14" s="45">
        <v>24724</v>
      </c>
      <c r="DR14" s="45">
        <v>24934</v>
      </c>
      <c r="DS14" s="45">
        <v>24390</v>
      </c>
      <c r="DT14" s="45">
        <v>26949</v>
      </c>
      <c r="DU14" s="45">
        <v>28644</v>
      </c>
      <c r="DV14" s="45">
        <v>28588</v>
      </c>
      <c r="DW14" s="45">
        <v>28867</v>
      </c>
      <c r="DX14" s="45">
        <v>29087</v>
      </c>
      <c r="DY14" s="45">
        <v>29784</v>
      </c>
      <c r="DZ14" s="45">
        <v>29520</v>
      </c>
      <c r="EA14" s="45">
        <v>29488</v>
      </c>
      <c r="EB14" s="45">
        <v>30445</v>
      </c>
      <c r="EC14" s="45">
        <v>31405</v>
      </c>
      <c r="ED14" s="45">
        <v>31513</v>
      </c>
      <c r="EE14" s="45">
        <v>31117</v>
      </c>
      <c r="EF14" s="45">
        <v>30557</v>
      </c>
      <c r="EG14" s="45">
        <v>29698</v>
      </c>
      <c r="EH14" s="81">
        <v>28679</v>
      </c>
      <c r="EI14" s="81">
        <v>27640</v>
      </c>
      <c r="EJ14" s="81">
        <v>26948</v>
      </c>
      <c r="EK14" s="81">
        <v>26926</v>
      </c>
      <c r="EL14" s="81">
        <v>25925</v>
      </c>
      <c r="EM14" s="81">
        <v>25183</v>
      </c>
      <c r="EN14" s="81">
        <v>25248</v>
      </c>
      <c r="EO14" s="45">
        <v>25791</v>
      </c>
      <c r="EP14" s="81">
        <v>25625</v>
      </c>
      <c r="EQ14" s="81">
        <v>25178</v>
      </c>
      <c r="ER14" s="81">
        <v>24402</v>
      </c>
      <c r="ES14" s="45">
        <v>23388</v>
      </c>
      <c r="ET14" s="81">
        <v>22578</v>
      </c>
      <c r="EU14" s="45">
        <v>22069</v>
      </c>
      <c r="EV14" s="81">
        <v>21598</v>
      </c>
      <c r="EW14" s="81">
        <v>22066</v>
      </c>
      <c r="EX14" s="81">
        <v>21831</v>
      </c>
      <c r="EY14" s="45">
        <v>21864</v>
      </c>
      <c r="EZ14" s="81">
        <v>22050</v>
      </c>
      <c r="FA14" s="81">
        <v>22571</v>
      </c>
      <c r="FB14" s="81">
        <v>23078</v>
      </c>
      <c r="FC14" s="81">
        <v>22787</v>
      </c>
      <c r="FD14" s="81">
        <v>21785</v>
      </c>
      <c r="FE14" s="81">
        <v>21198</v>
      </c>
      <c r="FF14" s="81">
        <v>20990</v>
      </c>
      <c r="FG14" s="81">
        <v>20784</v>
      </c>
      <c r="FH14" s="81">
        <v>21108</v>
      </c>
      <c r="FI14" s="81">
        <v>21747</v>
      </c>
      <c r="FJ14" s="81">
        <v>21859</v>
      </c>
      <c r="FK14" s="81">
        <v>22326</v>
      </c>
      <c r="FL14" s="81">
        <v>23023</v>
      </c>
      <c r="FM14" s="81">
        <v>23967</v>
      </c>
      <c r="FN14" s="81">
        <v>24652</v>
      </c>
      <c r="FO14" s="81">
        <v>24570</v>
      </c>
      <c r="FP14" s="5">
        <v>24039</v>
      </c>
      <c r="FQ14" s="81">
        <v>24121</v>
      </c>
      <c r="FR14" s="81">
        <v>23710</v>
      </c>
      <c r="FS14" s="81">
        <v>23442</v>
      </c>
      <c r="FT14" s="81">
        <v>24131</v>
      </c>
      <c r="FU14" s="81">
        <v>24458</v>
      </c>
      <c r="FV14" s="5">
        <v>25223</v>
      </c>
      <c r="FW14" s="81">
        <v>25869</v>
      </c>
      <c r="FX14" s="81">
        <v>26778</v>
      </c>
      <c r="FY14" s="81">
        <v>28247</v>
      </c>
      <c r="FZ14" s="81">
        <v>28674</v>
      </c>
      <c r="GA14" s="81">
        <v>28564</v>
      </c>
      <c r="GB14" s="81">
        <v>28315</v>
      </c>
      <c r="GC14" s="81">
        <v>27953</v>
      </c>
      <c r="GD14" s="81">
        <v>27604</v>
      </c>
      <c r="GE14" s="81">
        <v>27696</v>
      </c>
      <c r="GF14" s="81">
        <v>27917</v>
      </c>
      <c r="GG14" s="81">
        <v>28209</v>
      </c>
      <c r="GH14" s="81">
        <v>28824</v>
      </c>
      <c r="GI14" s="81">
        <v>29234</v>
      </c>
      <c r="GJ14" s="81">
        <v>29737</v>
      </c>
      <c r="GK14" s="81"/>
    </row>
    <row r="15" spans="1:193" s="8" customFormat="1" x14ac:dyDescent="0.2">
      <c r="A15" s="22" t="s">
        <v>7</v>
      </c>
      <c r="B15" s="6">
        <v>20406</v>
      </c>
      <c r="C15" s="6">
        <v>20250</v>
      </c>
      <c r="D15" s="6">
        <v>19783</v>
      </c>
      <c r="E15" s="6">
        <v>19047</v>
      </c>
      <c r="F15" s="6">
        <v>18186</v>
      </c>
      <c r="G15" s="6">
        <v>17592</v>
      </c>
      <c r="H15" s="16">
        <v>17663</v>
      </c>
      <c r="I15" s="16">
        <v>17978</v>
      </c>
      <c r="J15" s="16">
        <v>17697</v>
      </c>
      <c r="K15" s="16">
        <v>17438</v>
      </c>
      <c r="L15" s="16">
        <v>17679</v>
      </c>
      <c r="M15" s="16">
        <v>18718</v>
      </c>
      <c r="N15" s="16">
        <v>18948</v>
      </c>
      <c r="O15" s="16">
        <v>18407</v>
      </c>
      <c r="P15" s="16">
        <v>17462</v>
      </c>
      <c r="Q15" s="16">
        <v>16226</v>
      </c>
      <c r="R15" s="16">
        <v>15299</v>
      </c>
      <c r="S15" s="16">
        <v>15019</v>
      </c>
      <c r="T15" s="16">
        <v>15185</v>
      </c>
      <c r="U15" s="16">
        <v>15776</v>
      </c>
      <c r="V15" s="16">
        <v>15648</v>
      </c>
      <c r="W15" s="16">
        <v>15775</v>
      </c>
      <c r="X15" s="16">
        <v>16486</v>
      </c>
      <c r="Y15" s="16">
        <v>17697</v>
      </c>
      <c r="Z15" s="22">
        <v>18436</v>
      </c>
      <c r="AA15" s="16">
        <v>18122</v>
      </c>
      <c r="AB15" s="16">
        <v>17464</v>
      </c>
      <c r="AC15" s="16">
        <v>17046</v>
      </c>
      <c r="AD15" s="16">
        <v>16453</v>
      </c>
      <c r="AE15" s="16">
        <v>16162</v>
      </c>
      <c r="AF15" s="16">
        <v>16568</v>
      </c>
      <c r="AG15" s="16">
        <v>17177</v>
      </c>
      <c r="AH15" s="16">
        <v>16933</v>
      </c>
      <c r="AI15" s="16">
        <v>17345</v>
      </c>
      <c r="AJ15" s="16">
        <v>17926</v>
      </c>
      <c r="AK15" s="16">
        <v>19065</v>
      </c>
      <c r="AL15" s="16">
        <v>19861</v>
      </c>
      <c r="AM15" s="16">
        <v>19701</v>
      </c>
      <c r="AN15" s="16">
        <v>18715</v>
      </c>
      <c r="AO15" s="16">
        <v>18668</v>
      </c>
      <c r="AP15" s="16">
        <v>18163</v>
      </c>
      <c r="AQ15" s="16">
        <v>17701</v>
      </c>
      <c r="AR15" s="16">
        <v>18097</v>
      </c>
      <c r="AS15" s="16">
        <v>18306</v>
      </c>
      <c r="AT15" s="16">
        <v>18492</v>
      </c>
      <c r="AU15" s="16">
        <v>18265</v>
      </c>
      <c r="AV15" s="16">
        <v>18834</v>
      </c>
      <c r="AW15" s="16">
        <v>19869</v>
      </c>
      <c r="AX15" s="16">
        <v>20345</v>
      </c>
      <c r="AY15" s="16">
        <v>19780</v>
      </c>
      <c r="AZ15" s="16">
        <v>18965</v>
      </c>
      <c r="BA15" s="16">
        <v>18164</v>
      </c>
      <c r="BB15" s="16">
        <v>17291</v>
      </c>
      <c r="BC15" s="16">
        <v>17116</v>
      </c>
      <c r="BD15" s="16">
        <v>17196</v>
      </c>
      <c r="BE15" s="16">
        <v>17451</v>
      </c>
      <c r="BF15" s="16">
        <v>17652</v>
      </c>
      <c r="BG15" s="16">
        <v>17664</v>
      </c>
      <c r="BH15" s="16">
        <v>18096</v>
      </c>
      <c r="BI15" s="16">
        <v>19138</v>
      </c>
      <c r="BJ15" s="16">
        <v>19600</v>
      </c>
      <c r="BK15" s="16">
        <v>19479</v>
      </c>
      <c r="BL15" s="16">
        <v>18976</v>
      </c>
      <c r="BM15" s="16">
        <v>18597</v>
      </c>
      <c r="BN15" s="16">
        <v>18012</v>
      </c>
      <c r="BO15" s="16">
        <v>17766</v>
      </c>
      <c r="BP15" s="16">
        <v>17667</v>
      </c>
      <c r="BQ15" s="16">
        <v>18482</v>
      </c>
      <c r="BR15" s="16">
        <v>18257</v>
      </c>
      <c r="BS15" s="16">
        <v>18027</v>
      </c>
      <c r="BT15" s="16">
        <v>18436</v>
      </c>
      <c r="BU15" s="16">
        <v>19498</v>
      </c>
      <c r="BV15" s="16">
        <v>20440</v>
      </c>
      <c r="BW15" s="16">
        <v>20096</v>
      </c>
      <c r="BX15" s="16">
        <v>19361</v>
      </c>
      <c r="BY15" s="6">
        <v>18551</v>
      </c>
      <c r="BZ15" s="6">
        <v>18054</v>
      </c>
      <c r="CA15" s="6">
        <v>17482</v>
      </c>
      <c r="CB15" s="6">
        <v>17725</v>
      </c>
      <c r="CC15" s="6">
        <v>18547</v>
      </c>
      <c r="CD15" s="16">
        <v>18236</v>
      </c>
      <c r="CE15" s="6">
        <v>18232</v>
      </c>
      <c r="CF15" s="6">
        <v>18467</v>
      </c>
      <c r="CG15" s="6">
        <v>19703</v>
      </c>
      <c r="CH15" s="6">
        <v>20672</v>
      </c>
      <c r="CI15" s="6">
        <v>19987</v>
      </c>
      <c r="CJ15" s="6">
        <v>19027</v>
      </c>
      <c r="CK15" s="16">
        <v>18353</v>
      </c>
      <c r="CL15" s="6">
        <v>17614</v>
      </c>
      <c r="CM15" s="6">
        <v>16753</v>
      </c>
      <c r="CN15" s="6">
        <v>17105</v>
      </c>
      <c r="CO15" s="6">
        <v>17498</v>
      </c>
      <c r="CP15" s="6">
        <v>17155</v>
      </c>
      <c r="CQ15" s="6">
        <v>17129</v>
      </c>
      <c r="CR15" s="6">
        <v>16386</v>
      </c>
      <c r="CS15" s="6">
        <v>17620</v>
      </c>
      <c r="CT15" s="16">
        <v>18604</v>
      </c>
      <c r="CU15" s="16">
        <v>18222</v>
      </c>
      <c r="CV15" s="16">
        <v>16323</v>
      </c>
      <c r="CW15" s="6">
        <v>14820</v>
      </c>
      <c r="CX15" s="6">
        <v>13718</v>
      </c>
      <c r="CY15" s="6">
        <v>13363</v>
      </c>
      <c r="CZ15" s="6">
        <v>13811</v>
      </c>
      <c r="DA15" s="16">
        <v>14246</v>
      </c>
      <c r="DB15" s="16">
        <v>14043</v>
      </c>
      <c r="DC15" s="16">
        <f>14022</f>
        <v>14022</v>
      </c>
      <c r="DD15" s="16">
        <v>14144</v>
      </c>
      <c r="DE15" s="6">
        <v>15661</v>
      </c>
      <c r="DF15" s="16">
        <v>16203</v>
      </c>
      <c r="DG15" s="16">
        <v>15604</v>
      </c>
      <c r="DH15" s="16">
        <v>14754</v>
      </c>
      <c r="DI15" s="16">
        <v>14108</v>
      </c>
      <c r="DJ15" s="16">
        <v>12982</v>
      </c>
      <c r="DK15" s="16">
        <v>12800</v>
      </c>
      <c r="DL15" s="16">
        <v>13123</v>
      </c>
      <c r="DM15" s="16">
        <v>13776</v>
      </c>
      <c r="DN15" s="16">
        <v>13858</v>
      </c>
      <c r="DO15" s="16">
        <v>13605</v>
      </c>
      <c r="DP15" s="16">
        <v>13873</v>
      </c>
      <c r="DQ15" s="16">
        <v>15053</v>
      </c>
      <c r="DR15" s="16">
        <v>15773</v>
      </c>
      <c r="DS15" s="16">
        <v>15373</v>
      </c>
      <c r="DT15" s="16">
        <v>18468</v>
      </c>
      <c r="DU15" s="16">
        <v>20415</v>
      </c>
      <c r="DV15" s="16">
        <v>20361</v>
      </c>
      <c r="DW15" s="16">
        <v>19291</v>
      </c>
      <c r="DX15" s="16">
        <v>19055</v>
      </c>
      <c r="DY15" s="16">
        <v>19656</v>
      </c>
      <c r="DZ15" s="16">
        <v>19026</v>
      </c>
      <c r="EA15" s="16">
        <v>18801</v>
      </c>
      <c r="EB15" s="16">
        <v>19000</v>
      </c>
      <c r="EC15" s="16">
        <v>20181</v>
      </c>
      <c r="ED15" s="16">
        <v>20915</v>
      </c>
      <c r="EE15" s="16">
        <v>20389</v>
      </c>
      <c r="EF15" s="16">
        <v>19054</v>
      </c>
      <c r="EG15" s="16">
        <v>18122</v>
      </c>
      <c r="EH15" s="82">
        <v>17282</v>
      </c>
      <c r="EI15" s="82">
        <v>16027</v>
      </c>
      <c r="EJ15" s="82">
        <v>15963</v>
      </c>
      <c r="EK15" s="82">
        <v>16186</v>
      </c>
      <c r="EL15" s="82">
        <v>15330</v>
      </c>
      <c r="EM15" s="82">
        <v>14782</v>
      </c>
      <c r="EN15" s="82">
        <v>14477</v>
      </c>
      <c r="EO15" s="16">
        <v>15221</v>
      </c>
      <c r="EP15" s="82">
        <v>15489</v>
      </c>
      <c r="EQ15" s="82">
        <v>15032</v>
      </c>
      <c r="ER15" s="82">
        <v>14198</v>
      </c>
      <c r="ES15" s="16">
        <v>13713</v>
      </c>
      <c r="ET15" s="82">
        <v>12979</v>
      </c>
      <c r="EU15" s="16">
        <v>12388</v>
      </c>
      <c r="EV15" s="82">
        <v>12557</v>
      </c>
      <c r="EW15" s="82">
        <v>13126</v>
      </c>
      <c r="EX15" s="82">
        <v>12842</v>
      </c>
      <c r="EY15" s="16">
        <v>12924</v>
      </c>
      <c r="EZ15" s="82">
        <v>12964</v>
      </c>
      <c r="FA15" s="82">
        <v>13659</v>
      </c>
      <c r="FB15" s="82">
        <v>14466</v>
      </c>
      <c r="FC15" s="82">
        <v>14174</v>
      </c>
      <c r="FD15" s="82">
        <v>13167</v>
      </c>
      <c r="FE15" s="82">
        <v>12919</v>
      </c>
      <c r="FF15" s="82">
        <v>12655</v>
      </c>
      <c r="FG15" s="82">
        <v>12465</v>
      </c>
      <c r="FH15" s="82">
        <v>13106</v>
      </c>
      <c r="FI15" s="82">
        <v>13699</v>
      </c>
      <c r="FJ15" s="82">
        <v>13709</v>
      </c>
      <c r="FK15" s="82">
        <v>13855</v>
      </c>
      <c r="FL15" s="82">
        <v>14030</v>
      </c>
      <c r="FM15" s="82">
        <v>15105</v>
      </c>
      <c r="FN15" s="82">
        <v>15928</v>
      </c>
      <c r="FO15" s="82">
        <v>15850</v>
      </c>
      <c r="FP15" s="6">
        <v>15353</v>
      </c>
      <c r="FQ15" s="82">
        <v>15261</v>
      </c>
      <c r="FR15" s="82">
        <v>14861</v>
      </c>
      <c r="FS15" s="82">
        <v>14817</v>
      </c>
      <c r="FT15" s="82">
        <v>15433</v>
      </c>
      <c r="FU15" s="82">
        <v>15949</v>
      </c>
      <c r="FV15" s="6">
        <v>16431</v>
      </c>
      <c r="FW15" s="82">
        <v>16731</v>
      </c>
      <c r="FX15" s="82">
        <v>17394</v>
      </c>
      <c r="FY15" s="82">
        <v>18692</v>
      </c>
      <c r="FZ15" s="82">
        <v>19526</v>
      </c>
      <c r="GA15" s="82">
        <v>19411</v>
      </c>
      <c r="GB15" s="82">
        <v>18829</v>
      </c>
      <c r="GC15" s="82">
        <v>18565</v>
      </c>
      <c r="GD15" s="82">
        <v>18282</v>
      </c>
      <c r="GE15" s="82">
        <v>18126</v>
      </c>
      <c r="GF15" s="82">
        <v>18317</v>
      </c>
      <c r="GG15" s="82">
        <v>19104</v>
      </c>
      <c r="GH15" s="82">
        <v>19282</v>
      </c>
      <c r="GI15" s="82">
        <v>19210</v>
      </c>
      <c r="GJ15" s="82">
        <v>19540</v>
      </c>
      <c r="GK15" s="82"/>
    </row>
    <row r="16" spans="1:193" s="8" customFormat="1" x14ac:dyDescent="0.2">
      <c r="A16" s="24" t="s">
        <v>14</v>
      </c>
      <c r="B16" s="6">
        <v>4380</v>
      </c>
      <c r="C16" s="6">
        <v>4502</v>
      </c>
      <c r="D16" s="6">
        <v>4674</v>
      </c>
      <c r="E16" s="6">
        <v>4773</v>
      </c>
      <c r="F16" s="6">
        <v>4767</v>
      </c>
      <c r="G16" s="6">
        <v>4815</v>
      </c>
      <c r="H16" s="16">
        <v>4883</v>
      </c>
      <c r="I16" s="16">
        <v>4917</v>
      </c>
      <c r="J16" s="16">
        <v>4848</v>
      </c>
      <c r="K16" s="16">
        <v>4837</v>
      </c>
      <c r="L16" s="16">
        <v>4826</v>
      </c>
      <c r="M16" s="16">
        <v>4961</v>
      </c>
      <c r="N16" s="16">
        <v>5022</v>
      </c>
      <c r="O16" s="16">
        <v>4919</v>
      </c>
      <c r="P16" s="16">
        <v>4697</v>
      </c>
      <c r="Q16" s="16">
        <v>4334</v>
      </c>
      <c r="R16" s="16">
        <v>3935</v>
      </c>
      <c r="S16" s="16">
        <v>3787</v>
      </c>
      <c r="T16" s="16">
        <v>3770</v>
      </c>
      <c r="U16" s="16">
        <v>3741</v>
      </c>
      <c r="V16" s="16">
        <v>3588</v>
      </c>
      <c r="W16" s="16">
        <v>3446</v>
      </c>
      <c r="X16" s="16">
        <v>3421</v>
      </c>
      <c r="Y16" s="16">
        <v>3556</v>
      </c>
      <c r="Z16" s="22">
        <v>3696</v>
      </c>
      <c r="AA16" s="16">
        <v>3544</v>
      </c>
      <c r="AB16" s="16">
        <v>3458</v>
      </c>
      <c r="AC16" s="16">
        <v>3396</v>
      </c>
      <c r="AD16" s="16">
        <v>3385</v>
      </c>
      <c r="AE16" s="16">
        <v>3343</v>
      </c>
      <c r="AF16" s="16">
        <v>3315</v>
      </c>
      <c r="AG16" s="16">
        <v>3411</v>
      </c>
      <c r="AH16" s="16">
        <v>3370</v>
      </c>
      <c r="AI16" s="16">
        <v>3344</v>
      </c>
      <c r="AJ16" s="16">
        <v>3336</v>
      </c>
      <c r="AK16" s="16">
        <v>3507</v>
      </c>
      <c r="AL16" s="16">
        <v>3609</v>
      </c>
      <c r="AM16" s="16">
        <v>3526</v>
      </c>
      <c r="AN16" s="16">
        <v>3560</v>
      </c>
      <c r="AO16" s="16">
        <v>3567</v>
      </c>
      <c r="AP16" s="16">
        <v>3525</v>
      </c>
      <c r="AQ16" s="16">
        <v>3456</v>
      </c>
      <c r="AR16" s="16">
        <v>3444</v>
      </c>
      <c r="AS16" s="16">
        <v>3396</v>
      </c>
      <c r="AT16" s="16">
        <v>3404</v>
      </c>
      <c r="AU16" s="16">
        <v>3384</v>
      </c>
      <c r="AV16" s="16">
        <v>3459</v>
      </c>
      <c r="AW16" s="16">
        <v>3496</v>
      </c>
      <c r="AX16" s="16">
        <v>3554</v>
      </c>
      <c r="AY16" s="16">
        <v>3544</v>
      </c>
      <c r="AZ16" s="16">
        <v>3569</v>
      </c>
      <c r="BA16" s="16">
        <v>3557</v>
      </c>
      <c r="BB16" s="16">
        <v>3444</v>
      </c>
      <c r="BC16" s="16">
        <v>3406</v>
      </c>
      <c r="BD16" s="16">
        <v>3448</v>
      </c>
      <c r="BE16" s="16">
        <v>3452</v>
      </c>
      <c r="BF16" s="16">
        <v>3417</v>
      </c>
      <c r="BG16" s="16">
        <v>3339</v>
      </c>
      <c r="BH16" s="16">
        <v>3307</v>
      </c>
      <c r="BI16" s="16">
        <v>3320</v>
      </c>
      <c r="BJ16" s="16">
        <v>3351</v>
      </c>
      <c r="BK16" s="16">
        <v>3340</v>
      </c>
      <c r="BL16" s="16">
        <v>3316</v>
      </c>
      <c r="BM16" s="16">
        <v>3297</v>
      </c>
      <c r="BN16" s="16">
        <v>3284</v>
      </c>
      <c r="BO16" s="16">
        <v>3286</v>
      </c>
      <c r="BP16" s="16">
        <v>3233</v>
      </c>
      <c r="BQ16" s="16">
        <v>3301</v>
      </c>
      <c r="BR16" s="16">
        <v>3337</v>
      </c>
      <c r="BS16" s="16">
        <v>3297</v>
      </c>
      <c r="BT16" s="16">
        <v>3273</v>
      </c>
      <c r="BU16" s="16">
        <v>3312</v>
      </c>
      <c r="BV16" s="16">
        <v>3330</v>
      </c>
      <c r="BW16" s="16">
        <v>3367</v>
      </c>
      <c r="BX16" s="16">
        <v>3466</v>
      </c>
      <c r="BY16" s="6">
        <v>3446</v>
      </c>
      <c r="BZ16" s="6">
        <v>3437</v>
      </c>
      <c r="CA16" s="6">
        <v>3475</v>
      </c>
      <c r="CB16" s="6">
        <v>3431</v>
      </c>
      <c r="CC16" s="6">
        <v>3489</v>
      </c>
      <c r="CD16" s="16">
        <f>2688+749</f>
        <v>3437</v>
      </c>
      <c r="CE16" s="6">
        <v>3408</v>
      </c>
      <c r="CF16" s="6">
        <v>3438</v>
      </c>
      <c r="CG16" s="6">
        <v>3620</v>
      </c>
      <c r="CH16" s="6">
        <v>3643</v>
      </c>
      <c r="CI16" s="6">
        <v>3529</v>
      </c>
      <c r="CJ16" s="6">
        <v>3392</v>
      </c>
      <c r="CK16" s="16">
        <f>2633+760</f>
        <v>3393</v>
      </c>
      <c r="CL16" s="6">
        <v>3245</v>
      </c>
      <c r="CM16" s="6">
        <v>3169</v>
      </c>
      <c r="CN16" s="6">
        <v>3136</v>
      </c>
      <c r="CO16" s="6">
        <v>3015</v>
      </c>
      <c r="CP16" s="6">
        <v>3015</v>
      </c>
      <c r="CQ16" s="6">
        <v>2931</v>
      </c>
      <c r="CR16" s="6">
        <v>2895</v>
      </c>
      <c r="CS16" s="6">
        <v>3009</v>
      </c>
      <c r="CT16" s="16">
        <v>3008</v>
      </c>
      <c r="CU16" s="16">
        <v>2996</v>
      </c>
      <c r="CV16" s="16">
        <v>2838</v>
      </c>
      <c r="CW16" s="6">
        <v>2702</v>
      </c>
      <c r="CX16" s="6">
        <v>2561</v>
      </c>
      <c r="CY16" s="6">
        <v>2509</v>
      </c>
      <c r="CZ16" s="6">
        <v>2564</v>
      </c>
      <c r="DA16" s="16">
        <v>2229</v>
      </c>
      <c r="DB16" s="16">
        <v>2414</v>
      </c>
      <c r="DC16" s="16">
        <f>1743+578</f>
        <v>2321</v>
      </c>
      <c r="DD16" s="16">
        <v>2258</v>
      </c>
      <c r="DE16" s="6">
        <v>2320</v>
      </c>
      <c r="DF16" s="16">
        <v>2268</v>
      </c>
      <c r="DG16" s="16">
        <v>2207</v>
      </c>
      <c r="DH16" s="16">
        <v>2141</v>
      </c>
      <c r="DI16" s="16">
        <v>2093</v>
      </c>
      <c r="DJ16" s="16">
        <v>1972</v>
      </c>
      <c r="DK16" s="16">
        <v>1970</v>
      </c>
      <c r="DL16" s="16">
        <v>1985</v>
      </c>
      <c r="DM16" s="16">
        <v>2015</v>
      </c>
      <c r="DN16" s="16">
        <v>1981</v>
      </c>
      <c r="DO16" s="16">
        <v>1915</v>
      </c>
      <c r="DP16" s="16">
        <v>1909</v>
      </c>
      <c r="DQ16" s="16">
        <v>1991</v>
      </c>
      <c r="DR16" s="16">
        <v>2047</v>
      </c>
      <c r="DS16" s="16">
        <v>2089</v>
      </c>
      <c r="DT16" s="16">
        <v>2378</v>
      </c>
      <c r="DU16" s="16">
        <v>2703</v>
      </c>
      <c r="DV16" s="16">
        <v>2979</v>
      </c>
      <c r="DW16" s="16">
        <v>3118</v>
      </c>
      <c r="DX16" s="16">
        <v>3312</v>
      </c>
      <c r="DY16" s="16">
        <v>3553</v>
      </c>
      <c r="DZ16" s="16">
        <v>3696</v>
      </c>
      <c r="EA16" s="16">
        <v>3802</v>
      </c>
      <c r="EB16" s="16">
        <v>3861</v>
      </c>
      <c r="EC16" s="16">
        <v>4258</v>
      </c>
      <c r="ED16" s="16">
        <v>4372</v>
      </c>
      <c r="EE16" s="16">
        <v>4302</v>
      </c>
      <c r="EF16" s="16">
        <v>4397</v>
      </c>
      <c r="EG16" s="16">
        <v>4445</v>
      </c>
      <c r="EH16" s="82">
        <v>4466</v>
      </c>
      <c r="EI16" s="82">
        <v>4340</v>
      </c>
      <c r="EJ16" s="82">
        <v>4371</v>
      </c>
      <c r="EK16" s="82">
        <v>4269</v>
      </c>
      <c r="EL16" s="82">
        <v>4044</v>
      </c>
      <c r="EM16" s="82">
        <v>3903</v>
      </c>
      <c r="EN16" s="82">
        <v>3804</v>
      </c>
      <c r="EO16" s="16">
        <v>3734</v>
      </c>
      <c r="EP16" s="82">
        <v>3620</v>
      </c>
      <c r="EQ16" s="82">
        <v>3458</v>
      </c>
      <c r="ER16" s="82">
        <v>3221</v>
      </c>
      <c r="ES16" s="16">
        <v>3048</v>
      </c>
      <c r="ET16" s="82">
        <v>2867</v>
      </c>
      <c r="EU16" s="16">
        <v>2547</v>
      </c>
      <c r="EV16" s="82">
        <v>2392</v>
      </c>
      <c r="EW16" s="82">
        <v>2323</v>
      </c>
      <c r="EX16" s="82">
        <v>2202</v>
      </c>
      <c r="EY16" s="16">
        <v>2089</v>
      </c>
      <c r="EZ16" s="82">
        <v>1991</v>
      </c>
      <c r="FA16" s="82">
        <v>1920</v>
      </c>
      <c r="FB16" s="82">
        <v>1930</v>
      </c>
      <c r="FC16" s="82">
        <v>1859</v>
      </c>
      <c r="FD16" s="82">
        <v>1712</v>
      </c>
      <c r="FE16" s="82">
        <v>1703</v>
      </c>
      <c r="FF16" s="82">
        <v>1676</v>
      </c>
      <c r="FG16" s="82">
        <v>1711</v>
      </c>
      <c r="FH16" s="82">
        <v>1755</v>
      </c>
      <c r="FI16" s="82">
        <v>1763</v>
      </c>
      <c r="FJ16" s="82">
        <v>1759</v>
      </c>
      <c r="FK16" s="82">
        <v>1763</v>
      </c>
      <c r="FL16" s="82">
        <v>1748</v>
      </c>
      <c r="FM16" s="82">
        <v>1820</v>
      </c>
      <c r="FN16" s="82">
        <v>1911</v>
      </c>
      <c r="FO16" s="82">
        <v>1967</v>
      </c>
      <c r="FP16" s="6">
        <v>1916</v>
      </c>
      <c r="FQ16" s="82">
        <v>1961</v>
      </c>
      <c r="FR16" s="82">
        <v>1945</v>
      </c>
      <c r="FS16" s="82">
        <v>1914</v>
      </c>
      <c r="FT16" s="82">
        <v>2048</v>
      </c>
      <c r="FU16" s="82">
        <v>2129</v>
      </c>
      <c r="FV16" s="6">
        <v>2191</v>
      </c>
      <c r="FW16" s="82">
        <v>2283</v>
      </c>
      <c r="FX16" s="82">
        <v>2281</v>
      </c>
      <c r="FY16" s="82">
        <v>2486</v>
      </c>
      <c r="FZ16" s="82">
        <v>2561</v>
      </c>
      <c r="GA16" s="82">
        <v>2501</v>
      </c>
      <c r="GB16" s="82">
        <v>2571</v>
      </c>
      <c r="GC16" s="82">
        <v>2621</v>
      </c>
      <c r="GD16" s="82">
        <v>2610</v>
      </c>
      <c r="GE16" s="82">
        <v>2709</v>
      </c>
      <c r="GF16" s="82">
        <v>2749</v>
      </c>
      <c r="GG16" s="82">
        <v>2851</v>
      </c>
      <c r="GH16" s="82">
        <v>2956</v>
      </c>
      <c r="GI16" s="82">
        <v>3032</v>
      </c>
      <c r="GJ16" s="82">
        <v>3176</v>
      </c>
      <c r="GK16" s="82"/>
    </row>
    <row r="17" spans="1:193" s="15" customFormat="1" x14ac:dyDescent="0.2">
      <c r="A17" s="46" t="s">
        <v>10</v>
      </c>
      <c r="B17" s="16">
        <v>2805</v>
      </c>
      <c r="C17" s="16">
        <v>2179</v>
      </c>
      <c r="D17" s="16">
        <v>2325</v>
      </c>
      <c r="E17" s="16">
        <v>1890</v>
      </c>
      <c r="F17" s="16">
        <v>1725</v>
      </c>
      <c r="G17" s="16">
        <v>1966</v>
      </c>
      <c r="H17" s="16">
        <v>2063</v>
      </c>
      <c r="I17" s="16">
        <v>2383</v>
      </c>
      <c r="J17" s="16">
        <v>2510</v>
      </c>
      <c r="K17" s="16">
        <v>2349</v>
      </c>
      <c r="L17" s="16">
        <v>2561</v>
      </c>
      <c r="M17" s="16">
        <v>2438</v>
      </c>
      <c r="N17" s="16">
        <v>2532</v>
      </c>
      <c r="O17" s="16">
        <v>1977</v>
      </c>
      <c r="P17" s="16">
        <v>2231</v>
      </c>
      <c r="Q17" s="16">
        <v>1743</v>
      </c>
      <c r="R17" s="16">
        <v>2093</v>
      </c>
      <c r="S17" s="16">
        <v>2130</v>
      </c>
      <c r="T17" s="16">
        <v>2224</v>
      </c>
      <c r="U17" s="16">
        <v>2712</v>
      </c>
      <c r="V17" s="16">
        <v>2613</v>
      </c>
      <c r="W17" s="16">
        <v>2680</v>
      </c>
      <c r="X17" s="16">
        <v>3154</v>
      </c>
      <c r="Y17" s="16">
        <v>2673</v>
      </c>
      <c r="Z17" s="22">
        <v>3095</v>
      </c>
      <c r="AA17" s="16">
        <v>2562</v>
      </c>
      <c r="AB17" s="16">
        <v>2463</v>
      </c>
      <c r="AC17" s="16">
        <v>2258</v>
      </c>
      <c r="AD17" s="16">
        <v>2267</v>
      </c>
      <c r="AE17" s="16">
        <v>2375</v>
      </c>
      <c r="AF17" s="16">
        <v>2640</v>
      </c>
      <c r="AG17" s="16">
        <v>2927</v>
      </c>
      <c r="AH17" s="16">
        <v>2697</v>
      </c>
      <c r="AI17" s="16">
        <v>3237</v>
      </c>
      <c r="AJ17" s="16">
        <v>3426</v>
      </c>
      <c r="AK17" s="16">
        <v>2692</v>
      </c>
      <c r="AL17" s="16">
        <v>3235</v>
      </c>
      <c r="AM17" s="16">
        <v>2543</v>
      </c>
      <c r="AN17" s="16">
        <v>2529</v>
      </c>
      <c r="AO17" s="16">
        <v>2905</v>
      </c>
      <c r="AP17" s="16">
        <v>2646</v>
      </c>
      <c r="AQ17" s="16">
        <v>2560</v>
      </c>
      <c r="AR17" s="16">
        <v>3097</v>
      </c>
      <c r="AS17" s="16">
        <v>3161</v>
      </c>
      <c r="AT17" s="16">
        <v>3139</v>
      </c>
      <c r="AU17" s="16">
        <v>3279</v>
      </c>
      <c r="AV17" s="16">
        <v>3575</v>
      </c>
      <c r="AW17" s="16">
        <v>3049</v>
      </c>
      <c r="AX17" s="16">
        <v>3421</v>
      </c>
      <c r="AY17" s="16">
        <v>2602</v>
      </c>
      <c r="AZ17" s="16">
        <v>2823</v>
      </c>
      <c r="BA17" s="16">
        <v>2541</v>
      </c>
      <c r="BB17" s="16">
        <v>2487</v>
      </c>
      <c r="BC17" s="16">
        <v>2748</v>
      </c>
      <c r="BD17" s="16">
        <v>3033</v>
      </c>
      <c r="BE17" s="16">
        <v>2971</v>
      </c>
      <c r="BF17" s="16">
        <v>3352</v>
      </c>
      <c r="BG17" s="16">
        <v>3247</v>
      </c>
      <c r="BH17" s="16">
        <v>3259</v>
      </c>
      <c r="BI17" s="16">
        <v>3122</v>
      </c>
      <c r="BJ17" s="16">
        <v>3319</v>
      </c>
      <c r="BK17" s="16">
        <v>2673</v>
      </c>
      <c r="BL17" s="16">
        <v>2986</v>
      </c>
      <c r="BM17" s="16">
        <v>2568</v>
      </c>
      <c r="BN17" s="16">
        <v>2341</v>
      </c>
      <c r="BO17" s="16">
        <v>2808</v>
      </c>
      <c r="BP17" s="16">
        <v>2698</v>
      </c>
      <c r="BQ17" s="16">
        <v>3323</v>
      </c>
      <c r="BR17" s="16">
        <v>3002</v>
      </c>
      <c r="BS17" s="16">
        <v>2876</v>
      </c>
      <c r="BT17" s="16">
        <v>2901</v>
      </c>
      <c r="BU17" s="16">
        <v>2794</v>
      </c>
      <c r="BV17" s="16">
        <v>3216</v>
      </c>
      <c r="BW17" s="16">
        <v>2492</v>
      </c>
      <c r="BX17" s="16">
        <v>2417</v>
      </c>
      <c r="BY17" s="16">
        <v>2335</v>
      </c>
      <c r="BZ17" s="16">
        <v>2135</v>
      </c>
      <c r="CA17" s="16">
        <v>2314</v>
      </c>
      <c r="CB17" s="16">
        <v>2413</v>
      </c>
      <c r="CC17" s="16">
        <v>3311</v>
      </c>
      <c r="CD17" s="16">
        <v>2744</v>
      </c>
      <c r="CE17" s="16">
        <v>2593</v>
      </c>
      <c r="CF17" s="16">
        <v>2919</v>
      </c>
      <c r="CG17" s="16">
        <v>2833</v>
      </c>
      <c r="CH17" s="16">
        <v>3339</v>
      </c>
      <c r="CI17" s="16">
        <v>2371</v>
      </c>
      <c r="CJ17" s="16">
        <v>2700</v>
      </c>
      <c r="CK17" s="16">
        <v>2113</v>
      </c>
      <c r="CL17" s="16">
        <v>2556</v>
      </c>
      <c r="CM17" s="16">
        <v>2427</v>
      </c>
      <c r="CN17" s="16">
        <v>2656</v>
      </c>
      <c r="CO17" s="16">
        <v>3284</v>
      </c>
      <c r="CP17" s="16">
        <v>2852</v>
      </c>
      <c r="CQ17" s="16">
        <v>2987</v>
      </c>
      <c r="CR17" s="16">
        <v>2687</v>
      </c>
      <c r="CS17" s="16">
        <v>2343</v>
      </c>
      <c r="CT17" s="16">
        <v>2881</v>
      </c>
      <c r="CU17" s="16">
        <v>2025</v>
      </c>
      <c r="CV17" s="16">
        <v>1731</v>
      </c>
      <c r="CW17" s="16">
        <v>1535</v>
      </c>
      <c r="CX17" s="16">
        <v>1525</v>
      </c>
      <c r="CY17" s="16">
        <v>1520</v>
      </c>
      <c r="CZ17" s="16">
        <v>1751</v>
      </c>
      <c r="DA17" s="16">
        <v>2229</v>
      </c>
      <c r="DB17" s="16">
        <v>1925</v>
      </c>
      <c r="DC17" s="16">
        <v>2113</v>
      </c>
      <c r="DD17" s="16">
        <v>2007</v>
      </c>
      <c r="DE17" s="16">
        <v>1871</v>
      </c>
      <c r="DF17" s="16">
        <v>2388</v>
      </c>
      <c r="DG17" s="16">
        <v>1700</v>
      </c>
      <c r="DH17" s="16">
        <v>1677</v>
      </c>
      <c r="DI17" s="16">
        <v>1662</v>
      </c>
      <c r="DJ17" s="16">
        <v>1548</v>
      </c>
      <c r="DK17" s="16">
        <v>1348</v>
      </c>
      <c r="DL17" s="16">
        <v>1848</v>
      </c>
      <c r="DM17" s="16">
        <v>2254</v>
      </c>
      <c r="DN17" s="16">
        <v>2141</v>
      </c>
      <c r="DO17" s="16">
        <v>2114</v>
      </c>
      <c r="DP17" s="16">
        <v>2045</v>
      </c>
      <c r="DQ17" s="16">
        <v>1674</v>
      </c>
      <c r="DR17" s="16">
        <v>2195</v>
      </c>
      <c r="DS17" s="16">
        <v>1598</v>
      </c>
      <c r="DT17" s="16">
        <v>3201</v>
      </c>
      <c r="DU17" s="16">
        <v>2191</v>
      </c>
      <c r="DV17" s="16">
        <v>1495</v>
      </c>
      <c r="DW17" s="16">
        <v>1806</v>
      </c>
      <c r="DX17" s="16">
        <v>1724</v>
      </c>
      <c r="DY17" s="16">
        <v>2217</v>
      </c>
      <c r="DZ17" s="16">
        <v>1860</v>
      </c>
      <c r="EA17" s="16">
        <v>1942</v>
      </c>
      <c r="EB17" s="16">
        <v>1957</v>
      </c>
      <c r="EC17" s="16">
        <v>1670</v>
      </c>
      <c r="ED17" s="16">
        <v>2278</v>
      </c>
      <c r="EE17" s="16">
        <v>1493</v>
      </c>
      <c r="EF17" s="16">
        <v>1532</v>
      </c>
      <c r="EG17" s="16">
        <v>1265</v>
      </c>
      <c r="EH17" s="82">
        <v>1170</v>
      </c>
      <c r="EI17" s="82">
        <v>1177</v>
      </c>
      <c r="EJ17" s="82">
        <v>1343</v>
      </c>
      <c r="EK17" s="82">
        <v>1941</v>
      </c>
      <c r="EL17" s="82">
        <v>1737</v>
      </c>
      <c r="EM17" s="82">
        <v>1459</v>
      </c>
      <c r="EN17" s="82">
        <v>1718</v>
      </c>
      <c r="EO17" s="16">
        <v>1756</v>
      </c>
      <c r="EP17" s="82">
        <v>1922</v>
      </c>
      <c r="EQ17" s="82">
        <v>1542</v>
      </c>
      <c r="ER17" s="82">
        <v>1715</v>
      </c>
      <c r="ES17" s="16">
        <v>1300</v>
      </c>
      <c r="ET17" s="82">
        <v>1446</v>
      </c>
      <c r="EU17" s="16">
        <v>1380</v>
      </c>
      <c r="EV17" s="82">
        <v>1398</v>
      </c>
      <c r="EW17" s="82">
        <v>2267</v>
      </c>
      <c r="EX17" s="82">
        <v>1808</v>
      </c>
      <c r="EY17" s="16">
        <v>1747</v>
      </c>
      <c r="EZ17" s="82">
        <v>1842</v>
      </c>
      <c r="FA17" s="82">
        <v>1734</v>
      </c>
      <c r="FB17" s="82">
        <v>2238</v>
      </c>
      <c r="FC17" s="82">
        <v>1707</v>
      </c>
      <c r="FD17" s="82">
        <v>1718</v>
      </c>
      <c r="FE17" s="82">
        <v>1345</v>
      </c>
      <c r="FF17" s="82">
        <v>1512</v>
      </c>
      <c r="FG17" s="82">
        <v>1464</v>
      </c>
      <c r="FH17" s="82">
        <v>1556</v>
      </c>
      <c r="FI17" s="82">
        <v>2217</v>
      </c>
      <c r="FJ17" s="82">
        <v>1839</v>
      </c>
      <c r="FK17" s="82">
        <v>1855</v>
      </c>
      <c r="FL17" s="82">
        <v>1923</v>
      </c>
      <c r="FM17" s="82">
        <v>1677</v>
      </c>
      <c r="FN17" s="82">
        <v>2265</v>
      </c>
      <c r="FO17" s="82">
        <v>1775</v>
      </c>
      <c r="FP17" s="16">
        <v>1667</v>
      </c>
      <c r="FQ17" s="82">
        <v>1660</v>
      </c>
      <c r="FR17" s="82">
        <v>1524</v>
      </c>
      <c r="FS17" s="82">
        <v>1422</v>
      </c>
      <c r="FT17" s="82">
        <v>1725</v>
      </c>
      <c r="FU17" s="82">
        <v>2238</v>
      </c>
      <c r="FV17" s="16">
        <v>2175</v>
      </c>
      <c r="FW17" s="82">
        <v>2222</v>
      </c>
      <c r="FX17" s="82">
        <v>2276</v>
      </c>
      <c r="FY17" s="82">
        <v>1856</v>
      </c>
      <c r="FZ17" s="82">
        <v>2336</v>
      </c>
      <c r="GA17" s="82">
        <v>1753</v>
      </c>
      <c r="GB17" s="82">
        <v>1808</v>
      </c>
      <c r="GC17" s="82">
        <v>1650</v>
      </c>
      <c r="GD17" s="82">
        <v>1698</v>
      </c>
      <c r="GE17" s="82">
        <v>1588</v>
      </c>
      <c r="GF17" s="82">
        <v>1739</v>
      </c>
      <c r="GG17" s="82">
        <v>2233</v>
      </c>
      <c r="GH17" s="82">
        <v>2227</v>
      </c>
      <c r="GI17" s="82">
        <v>2112</v>
      </c>
      <c r="GJ17" s="82">
        <v>1949</v>
      </c>
      <c r="GK17" s="82"/>
    </row>
    <row r="18" spans="1:193" s="67" customFormat="1" x14ac:dyDescent="0.2">
      <c r="A18" s="66" t="s">
        <v>36</v>
      </c>
      <c r="B18" s="44">
        <v>5.4580907114027184</v>
      </c>
      <c r="C18" s="44">
        <v>5.4163646430415096</v>
      </c>
      <c r="D18" s="44">
        <v>5.2914539127550713</v>
      </c>
      <c r="E18" s="44">
        <v>5.0945924620252656</v>
      </c>
      <c r="F18" s="44">
        <v>4.8642966616470567</v>
      </c>
      <c r="G18" s="44">
        <v>4.7054166321178386</v>
      </c>
      <c r="H18" s="44">
        <v>4.7244073427181323</v>
      </c>
      <c r="I18" s="44">
        <v>4.8086619038321112</v>
      </c>
      <c r="J18" s="44">
        <v>4.7335014858224982</v>
      </c>
      <c r="K18" s="44">
        <v>4.6642255133510044</v>
      </c>
      <c r="L18" s="44">
        <v>4.7286869394731283</v>
      </c>
      <c r="M18" s="44">
        <v>5.0065932537506654</v>
      </c>
      <c r="N18" s="44">
        <v>5.0681124571037293</v>
      </c>
      <c r="O18" s="44">
        <v>4.9234085918254351</v>
      </c>
      <c r="P18" s="44">
        <v>4.6706449084834984</v>
      </c>
      <c r="Q18" s="44">
        <v>4.340046059160076</v>
      </c>
      <c r="R18" s="44">
        <v>4.0920969221675092</v>
      </c>
      <c r="S18" s="44">
        <v>4.0172039789550826</v>
      </c>
      <c r="T18" s="44">
        <v>4.0616047952881633</v>
      </c>
      <c r="U18" s="44">
        <v>4.2196824004258202</v>
      </c>
      <c r="V18" s="44">
        <v>4.1854456263858539</v>
      </c>
      <c r="W18" s="44">
        <v>4.2194149256286329</v>
      </c>
      <c r="X18" s="44">
        <v>4.4095895064287562</v>
      </c>
      <c r="Y18" s="44">
        <v>4.7335014858224982</v>
      </c>
      <c r="Z18" s="66">
        <v>4.931165360943865</v>
      </c>
      <c r="AA18" s="44">
        <v>4.8471782746270726</v>
      </c>
      <c r="AB18" s="44">
        <v>4.6711798580778732</v>
      </c>
      <c r="AC18" s="44">
        <v>4.5593753928536085</v>
      </c>
      <c r="AD18" s="44">
        <v>4.4007628381215778</v>
      </c>
      <c r="AE18" s="44">
        <v>4.3229276721400929</v>
      </c>
      <c r="AF18" s="44">
        <v>4.4315224397981101</v>
      </c>
      <c r="AG18" s="44">
        <v>4.5944145912851404</v>
      </c>
      <c r="AH18" s="44">
        <v>4.52915074077145</v>
      </c>
      <c r="AI18" s="44">
        <v>4.6393503572125923</v>
      </c>
      <c r="AJ18" s="44">
        <v>4.7947532143783747</v>
      </c>
      <c r="AK18" s="44">
        <v>5.0994070083746399</v>
      </c>
      <c r="AL18" s="44">
        <v>5.3123169469356801</v>
      </c>
      <c r="AM18" s="44">
        <v>5.3</v>
      </c>
      <c r="AN18" s="44">
        <v>5</v>
      </c>
      <c r="AO18" s="44">
        <v>5</v>
      </c>
      <c r="AP18" s="44">
        <v>4.9000000000000004</v>
      </c>
      <c r="AQ18" s="44">
        <v>4.7</v>
      </c>
      <c r="AR18" s="44">
        <v>4.8</v>
      </c>
      <c r="AS18" s="44">
        <v>4.9000000000000004</v>
      </c>
      <c r="AT18" s="44">
        <v>4.9000000000000004</v>
      </c>
      <c r="AU18" s="44">
        <v>4.8854271706248484</v>
      </c>
      <c r="AV18" s="44">
        <v>5.0376203302243798</v>
      </c>
      <c r="AW18" s="44">
        <v>5.3144567453131701</v>
      </c>
      <c r="AX18" s="44">
        <v>5.1257696842656904</v>
      </c>
      <c r="AY18" s="44">
        <v>4.9834221850467095</v>
      </c>
      <c r="AZ18" s="44">
        <v>4.7780890667042897</v>
      </c>
      <c r="BA18" s="44">
        <v>4.5762831430327795</v>
      </c>
      <c r="BB18" s="44">
        <v>4.3563373610537202</v>
      </c>
      <c r="BC18" s="44">
        <v>4.3122474276673195</v>
      </c>
      <c r="BD18" s="44">
        <v>4.3324028257868203</v>
      </c>
      <c r="BE18" s="44">
        <v>4.3966481572927298</v>
      </c>
      <c r="BF18" s="44">
        <v>4.4472885950679695</v>
      </c>
      <c r="BG18" s="44">
        <v>4.4503119047859006</v>
      </c>
      <c r="BH18" s="44">
        <v>4.5591510546312097</v>
      </c>
      <c r="BI18" s="44">
        <v>4.82167511513771</v>
      </c>
      <c r="BJ18" s="44">
        <v>4.9380725392778304</v>
      </c>
      <c r="BK18" s="44">
        <v>4.9075874996220907</v>
      </c>
      <c r="BL18" s="44">
        <v>4.7808604339457199</v>
      </c>
      <c r="BM18" s="44">
        <v>4.6853742353545798</v>
      </c>
      <c r="BN18" s="44">
        <v>4.5379878866057304</v>
      </c>
      <c r="BO18" s="44">
        <v>4.4760100373882601</v>
      </c>
      <c r="BP18" s="44">
        <v>4.45106773221538</v>
      </c>
      <c r="BQ18" s="44">
        <v>4.6564008505577998</v>
      </c>
      <c r="BR18" s="44">
        <v>4.5997137933466998</v>
      </c>
      <c r="BS18" s="44">
        <v>4.54176702375314</v>
      </c>
      <c r="BT18" s="44">
        <v>4.6448114966390897</v>
      </c>
      <c r="BU18" s="44">
        <v>4.91237440667547</v>
      </c>
      <c r="BV18" s="44">
        <v>5.1497042195325999</v>
      </c>
      <c r="BW18" s="44">
        <v>5.0630360076187406</v>
      </c>
      <c r="BX18" s="44">
        <v>4.8778582873958198</v>
      </c>
      <c r="BY18" s="44">
        <v>4.6737848814358696</v>
      </c>
      <c r="BZ18" s="44">
        <v>4.5485694706184701</v>
      </c>
      <c r="CA18" s="44">
        <v>4.4044583740640295</v>
      </c>
      <c r="CB18" s="44">
        <v>4.5</v>
      </c>
      <c r="CC18" s="44">
        <v>4.6727771115298999</v>
      </c>
      <c r="CD18" s="44">
        <v>4.5944230013403304</v>
      </c>
      <c r="CE18" s="44">
        <v>4.5934207510823972</v>
      </c>
      <c r="CF18" s="44">
        <v>4.65262730420352</v>
      </c>
      <c r="CG18" s="44">
        <v>4.9640226143566899</v>
      </c>
      <c r="CH18" s="44">
        <v>5.2081548740791499</v>
      </c>
      <c r="CI18" s="44">
        <v>5.0355803285704299</v>
      </c>
      <c r="CJ18" s="44">
        <v>4.7937152605772697</v>
      </c>
      <c r="CK18" s="44">
        <v>4.6239002710900996</v>
      </c>
      <c r="CL18" s="44">
        <v>4.4377147809612101</v>
      </c>
      <c r="CM18" s="44">
        <v>4.22079230870008</v>
      </c>
      <c r="CN18" s="44">
        <v>4.3094760604258795</v>
      </c>
      <c r="CO18" s="44">
        <v>4.4084894536879293</v>
      </c>
      <c r="CP18" s="44">
        <v>4.32207318425057</v>
      </c>
      <c r="CQ18" s="44">
        <v>4.3155278655167297</v>
      </c>
      <c r="CR18" s="44">
        <v>4.1283294198268603</v>
      </c>
      <c r="CS18" s="44">
        <v>4.4392264358201698</v>
      </c>
      <c r="CT18" s="44">
        <v>4.6871434649592425</v>
      </c>
      <c r="CU18" s="44">
        <v>4.5908958066694199</v>
      </c>
      <c r="CV18" s="44">
        <v>4.1124570438077601</v>
      </c>
      <c r="CW18" s="44">
        <v>3.7337875016376301</v>
      </c>
      <c r="CX18" s="44">
        <v>3.4561468925414998</v>
      </c>
      <c r="CY18" s="44">
        <v>3.3667073133862102</v>
      </c>
      <c r="CZ18" s="44">
        <v>3.4795775428554201</v>
      </c>
      <c r="DA18" s="44">
        <v>3.5891725201302003</v>
      </c>
      <c r="DB18" s="44">
        <v>3.5380281974019696</v>
      </c>
      <c r="DC18" s="44">
        <v>3.5327416504869111</v>
      </c>
      <c r="DD18" s="44">
        <v>3.5634786695001801</v>
      </c>
      <c r="DE18" s="44">
        <v>3.9456711243688796</v>
      </c>
      <c r="DF18" s="44">
        <v>4.0822288519451</v>
      </c>
      <c r="DG18" s="44">
        <v>3.9313104032087396</v>
      </c>
      <c r="DH18" s="44">
        <v>3.7171592981890398</v>
      </c>
      <c r="DI18" s="44">
        <v>3.5544044583740599</v>
      </c>
      <c r="DJ18" s="44">
        <v>3.2707172298420804</v>
      </c>
      <c r="DK18" s="44">
        <v>3.07903644101971</v>
      </c>
      <c r="DL18" s="44">
        <v>3.2</v>
      </c>
      <c r="DM18" s="44">
        <v>3.3</v>
      </c>
      <c r="DN18" s="44">
        <v>3.3335380468477496</v>
      </c>
      <c r="DO18" s="44">
        <v>3.2726789671932099</v>
      </c>
      <c r="DP18" s="44">
        <v>3.3371462926770601</v>
      </c>
      <c r="DQ18" s="44">
        <v>3.6209949645835704</v>
      </c>
      <c r="DR18" s="44">
        <v>3.79419076437267</v>
      </c>
      <c r="DS18" s="44">
        <v>3.6979708755912699</v>
      </c>
      <c r="DT18" s="44">
        <v>4.44247226503738</v>
      </c>
      <c r="DU18" s="44">
        <v>4.9108225736808597</v>
      </c>
      <c r="DV18" s="44">
        <v>4.8978328886953699</v>
      </c>
      <c r="DW18" s="44">
        <v>4.6404446862051101</v>
      </c>
      <c r="DX18" s="44">
        <v>4.58367495182409</v>
      </c>
      <c r="DY18" s="44">
        <v>4.7282453347181397</v>
      </c>
      <c r="DZ18" s="44">
        <v>4.5766990098874301</v>
      </c>
      <c r="EA18" s="44">
        <v>4.5225753224478904</v>
      </c>
      <c r="EB18" s="44">
        <v>4.57044471711664</v>
      </c>
      <c r="EC18" s="44">
        <v>4.8545339387437405</v>
      </c>
      <c r="ED18" s="44">
        <v>5.0310974346576103</v>
      </c>
      <c r="EE18" s="44">
        <v>4.9045682809100706</v>
      </c>
      <c r="EF18" s="44">
        <v>4.5834344021021298</v>
      </c>
      <c r="EG18" s="44">
        <v>4.3592420599999997</v>
      </c>
      <c r="EH18" s="83">
        <v>4.1571802948005203</v>
      </c>
      <c r="EI18" s="83">
        <v>3.8552903937488598</v>
      </c>
      <c r="EJ18" s="83">
        <v>3.8398952115438401</v>
      </c>
      <c r="EK18" s="83">
        <v>3.8935377995394695</v>
      </c>
      <c r="EL18" s="83">
        <v>3.6876272375472703</v>
      </c>
      <c r="EM18" s="83">
        <v>3.5558059899167502</v>
      </c>
      <c r="EN18" s="83">
        <v>3.4824383247209303</v>
      </c>
      <c r="EO18" s="44">
        <v>3.6614073178543398</v>
      </c>
      <c r="EP18" s="83">
        <v>3.72587464333788</v>
      </c>
      <c r="EQ18" s="83">
        <v>3.6159434204051299</v>
      </c>
      <c r="ER18" s="83">
        <v>3.4153249522958999</v>
      </c>
      <c r="ES18" s="44">
        <v>3.2986583371484501</v>
      </c>
      <c r="ET18" s="83">
        <v>3.1220948412345702</v>
      </c>
      <c r="EU18" s="44">
        <v>2.9909561600872601</v>
      </c>
      <c r="EV18" s="83">
        <v>3.0317594851643301</v>
      </c>
      <c r="EW18" s="83">
        <v>3.1691387275835798</v>
      </c>
      <c r="EX18" s="83">
        <v>3.1005698262706298</v>
      </c>
      <c r="EY18" s="44">
        <v>3.12036788932578</v>
      </c>
      <c r="EZ18" s="83">
        <v>3.1300254810599899</v>
      </c>
      <c r="FA18" s="83">
        <v>3.2978261374420303</v>
      </c>
      <c r="FB18" s="83">
        <v>3.4926680506798702</v>
      </c>
      <c r="FC18" s="83">
        <v>3.4221676310200801</v>
      </c>
      <c r="FD18" s="83">
        <v>3.1790377591111501</v>
      </c>
      <c r="FE18" s="83">
        <v>3.1191606903590001</v>
      </c>
      <c r="FF18" s="83">
        <v>3.0554205849131599</v>
      </c>
      <c r="FG18" s="83">
        <v>3.0095470241756304</v>
      </c>
      <c r="FH18" s="83">
        <v>3.16430993171647</v>
      </c>
      <c r="FI18" s="83">
        <v>3.30748372917625</v>
      </c>
      <c r="FJ18" s="83">
        <v>3.3098981271097996</v>
      </c>
      <c r="FK18" s="83">
        <v>3.3451483369397002</v>
      </c>
      <c r="FL18" s="83">
        <v>3.3874003007769002</v>
      </c>
      <c r="FM18" s="83">
        <v>3.6469480786339998</v>
      </c>
      <c r="FN18" s="83">
        <v>3.8456530285655299</v>
      </c>
      <c r="FO18" s="83">
        <v>3.8268207246838095</v>
      </c>
      <c r="FP18" s="44">
        <v>3.7068251473861502</v>
      </c>
      <c r="FQ18" s="83">
        <v>3.6846126863974504</v>
      </c>
      <c r="FR18" s="83">
        <v>3.5880367690552704</v>
      </c>
      <c r="FS18" s="83">
        <v>3.5774134181476298</v>
      </c>
      <c r="FT18" s="83">
        <v>3.7261403308545904</v>
      </c>
      <c r="FU18" s="83">
        <v>3.8507232642259996</v>
      </c>
      <c r="FV18" s="44">
        <v>3.9670972446233201</v>
      </c>
      <c r="FW18" s="83">
        <v>4.03952918262996</v>
      </c>
      <c r="FX18" s="83">
        <v>4.1996037656246203</v>
      </c>
      <c r="FY18" s="83">
        <v>4.5129926173999895</v>
      </c>
      <c r="FZ18" s="83">
        <v>4.7143534050584304</v>
      </c>
      <c r="GA18" s="83">
        <v>4.6865878288225495</v>
      </c>
      <c r="GB18" s="83">
        <v>4.5460698690896795</v>
      </c>
      <c r="GC18" s="83">
        <v>4.4823297636438397</v>
      </c>
      <c r="GD18" s="83">
        <v>4.41400230212425</v>
      </c>
      <c r="GE18" s="83">
        <v>4.2369806935529102</v>
      </c>
      <c r="GF18" s="83">
        <v>4.2816272406382296</v>
      </c>
      <c r="GG18" s="83">
        <v>4.4655897147542101</v>
      </c>
      <c r="GH18" s="83">
        <v>4.5071974916190607</v>
      </c>
      <c r="GI18" s="83">
        <v>4.49036737962878</v>
      </c>
      <c r="GJ18" s="83">
        <v>4.5675053929175702</v>
      </c>
      <c r="GK18" s="83"/>
    </row>
    <row r="19" spans="1:193" s="13" customFormat="1" ht="7.5" customHeight="1" x14ac:dyDescent="0.2">
      <c r="A19" s="10"/>
      <c r="S19" s="9"/>
      <c r="T19" s="9"/>
      <c r="U19" s="9"/>
      <c r="V19" s="9"/>
      <c r="W19" s="9"/>
      <c r="X19" s="9"/>
      <c r="Y19" s="9"/>
      <c r="Z19" s="25"/>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25"/>
      <c r="AY19" s="25"/>
      <c r="AZ19" s="25"/>
      <c r="BA19" s="25"/>
      <c r="BB19" s="25"/>
      <c r="BC19" s="25"/>
      <c r="BD19" s="25"/>
      <c r="BE19" s="25"/>
      <c r="BF19" s="25"/>
      <c r="BG19" s="9"/>
      <c r="BH19" s="9"/>
      <c r="BI19" s="9"/>
      <c r="BJ19" s="9"/>
      <c r="BK19" s="9"/>
      <c r="BL19" s="9"/>
      <c r="BM19" s="9"/>
      <c r="BN19" s="9"/>
      <c r="BO19" s="9"/>
      <c r="BP19" s="9"/>
      <c r="BQ19" s="9"/>
      <c r="BR19" s="9"/>
      <c r="BS19" s="9"/>
      <c r="BT19" s="9"/>
      <c r="BU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89"/>
      <c r="EJ19" s="89"/>
      <c r="EK19" s="9"/>
      <c r="EL19" s="9"/>
      <c r="EM19" s="9"/>
      <c r="EN19" s="9"/>
      <c r="EO19" s="9"/>
      <c r="EP19" s="89"/>
      <c r="EQ19" s="9"/>
      <c r="ER19" s="9"/>
      <c r="ES19" s="9"/>
      <c r="ET19" s="9"/>
      <c r="EU19" s="9"/>
      <c r="EV19" s="9"/>
      <c r="EW19" s="9"/>
      <c r="EX19" s="9"/>
      <c r="EY19" s="9"/>
      <c r="EZ19" s="9"/>
      <c r="FA19" s="9"/>
      <c r="FB19" s="9"/>
      <c r="FC19" s="89"/>
      <c r="FD19" s="89"/>
      <c r="FE19" s="89"/>
      <c r="FF19" s="89"/>
      <c r="FG19" s="89"/>
      <c r="FH19" s="89"/>
      <c r="FI19" s="89"/>
      <c r="FJ19" s="89"/>
      <c r="FK19" s="89"/>
      <c r="FL19" s="89"/>
      <c r="FM19" s="89"/>
      <c r="FN19" s="89"/>
      <c r="GG19" s="89"/>
      <c r="GH19" s="89"/>
      <c r="GI19" s="89"/>
    </row>
    <row r="20" spans="1:193" s="8" customFormat="1" x14ac:dyDescent="0.2">
      <c r="A20" s="23" t="s">
        <v>8</v>
      </c>
      <c r="Z20" s="25"/>
      <c r="AX20" s="25"/>
      <c r="AY20" s="25"/>
      <c r="AZ20" s="25"/>
      <c r="BA20" s="25"/>
      <c r="BB20" s="25"/>
      <c r="BC20" s="25"/>
      <c r="BD20" s="25"/>
      <c r="BE20" s="25"/>
      <c r="BF20" s="25"/>
      <c r="EI20" s="88"/>
      <c r="EJ20" s="88"/>
      <c r="EK20" s="93" t="s">
        <v>54</v>
      </c>
      <c r="EL20" s="88"/>
      <c r="EM20" s="88"/>
      <c r="EN20" s="88"/>
      <c r="EO20" s="88"/>
      <c r="EP20" s="88"/>
      <c r="EQ20" s="88"/>
      <c r="ER20" s="88"/>
      <c r="ES20" s="88"/>
      <c r="ET20" s="88"/>
      <c r="EU20" s="88"/>
      <c r="EV20" s="88"/>
      <c r="FC20" s="88"/>
      <c r="FD20" s="88"/>
      <c r="FE20" s="88"/>
      <c r="FF20" s="88"/>
      <c r="FG20" s="88"/>
      <c r="FH20" s="88"/>
      <c r="FI20" s="88"/>
      <c r="FJ20" s="88"/>
      <c r="FK20" s="88"/>
      <c r="FL20" s="88"/>
      <c r="FM20" s="88"/>
      <c r="FN20" s="88"/>
      <c r="GG20" s="88"/>
      <c r="GH20" s="88"/>
      <c r="GI20" s="88"/>
    </row>
    <row r="21" spans="1:193" s="12" customFormat="1" x14ac:dyDescent="0.2">
      <c r="A21" s="21" t="s">
        <v>40</v>
      </c>
      <c r="B21" s="5">
        <v>301</v>
      </c>
      <c r="C21" s="5">
        <v>303</v>
      </c>
      <c r="D21" s="5">
        <v>383</v>
      </c>
      <c r="E21" s="5">
        <v>430</v>
      </c>
      <c r="F21" s="5">
        <v>313</v>
      </c>
      <c r="G21" s="5">
        <v>446</v>
      </c>
      <c r="H21" s="5">
        <v>462</v>
      </c>
      <c r="I21" s="5">
        <v>372</v>
      </c>
      <c r="J21" s="5">
        <v>358</v>
      </c>
      <c r="K21" s="5">
        <v>384</v>
      </c>
      <c r="L21" s="5">
        <v>332</v>
      </c>
      <c r="M21" s="5">
        <v>289</v>
      </c>
      <c r="N21" s="5">
        <v>339</v>
      </c>
      <c r="O21" s="5">
        <v>348</v>
      </c>
      <c r="P21" s="5">
        <v>394</v>
      </c>
      <c r="Q21" s="5">
        <v>374</v>
      </c>
      <c r="R21" s="5">
        <v>445</v>
      </c>
      <c r="S21" s="5">
        <v>345</v>
      </c>
      <c r="T21" s="5">
        <v>423</v>
      </c>
      <c r="U21" s="5">
        <v>367</v>
      </c>
      <c r="V21" s="5">
        <v>386</v>
      </c>
      <c r="W21" s="5">
        <v>290</v>
      </c>
      <c r="X21" s="5">
        <v>365</v>
      </c>
      <c r="Y21" s="5">
        <v>330</v>
      </c>
      <c r="Z21" s="5">
        <v>300</v>
      </c>
      <c r="AA21" s="5">
        <v>333</v>
      </c>
      <c r="AB21" s="5">
        <v>426</v>
      </c>
      <c r="AC21" s="5">
        <v>358</v>
      </c>
      <c r="AD21" s="5">
        <v>390</v>
      </c>
      <c r="AE21" s="5">
        <v>519</v>
      </c>
      <c r="AF21" s="5">
        <v>458</v>
      </c>
      <c r="AG21" s="5">
        <v>380</v>
      </c>
      <c r="AH21" s="5">
        <v>339</v>
      </c>
      <c r="AI21" s="5">
        <v>373</v>
      </c>
      <c r="AJ21" s="5">
        <v>431</v>
      </c>
      <c r="AK21" s="5">
        <v>260</v>
      </c>
      <c r="AL21" s="5">
        <v>279</v>
      </c>
      <c r="AM21" s="5">
        <v>335</v>
      </c>
      <c r="AN21" s="5">
        <v>375</v>
      </c>
      <c r="AO21" s="5">
        <v>419</v>
      </c>
      <c r="AP21" s="5">
        <v>366</v>
      </c>
      <c r="AQ21" s="5">
        <v>422</v>
      </c>
      <c r="AR21" s="5">
        <v>497</v>
      </c>
      <c r="AS21" s="5">
        <v>397</v>
      </c>
      <c r="AT21" s="5">
        <v>334</v>
      </c>
      <c r="AU21" s="5">
        <v>365</v>
      </c>
      <c r="AV21" s="5">
        <v>328</v>
      </c>
      <c r="AW21" s="5">
        <v>223</v>
      </c>
      <c r="AX21" s="5">
        <v>349</v>
      </c>
      <c r="AY21" s="5">
        <v>327</v>
      </c>
      <c r="AZ21" s="5">
        <v>350</v>
      </c>
      <c r="BA21" s="5">
        <v>372</v>
      </c>
      <c r="BB21" s="5">
        <v>446</v>
      </c>
      <c r="BC21" s="5">
        <v>378</v>
      </c>
      <c r="BD21" s="5">
        <v>350</v>
      </c>
      <c r="BE21" s="5">
        <v>341</v>
      </c>
      <c r="BF21" s="5">
        <v>308</v>
      </c>
      <c r="BG21" s="5">
        <v>340</v>
      </c>
      <c r="BH21" s="5">
        <v>285</v>
      </c>
      <c r="BI21" s="5">
        <v>243</v>
      </c>
      <c r="BJ21" s="5">
        <v>324</v>
      </c>
      <c r="BK21" s="5">
        <v>328</v>
      </c>
      <c r="BL21" s="5">
        <v>347</v>
      </c>
      <c r="BM21" s="5">
        <v>299</v>
      </c>
      <c r="BN21" s="5">
        <v>334</v>
      </c>
      <c r="BO21" s="5">
        <v>398</v>
      </c>
      <c r="BP21" s="5">
        <v>395</v>
      </c>
      <c r="BQ21" s="5">
        <v>283</v>
      </c>
      <c r="BR21" s="5">
        <v>386</v>
      </c>
      <c r="BS21" s="5">
        <v>356</v>
      </c>
      <c r="BT21" s="5">
        <v>344</v>
      </c>
      <c r="BU21" s="5">
        <v>292</v>
      </c>
      <c r="BV21" s="5">
        <v>320</v>
      </c>
      <c r="BW21" s="5">
        <v>336</v>
      </c>
      <c r="BX21" s="5">
        <v>359</v>
      </c>
      <c r="BY21" s="5">
        <v>454</v>
      </c>
      <c r="BZ21" s="5">
        <v>395</v>
      </c>
      <c r="CA21" s="5">
        <v>398</v>
      </c>
      <c r="CB21" s="5">
        <v>453</v>
      </c>
      <c r="CC21" s="5">
        <v>314</v>
      </c>
      <c r="CD21" s="5">
        <v>358</v>
      </c>
      <c r="CE21" s="5">
        <v>302</v>
      </c>
      <c r="CF21" s="5">
        <v>349</v>
      </c>
      <c r="CG21" s="5">
        <v>272</v>
      </c>
      <c r="CH21" s="5">
        <v>308</v>
      </c>
      <c r="CI21" s="5">
        <v>310</v>
      </c>
      <c r="CJ21" s="5">
        <v>412</v>
      </c>
      <c r="CK21" s="5">
        <v>325</v>
      </c>
      <c r="CL21" s="5">
        <v>394</v>
      </c>
      <c r="CM21" s="5">
        <v>432</v>
      </c>
      <c r="CN21" s="5">
        <v>345</v>
      </c>
      <c r="CO21" s="5">
        <v>315</v>
      </c>
      <c r="CP21" s="5">
        <v>335</v>
      </c>
      <c r="CQ21" s="5">
        <v>370</v>
      </c>
      <c r="CR21" s="5">
        <v>335</v>
      </c>
      <c r="CS21" s="5">
        <v>272</v>
      </c>
      <c r="CT21" s="5">
        <v>337</v>
      </c>
      <c r="CU21" s="5">
        <v>310</v>
      </c>
      <c r="CV21" s="5">
        <v>327</v>
      </c>
      <c r="CW21" s="5">
        <v>365</v>
      </c>
      <c r="CX21" s="5">
        <v>336</v>
      </c>
      <c r="CY21" s="5">
        <v>389</v>
      </c>
      <c r="CZ21" s="5">
        <v>385</v>
      </c>
      <c r="DA21" s="5">
        <v>307</v>
      </c>
      <c r="DB21" s="5">
        <v>303</v>
      </c>
      <c r="DC21" s="5">
        <v>290</v>
      </c>
      <c r="DD21" s="5">
        <v>323</v>
      </c>
      <c r="DE21" s="5">
        <v>233</v>
      </c>
      <c r="DF21" s="5">
        <v>293</v>
      </c>
      <c r="DG21" s="5">
        <v>353</v>
      </c>
      <c r="DH21" s="5">
        <v>340</v>
      </c>
      <c r="DI21" s="5">
        <v>337</v>
      </c>
      <c r="DJ21" s="5">
        <v>378</v>
      </c>
      <c r="DK21" s="5">
        <v>335</v>
      </c>
      <c r="DL21" s="5">
        <v>375</v>
      </c>
      <c r="DM21" s="5">
        <v>352</v>
      </c>
      <c r="DN21" s="5">
        <v>289</v>
      </c>
      <c r="DO21" s="5">
        <v>323</v>
      </c>
      <c r="DP21" s="5">
        <v>393</v>
      </c>
      <c r="DQ21" s="5">
        <v>191</v>
      </c>
      <c r="DR21" s="5">
        <v>356</v>
      </c>
      <c r="DS21" s="5">
        <v>320</v>
      </c>
      <c r="DT21" s="5">
        <v>198</v>
      </c>
      <c r="DU21" s="5">
        <v>54</v>
      </c>
      <c r="DV21" s="5">
        <v>603</v>
      </c>
      <c r="DW21" s="5">
        <v>420</v>
      </c>
      <c r="DX21" s="5">
        <v>443</v>
      </c>
      <c r="DY21" s="5">
        <v>355</v>
      </c>
      <c r="DZ21" s="5">
        <v>369</v>
      </c>
      <c r="EA21" s="5">
        <v>447</v>
      </c>
      <c r="EB21" s="5">
        <v>373</v>
      </c>
      <c r="EC21" s="5">
        <v>304</v>
      </c>
      <c r="ED21" s="5">
        <v>410</v>
      </c>
      <c r="EE21" s="5">
        <v>389</v>
      </c>
      <c r="EF21" s="5">
        <v>472</v>
      </c>
      <c r="EG21" s="5">
        <v>451</v>
      </c>
      <c r="EH21" s="84">
        <v>372</v>
      </c>
      <c r="EI21" s="84">
        <v>540</v>
      </c>
      <c r="EJ21" s="84">
        <v>499</v>
      </c>
      <c r="EK21" s="94">
        <v>440</v>
      </c>
      <c r="EL21" s="84">
        <v>418</v>
      </c>
      <c r="EM21" s="84">
        <v>457</v>
      </c>
      <c r="EN21" s="84">
        <v>491</v>
      </c>
      <c r="EO21" s="84">
        <v>261</v>
      </c>
      <c r="EP21" s="84">
        <v>383</v>
      </c>
      <c r="EQ21" s="84">
        <v>405</v>
      </c>
      <c r="ER21" s="84">
        <v>487</v>
      </c>
      <c r="ES21" s="84">
        <v>488</v>
      </c>
      <c r="ET21" s="84">
        <v>506</v>
      </c>
      <c r="EU21" s="84">
        <v>462</v>
      </c>
      <c r="EV21" s="84">
        <v>515</v>
      </c>
      <c r="EW21" s="5">
        <v>486</v>
      </c>
      <c r="EX21" s="5">
        <v>540</v>
      </c>
      <c r="EY21" s="5">
        <v>554</v>
      </c>
      <c r="EZ21" s="84">
        <v>595</v>
      </c>
      <c r="FA21" s="99">
        <v>393</v>
      </c>
      <c r="FB21" s="84">
        <v>455</v>
      </c>
      <c r="FC21" s="84">
        <v>445</v>
      </c>
      <c r="FD21" s="84">
        <v>569</v>
      </c>
      <c r="FE21" s="84">
        <v>449</v>
      </c>
      <c r="FF21" s="84">
        <v>473</v>
      </c>
      <c r="FG21" s="84">
        <v>576</v>
      </c>
      <c r="FH21" s="84">
        <v>440</v>
      </c>
      <c r="FI21" s="84">
        <v>358</v>
      </c>
      <c r="FJ21" s="84">
        <v>423</v>
      </c>
      <c r="FK21" s="84">
        <v>490</v>
      </c>
      <c r="FL21" s="84">
        <v>458</v>
      </c>
      <c r="FM21" s="84">
        <v>331</v>
      </c>
      <c r="FN21" s="84">
        <v>376</v>
      </c>
      <c r="FO21" s="84">
        <v>438</v>
      </c>
      <c r="FP21" s="5">
        <v>464</v>
      </c>
      <c r="FQ21" s="84">
        <v>448</v>
      </c>
      <c r="FR21" s="84">
        <v>434</v>
      </c>
      <c r="FS21" s="84">
        <v>412</v>
      </c>
      <c r="FT21" s="84">
        <v>365</v>
      </c>
      <c r="FU21" s="84">
        <v>322</v>
      </c>
      <c r="FV21" s="84">
        <v>321</v>
      </c>
      <c r="FW21" s="84">
        <v>358</v>
      </c>
      <c r="FX21" s="5">
        <v>370</v>
      </c>
      <c r="FY21" s="84">
        <v>251</v>
      </c>
      <c r="FZ21" s="84">
        <v>335</v>
      </c>
      <c r="GA21" s="84">
        <v>382</v>
      </c>
      <c r="GB21" s="84">
        <v>351</v>
      </c>
      <c r="GC21" s="84">
        <v>407</v>
      </c>
      <c r="GD21" s="84">
        <v>356</v>
      </c>
      <c r="GE21" s="84">
        <v>333</v>
      </c>
      <c r="GF21" s="84">
        <v>418</v>
      </c>
      <c r="GG21" s="84">
        <v>322</v>
      </c>
      <c r="GH21" s="84">
        <v>366</v>
      </c>
      <c r="GI21" s="84">
        <v>378</v>
      </c>
      <c r="GJ21" s="5"/>
      <c r="GK21" s="5"/>
    </row>
    <row r="22" spans="1:193" s="12" customFormat="1" x14ac:dyDescent="0.2">
      <c r="A22" s="26" t="s">
        <v>21</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85"/>
      <c r="EI22" s="85"/>
      <c r="EJ22" s="85"/>
      <c r="EK22" s="95"/>
      <c r="EL22" s="85"/>
      <c r="EM22" s="85"/>
      <c r="EN22" s="85"/>
      <c r="EO22" s="85"/>
      <c r="EP22" s="85"/>
      <c r="EQ22" s="85"/>
      <c r="ER22" s="85"/>
      <c r="ES22" s="85"/>
      <c r="ET22" s="85"/>
      <c r="EU22" s="85"/>
      <c r="EV22" s="85"/>
      <c r="EW22" s="6"/>
      <c r="EX22" s="6"/>
      <c r="EY22" s="6"/>
      <c r="EZ22" s="85"/>
      <c r="FA22" s="85"/>
      <c r="FB22" s="85"/>
      <c r="FC22" s="85"/>
      <c r="FD22" s="85"/>
      <c r="FE22" s="85"/>
      <c r="FF22" s="85"/>
      <c r="FG22" s="85"/>
      <c r="FH22" s="85"/>
      <c r="FI22" s="85"/>
      <c r="FJ22" s="85"/>
      <c r="FK22" s="85"/>
      <c r="FL22" s="85"/>
      <c r="FM22" s="85"/>
      <c r="FN22" s="85"/>
      <c r="FO22" s="85"/>
      <c r="FP22" s="6"/>
      <c r="FQ22" s="85"/>
      <c r="FR22" s="85"/>
      <c r="FS22" s="85"/>
      <c r="FT22" s="85"/>
      <c r="FU22" s="85"/>
      <c r="FV22" s="85"/>
      <c r="FW22" s="85"/>
      <c r="FX22" s="6"/>
      <c r="FY22" s="85"/>
      <c r="FZ22" s="85"/>
      <c r="GA22" s="85"/>
      <c r="GB22" s="85"/>
      <c r="GC22" s="85"/>
      <c r="GD22" s="85"/>
      <c r="GE22" s="85"/>
      <c r="GF22" s="85"/>
      <c r="GG22" s="85"/>
      <c r="GH22" s="85"/>
      <c r="GI22" s="85"/>
      <c r="GJ22" s="6"/>
      <c r="GK22" s="6"/>
    </row>
    <row r="23" spans="1:193" s="12" customFormat="1" x14ac:dyDescent="0.2">
      <c r="A23" s="24" t="s">
        <v>15</v>
      </c>
      <c r="B23" s="6">
        <v>83</v>
      </c>
      <c r="C23" s="6">
        <v>94</v>
      </c>
      <c r="D23" s="6">
        <v>100</v>
      </c>
      <c r="E23" s="6">
        <v>128</v>
      </c>
      <c r="F23" s="6">
        <v>97</v>
      </c>
      <c r="G23" s="6">
        <v>96</v>
      </c>
      <c r="H23" s="6">
        <v>144</v>
      </c>
      <c r="I23" s="6">
        <v>114</v>
      </c>
      <c r="J23" s="6">
        <v>94</v>
      </c>
      <c r="K23" s="6">
        <v>94</v>
      </c>
      <c r="L23" s="6">
        <v>92</v>
      </c>
      <c r="M23" s="6">
        <v>78</v>
      </c>
      <c r="N23" s="6">
        <v>100</v>
      </c>
      <c r="O23" s="6">
        <v>106</v>
      </c>
      <c r="P23" s="6">
        <v>115</v>
      </c>
      <c r="Q23" s="6">
        <v>106</v>
      </c>
      <c r="R23" s="6">
        <v>121</v>
      </c>
      <c r="S23" s="6">
        <v>109</v>
      </c>
      <c r="T23" s="6">
        <v>151</v>
      </c>
      <c r="U23" s="6">
        <v>113</v>
      </c>
      <c r="V23" s="6">
        <v>95</v>
      </c>
      <c r="W23" s="6">
        <v>86</v>
      </c>
      <c r="X23" s="6">
        <v>104</v>
      </c>
      <c r="Y23" s="6">
        <v>80</v>
      </c>
      <c r="Z23" s="6">
        <v>77</v>
      </c>
      <c r="AA23" s="6">
        <v>86</v>
      </c>
      <c r="AB23" s="6">
        <v>139</v>
      </c>
      <c r="AC23" s="6">
        <v>98</v>
      </c>
      <c r="AD23" s="6">
        <v>98</v>
      </c>
      <c r="AE23" s="6">
        <v>153</v>
      </c>
      <c r="AF23" s="6">
        <v>132</v>
      </c>
      <c r="AG23" s="6">
        <v>113</v>
      </c>
      <c r="AH23" s="6">
        <v>75</v>
      </c>
      <c r="AI23" s="6">
        <v>112</v>
      </c>
      <c r="AJ23" s="6">
        <v>153</v>
      </c>
      <c r="AK23" s="6">
        <v>68</v>
      </c>
      <c r="AL23" s="6">
        <v>79</v>
      </c>
      <c r="AM23" s="6">
        <v>94</v>
      </c>
      <c r="AN23" s="6">
        <v>93</v>
      </c>
      <c r="AO23" s="6">
        <v>120</v>
      </c>
      <c r="AP23" s="6">
        <v>108</v>
      </c>
      <c r="AQ23" s="6">
        <v>127</v>
      </c>
      <c r="AR23" s="6">
        <v>129</v>
      </c>
      <c r="AS23" s="6">
        <v>106</v>
      </c>
      <c r="AT23" s="6">
        <v>69</v>
      </c>
      <c r="AU23" s="6">
        <v>83</v>
      </c>
      <c r="AV23" s="6">
        <v>79</v>
      </c>
      <c r="AW23" s="6">
        <v>55</v>
      </c>
      <c r="AX23" s="6">
        <f>98</f>
        <v>98</v>
      </c>
      <c r="AY23" s="6">
        <v>69</v>
      </c>
      <c r="AZ23" s="6">
        <v>79</v>
      </c>
      <c r="BA23" s="6">
        <v>87</v>
      </c>
      <c r="BB23" s="6">
        <v>106</v>
      </c>
      <c r="BC23" s="6">
        <v>79</v>
      </c>
      <c r="BD23" s="6">
        <v>86</v>
      </c>
      <c r="BE23" s="6">
        <v>71</v>
      </c>
      <c r="BF23" s="6">
        <v>71</v>
      </c>
      <c r="BG23" s="6">
        <v>71</v>
      </c>
      <c r="BH23" s="6">
        <v>45</v>
      </c>
      <c r="BI23" s="6">
        <v>57</v>
      </c>
      <c r="BJ23" s="6">
        <v>83</v>
      </c>
      <c r="BK23" s="6">
        <v>78</v>
      </c>
      <c r="BL23" s="6">
        <v>86</v>
      </c>
      <c r="BM23" s="6">
        <v>58</v>
      </c>
      <c r="BN23" s="6">
        <v>85</v>
      </c>
      <c r="BO23" s="6">
        <v>84</v>
      </c>
      <c r="BP23" s="6">
        <v>108</v>
      </c>
      <c r="BQ23" s="6">
        <v>59</v>
      </c>
      <c r="BR23" s="6">
        <v>91</v>
      </c>
      <c r="BS23" s="6">
        <v>88</v>
      </c>
      <c r="BT23" s="6">
        <v>79</v>
      </c>
      <c r="BU23" s="6">
        <v>72</v>
      </c>
      <c r="BV23" s="6">
        <v>99</v>
      </c>
      <c r="BW23" s="6">
        <v>67</v>
      </c>
      <c r="BX23" s="6">
        <v>107</v>
      </c>
      <c r="BY23" s="6">
        <v>121</v>
      </c>
      <c r="BZ23" s="6">
        <v>98</v>
      </c>
      <c r="CA23" s="6">
        <v>89</v>
      </c>
      <c r="CB23" s="6">
        <v>114</v>
      </c>
      <c r="CC23" s="6">
        <v>83</v>
      </c>
      <c r="CD23" s="6">
        <v>85</v>
      </c>
      <c r="CE23" s="6">
        <v>63</v>
      </c>
      <c r="CF23" s="6">
        <v>86</v>
      </c>
      <c r="CG23" s="6">
        <v>74</v>
      </c>
      <c r="CH23" s="6">
        <v>70</v>
      </c>
      <c r="CI23" s="6">
        <v>70</v>
      </c>
      <c r="CJ23" s="6">
        <v>91</v>
      </c>
      <c r="CK23" s="6">
        <v>63</v>
      </c>
      <c r="CL23" s="6">
        <v>92</v>
      </c>
      <c r="CM23" s="6">
        <v>85</v>
      </c>
      <c r="CN23" s="6">
        <v>74</v>
      </c>
      <c r="CO23" s="6">
        <v>79</v>
      </c>
      <c r="CP23" s="6">
        <v>82</v>
      </c>
      <c r="CQ23" s="6">
        <v>80</v>
      </c>
      <c r="CR23" s="6">
        <v>85</v>
      </c>
      <c r="CS23" s="6">
        <v>64</v>
      </c>
      <c r="CT23" s="6">
        <v>74</v>
      </c>
      <c r="CU23" s="6">
        <v>101</v>
      </c>
      <c r="CV23" s="6">
        <v>65</v>
      </c>
      <c r="CW23" s="6">
        <v>64</v>
      </c>
      <c r="CX23" s="6">
        <v>68</v>
      </c>
      <c r="CY23" s="6">
        <v>86</v>
      </c>
      <c r="CZ23" s="6">
        <v>81</v>
      </c>
      <c r="DA23" s="6">
        <v>77</v>
      </c>
      <c r="DB23" s="6">
        <v>66</v>
      </c>
      <c r="DC23" s="6">
        <v>62</v>
      </c>
      <c r="DD23" s="6">
        <v>78</v>
      </c>
      <c r="DE23" s="6">
        <v>57</v>
      </c>
      <c r="DF23" s="6">
        <v>74</v>
      </c>
      <c r="DG23" s="6">
        <v>74</v>
      </c>
      <c r="DH23" s="6">
        <v>76</v>
      </c>
      <c r="DI23" s="6">
        <v>76</v>
      </c>
      <c r="DJ23" s="6">
        <v>89</v>
      </c>
      <c r="DK23" s="6">
        <v>71</v>
      </c>
      <c r="DL23" s="6">
        <v>76</v>
      </c>
      <c r="DM23" s="6">
        <v>76</v>
      </c>
      <c r="DN23" s="6">
        <v>63</v>
      </c>
      <c r="DO23" s="6">
        <v>65</v>
      </c>
      <c r="DP23" s="6">
        <v>63</v>
      </c>
      <c r="DQ23" s="6">
        <v>49</v>
      </c>
      <c r="DR23" s="6">
        <v>63</v>
      </c>
      <c r="DS23" s="6">
        <v>45</v>
      </c>
      <c r="DT23" s="6">
        <v>35</v>
      </c>
      <c r="DU23" s="6">
        <v>4</v>
      </c>
      <c r="DV23" s="6">
        <v>123</v>
      </c>
      <c r="DW23" s="6">
        <v>97</v>
      </c>
      <c r="DX23" s="6">
        <v>98</v>
      </c>
      <c r="DY23" s="6">
        <v>60</v>
      </c>
      <c r="DZ23" s="6">
        <v>78</v>
      </c>
      <c r="EA23" s="6">
        <v>92</v>
      </c>
      <c r="EB23" s="6">
        <v>79</v>
      </c>
      <c r="EC23" s="6">
        <v>56</v>
      </c>
      <c r="ED23" s="6">
        <v>82</v>
      </c>
      <c r="EE23" s="6">
        <v>68</v>
      </c>
      <c r="EF23" s="6">
        <v>90</v>
      </c>
      <c r="EG23" s="6">
        <v>93</v>
      </c>
      <c r="EH23" s="85">
        <v>56</v>
      </c>
      <c r="EI23" s="85">
        <v>97</v>
      </c>
      <c r="EJ23" s="85">
        <v>99</v>
      </c>
      <c r="EK23" s="95">
        <v>97</v>
      </c>
      <c r="EL23" s="85">
        <v>84</v>
      </c>
      <c r="EM23" s="85">
        <v>73</v>
      </c>
      <c r="EN23" s="85">
        <v>81</v>
      </c>
      <c r="EO23" s="85">
        <v>43</v>
      </c>
      <c r="EP23" s="85">
        <v>72</v>
      </c>
      <c r="EQ23" s="85">
        <v>68</v>
      </c>
      <c r="ER23" s="85">
        <v>110</v>
      </c>
      <c r="ES23" s="85">
        <v>93</v>
      </c>
      <c r="ET23" s="85">
        <v>107</v>
      </c>
      <c r="EU23" s="85">
        <v>107</v>
      </c>
      <c r="EV23" s="85">
        <v>185</v>
      </c>
      <c r="EW23" s="6">
        <v>202</v>
      </c>
      <c r="EX23" s="6">
        <v>217</v>
      </c>
      <c r="EY23" s="6">
        <v>251</v>
      </c>
      <c r="EZ23" s="85">
        <v>233</v>
      </c>
      <c r="FA23" s="100">
        <v>159</v>
      </c>
      <c r="FB23" s="85">
        <v>180</v>
      </c>
      <c r="FC23" s="85">
        <v>122</v>
      </c>
      <c r="FD23" s="85">
        <v>136</v>
      </c>
      <c r="FE23" s="85">
        <v>118</v>
      </c>
      <c r="FF23" s="85">
        <v>102</v>
      </c>
      <c r="FG23" s="85">
        <v>149</v>
      </c>
      <c r="FH23" s="85">
        <v>123</v>
      </c>
      <c r="FI23" s="85">
        <v>114</v>
      </c>
      <c r="FJ23" s="85">
        <v>105</v>
      </c>
      <c r="FK23" s="85">
        <v>113</v>
      </c>
      <c r="FL23" s="85">
        <v>97</v>
      </c>
      <c r="FM23" s="85">
        <v>89</v>
      </c>
      <c r="FN23" s="85">
        <v>128</v>
      </c>
      <c r="FO23" s="85">
        <v>110</v>
      </c>
      <c r="FP23" s="6">
        <v>109</v>
      </c>
      <c r="FQ23" s="85">
        <v>86</v>
      </c>
      <c r="FR23" s="85">
        <v>89</v>
      </c>
      <c r="FS23" s="85">
        <v>92</v>
      </c>
      <c r="FT23" s="85">
        <v>98</v>
      </c>
      <c r="FU23" s="85">
        <v>87</v>
      </c>
      <c r="FV23" s="85">
        <v>77</v>
      </c>
      <c r="FW23" s="85">
        <v>79</v>
      </c>
      <c r="FX23" s="6">
        <v>85</v>
      </c>
      <c r="FY23" s="85">
        <v>68</v>
      </c>
      <c r="FZ23" s="85">
        <v>77</v>
      </c>
      <c r="GA23" s="85">
        <v>82</v>
      </c>
      <c r="GB23" s="85">
        <v>85</v>
      </c>
      <c r="GC23" s="85">
        <v>90</v>
      </c>
      <c r="GD23" s="85">
        <v>75</v>
      </c>
      <c r="GE23" s="85">
        <v>57</v>
      </c>
      <c r="GF23" s="85">
        <v>69</v>
      </c>
      <c r="GG23" s="85">
        <v>59</v>
      </c>
      <c r="GH23" s="85">
        <v>80</v>
      </c>
      <c r="GI23" s="85">
        <v>79</v>
      </c>
      <c r="GJ23" s="6"/>
      <c r="GK23" s="6"/>
    </row>
    <row r="24" spans="1:193" s="12" customFormat="1" x14ac:dyDescent="0.2">
      <c r="A24" s="22" t="s">
        <v>9</v>
      </c>
      <c r="B24" s="6">
        <v>42</v>
      </c>
      <c r="C24" s="6">
        <v>44</v>
      </c>
      <c r="D24" s="6">
        <v>70</v>
      </c>
      <c r="E24" s="6">
        <v>64</v>
      </c>
      <c r="F24" s="6">
        <v>44</v>
      </c>
      <c r="G24" s="6">
        <v>74</v>
      </c>
      <c r="H24" s="6">
        <v>78</v>
      </c>
      <c r="I24" s="6">
        <v>62</v>
      </c>
      <c r="J24" s="6">
        <v>66</v>
      </c>
      <c r="K24" s="6">
        <v>63</v>
      </c>
      <c r="L24" s="6">
        <v>59</v>
      </c>
      <c r="M24" s="6">
        <v>62</v>
      </c>
      <c r="N24" s="6">
        <v>59</v>
      </c>
      <c r="O24" s="6">
        <v>67</v>
      </c>
      <c r="P24" s="6">
        <v>66</v>
      </c>
      <c r="Q24" s="6">
        <v>65</v>
      </c>
      <c r="R24" s="6">
        <v>82</v>
      </c>
      <c r="S24" s="6">
        <v>49</v>
      </c>
      <c r="T24" s="6">
        <v>59</v>
      </c>
      <c r="U24" s="6">
        <v>61</v>
      </c>
      <c r="V24" s="6">
        <v>68</v>
      </c>
      <c r="W24" s="6">
        <v>48</v>
      </c>
      <c r="X24" s="6">
        <v>78</v>
      </c>
      <c r="Y24" s="6">
        <v>72</v>
      </c>
      <c r="Z24" s="6">
        <v>59</v>
      </c>
      <c r="AA24" s="6">
        <v>60</v>
      </c>
      <c r="AB24" s="6">
        <v>88</v>
      </c>
      <c r="AC24" s="6">
        <v>58</v>
      </c>
      <c r="AD24" s="6">
        <v>59</v>
      </c>
      <c r="AE24" s="6">
        <v>101</v>
      </c>
      <c r="AF24" s="6">
        <v>88</v>
      </c>
      <c r="AG24" s="6">
        <v>69</v>
      </c>
      <c r="AH24" s="6">
        <v>77</v>
      </c>
      <c r="AI24" s="6">
        <v>69</v>
      </c>
      <c r="AJ24" s="6">
        <v>109</v>
      </c>
      <c r="AK24" s="6">
        <v>48</v>
      </c>
      <c r="AL24" s="6">
        <v>68</v>
      </c>
      <c r="AM24" s="6">
        <v>77</v>
      </c>
      <c r="AN24" s="6">
        <v>83</v>
      </c>
      <c r="AO24" s="6">
        <v>73</v>
      </c>
      <c r="AP24" s="6">
        <v>72</v>
      </c>
      <c r="AQ24" s="6">
        <v>80</v>
      </c>
      <c r="AR24" s="6">
        <v>100</v>
      </c>
      <c r="AS24" s="6">
        <v>75</v>
      </c>
      <c r="AT24" s="6">
        <v>73</v>
      </c>
      <c r="AU24" s="6">
        <v>64</v>
      </c>
      <c r="AV24" s="6">
        <v>60</v>
      </c>
      <c r="AW24" s="6">
        <v>45</v>
      </c>
      <c r="AX24" s="6">
        <f>84</f>
        <v>84</v>
      </c>
      <c r="AY24" s="6">
        <v>54</v>
      </c>
      <c r="AZ24" s="6">
        <v>55</v>
      </c>
      <c r="BA24" s="6">
        <v>94</v>
      </c>
      <c r="BB24" s="6">
        <v>87</v>
      </c>
      <c r="BC24" s="6">
        <v>57</v>
      </c>
      <c r="BD24" s="6">
        <v>63</v>
      </c>
      <c r="BE24" s="6">
        <v>74</v>
      </c>
      <c r="BF24" s="6">
        <v>54</v>
      </c>
      <c r="BG24" s="6">
        <v>71</v>
      </c>
      <c r="BH24" s="6">
        <v>71</v>
      </c>
      <c r="BI24" s="6">
        <v>54</v>
      </c>
      <c r="BJ24" s="6">
        <v>59</v>
      </c>
      <c r="BK24" s="6">
        <v>59</v>
      </c>
      <c r="BL24" s="6">
        <v>68</v>
      </c>
      <c r="BM24" s="6">
        <v>61</v>
      </c>
      <c r="BN24" s="6">
        <v>65</v>
      </c>
      <c r="BO24" s="6">
        <v>78</v>
      </c>
      <c r="BP24" s="6">
        <v>87</v>
      </c>
      <c r="BQ24" s="6">
        <v>66</v>
      </c>
      <c r="BR24" s="6">
        <v>80</v>
      </c>
      <c r="BS24" s="6">
        <v>63</v>
      </c>
      <c r="BT24" s="6">
        <v>84</v>
      </c>
      <c r="BU24" s="6">
        <v>56</v>
      </c>
      <c r="BV24" s="6">
        <v>74</v>
      </c>
      <c r="BW24" s="6">
        <v>68</v>
      </c>
      <c r="BX24" s="6">
        <v>68</v>
      </c>
      <c r="BY24" s="6">
        <v>98</v>
      </c>
      <c r="BZ24" s="6">
        <v>80</v>
      </c>
      <c r="CA24" s="6">
        <v>99</v>
      </c>
      <c r="CB24" s="6">
        <v>100</v>
      </c>
      <c r="CC24" s="6">
        <v>60</v>
      </c>
      <c r="CD24" s="6">
        <v>73</v>
      </c>
      <c r="CE24" s="6">
        <v>72</v>
      </c>
      <c r="CF24" s="6">
        <v>82</v>
      </c>
      <c r="CG24" s="6">
        <v>51</v>
      </c>
      <c r="CH24" s="6">
        <v>80</v>
      </c>
      <c r="CI24" s="6">
        <v>72</v>
      </c>
      <c r="CJ24" s="6">
        <v>72</v>
      </c>
      <c r="CK24" s="6">
        <v>63</v>
      </c>
      <c r="CL24" s="6">
        <v>75</v>
      </c>
      <c r="CM24" s="6">
        <v>98</v>
      </c>
      <c r="CN24" s="6">
        <v>63</v>
      </c>
      <c r="CO24" s="6">
        <v>59</v>
      </c>
      <c r="CP24" s="6">
        <v>85</v>
      </c>
      <c r="CQ24" s="6">
        <v>71</v>
      </c>
      <c r="CR24" s="6">
        <v>55</v>
      </c>
      <c r="CS24" s="6">
        <v>42</v>
      </c>
      <c r="CT24" s="6">
        <v>73</v>
      </c>
      <c r="CU24" s="6">
        <v>52</v>
      </c>
      <c r="CV24" s="6">
        <v>65</v>
      </c>
      <c r="CW24" s="6">
        <v>78</v>
      </c>
      <c r="CX24" s="6">
        <v>76</v>
      </c>
      <c r="CY24" s="6">
        <v>75</v>
      </c>
      <c r="CZ24" s="6">
        <v>72</v>
      </c>
      <c r="DA24" s="6">
        <v>52</v>
      </c>
      <c r="DB24" s="6">
        <v>62</v>
      </c>
      <c r="DC24" s="6">
        <v>56</v>
      </c>
      <c r="DD24" s="6">
        <v>64</v>
      </c>
      <c r="DE24" s="6">
        <v>46</v>
      </c>
      <c r="DF24" s="6">
        <v>61</v>
      </c>
      <c r="DG24" s="6">
        <v>65</v>
      </c>
      <c r="DH24" s="6">
        <v>64</v>
      </c>
      <c r="DI24" s="6">
        <v>48</v>
      </c>
      <c r="DJ24" s="6">
        <v>63</v>
      </c>
      <c r="DK24" s="6">
        <v>43</v>
      </c>
      <c r="DL24" s="6">
        <v>63</v>
      </c>
      <c r="DM24" s="6">
        <v>63</v>
      </c>
      <c r="DN24" s="6">
        <v>48</v>
      </c>
      <c r="DO24" s="6">
        <v>44</v>
      </c>
      <c r="DP24" s="6">
        <v>78</v>
      </c>
      <c r="DQ24" s="6">
        <v>39</v>
      </c>
      <c r="DR24" s="6">
        <v>73</v>
      </c>
      <c r="DS24" s="6">
        <v>59</v>
      </c>
      <c r="DT24" s="6">
        <v>34</v>
      </c>
      <c r="DU24" s="6">
        <v>6</v>
      </c>
      <c r="DV24" s="6">
        <v>105</v>
      </c>
      <c r="DW24" s="6">
        <v>94</v>
      </c>
      <c r="DX24" s="6">
        <v>74</v>
      </c>
      <c r="DY24" s="6">
        <v>69</v>
      </c>
      <c r="DZ24" s="6">
        <v>66</v>
      </c>
      <c r="EA24" s="6">
        <v>70</v>
      </c>
      <c r="EB24" s="6">
        <v>66</v>
      </c>
      <c r="EC24" s="6">
        <v>50</v>
      </c>
      <c r="ED24" s="6">
        <v>55</v>
      </c>
      <c r="EE24" s="6">
        <v>73</v>
      </c>
      <c r="EF24" s="6">
        <v>80</v>
      </c>
      <c r="EG24" s="6">
        <v>63</v>
      </c>
      <c r="EH24" s="85">
        <v>51</v>
      </c>
      <c r="EI24" s="85">
        <v>76</v>
      </c>
      <c r="EJ24" s="85">
        <v>85</v>
      </c>
      <c r="EK24" s="95">
        <v>48</v>
      </c>
      <c r="EL24" s="85">
        <v>65</v>
      </c>
      <c r="EM24" s="85">
        <v>74</v>
      </c>
      <c r="EN24" s="85">
        <v>75</v>
      </c>
      <c r="EO24" s="85">
        <v>40</v>
      </c>
      <c r="EP24" s="85">
        <v>56</v>
      </c>
      <c r="EQ24" s="85">
        <v>78</v>
      </c>
      <c r="ER24" s="85">
        <v>73</v>
      </c>
      <c r="ES24" s="85">
        <v>70</v>
      </c>
      <c r="ET24" s="85">
        <v>54</v>
      </c>
      <c r="EU24" s="85">
        <v>65</v>
      </c>
      <c r="EV24" s="85">
        <v>94</v>
      </c>
      <c r="EW24" s="6">
        <v>82</v>
      </c>
      <c r="EX24" s="6">
        <v>75</v>
      </c>
      <c r="EY24" s="6">
        <v>73</v>
      </c>
      <c r="EZ24" s="85">
        <v>97</v>
      </c>
      <c r="FA24" s="100">
        <v>55</v>
      </c>
      <c r="FB24" s="85">
        <v>87</v>
      </c>
      <c r="FC24" s="85">
        <v>67</v>
      </c>
      <c r="FD24" s="85">
        <v>84</v>
      </c>
      <c r="FE24" s="85">
        <v>70</v>
      </c>
      <c r="FF24" s="85">
        <v>71</v>
      </c>
      <c r="FG24" s="85">
        <v>79</v>
      </c>
      <c r="FH24" s="85">
        <v>62</v>
      </c>
      <c r="FI24" s="85">
        <v>50</v>
      </c>
      <c r="FJ24" s="85">
        <v>58</v>
      </c>
      <c r="FK24" s="85">
        <v>70</v>
      </c>
      <c r="FL24" s="85">
        <v>68</v>
      </c>
      <c r="FM24" s="85">
        <v>51</v>
      </c>
      <c r="FN24" s="85">
        <v>46</v>
      </c>
      <c r="FO24" s="85">
        <v>69</v>
      </c>
      <c r="FP24" s="6">
        <v>78</v>
      </c>
      <c r="FQ24" s="85">
        <v>65</v>
      </c>
      <c r="FR24" s="85">
        <v>75</v>
      </c>
      <c r="FS24" s="85">
        <v>76</v>
      </c>
      <c r="FT24" s="85">
        <v>66</v>
      </c>
      <c r="FU24" s="85">
        <v>62</v>
      </c>
      <c r="FV24" s="85">
        <v>61</v>
      </c>
      <c r="FW24" s="85">
        <v>66</v>
      </c>
      <c r="FX24" s="6">
        <v>54</v>
      </c>
      <c r="FY24" s="85">
        <v>33</v>
      </c>
      <c r="FZ24" s="85">
        <v>49</v>
      </c>
      <c r="GA24" s="85">
        <v>71</v>
      </c>
      <c r="GB24" s="85">
        <v>58</v>
      </c>
      <c r="GC24" s="85">
        <v>64</v>
      </c>
      <c r="GD24" s="85">
        <v>65</v>
      </c>
      <c r="GE24" s="85">
        <v>61</v>
      </c>
      <c r="GF24" s="85">
        <v>61</v>
      </c>
      <c r="GG24" s="85">
        <v>64</v>
      </c>
      <c r="GH24" s="85">
        <v>68</v>
      </c>
      <c r="GI24" s="85">
        <v>77</v>
      </c>
      <c r="GJ24" s="6"/>
      <c r="GK24" s="6"/>
    </row>
    <row r="25" spans="1:193" s="12" customFormat="1" x14ac:dyDescent="0.2">
      <c r="A25" s="22" t="s">
        <v>16</v>
      </c>
      <c r="B25" s="6">
        <v>74</v>
      </c>
      <c r="C25" s="6">
        <v>74</v>
      </c>
      <c r="D25" s="6">
        <v>84</v>
      </c>
      <c r="E25" s="6">
        <v>120</v>
      </c>
      <c r="F25" s="6">
        <v>83</v>
      </c>
      <c r="G25" s="6">
        <v>113</v>
      </c>
      <c r="H25" s="6">
        <v>112</v>
      </c>
      <c r="I25" s="6">
        <v>88</v>
      </c>
      <c r="J25" s="6">
        <v>90</v>
      </c>
      <c r="K25" s="6">
        <v>102</v>
      </c>
      <c r="L25" s="6">
        <v>87</v>
      </c>
      <c r="M25" s="6">
        <v>63</v>
      </c>
      <c r="N25" s="6">
        <v>89</v>
      </c>
      <c r="O25" s="6">
        <v>69</v>
      </c>
      <c r="P25" s="6">
        <v>96</v>
      </c>
      <c r="Q25" s="6">
        <v>86</v>
      </c>
      <c r="R25" s="6">
        <v>107</v>
      </c>
      <c r="S25" s="6">
        <v>75</v>
      </c>
      <c r="T25" s="6">
        <v>96</v>
      </c>
      <c r="U25" s="6">
        <v>82</v>
      </c>
      <c r="V25" s="6">
        <v>82</v>
      </c>
      <c r="W25" s="6">
        <v>70</v>
      </c>
      <c r="X25" s="6">
        <v>74</v>
      </c>
      <c r="Y25" s="6">
        <v>69</v>
      </c>
      <c r="Z25" s="6">
        <v>78</v>
      </c>
      <c r="AA25" s="6">
        <v>80</v>
      </c>
      <c r="AB25" s="6">
        <v>90</v>
      </c>
      <c r="AC25" s="6">
        <v>88</v>
      </c>
      <c r="AD25" s="6">
        <v>107</v>
      </c>
      <c r="AE25" s="6">
        <v>104</v>
      </c>
      <c r="AF25" s="6">
        <v>101</v>
      </c>
      <c r="AG25" s="6">
        <v>85</v>
      </c>
      <c r="AH25" s="6">
        <v>88</v>
      </c>
      <c r="AI25" s="6">
        <v>85</v>
      </c>
      <c r="AJ25" s="6">
        <v>63</v>
      </c>
      <c r="AK25" s="6">
        <v>61</v>
      </c>
      <c r="AL25" s="6">
        <v>52</v>
      </c>
      <c r="AM25" s="6">
        <v>67</v>
      </c>
      <c r="AN25" s="6">
        <v>75</v>
      </c>
      <c r="AO25" s="6">
        <v>91</v>
      </c>
      <c r="AP25" s="6">
        <v>67</v>
      </c>
      <c r="AQ25" s="6">
        <v>89</v>
      </c>
      <c r="AR25" s="6">
        <v>91</v>
      </c>
      <c r="AS25" s="6">
        <v>79</v>
      </c>
      <c r="AT25" s="6">
        <v>77</v>
      </c>
      <c r="AU25" s="6">
        <v>73</v>
      </c>
      <c r="AV25" s="6">
        <v>75</v>
      </c>
      <c r="AW25" s="6">
        <v>50</v>
      </c>
      <c r="AX25" s="6">
        <f>48</f>
        <v>48</v>
      </c>
      <c r="AY25" s="6">
        <v>81</v>
      </c>
      <c r="AZ25" s="6">
        <v>80</v>
      </c>
      <c r="BA25" s="6">
        <v>65</v>
      </c>
      <c r="BB25" s="6">
        <v>114</v>
      </c>
      <c r="BC25" s="6">
        <v>98</v>
      </c>
      <c r="BD25" s="6">
        <v>79</v>
      </c>
      <c r="BE25" s="6">
        <v>81</v>
      </c>
      <c r="BF25" s="6">
        <v>77</v>
      </c>
      <c r="BG25" s="6">
        <v>79</v>
      </c>
      <c r="BH25" s="6">
        <v>61</v>
      </c>
      <c r="BI25" s="6">
        <v>57</v>
      </c>
      <c r="BJ25" s="6">
        <v>72</v>
      </c>
      <c r="BK25" s="6">
        <v>74</v>
      </c>
      <c r="BL25" s="6">
        <v>83</v>
      </c>
      <c r="BM25" s="6">
        <v>58</v>
      </c>
      <c r="BN25" s="6">
        <v>66</v>
      </c>
      <c r="BO25" s="6">
        <v>89</v>
      </c>
      <c r="BP25" s="6">
        <v>78</v>
      </c>
      <c r="BQ25" s="6">
        <v>53</v>
      </c>
      <c r="BR25" s="6">
        <v>75</v>
      </c>
      <c r="BS25" s="6">
        <v>78</v>
      </c>
      <c r="BT25" s="6">
        <v>74</v>
      </c>
      <c r="BU25" s="6">
        <v>61</v>
      </c>
      <c r="BV25" s="6">
        <v>53</v>
      </c>
      <c r="BW25" s="6">
        <v>77</v>
      </c>
      <c r="BX25" s="6">
        <v>73</v>
      </c>
      <c r="BY25" s="6">
        <v>87</v>
      </c>
      <c r="BZ25" s="6">
        <v>79</v>
      </c>
      <c r="CA25" s="6">
        <v>82</v>
      </c>
      <c r="CB25" s="6">
        <v>84</v>
      </c>
      <c r="CC25" s="6">
        <v>52</v>
      </c>
      <c r="CD25" s="6">
        <v>82</v>
      </c>
      <c r="CE25" s="6">
        <v>58</v>
      </c>
      <c r="CF25" s="6">
        <v>68</v>
      </c>
      <c r="CG25" s="6">
        <v>53</v>
      </c>
      <c r="CH25" s="6">
        <v>55</v>
      </c>
      <c r="CI25" s="6">
        <v>66</v>
      </c>
      <c r="CJ25" s="6">
        <v>82</v>
      </c>
      <c r="CK25" s="6">
        <v>77</v>
      </c>
      <c r="CL25" s="6">
        <v>75</v>
      </c>
      <c r="CM25" s="6">
        <v>104</v>
      </c>
      <c r="CN25" s="6">
        <v>86</v>
      </c>
      <c r="CO25" s="6">
        <v>62</v>
      </c>
      <c r="CP25" s="6">
        <v>67</v>
      </c>
      <c r="CQ25" s="6">
        <v>74</v>
      </c>
      <c r="CR25" s="6">
        <v>89</v>
      </c>
      <c r="CS25" s="6">
        <v>54</v>
      </c>
      <c r="CT25" s="6">
        <v>69</v>
      </c>
      <c r="CU25" s="6">
        <v>66</v>
      </c>
      <c r="CV25" s="6">
        <v>74</v>
      </c>
      <c r="CW25" s="6">
        <v>87</v>
      </c>
      <c r="CX25" s="6">
        <v>61</v>
      </c>
      <c r="CY25" s="6">
        <v>92</v>
      </c>
      <c r="CZ25" s="6">
        <v>103</v>
      </c>
      <c r="DA25" s="6">
        <v>66</v>
      </c>
      <c r="DB25" s="6">
        <v>67</v>
      </c>
      <c r="DC25" s="6">
        <v>65</v>
      </c>
      <c r="DD25" s="6">
        <v>74</v>
      </c>
      <c r="DE25" s="6">
        <v>44</v>
      </c>
      <c r="DF25" s="6">
        <v>47</v>
      </c>
      <c r="DG25" s="6">
        <v>101</v>
      </c>
      <c r="DH25" s="6">
        <v>71</v>
      </c>
      <c r="DI25" s="6">
        <v>82</v>
      </c>
      <c r="DJ25" s="6">
        <v>85</v>
      </c>
      <c r="DK25" s="6">
        <v>95</v>
      </c>
      <c r="DL25" s="6">
        <v>88</v>
      </c>
      <c r="DM25" s="6">
        <v>81</v>
      </c>
      <c r="DN25" s="6">
        <v>70</v>
      </c>
      <c r="DO25" s="6">
        <v>76</v>
      </c>
      <c r="DP25" s="6">
        <v>101</v>
      </c>
      <c r="DQ25" s="6">
        <v>43</v>
      </c>
      <c r="DR25" s="6">
        <v>89</v>
      </c>
      <c r="DS25" s="6">
        <v>93</v>
      </c>
      <c r="DT25" s="6">
        <v>43</v>
      </c>
      <c r="DU25" s="6">
        <v>12</v>
      </c>
      <c r="DV25" s="6">
        <v>177</v>
      </c>
      <c r="DW25" s="6">
        <v>109</v>
      </c>
      <c r="DX25" s="6">
        <v>133</v>
      </c>
      <c r="DY25" s="6">
        <v>120</v>
      </c>
      <c r="DZ25" s="6">
        <v>101</v>
      </c>
      <c r="EA25" s="6">
        <v>132</v>
      </c>
      <c r="EB25" s="6">
        <v>102</v>
      </c>
      <c r="EC25" s="6">
        <v>109</v>
      </c>
      <c r="ED25" s="6">
        <v>133</v>
      </c>
      <c r="EE25" s="6">
        <v>125</v>
      </c>
      <c r="EF25" s="6">
        <v>160</v>
      </c>
      <c r="EG25" s="6">
        <v>150</v>
      </c>
      <c r="EH25" s="85">
        <v>159</v>
      </c>
      <c r="EI25" s="85">
        <v>184</v>
      </c>
      <c r="EJ25" s="85">
        <v>185</v>
      </c>
      <c r="EK25" s="95">
        <v>167</v>
      </c>
      <c r="EL25" s="85">
        <v>164</v>
      </c>
      <c r="EM25" s="85">
        <v>173</v>
      </c>
      <c r="EN25" s="85">
        <v>197</v>
      </c>
      <c r="EO25" s="85">
        <v>102</v>
      </c>
      <c r="EP25" s="85">
        <v>134</v>
      </c>
      <c r="EQ25" s="85">
        <v>145</v>
      </c>
      <c r="ER25" s="85">
        <v>161</v>
      </c>
      <c r="ES25" s="85">
        <v>161</v>
      </c>
      <c r="ET25" s="85">
        <v>212</v>
      </c>
      <c r="EU25" s="85">
        <v>157</v>
      </c>
      <c r="EV25" s="85">
        <v>104</v>
      </c>
      <c r="EW25" s="6">
        <v>84</v>
      </c>
      <c r="EX25" s="6">
        <v>94</v>
      </c>
      <c r="EY25" s="6">
        <v>85</v>
      </c>
      <c r="EZ25" s="85">
        <v>115</v>
      </c>
      <c r="FA25" s="100">
        <v>74</v>
      </c>
      <c r="FB25" s="85">
        <v>77</v>
      </c>
      <c r="FC25" s="85">
        <v>137</v>
      </c>
      <c r="FD25" s="85">
        <v>188</v>
      </c>
      <c r="FE25" s="85">
        <v>142</v>
      </c>
      <c r="FF25" s="85">
        <v>159</v>
      </c>
      <c r="FG25" s="85">
        <v>186</v>
      </c>
      <c r="FH25" s="85">
        <v>125</v>
      </c>
      <c r="FI25" s="85">
        <v>88</v>
      </c>
      <c r="FJ25" s="85">
        <v>143</v>
      </c>
      <c r="FK25" s="85">
        <v>175</v>
      </c>
      <c r="FL25" s="85">
        <v>152</v>
      </c>
      <c r="FM25" s="85">
        <v>94</v>
      </c>
      <c r="FN25" s="85">
        <v>83</v>
      </c>
      <c r="FO25" s="85">
        <v>94</v>
      </c>
      <c r="FP25" s="6">
        <v>127</v>
      </c>
      <c r="FQ25" s="85">
        <v>156</v>
      </c>
      <c r="FR25" s="85">
        <v>114</v>
      </c>
      <c r="FS25" s="85">
        <v>102</v>
      </c>
      <c r="FT25" s="85">
        <v>88</v>
      </c>
      <c r="FU25" s="85">
        <v>64</v>
      </c>
      <c r="FV25" s="85">
        <v>81</v>
      </c>
      <c r="FW25" s="85">
        <v>82</v>
      </c>
      <c r="FX25" s="6">
        <v>116</v>
      </c>
      <c r="FY25" s="85">
        <v>61</v>
      </c>
      <c r="FZ25" s="85">
        <v>87</v>
      </c>
      <c r="GA25" s="85">
        <v>75</v>
      </c>
      <c r="GB25" s="85">
        <v>56</v>
      </c>
      <c r="GC25" s="85">
        <v>93</v>
      </c>
      <c r="GD25" s="85">
        <v>84</v>
      </c>
      <c r="GE25" s="85">
        <v>79</v>
      </c>
      <c r="GF25" s="85">
        <v>106</v>
      </c>
      <c r="GG25" s="85">
        <v>81</v>
      </c>
      <c r="GH25" s="85">
        <v>79</v>
      </c>
      <c r="GI25" s="85">
        <v>79</v>
      </c>
      <c r="GJ25" s="6"/>
      <c r="GK25" s="6"/>
    </row>
    <row r="26" spans="1:193" s="12" customFormat="1" x14ac:dyDescent="0.2">
      <c r="A26" s="24" t="s">
        <v>17</v>
      </c>
      <c r="B26" s="6">
        <v>44</v>
      </c>
      <c r="C26" s="6">
        <v>38</v>
      </c>
      <c r="D26" s="6">
        <v>59</v>
      </c>
      <c r="E26" s="6">
        <v>59</v>
      </c>
      <c r="F26" s="6">
        <v>40</v>
      </c>
      <c r="G26" s="6">
        <v>75</v>
      </c>
      <c r="H26" s="6">
        <v>58</v>
      </c>
      <c r="I26" s="6">
        <v>39</v>
      </c>
      <c r="J26" s="6">
        <v>46</v>
      </c>
      <c r="K26" s="6">
        <v>59</v>
      </c>
      <c r="L26" s="6">
        <v>40</v>
      </c>
      <c r="M26" s="6">
        <v>32</v>
      </c>
      <c r="N26" s="6">
        <v>38</v>
      </c>
      <c r="O26" s="6">
        <v>54</v>
      </c>
      <c r="P26" s="6">
        <v>60</v>
      </c>
      <c r="Q26" s="6">
        <v>58</v>
      </c>
      <c r="R26" s="6">
        <v>76</v>
      </c>
      <c r="S26" s="6">
        <v>51</v>
      </c>
      <c r="T26" s="6">
        <v>55</v>
      </c>
      <c r="U26" s="6">
        <v>59</v>
      </c>
      <c r="V26" s="6">
        <v>61</v>
      </c>
      <c r="W26" s="6">
        <v>40</v>
      </c>
      <c r="X26" s="6">
        <v>49</v>
      </c>
      <c r="Y26" s="6">
        <v>44</v>
      </c>
      <c r="Z26" s="6">
        <v>31</v>
      </c>
      <c r="AA26" s="6">
        <v>60</v>
      </c>
      <c r="AB26" s="6">
        <v>52</v>
      </c>
      <c r="AC26" s="6">
        <v>56</v>
      </c>
      <c r="AD26" s="6">
        <v>70</v>
      </c>
      <c r="AE26" s="6">
        <v>72</v>
      </c>
      <c r="AF26" s="6">
        <v>57</v>
      </c>
      <c r="AG26" s="6">
        <v>65</v>
      </c>
      <c r="AH26" s="6">
        <v>48</v>
      </c>
      <c r="AI26" s="6">
        <v>44</v>
      </c>
      <c r="AJ26" s="6">
        <v>49</v>
      </c>
      <c r="AK26" s="6">
        <v>35</v>
      </c>
      <c r="AL26" s="6">
        <v>23</v>
      </c>
      <c r="AM26" s="6">
        <v>34</v>
      </c>
      <c r="AN26" s="6">
        <v>40</v>
      </c>
      <c r="AO26" s="6">
        <v>58</v>
      </c>
      <c r="AP26" s="6">
        <v>45</v>
      </c>
      <c r="AQ26" s="6">
        <v>53</v>
      </c>
      <c r="AR26" s="6">
        <v>84</v>
      </c>
      <c r="AS26" s="6">
        <v>58</v>
      </c>
      <c r="AT26" s="6">
        <v>51</v>
      </c>
      <c r="AU26" s="6">
        <v>64</v>
      </c>
      <c r="AV26" s="6">
        <v>61</v>
      </c>
      <c r="AW26" s="6">
        <v>35</v>
      </c>
      <c r="AX26" s="6">
        <v>50</v>
      </c>
      <c r="AY26" s="6">
        <v>55</v>
      </c>
      <c r="AZ26" s="6">
        <v>65</v>
      </c>
      <c r="BA26" s="6">
        <v>67</v>
      </c>
      <c r="BB26" s="6">
        <v>70</v>
      </c>
      <c r="BC26" s="6">
        <v>75</v>
      </c>
      <c r="BD26" s="6">
        <v>51</v>
      </c>
      <c r="BE26" s="6">
        <v>54</v>
      </c>
      <c r="BF26" s="6">
        <v>48</v>
      </c>
      <c r="BG26" s="6">
        <v>53</v>
      </c>
      <c r="BH26" s="6">
        <v>49</v>
      </c>
      <c r="BI26" s="6">
        <v>31</v>
      </c>
      <c r="BJ26" s="6">
        <v>56</v>
      </c>
      <c r="BK26" s="6">
        <v>50</v>
      </c>
      <c r="BL26" s="6">
        <v>53</v>
      </c>
      <c r="BM26" s="6">
        <v>61</v>
      </c>
      <c r="BN26" s="6">
        <v>51</v>
      </c>
      <c r="BO26" s="6">
        <v>63</v>
      </c>
      <c r="BP26" s="6">
        <v>61</v>
      </c>
      <c r="BQ26" s="6">
        <v>47</v>
      </c>
      <c r="BR26" s="6">
        <v>69</v>
      </c>
      <c r="BS26" s="6">
        <v>62</v>
      </c>
      <c r="BT26" s="6">
        <v>50</v>
      </c>
      <c r="BU26" s="6">
        <v>48</v>
      </c>
      <c r="BV26" s="6">
        <v>41</v>
      </c>
      <c r="BW26" s="6">
        <v>68</v>
      </c>
      <c r="BX26" s="6">
        <v>58</v>
      </c>
      <c r="BY26" s="6">
        <v>76</v>
      </c>
      <c r="BZ26" s="6">
        <v>73</v>
      </c>
      <c r="CA26" s="6">
        <v>55</v>
      </c>
      <c r="CB26" s="6">
        <v>74</v>
      </c>
      <c r="CC26" s="6">
        <v>56</v>
      </c>
      <c r="CD26" s="6">
        <v>57</v>
      </c>
      <c r="CE26" s="6">
        <v>43</v>
      </c>
      <c r="CF26" s="6">
        <v>57</v>
      </c>
      <c r="CG26" s="6">
        <v>35</v>
      </c>
      <c r="CH26" s="6">
        <v>55</v>
      </c>
      <c r="CI26" s="6">
        <v>46</v>
      </c>
      <c r="CJ26" s="6">
        <v>76</v>
      </c>
      <c r="CK26" s="6">
        <v>62</v>
      </c>
      <c r="CL26" s="6">
        <v>72</v>
      </c>
      <c r="CM26" s="6">
        <v>75</v>
      </c>
      <c r="CN26" s="6">
        <v>58</v>
      </c>
      <c r="CO26" s="6">
        <v>50</v>
      </c>
      <c r="CP26" s="6">
        <v>44</v>
      </c>
      <c r="CQ26" s="6">
        <v>61</v>
      </c>
      <c r="CR26" s="6">
        <v>54</v>
      </c>
      <c r="CS26" s="6">
        <v>59</v>
      </c>
      <c r="CT26" s="6">
        <v>49</v>
      </c>
      <c r="CU26" s="6">
        <v>35</v>
      </c>
      <c r="CV26" s="6">
        <v>61</v>
      </c>
      <c r="CW26" s="6">
        <v>69</v>
      </c>
      <c r="CX26" s="6">
        <v>59</v>
      </c>
      <c r="CY26" s="6">
        <v>64</v>
      </c>
      <c r="CZ26" s="6">
        <v>46</v>
      </c>
      <c r="DA26" s="6">
        <v>51</v>
      </c>
      <c r="DB26" s="6">
        <v>56</v>
      </c>
      <c r="DC26" s="6">
        <v>42</v>
      </c>
      <c r="DD26" s="6">
        <v>40</v>
      </c>
      <c r="DE26" s="6">
        <v>40</v>
      </c>
      <c r="DF26" s="6">
        <v>49</v>
      </c>
      <c r="DG26" s="6">
        <v>49</v>
      </c>
      <c r="DH26" s="6">
        <v>62</v>
      </c>
      <c r="DI26" s="6">
        <v>68</v>
      </c>
      <c r="DJ26" s="6">
        <v>66</v>
      </c>
      <c r="DK26" s="6">
        <v>54</v>
      </c>
      <c r="DL26" s="6">
        <v>70</v>
      </c>
      <c r="DM26" s="6">
        <v>50</v>
      </c>
      <c r="DN26" s="6">
        <v>49</v>
      </c>
      <c r="DO26" s="6">
        <v>51</v>
      </c>
      <c r="DP26" s="6">
        <v>76</v>
      </c>
      <c r="DQ26" s="6">
        <v>18</v>
      </c>
      <c r="DR26" s="6">
        <v>53</v>
      </c>
      <c r="DS26" s="6">
        <v>49</v>
      </c>
      <c r="DT26" s="6">
        <v>43</v>
      </c>
      <c r="DU26" s="6">
        <v>7</v>
      </c>
      <c r="DV26" s="6">
        <v>74</v>
      </c>
      <c r="DW26" s="6">
        <v>63</v>
      </c>
      <c r="DX26" s="6">
        <v>58</v>
      </c>
      <c r="DY26" s="6">
        <v>51</v>
      </c>
      <c r="DZ26" s="6">
        <v>65</v>
      </c>
      <c r="EA26" s="6">
        <v>85</v>
      </c>
      <c r="EB26" s="6">
        <v>63</v>
      </c>
      <c r="EC26" s="6">
        <v>42</v>
      </c>
      <c r="ED26" s="6">
        <v>63</v>
      </c>
      <c r="EE26" s="6">
        <v>55</v>
      </c>
      <c r="EF26" s="6">
        <v>60</v>
      </c>
      <c r="EG26" s="6">
        <v>76</v>
      </c>
      <c r="EH26" s="85">
        <v>48</v>
      </c>
      <c r="EI26" s="85">
        <v>73</v>
      </c>
      <c r="EJ26" s="85">
        <v>59</v>
      </c>
      <c r="EK26" s="95">
        <v>60</v>
      </c>
      <c r="EL26" s="85">
        <v>50</v>
      </c>
      <c r="EM26" s="85">
        <v>62</v>
      </c>
      <c r="EN26" s="85">
        <v>72</v>
      </c>
      <c r="EO26" s="85">
        <v>36</v>
      </c>
      <c r="EP26" s="85">
        <v>57</v>
      </c>
      <c r="EQ26" s="85">
        <v>54</v>
      </c>
      <c r="ER26" s="85">
        <v>71</v>
      </c>
      <c r="ES26" s="85">
        <v>86</v>
      </c>
      <c r="ET26" s="85">
        <v>56</v>
      </c>
      <c r="EU26" s="85">
        <v>61</v>
      </c>
      <c r="EV26" s="85">
        <v>58</v>
      </c>
      <c r="EW26" s="6">
        <v>56</v>
      </c>
      <c r="EX26" s="6">
        <v>85</v>
      </c>
      <c r="EY26" s="6">
        <v>78</v>
      </c>
      <c r="EZ26" s="85">
        <v>75</v>
      </c>
      <c r="FA26" s="100">
        <v>46</v>
      </c>
      <c r="FB26" s="85">
        <v>58</v>
      </c>
      <c r="FC26" s="85">
        <v>67</v>
      </c>
      <c r="FD26" s="85">
        <v>85</v>
      </c>
      <c r="FE26" s="85">
        <v>55</v>
      </c>
      <c r="FF26" s="85">
        <v>68</v>
      </c>
      <c r="FG26" s="85">
        <v>80</v>
      </c>
      <c r="FH26" s="85">
        <v>60</v>
      </c>
      <c r="FI26" s="85">
        <v>48</v>
      </c>
      <c r="FJ26" s="85">
        <v>68</v>
      </c>
      <c r="FK26" s="85">
        <v>72</v>
      </c>
      <c r="FL26" s="85">
        <v>74</v>
      </c>
      <c r="FM26" s="85">
        <v>51</v>
      </c>
      <c r="FN26" s="85">
        <v>64</v>
      </c>
      <c r="FO26" s="85">
        <v>101</v>
      </c>
      <c r="FP26" s="6">
        <v>81</v>
      </c>
      <c r="FQ26" s="85">
        <v>74</v>
      </c>
      <c r="FR26" s="85">
        <v>77</v>
      </c>
      <c r="FS26" s="85">
        <v>78</v>
      </c>
      <c r="FT26" s="85">
        <v>66</v>
      </c>
      <c r="FU26" s="85">
        <v>57</v>
      </c>
      <c r="FV26" s="85">
        <v>54</v>
      </c>
      <c r="FW26" s="85">
        <v>60</v>
      </c>
      <c r="FX26" s="6">
        <v>65</v>
      </c>
      <c r="FY26" s="85">
        <v>54</v>
      </c>
      <c r="FZ26" s="85">
        <v>76</v>
      </c>
      <c r="GA26" s="85">
        <v>80</v>
      </c>
      <c r="GB26" s="85">
        <v>85</v>
      </c>
      <c r="GC26" s="85">
        <v>79</v>
      </c>
      <c r="GD26" s="85">
        <v>85</v>
      </c>
      <c r="GE26" s="85">
        <v>79</v>
      </c>
      <c r="GF26" s="85">
        <v>100</v>
      </c>
      <c r="GG26" s="85">
        <v>72</v>
      </c>
      <c r="GH26" s="85">
        <v>82</v>
      </c>
      <c r="GI26" s="85">
        <v>83</v>
      </c>
      <c r="GJ26" s="6"/>
      <c r="GK26" s="6"/>
    </row>
    <row r="27" spans="1:193" s="12" customFormat="1" x14ac:dyDescent="0.2">
      <c r="A27" s="22" t="s">
        <v>18</v>
      </c>
      <c r="B27" s="6">
        <v>14</v>
      </c>
      <c r="C27" s="6">
        <v>10</v>
      </c>
      <c r="D27" s="6">
        <v>19</v>
      </c>
      <c r="E27" s="6">
        <v>23</v>
      </c>
      <c r="F27" s="6">
        <v>11</v>
      </c>
      <c r="G27" s="6">
        <v>34</v>
      </c>
      <c r="H27" s="6">
        <v>20</v>
      </c>
      <c r="I27" s="6">
        <v>20</v>
      </c>
      <c r="J27" s="6">
        <v>18</v>
      </c>
      <c r="K27" s="6">
        <v>18</v>
      </c>
      <c r="L27" s="6">
        <v>9</v>
      </c>
      <c r="M27" s="6">
        <v>14</v>
      </c>
      <c r="N27" s="6">
        <v>10</v>
      </c>
      <c r="O27" s="6">
        <v>12</v>
      </c>
      <c r="P27" s="6">
        <v>18</v>
      </c>
      <c r="Q27" s="6">
        <v>18</v>
      </c>
      <c r="R27" s="6">
        <v>24</v>
      </c>
      <c r="S27" s="6">
        <v>18</v>
      </c>
      <c r="T27" s="6">
        <v>16</v>
      </c>
      <c r="U27" s="6">
        <v>14</v>
      </c>
      <c r="V27" s="6">
        <v>19</v>
      </c>
      <c r="W27" s="6">
        <v>15</v>
      </c>
      <c r="X27" s="6">
        <v>16</v>
      </c>
      <c r="Y27" s="6">
        <v>14</v>
      </c>
      <c r="Z27" s="6">
        <v>15</v>
      </c>
      <c r="AA27" s="6">
        <v>14</v>
      </c>
      <c r="AB27" s="6">
        <v>18</v>
      </c>
      <c r="AC27" s="6">
        <v>16</v>
      </c>
      <c r="AD27" s="6">
        <v>14</v>
      </c>
      <c r="AE27" s="6">
        <v>35</v>
      </c>
      <c r="AF27" s="6">
        <v>26</v>
      </c>
      <c r="AG27" s="6">
        <v>18</v>
      </c>
      <c r="AH27" s="6">
        <v>15</v>
      </c>
      <c r="AI27" s="6">
        <v>22</v>
      </c>
      <c r="AJ27" s="6">
        <v>20</v>
      </c>
      <c r="AK27" s="6">
        <v>11</v>
      </c>
      <c r="AL27" s="6">
        <v>2</v>
      </c>
      <c r="AM27" s="6">
        <v>16</v>
      </c>
      <c r="AN27" s="6">
        <v>20</v>
      </c>
      <c r="AO27" s="6">
        <v>25</v>
      </c>
      <c r="AP27" s="6">
        <v>24</v>
      </c>
      <c r="AQ27" s="6">
        <v>27</v>
      </c>
      <c r="AR27" s="6">
        <v>27</v>
      </c>
      <c r="AS27" s="6">
        <v>24</v>
      </c>
      <c r="AT27" s="6">
        <v>18</v>
      </c>
      <c r="AU27" s="6">
        <v>22</v>
      </c>
      <c r="AV27" s="6">
        <v>13</v>
      </c>
      <c r="AW27" s="6">
        <v>11</v>
      </c>
      <c r="AX27" s="6">
        <v>17</v>
      </c>
      <c r="AY27" s="6">
        <v>15</v>
      </c>
      <c r="AZ27" s="6">
        <v>17</v>
      </c>
      <c r="BA27" s="6">
        <v>21</v>
      </c>
      <c r="BB27" s="6">
        <v>20</v>
      </c>
      <c r="BC27" s="6">
        <v>23</v>
      </c>
      <c r="BD27" s="6">
        <v>22</v>
      </c>
      <c r="BE27" s="6">
        <v>21</v>
      </c>
      <c r="BF27" s="6">
        <v>16</v>
      </c>
      <c r="BG27" s="6">
        <v>18</v>
      </c>
      <c r="BH27" s="6">
        <v>12</v>
      </c>
      <c r="BI27" s="6">
        <v>11</v>
      </c>
      <c r="BJ27" s="6">
        <v>17</v>
      </c>
      <c r="BK27" s="6">
        <v>20</v>
      </c>
      <c r="BL27" s="6">
        <v>15</v>
      </c>
      <c r="BM27" s="6">
        <v>13</v>
      </c>
      <c r="BN27" s="6">
        <v>19</v>
      </c>
      <c r="BO27" s="6">
        <v>20</v>
      </c>
      <c r="BP27" s="6">
        <v>25</v>
      </c>
      <c r="BQ27" s="6">
        <v>18</v>
      </c>
      <c r="BR27" s="6">
        <v>19</v>
      </c>
      <c r="BS27" s="6">
        <v>18</v>
      </c>
      <c r="BT27" s="6">
        <v>14</v>
      </c>
      <c r="BU27" s="6">
        <v>18</v>
      </c>
      <c r="BV27" s="6">
        <v>11</v>
      </c>
      <c r="BW27" s="6">
        <v>11</v>
      </c>
      <c r="BX27" s="6">
        <v>16</v>
      </c>
      <c r="BY27" s="6">
        <v>19</v>
      </c>
      <c r="BZ27" s="6">
        <v>18</v>
      </c>
      <c r="CA27" s="6">
        <v>23</v>
      </c>
      <c r="CB27" s="6">
        <v>18</v>
      </c>
      <c r="CC27" s="6">
        <v>17</v>
      </c>
      <c r="CD27" s="6">
        <v>15</v>
      </c>
      <c r="CE27" s="6">
        <v>18</v>
      </c>
      <c r="CF27" s="6">
        <v>17</v>
      </c>
      <c r="CG27" s="6">
        <v>19</v>
      </c>
      <c r="CH27" s="6">
        <v>18</v>
      </c>
      <c r="CI27" s="6">
        <v>15</v>
      </c>
      <c r="CJ27" s="6">
        <v>22</v>
      </c>
      <c r="CK27" s="6">
        <v>15</v>
      </c>
      <c r="CL27" s="6">
        <v>20</v>
      </c>
      <c r="CM27" s="6">
        <v>15</v>
      </c>
      <c r="CN27" s="6">
        <v>18</v>
      </c>
      <c r="CO27" s="6">
        <v>22</v>
      </c>
      <c r="CP27" s="6">
        <v>13</v>
      </c>
      <c r="CQ27" s="6">
        <v>17</v>
      </c>
      <c r="CR27" s="6">
        <v>7</v>
      </c>
      <c r="CS27" s="6">
        <v>22</v>
      </c>
      <c r="CT27" s="6">
        <v>16</v>
      </c>
      <c r="CU27" s="6">
        <v>16</v>
      </c>
      <c r="CV27" s="6">
        <v>20</v>
      </c>
      <c r="CW27" s="6">
        <v>18</v>
      </c>
      <c r="CX27" s="6">
        <v>21</v>
      </c>
      <c r="CY27" s="6">
        <v>17</v>
      </c>
      <c r="CZ27" s="6">
        <v>19</v>
      </c>
      <c r="DA27" s="6">
        <v>15</v>
      </c>
      <c r="DB27" s="6">
        <v>16</v>
      </c>
      <c r="DC27" s="6">
        <v>15</v>
      </c>
      <c r="DD27" s="6">
        <v>22</v>
      </c>
      <c r="DE27" s="6">
        <v>10</v>
      </c>
      <c r="DF27" s="6">
        <v>14</v>
      </c>
      <c r="DG27" s="6">
        <v>23</v>
      </c>
      <c r="DH27" s="6">
        <v>21</v>
      </c>
      <c r="DI27" s="6">
        <v>19</v>
      </c>
      <c r="DJ27" s="6">
        <v>18</v>
      </c>
      <c r="DK27" s="6">
        <v>19</v>
      </c>
      <c r="DL27" s="6">
        <v>18</v>
      </c>
      <c r="DM27" s="6">
        <v>26</v>
      </c>
      <c r="DN27" s="6">
        <v>17</v>
      </c>
      <c r="DO27" s="6">
        <v>27</v>
      </c>
      <c r="DP27" s="6">
        <v>22</v>
      </c>
      <c r="DQ27" s="6">
        <v>13</v>
      </c>
      <c r="DR27" s="6">
        <v>16</v>
      </c>
      <c r="DS27" s="6">
        <v>24</v>
      </c>
      <c r="DT27" s="6">
        <v>10</v>
      </c>
      <c r="DU27" s="6">
        <v>6</v>
      </c>
      <c r="DV27" s="6">
        <v>46</v>
      </c>
      <c r="DW27" s="6">
        <v>22</v>
      </c>
      <c r="DX27" s="6">
        <v>19</v>
      </c>
      <c r="DY27" s="6">
        <v>11</v>
      </c>
      <c r="DZ27" s="6">
        <v>16</v>
      </c>
      <c r="EA27" s="6">
        <v>14</v>
      </c>
      <c r="EB27" s="6">
        <v>15</v>
      </c>
      <c r="EC27" s="6">
        <v>13</v>
      </c>
      <c r="ED27" s="6">
        <v>21</v>
      </c>
      <c r="EE27" s="6">
        <v>26</v>
      </c>
      <c r="EF27" s="6">
        <v>17</v>
      </c>
      <c r="EG27" s="6">
        <v>21</v>
      </c>
      <c r="EH27" s="85">
        <v>20</v>
      </c>
      <c r="EI27" s="85">
        <v>25</v>
      </c>
      <c r="EJ27" s="85">
        <v>23</v>
      </c>
      <c r="EK27" s="95">
        <v>22</v>
      </c>
      <c r="EL27" s="85">
        <v>16</v>
      </c>
      <c r="EM27" s="85">
        <v>16</v>
      </c>
      <c r="EN27" s="85">
        <v>22</v>
      </c>
      <c r="EO27" s="85">
        <v>10</v>
      </c>
      <c r="EP27" s="85">
        <v>18</v>
      </c>
      <c r="EQ27" s="85">
        <v>19</v>
      </c>
      <c r="ER27" s="85">
        <v>12</v>
      </c>
      <c r="ES27" s="85">
        <v>20</v>
      </c>
      <c r="ET27" s="85">
        <v>23</v>
      </c>
      <c r="EU27" s="85">
        <v>15</v>
      </c>
      <c r="EV27" s="85">
        <v>17</v>
      </c>
      <c r="EW27" s="6">
        <v>15</v>
      </c>
      <c r="EX27" s="6">
        <v>21</v>
      </c>
      <c r="EY27" s="6">
        <v>17</v>
      </c>
      <c r="EZ27" s="85">
        <v>19</v>
      </c>
      <c r="FA27" s="100">
        <v>16</v>
      </c>
      <c r="FB27" s="85">
        <v>14</v>
      </c>
      <c r="FC27" s="85">
        <v>9</v>
      </c>
      <c r="FD27" s="85">
        <v>23</v>
      </c>
      <c r="FE27" s="85">
        <v>20</v>
      </c>
      <c r="FF27" s="85">
        <v>17</v>
      </c>
      <c r="FG27" s="85">
        <v>20</v>
      </c>
      <c r="FH27" s="85">
        <v>23</v>
      </c>
      <c r="FI27" s="85">
        <v>14</v>
      </c>
      <c r="FJ27" s="85">
        <v>11</v>
      </c>
      <c r="FK27" s="85">
        <v>13</v>
      </c>
      <c r="FL27" s="85">
        <v>16</v>
      </c>
      <c r="FM27" s="85">
        <v>10</v>
      </c>
      <c r="FN27" s="85">
        <v>13</v>
      </c>
      <c r="FO27" s="85">
        <v>19</v>
      </c>
      <c r="FP27" s="6">
        <v>26</v>
      </c>
      <c r="FQ27" s="85">
        <v>16</v>
      </c>
      <c r="FR27" s="85">
        <v>17</v>
      </c>
      <c r="FS27" s="85">
        <v>13</v>
      </c>
      <c r="FT27" s="85">
        <v>16</v>
      </c>
      <c r="FU27" s="85">
        <v>19</v>
      </c>
      <c r="FV27" s="85">
        <v>5</v>
      </c>
      <c r="FW27" s="85">
        <v>15</v>
      </c>
      <c r="FX27" s="6">
        <v>7</v>
      </c>
      <c r="FY27" s="85">
        <v>7</v>
      </c>
      <c r="FZ27" s="85">
        <v>16</v>
      </c>
      <c r="GA27" s="85">
        <v>13</v>
      </c>
      <c r="GB27" s="85">
        <v>25</v>
      </c>
      <c r="GC27" s="85">
        <v>17</v>
      </c>
      <c r="GD27" s="85">
        <v>9</v>
      </c>
      <c r="GE27" s="85">
        <v>13</v>
      </c>
      <c r="GF27" s="85">
        <v>18</v>
      </c>
      <c r="GG27" s="85">
        <v>12</v>
      </c>
      <c r="GH27" s="85">
        <v>16</v>
      </c>
      <c r="GI27" s="85">
        <v>11</v>
      </c>
      <c r="GJ27" s="6"/>
      <c r="GK27" s="6"/>
    </row>
    <row r="28" spans="1:193" s="12" customFormat="1" x14ac:dyDescent="0.2">
      <c r="A28" s="22" t="s">
        <v>19</v>
      </c>
      <c r="B28" s="6">
        <v>44</v>
      </c>
      <c r="C28" s="6">
        <v>43</v>
      </c>
      <c r="D28" s="6">
        <v>51</v>
      </c>
      <c r="E28" s="6">
        <v>36</v>
      </c>
      <c r="F28" s="6">
        <v>38</v>
      </c>
      <c r="G28" s="6">
        <v>54</v>
      </c>
      <c r="H28" s="6">
        <v>50</v>
      </c>
      <c r="I28" s="6">
        <v>49</v>
      </c>
      <c r="J28" s="6">
        <v>44</v>
      </c>
      <c r="K28" s="6">
        <v>48</v>
      </c>
      <c r="L28" s="6">
        <v>45</v>
      </c>
      <c r="M28" s="6">
        <v>40</v>
      </c>
      <c r="N28" s="6">
        <v>43</v>
      </c>
      <c r="O28" s="6">
        <v>40</v>
      </c>
      <c r="P28" s="6">
        <v>39</v>
      </c>
      <c r="Q28" s="6">
        <v>41</v>
      </c>
      <c r="R28" s="6">
        <v>35</v>
      </c>
      <c r="S28" s="6">
        <v>43</v>
      </c>
      <c r="T28" s="6">
        <v>46</v>
      </c>
      <c r="U28" s="6">
        <v>38</v>
      </c>
      <c r="V28" s="6">
        <v>61</v>
      </c>
      <c r="W28" s="6">
        <v>31</v>
      </c>
      <c r="X28" s="6">
        <v>44</v>
      </c>
      <c r="Y28" s="6">
        <v>51</v>
      </c>
      <c r="Z28" s="6">
        <v>40</v>
      </c>
      <c r="AA28" s="6">
        <v>33</v>
      </c>
      <c r="AB28" s="6">
        <v>39</v>
      </c>
      <c r="AC28" s="6">
        <v>42</v>
      </c>
      <c r="AD28" s="6">
        <v>42</v>
      </c>
      <c r="AE28" s="6">
        <v>54</v>
      </c>
      <c r="AF28" s="6">
        <v>54</v>
      </c>
      <c r="AG28" s="6">
        <v>30</v>
      </c>
      <c r="AH28" s="6">
        <v>36</v>
      </c>
      <c r="AI28" s="6">
        <v>41</v>
      </c>
      <c r="AJ28" s="6">
        <v>37</v>
      </c>
      <c r="AK28" s="6">
        <v>37</v>
      </c>
      <c r="AL28" s="6">
        <v>34</v>
      </c>
      <c r="AM28" s="6">
        <v>47</v>
      </c>
      <c r="AN28" s="6">
        <v>64</v>
      </c>
      <c r="AO28" s="6">
        <v>52</v>
      </c>
      <c r="AP28" s="6">
        <v>50</v>
      </c>
      <c r="AQ28" s="6">
        <v>46</v>
      </c>
      <c r="AR28" s="6">
        <v>66</v>
      </c>
      <c r="AS28" s="6">
        <v>55</v>
      </c>
      <c r="AT28" s="6">
        <v>46</v>
      </c>
      <c r="AU28" s="6">
        <v>59</v>
      </c>
      <c r="AV28" s="6">
        <v>40</v>
      </c>
      <c r="AW28" s="6">
        <v>27</v>
      </c>
      <c r="AX28" s="6">
        <v>52</v>
      </c>
      <c r="AY28" s="6">
        <v>53</v>
      </c>
      <c r="AZ28" s="6">
        <v>54</v>
      </c>
      <c r="BA28" s="6">
        <v>38</v>
      </c>
      <c r="BB28" s="6">
        <v>49</v>
      </c>
      <c r="BC28" s="6">
        <v>46</v>
      </c>
      <c r="BD28" s="6">
        <v>49</v>
      </c>
      <c r="BE28" s="6">
        <v>40</v>
      </c>
      <c r="BF28" s="6">
        <v>42</v>
      </c>
      <c r="BG28" s="6">
        <v>48</v>
      </c>
      <c r="BH28" s="6">
        <v>47</v>
      </c>
      <c r="BI28" s="6">
        <v>33</v>
      </c>
      <c r="BJ28" s="6">
        <v>37</v>
      </c>
      <c r="BK28" s="6">
        <v>47</v>
      </c>
      <c r="BL28" s="6">
        <v>42</v>
      </c>
      <c r="BM28" s="6">
        <v>48</v>
      </c>
      <c r="BN28" s="6">
        <v>48</v>
      </c>
      <c r="BO28" s="6">
        <v>64</v>
      </c>
      <c r="BP28" s="6">
        <v>36</v>
      </c>
      <c r="BQ28" s="6">
        <v>40</v>
      </c>
      <c r="BR28" s="6">
        <v>52</v>
      </c>
      <c r="BS28" s="6">
        <v>47</v>
      </c>
      <c r="BT28" s="6">
        <v>43</v>
      </c>
      <c r="BU28" s="6">
        <v>37</v>
      </c>
      <c r="BV28" s="6">
        <v>42</v>
      </c>
      <c r="BW28" s="6">
        <v>45</v>
      </c>
      <c r="BX28" s="6">
        <v>37</v>
      </c>
      <c r="BY28" s="6">
        <v>53</v>
      </c>
      <c r="BZ28" s="6">
        <v>47</v>
      </c>
      <c r="CA28" s="6">
        <v>50</v>
      </c>
      <c r="CB28" s="6">
        <v>63</v>
      </c>
      <c r="CC28" s="6">
        <v>46</v>
      </c>
      <c r="CD28" s="6">
        <v>46</v>
      </c>
      <c r="CE28" s="6">
        <v>48</v>
      </c>
      <c r="CF28" s="6">
        <v>39</v>
      </c>
      <c r="CG28" s="6">
        <v>40</v>
      </c>
      <c r="CH28" s="6">
        <v>30</v>
      </c>
      <c r="CI28" s="6">
        <v>41</v>
      </c>
      <c r="CJ28" s="6">
        <v>69</v>
      </c>
      <c r="CK28" s="6">
        <v>45</v>
      </c>
      <c r="CL28" s="6">
        <v>60</v>
      </c>
      <c r="CM28" s="6">
        <v>55</v>
      </c>
      <c r="CN28" s="6">
        <v>46</v>
      </c>
      <c r="CO28" s="6">
        <v>43</v>
      </c>
      <c r="CP28" s="6">
        <v>44</v>
      </c>
      <c r="CQ28" s="6">
        <v>67</v>
      </c>
      <c r="CR28" s="6">
        <v>45</v>
      </c>
      <c r="CS28" s="6">
        <v>31</v>
      </c>
      <c r="CT28" s="6">
        <v>56</v>
      </c>
      <c r="CU28" s="6">
        <v>40</v>
      </c>
      <c r="CV28" s="6">
        <v>42</v>
      </c>
      <c r="CW28" s="6">
        <v>49</v>
      </c>
      <c r="CX28" s="6">
        <v>51</v>
      </c>
      <c r="CY28" s="6">
        <v>55</v>
      </c>
      <c r="CZ28" s="6">
        <v>64</v>
      </c>
      <c r="DA28" s="6">
        <v>46</v>
      </c>
      <c r="DB28" s="6">
        <v>36</v>
      </c>
      <c r="DC28" s="6">
        <v>50</v>
      </c>
      <c r="DD28" s="6">
        <v>45</v>
      </c>
      <c r="DE28" s="6">
        <v>36</v>
      </c>
      <c r="DF28" s="6">
        <v>48</v>
      </c>
      <c r="DG28" s="6">
        <v>41</v>
      </c>
      <c r="DH28" s="6">
        <v>46</v>
      </c>
      <c r="DI28" s="6">
        <v>44</v>
      </c>
      <c r="DJ28" s="6">
        <v>57</v>
      </c>
      <c r="DK28" s="6">
        <v>53</v>
      </c>
      <c r="DL28" s="6">
        <v>60</v>
      </c>
      <c r="DM28" s="6">
        <v>56</v>
      </c>
      <c r="DN28" s="6">
        <v>42</v>
      </c>
      <c r="DO28" s="6">
        <v>60</v>
      </c>
      <c r="DP28" s="6">
        <v>53</v>
      </c>
      <c r="DQ28" s="6">
        <v>29</v>
      </c>
      <c r="DR28" s="6">
        <v>62</v>
      </c>
      <c r="DS28" s="6">
        <v>50</v>
      </c>
      <c r="DT28" s="6">
        <v>33</v>
      </c>
      <c r="DU28" s="6">
        <v>19</v>
      </c>
      <c r="DV28" s="6">
        <v>78</v>
      </c>
      <c r="DW28" s="6">
        <v>35</v>
      </c>
      <c r="DX28" s="6">
        <v>61</v>
      </c>
      <c r="DY28" s="6">
        <v>44</v>
      </c>
      <c r="DZ28" s="6">
        <v>43</v>
      </c>
      <c r="EA28" s="6">
        <v>54</v>
      </c>
      <c r="EB28" s="6">
        <v>48</v>
      </c>
      <c r="EC28" s="6">
        <v>34</v>
      </c>
      <c r="ED28" s="6">
        <v>56</v>
      </c>
      <c r="EE28" s="6">
        <v>42</v>
      </c>
      <c r="EF28" s="6">
        <v>65</v>
      </c>
      <c r="EG28" s="6">
        <v>48</v>
      </c>
      <c r="EH28" s="85">
        <v>38</v>
      </c>
      <c r="EI28" s="85">
        <v>85</v>
      </c>
      <c r="EJ28" s="85">
        <v>48</v>
      </c>
      <c r="EK28" s="95">
        <v>46</v>
      </c>
      <c r="EL28" s="85">
        <v>39</v>
      </c>
      <c r="EM28" s="85">
        <v>59</v>
      </c>
      <c r="EN28" s="85">
        <v>44</v>
      </c>
      <c r="EO28" s="85">
        <v>30</v>
      </c>
      <c r="EP28" s="85">
        <v>46</v>
      </c>
      <c r="EQ28" s="85">
        <v>41</v>
      </c>
      <c r="ER28" s="85">
        <v>60</v>
      </c>
      <c r="ES28" s="85">
        <v>58</v>
      </c>
      <c r="ET28" s="85">
        <v>54</v>
      </c>
      <c r="EU28" s="85">
        <v>57</v>
      </c>
      <c r="EV28" s="85">
        <v>57</v>
      </c>
      <c r="EW28" s="6">
        <v>47</v>
      </c>
      <c r="EX28" s="6">
        <v>48</v>
      </c>
      <c r="EY28" s="6">
        <v>50</v>
      </c>
      <c r="EZ28" s="85">
        <v>56</v>
      </c>
      <c r="FA28" s="100">
        <v>43</v>
      </c>
      <c r="FB28" s="85">
        <v>39</v>
      </c>
      <c r="FC28" s="85">
        <v>43</v>
      </c>
      <c r="FD28" s="85">
        <v>53</v>
      </c>
      <c r="FE28" s="85">
        <v>44</v>
      </c>
      <c r="FF28" s="85">
        <v>56</v>
      </c>
      <c r="FG28" s="85">
        <v>62</v>
      </c>
      <c r="FH28" s="85">
        <v>47</v>
      </c>
      <c r="FI28" s="85">
        <v>44</v>
      </c>
      <c r="FJ28" s="85">
        <v>38</v>
      </c>
      <c r="FK28" s="85">
        <v>47</v>
      </c>
      <c r="FL28" s="85">
        <v>51</v>
      </c>
      <c r="FM28" s="85">
        <v>36</v>
      </c>
      <c r="FN28" s="85">
        <v>42</v>
      </c>
      <c r="FO28" s="85">
        <v>45</v>
      </c>
      <c r="FP28" s="6">
        <v>43</v>
      </c>
      <c r="FQ28" s="85">
        <v>51</v>
      </c>
      <c r="FR28" s="85">
        <v>62</v>
      </c>
      <c r="FS28" s="85">
        <v>51</v>
      </c>
      <c r="FT28" s="85">
        <v>31</v>
      </c>
      <c r="FU28" s="85">
        <v>33</v>
      </c>
      <c r="FV28" s="85">
        <v>43</v>
      </c>
      <c r="FW28" s="85">
        <v>56</v>
      </c>
      <c r="FX28" s="6">
        <v>43</v>
      </c>
      <c r="FY28" s="85">
        <v>28</v>
      </c>
      <c r="FZ28" s="85">
        <v>30</v>
      </c>
      <c r="GA28" s="85">
        <v>61</v>
      </c>
      <c r="GB28" s="85">
        <v>42</v>
      </c>
      <c r="GC28" s="85">
        <v>64</v>
      </c>
      <c r="GD28" s="85">
        <v>38</v>
      </c>
      <c r="GE28" s="85">
        <v>44</v>
      </c>
      <c r="GF28" s="85">
        <v>64</v>
      </c>
      <c r="GG28" s="85">
        <v>34</v>
      </c>
      <c r="GH28" s="85">
        <v>41</v>
      </c>
      <c r="GI28" s="85">
        <v>49</v>
      </c>
      <c r="GJ28" s="6"/>
      <c r="GK28" s="6"/>
    </row>
    <row r="29" spans="1:193" s="12" customFormat="1" x14ac:dyDescent="0.2">
      <c r="A29" s="48" t="s">
        <v>24</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85"/>
      <c r="EI29" s="85"/>
      <c r="EJ29" s="85"/>
      <c r="EK29" s="95"/>
      <c r="EL29" s="85"/>
      <c r="EM29" s="85"/>
      <c r="EN29" s="85"/>
      <c r="EO29" s="85"/>
      <c r="EP29" s="85"/>
      <c r="EQ29" s="85"/>
      <c r="ER29" s="85"/>
      <c r="ES29" s="85"/>
      <c r="ET29" s="85"/>
      <c r="EU29" s="85"/>
      <c r="EV29" s="85"/>
      <c r="EW29" s="6"/>
      <c r="EX29" s="6"/>
      <c r="EY29" s="6"/>
      <c r="EZ29" s="85"/>
      <c r="FA29" s="85"/>
      <c r="FB29" s="85"/>
      <c r="FC29" s="85"/>
      <c r="FD29" s="85"/>
      <c r="FE29" s="85"/>
      <c r="FF29" s="85"/>
      <c r="FG29" s="85"/>
      <c r="FH29" s="85"/>
      <c r="FI29" s="85"/>
      <c r="FJ29" s="85"/>
      <c r="FK29" s="85"/>
      <c r="FL29" s="85"/>
      <c r="FM29" s="85"/>
      <c r="FN29" s="85"/>
      <c r="FO29" s="85"/>
      <c r="FP29" s="6"/>
      <c r="FQ29" s="85"/>
      <c r="FR29" s="85"/>
      <c r="FS29" s="85"/>
      <c r="FT29" s="85"/>
      <c r="FU29" s="85"/>
      <c r="FV29" s="85"/>
      <c r="FW29" s="85"/>
      <c r="FX29" s="6"/>
      <c r="FY29" s="85"/>
      <c r="FZ29" s="85"/>
      <c r="GA29" s="85"/>
      <c r="GB29" s="85"/>
      <c r="GC29" s="85"/>
      <c r="GD29" s="85"/>
      <c r="GE29" s="85"/>
      <c r="GF29" s="85"/>
      <c r="GG29" s="85"/>
      <c r="GH29" s="85"/>
      <c r="GI29" s="85"/>
      <c r="GJ29" s="6"/>
      <c r="GK29" s="6"/>
    </row>
    <row r="30" spans="1:193" s="12" customFormat="1" x14ac:dyDescent="0.2">
      <c r="A30" s="47" t="s">
        <v>22</v>
      </c>
      <c r="B30" s="6">
        <v>134</v>
      </c>
      <c r="C30" s="6">
        <v>119</v>
      </c>
      <c r="D30" s="6">
        <v>165</v>
      </c>
      <c r="E30" s="6">
        <v>175</v>
      </c>
      <c r="F30" s="6">
        <v>121</v>
      </c>
      <c r="G30" s="6">
        <v>199</v>
      </c>
      <c r="H30" s="6">
        <v>171</v>
      </c>
      <c r="I30" s="6">
        <v>148</v>
      </c>
      <c r="J30" s="6">
        <v>161</v>
      </c>
      <c r="K30" s="6">
        <v>159</v>
      </c>
      <c r="L30" s="6">
        <v>131</v>
      </c>
      <c r="M30" s="6">
        <v>119</v>
      </c>
      <c r="N30" s="6">
        <v>152</v>
      </c>
      <c r="O30" s="6">
        <v>163</v>
      </c>
      <c r="P30" s="6">
        <v>192</v>
      </c>
      <c r="Q30" s="6">
        <v>182</v>
      </c>
      <c r="R30" s="6">
        <v>200</v>
      </c>
      <c r="S30" s="71">
        <v>145</v>
      </c>
      <c r="T30" s="71">
        <v>189</v>
      </c>
      <c r="U30" s="71">
        <v>153</v>
      </c>
      <c r="V30" s="71">
        <v>152</v>
      </c>
      <c r="W30" s="71">
        <v>133</v>
      </c>
      <c r="X30" s="71">
        <v>160</v>
      </c>
      <c r="Y30" s="71">
        <v>151</v>
      </c>
      <c r="Z30" s="71">
        <v>128</v>
      </c>
      <c r="AA30" s="71">
        <v>142</v>
      </c>
      <c r="AB30" s="71">
        <v>193</v>
      </c>
      <c r="AC30" s="71">
        <v>149</v>
      </c>
      <c r="AD30" s="71">
        <v>170</v>
      </c>
      <c r="AE30" s="71">
        <v>226</v>
      </c>
      <c r="AF30" s="72">
        <v>195</v>
      </c>
      <c r="AG30" s="72">
        <v>185</v>
      </c>
      <c r="AH30" s="6">
        <v>134</v>
      </c>
      <c r="AI30" s="6">
        <v>188</v>
      </c>
      <c r="AJ30" s="71">
        <v>225</v>
      </c>
      <c r="AK30" s="71">
        <v>119</v>
      </c>
      <c r="AL30" s="71">
        <v>123</v>
      </c>
      <c r="AM30" s="71">
        <v>160</v>
      </c>
      <c r="AN30" s="71">
        <v>161</v>
      </c>
      <c r="AO30" s="71">
        <v>175</v>
      </c>
      <c r="AP30" s="71">
        <v>145</v>
      </c>
      <c r="AQ30" s="71">
        <v>166</v>
      </c>
      <c r="AR30" s="71">
        <v>210</v>
      </c>
      <c r="AS30" s="71">
        <v>141</v>
      </c>
      <c r="AT30" s="71">
        <v>104</v>
      </c>
      <c r="AU30" s="71">
        <v>133</v>
      </c>
      <c r="AV30" s="71">
        <v>137</v>
      </c>
      <c r="AW30" s="71">
        <v>93</v>
      </c>
      <c r="AX30" s="71">
        <v>142</v>
      </c>
      <c r="AY30" s="71">
        <v>129</v>
      </c>
      <c r="AZ30" s="71">
        <v>136</v>
      </c>
      <c r="BA30" s="6">
        <v>150</v>
      </c>
      <c r="BB30" s="71">
        <v>202</v>
      </c>
      <c r="BC30" s="6">
        <v>168</v>
      </c>
      <c r="BD30" s="71">
        <v>134</v>
      </c>
      <c r="BE30" s="6">
        <v>137</v>
      </c>
      <c r="BF30" s="6">
        <v>133</v>
      </c>
      <c r="BG30" s="6">
        <v>159</v>
      </c>
      <c r="BH30" s="6">
        <v>145</v>
      </c>
      <c r="BI30" s="71">
        <v>97</v>
      </c>
      <c r="BJ30" s="71">
        <v>149</v>
      </c>
      <c r="BK30" s="71">
        <v>157</v>
      </c>
      <c r="BL30" s="71">
        <v>143</v>
      </c>
      <c r="BM30" s="71">
        <v>109</v>
      </c>
      <c r="BN30" s="71">
        <v>153</v>
      </c>
      <c r="BO30" s="71">
        <v>176</v>
      </c>
      <c r="BP30" s="71">
        <v>157</v>
      </c>
      <c r="BQ30" s="71">
        <v>135</v>
      </c>
      <c r="BR30" s="71">
        <v>154</v>
      </c>
      <c r="BS30" s="71">
        <v>153</v>
      </c>
      <c r="BT30" s="71">
        <v>159</v>
      </c>
      <c r="BU30" s="71">
        <v>140</v>
      </c>
      <c r="BV30" s="6">
        <v>152</v>
      </c>
      <c r="BW30" s="6">
        <v>155</v>
      </c>
      <c r="BX30" s="6">
        <v>161</v>
      </c>
      <c r="BY30" s="6">
        <v>218</v>
      </c>
      <c r="BZ30" s="6">
        <v>201</v>
      </c>
      <c r="CA30" s="6">
        <v>168</v>
      </c>
      <c r="CB30" s="76">
        <v>211</v>
      </c>
      <c r="CC30" s="76">
        <v>143</v>
      </c>
      <c r="CD30" s="6">
        <v>157</v>
      </c>
      <c r="CE30" s="6">
        <v>133</v>
      </c>
      <c r="CF30" s="6">
        <v>163</v>
      </c>
      <c r="CG30" s="6">
        <v>119</v>
      </c>
      <c r="CH30" s="6">
        <v>128</v>
      </c>
      <c r="CI30" s="6">
        <v>113</v>
      </c>
      <c r="CJ30" s="6">
        <v>155</v>
      </c>
      <c r="CK30" s="6">
        <v>120</v>
      </c>
      <c r="CL30" s="76">
        <v>146</v>
      </c>
      <c r="CM30" s="76">
        <v>172</v>
      </c>
      <c r="CN30" s="76">
        <v>129</v>
      </c>
      <c r="CO30" s="6">
        <v>117</v>
      </c>
      <c r="CP30" s="6">
        <v>130</v>
      </c>
      <c r="CQ30" s="6">
        <v>135</v>
      </c>
      <c r="CR30" s="6">
        <v>140</v>
      </c>
      <c r="CS30" s="6">
        <v>129</v>
      </c>
      <c r="CT30" s="6">
        <v>145</v>
      </c>
      <c r="CU30" s="6">
        <v>116</v>
      </c>
      <c r="CV30" s="6">
        <v>131</v>
      </c>
      <c r="CW30" s="6">
        <v>156</v>
      </c>
      <c r="CX30" s="6">
        <v>122</v>
      </c>
      <c r="CY30" s="6">
        <v>140</v>
      </c>
      <c r="CZ30" s="76">
        <v>142</v>
      </c>
      <c r="DA30" s="76">
        <v>127</v>
      </c>
      <c r="DB30" s="76">
        <v>111</v>
      </c>
      <c r="DC30" s="76">
        <v>102</v>
      </c>
      <c r="DD30" s="76">
        <v>125</v>
      </c>
      <c r="DE30" s="76">
        <v>110</v>
      </c>
      <c r="DF30" s="76">
        <v>116</v>
      </c>
      <c r="DG30" s="76">
        <v>147</v>
      </c>
      <c r="DH30" s="76">
        <v>146</v>
      </c>
      <c r="DI30" s="76">
        <v>137</v>
      </c>
      <c r="DJ30" s="76">
        <v>170</v>
      </c>
      <c r="DK30" s="76">
        <v>127</v>
      </c>
      <c r="DL30" s="76">
        <v>132</v>
      </c>
      <c r="DM30" s="76">
        <v>123</v>
      </c>
      <c r="DN30" s="76">
        <v>96</v>
      </c>
      <c r="DO30" s="76">
        <v>121</v>
      </c>
      <c r="DP30" s="76">
        <v>150</v>
      </c>
      <c r="DQ30" s="76">
        <v>61</v>
      </c>
      <c r="DR30" s="76">
        <v>137</v>
      </c>
      <c r="DS30" s="76">
        <v>126</v>
      </c>
      <c r="DT30" s="76">
        <v>68</v>
      </c>
      <c r="DU30" s="76">
        <v>9</v>
      </c>
      <c r="DV30" s="76">
        <v>230</v>
      </c>
      <c r="DW30" s="76">
        <v>171</v>
      </c>
      <c r="DX30" s="76">
        <v>160</v>
      </c>
      <c r="DY30" s="76">
        <v>137</v>
      </c>
      <c r="DZ30" s="76">
        <v>134</v>
      </c>
      <c r="EA30" s="76">
        <v>149</v>
      </c>
      <c r="EB30" s="76">
        <v>127</v>
      </c>
      <c r="EC30" s="76">
        <v>133</v>
      </c>
      <c r="ED30" s="76">
        <v>180</v>
      </c>
      <c r="EE30" s="76">
        <v>155</v>
      </c>
      <c r="EF30" s="76">
        <v>156</v>
      </c>
      <c r="EG30" s="76">
        <v>173</v>
      </c>
      <c r="EH30" s="76">
        <v>121</v>
      </c>
      <c r="EI30" s="76">
        <v>189</v>
      </c>
      <c r="EJ30" s="76">
        <v>149</v>
      </c>
      <c r="EK30" s="95">
        <v>139</v>
      </c>
      <c r="EL30" s="76">
        <v>128</v>
      </c>
      <c r="EM30" s="76">
        <v>139</v>
      </c>
      <c r="EN30" s="85">
        <v>165</v>
      </c>
      <c r="EO30" s="85">
        <v>79</v>
      </c>
      <c r="EP30" s="85">
        <v>126</v>
      </c>
      <c r="EQ30" s="85">
        <v>146</v>
      </c>
      <c r="ER30" s="85">
        <v>153</v>
      </c>
      <c r="ES30" s="85">
        <v>153</v>
      </c>
      <c r="ET30" s="85">
        <v>142</v>
      </c>
      <c r="EU30" s="85">
        <v>141</v>
      </c>
      <c r="EV30" s="85">
        <v>119</v>
      </c>
      <c r="EW30" s="76">
        <v>115</v>
      </c>
      <c r="EX30" s="76">
        <v>122</v>
      </c>
      <c r="EY30" s="76">
        <v>139</v>
      </c>
      <c r="EZ30" s="85">
        <v>159</v>
      </c>
      <c r="FA30" s="100">
        <v>102</v>
      </c>
      <c r="FB30" s="85">
        <v>114</v>
      </c>
      <c r="FC30" s="85">
        <v>124</v>
      </c>
      <c r="FD30" s="85">
        <v>170</v>
      </c>
      <c r="FE30" s="85">
        <v>130</v>
      </c>
      <c r="FF30" s="85">
        <v>126</v>
      </c>
      <c r="FG30" s="85">
        <v>172</v>
      </c>
      <c r="FH30" s="85">
        <v>109</v>
      </c>
      <c r="FI30" s="76">
        <v>95</v>
      </c>
      <c r="FJ30" s="85">
        <v>112</v>
      </c>
      <c r="FK30" s="85">
        <v>126</v>
      </c>
      <c r="FL30" s="85">
        <v>123</v>
      </c>
      <c r="FM30" s="85">
        <v>86</v>
      </c>
      <c r="FN30" s="85">
        <v>105</v>
      </c>
      <c r="FO30" s="85">
        <v>135</v>
      </c>
      <c r="FP30" s="6">
        <v>168</v>
      </c>
      <c r="FQ30" s="85">
        <v>150</v>
      </c>
      <c r="FR30" s="85">
        <v>135</v>
      </c>
      <c r="FS30" s="85">
        <v>131</v>
      </c>
      <c r="FT30" s="85">
        <v>110</v>
      </c>
      <c r="FU30" s="85">
        <v>99</v>
      </c>
      <c r="FV30" s="85">
        <v>93</v>
      </c>
      <c r="FW30" s="85">
        <v>125</v>
      </c>
      <c r="FX30" s="6">
        <v>125</v>
      </c>
      <c r="FY30" s="85">
        <v>89</v>
      </c>
      <c r="FZ30" s="85">
        <v>127</v>
      </c>
      <c r="GA30" s="85">
        <v>136</v>
      </c>
      <c r="GB30" s="85">
        <v>120</v>
      </c>
      <c r="GC30" s="85">
        <v>121</v>
      </c>
      <c r="GD30" s="85">
        <v>122</v>
      </c>
      <c r="GE30" s="85">
        <v>119</v>
      </c>
      <c r="GF30" s="85">
        <v>115</v>
      </c>
      <c r="GG30" s="85">
        <v>113</v>
      </c>
      <c r="GH30" s="85">
        <v>114</v>
      </c>
      <c r="GI30" s="85">
        <v>119</v>
      </c>
      <c r="GJ30" s="6"/>
      <c r="GK30" s="6"/>
    </row>
    <row r="31" spans="1:193" s="12" customFormat="1" x14ac:dyDescent="0.2">
      <c r="A31" s="47" t="s">
        <v>23</v>
      </c>
      <c r="B31" s="6">
        <v>72</v>
      </c>
      <c r="C31" s="6">
        <v>87</v>
      </c>
      <c r="D31" s="6">
        <v>103</v>
      </c>
      <c r="E31" s="6">
        <v>108</v>
      </c>
      <c r="F31" s="6">
        <v>89</v>
      </c>
      <c r="G31" s="6">
        <v>110</v>
      </c>
      <c r="H31" s="6">
        <v>122</v>
      </c>
      <c r="I31" s="6">
        <v>103</v>
      </c>
      <c r="J31" s="6">
        <v>90</v>
      </c>
      <c r="K31" s="6">
        <v>104</v>
      </c>
      <c r="L31" s="6">
        <v>97</v>
      </c>
      <c r="M31" s="6">
        <v>89</v>
      </c>
      <c r="N31" s="6">
        <v>89</v>
      </c>
      <c r="O31" s="6">
        <v>93</v>
      </c>
      <c r="P31" s="6">
        <v>104</v>
      </c>
      <c r="Q31" s="6">
        <v>84</v>
      </c>
      <c r="R31" s="6">
        <v>116</v>
      </c>
      <c r="S31" s="6">
        <v>87</v>
      </c>
      <c r="T31" s="6">
        <v>108</v>
      </c>
      <c r="U31" s="6">
        <v>99</v>
      </c>
      <c r="V31" s="6">
        <v>111</v>
      </c>
      <c r="W31" s="6">
        <v>79</v>
      </c>
      <c r="X31" s="6">
        <v>97</v>
      </c>
      <c r="Y31" s="6">
        <v>91</v>
      </c>
      <c r="Z31" s="6">
        <v>83</v>
      </c>
      <c r="AA31" s="6">
        <v>93</v>
      </c>
      <c r="AB31" s="6">
        <v>100</v>
      </c>
      <c r="AC31" s="6">
        <v>83</v>
      </c>
      <c r="AD31" s="6">
        <v>83</v>
      </c>
      <c r="AE31" s="73">
        <v>120</v>
      </c>
      <c r="AF31" s="73">
        <v>109</v>
      </c>
      <c r="AG31" s="73">
        <v>84</v>
      </c>
      <c r="AH31" s="6">
        <v>99</v>
      </c>
      <c r="AI31" s="6">
        <v>83</v>
      </c>
      <c r="AJ31" s="73">
        <v>83</v>
      </c>
      <c r="AK31" s="73">
        <v>72</v>
      </c>
      <c r="AL31" s="73">
        <v>71</v>
      </c>
      <c r="AM31" s="73">
        <v>87</v>
      </c>
      <c r="AN31" s="73">
        <v>99</v>
      </c>
      <c r="AO31" s="73">
        <v>103</v>
      </c>
      <c r="AP31" s="73">
        <v>109</v>
      </c>
      <c r="AQ31" s="73">
        <v>119</v>
      </c>
      <c r="AR31" s="73">
        <v>138</v>
      </c>
      <c r="AS31" s="73">
        <v>94</v>
      </c>
      <c r="AT31" s="73">
        <v>86</v>
      </c>
      <c r="AU31" s="73">
        <v>96</v>
      </c>
      <c r="AV31" s="73">
        <v>101</v>
      </c>
      <c r="AW31" s="73">
        <v>62</v>
      </c>
      <c r="AX31" s="71">
        <v>106</v>
      </c>
      <c r="AY31" s="71">
        <v>81</v>
      </c>
      <c r="AZ31" s="71">
        <v>105</v>
      </c>
      <c r="BA31" s="71">
        <v>114</v>
      </c>
      <c r="BB31" s="71">
        <v>118</v>
      </c>
      <c r="BC31" s="71">
        <v>109</v>
      </c>
      <c r="BD31" s="71">
        <v>102</v>
      </c>
      <c r="BE31" s="6">
        <v>107</v>
      </c>
      <c r="BF31" s="6">
        <v>100</v>
      </c>
      <c r="BG31" s="6">
        <v>98</v>
      </c>
      <c r="BH31" s="6">
        <v>70</v>
      </c>
      <c r="BI31" s="71">
        <v>79</v>
      </c>
      <c r="BJ31" s="71">
        <v>93</v>
      </c>
      <c r="BK31" s="71">
        <v>76</v>
      </c>
      <c r="BL31" s="71">
        <v>102</v>
      </c>
      <c r="BM31" s="71">
        <v>98</v>
      </c>
      <c r="BN31" s="71">
        <v>94</v>
      </c>
      <c r="BO31" s="71">
        <v>99</v>
      </c>
      <c r="BP31" s="71">
        <v>119</v>
      </c>
      <c r="BQ31" s="71">
        <v>67</v>
      </c>
      <c r="BR31" s="71">
        <v>123</v>
      </c>
      <c r="BS31" s="71">
        <v>108</v>
      </c>
      <c r="BT31" s="71">
        <v>103</v>
      </c>
      <c r="BU31" s="71">
        <v>73</v>
      </c>
      <c r="BV31" s="6">
        <v>93</v>
      </c>
      <c r="BW31" s="6">
        <v>100</v>
      </c>
      <c r="BX31" s="6">
        <v>86</v>
      </c>
      <c r="BY31" s="6">
        <v>119</v>
      </c>
      <c r="BZ31" s="6">
        <v>96</v>
      </c>
      <c r="CA31" s="6">
        <v>113</v>
      </c>
      <c r="CB31" s="76">
        <v>116</v>
      </c>
      <c r="CC31" s="76">
        <v>92</v>
      </c>
      <c r="CD31" s="6">
        <v>110</v>
      </c>
      <c r="CE31" s="6">
        <v>91</v>
      </c>
      <c r="CF31" s="6">
        <v>101</v>
      </c>
      <c r="CG31" s="6">
        <v>82</v>
      </c>
      <c r="CH31" s="6">
        <v>112</v>
      </c>
      <c r="CI31" s="6">
        <v>106</v>
      </c>
      <c r="CJ31" s="6">
        <v>153</v>
      </c>
      <c r="CK31" s="6">
        <v>126</v>
      </c>
      <c r="CL31" s="76">
        <v>129</v>
      </c>
      <c r="CM31" s="76">
        <v>144</v>
      </c>
      <c r="CN31" s="76">
        <v>122</v>
      </c>
      <c r="CO31" s="6">
        <v>108</v>
      </c>
      <c r="CP31" s="6">
        <v>121</v>
      </c>
      <c r="CQ31" s="6">
        <v>132</v>
      </c>
      <c r="CR31" s="6">
        <v>112</v>
      </c>
      <c r="CS31" s="6">
        <v>79</v>
      </c>
      <c r="CT31" s="6">
        <v>100</v>
      </c>
      <c r="CU31" s="6">
        <v>108</v>
      </c>
      <c r="CV31" s="6">
        <v>110</v>
      </c>
      <c r="CW31" s="6">
        <v>112</v>
      </c>
      <c r="CX31" s="6">
        <v>120</v>
      </c>
      <c r="CY31" s="6">
        <v>142</v>
      </c>
      <c r="CZ31" s="76">
        <v>141</v>
      </c>
      <c r="DA31" s="76">
        <v>94</v>
      </c>
      <c r="DB31" s="76">
        <v>111</v>
      </c>
      <c r="DC31" s="76">
        <v>107</v>
      </c>
      <c r="DD31" s="76">
        <v>109</v>
      </c>
      <c r="DE31" s="76">
        <v>71</v>
      </c>
      <c r="DF31" s="76">
        <v>106</v>
      </c>
      <c r="DG31" s="76">
        <v>130</v>
      </c>
      <c r="DH31" s="76">
        <v>115</v>
      </c>
      <c r="DI31" s="76">
        <v>119</v>
      </c>
      <c r="DJ31" s="76">
        <v>113</v>
      </c>
      <c r="DK31" s="76">
        <v>120</v>
      </c>
      <c r="DL31" s="76">
        <v>141</v>
      </c>
      <c r="DM31" s="76">
        <v>127</v>
      </c>
      <c r="DN31" s="76">
        <v>118</v>
      </c>
      <c r="DO31" s="76">
        <v>111</v>
      </c>
      <c r="DP31" s="76">
        <v>135</v>
      </c>
      <c r="DQ31" s="76">
        <v>79</v>
      </c>
      <c r="DR31" s="76">
        <v>121</v>
      </c>
      <c r="DS31" s="76">
        <v>133</v>
      </c>
      <c r="DT31" s="76">
        <v>77</v>
      </c>
      <c r="DU31" s="76">
        <v>31</v>
      </c>
      <c r="DV31" s="76">
        <v>201</v>
      </c>
      <c r="DW31" s="76">
        <v>143</v>
      </c>
      <c r="DX31" s="76">
        <v>169</v>
      </c>
      <c r="DY31" s="76">
        <v>129</v>
      </c>
      <c r="DZ31" s="76">
        <v>151</v>
      </c>
      <c r="EA31" s="76">
        <v>187</v>
      </c>
      <c r="EB31" s="76">
        <v>148</v>
      </c>
      <c r="EC31" s="76">
        <v>103</v>
      </c>
      <c r="ED31" s="76">
        <v>146</v>
      </c>
      <c r="EE31" s="76">
        <v>137</v>
      </c>
      <c r="EF31" s="76">
        <v>179</v>
      </c>
      <c r="EG31" s="76">
        <v>167</v>
      </c>
      <c r="EH31" s="76">
        <v>142</v>
      </c>
      <c r="EI31" s="76">
        <v>216</v>
      </c>
      <c r="EJ31" s="76">
        <v>212</v>
      </c>
      <c r="EK31" s="95">
        <v>168</v>
      </c>
      <c r="EL31" s="76">
        <v>190</v>
      </c>
      <c r="EM31" s="76">
        <v>187</v>
      </c>
      <c r="EN31" s="85">
        <v>199</v>
      </c>
      <c r="EO31" s="85">
        <v>116</v>
      </c>
      <c r="EP31" s="85">
        <v>161</v>
      </c>
      <c r="EQ31" s="85">
        <v>155</v>
      </c>
      <c r="ER31" s="85">
        <v>212</v>
      </c>
      <c r="ES31" s="85">
        <v>204</v>
      </c>
      <c r="ET31" s="85">
        <v>232</v>
      </c>
      <c r="EU31" s="85">
        <v>202</v>
      </c>
      <c r="EV31" s="85">
        <v>238</v>
      </c>
      <c r="EW31" s="76">
        <v>240</v>
      </c>
      <c r="EX31" s="76">
        <v>255</v>
      </c>
      <c r="EY31" s="76">
        <v>268</v>
      </c>
      <c r="EZ31" s="85">
        <v>303</v>
      </c>
      <c r="FA31" s="100">
        <v>177</v>
      </c>
      <c r="FB31" s="85">
        <v>228</v>
      </c>
      <c r="FC31" s="85">
        <v>224</v>
      </c>
      <c r="FD31" s="85">
        <v>262</v>
      </c>
      <c r="FE31" s="85">
        <v>205</v>
      </c>
      <c r="FF31" s="85">
        <v>217</v>
      </c>
      <c r="FG31" s="85">
        <v>251</v>
      </c>
      <c r="FH31" s="85">
        <v>209</v>
      </c>
      <c r="FI31" s="76">
        <v>178</v>
      </c>
      <c r="FJ31" s="85">
        <v>214</v>
      </c>
      <c r="FK31" s="85">
        <v>260</v>
      </c>
      <c r="FL31" s="85">
        <v>212</v>
      </c>
      <c r="FM31" s="85">
        <v>165</v>
      </c>
      <c r="FN31" s="85">
        <v>183</v>
      </c>
      <c r="FO31" s="85">
        <v>212</v>
      </c>
      <c r="FP31" s="6">
        <v>196</v>
      </c>
      <c r="FQ31" s="76">
        <v>180</v>
      </c>
      <c r="FR31" s="85">
        <v>192</v>
      </c>
      <c r="FS31" s="85">
        <v>180</v>
      </c>
      <c r="FT31" s="85">
        <v>178</v>
      </c>
      <c r="FU31" s="85">
        <v>154</v>
      </c>
      <c r="FV31" s="85">
        <v>160</v>
      </c>
      <c r="FW31" s="85">
        <v>147</v>
      </c>
      <c r="FX31" s="6">
        <v>155</v>
      </c>
      <c r="FY31" s="85">
        <v>97</v>
      </c>
      <c r="FZ31" s="85">
        <v>142</v>
      </c>
      <c r="GA31" s="85">
        <v>152</v>
      </c>
      <c r="GB31" s="85">
        <v>147</v>
      </c>
      <c r="GC31" s="85">
        <v>186</v>
      </c>
      <c r="GD31" s="85">
        <v>150</v>
      </c>
      <c r="GE31" s="85">
        <v>144</v>
      </c>
      <c r="GF31" s="85">
        <v>193</v>
      </c>
      <c r="GG31" s="85">
        <v>143</v>
      </c>
      <c r="GH31" s="85">
        <v>157</v>
      </c>
      <c r="GI31" s="85">
        <v>158</v>
      </c>
      <c r="GJ31" s="6"/>
      <c r="GK31" s="6"/>
    </row>
    <row r="32" spans="1:193" s="8" customFormat="1" x14ac:dyDescent="0.2">
      <c r="A32" s="47" t="s">
        <v>35</v>
      </c>
      <c r="B32" s="6">
        <v>72</v>
      </c>
      <c r="C32" s="6">
        <v>71</v>
      </c>
      <c r="D32" s="6">
        <v>93</v>
      </c>
      <c r="E32" s="6">
        <v>113</v>
      </c>
      <c r="F32" s="6">
        <v>81</v>
      </c>
      <c r="G32" s="6">
        <v>104</v>
      </c>
      <c r="H32" s="6">
        <v>134</v>
      </c>
      <c r="I32" s="6">
        <v>99</v>
      </c>
      <c r="J32" s="6">
        <v>83</v>
      </c>
      <c r="K32" s="6">
        <v>97</v>
      </c>
      <c r="L32" s="6">
        <v>76</v>
      </c>
      <c r="M32" s="6">
        <v>61</v>
      </c>
      <c r="N32" s="6">
        <v>68</v>
      </c>
      <c r="O32" s="6">
        <v>66</v>
      </c>
      <c r="P32" s="6">
        <v>78</v>
      </c>
      <c r="Q32" s="6">
        <v>82</v>
      </c>
      <c r="R32" s="6">
        <v>108</v>
      </c>
      <c r="S32" s="6">
        <v>88</v>
      </c>
      <c r="T32" s="6">
        <v>91</v>
      </c>
      <c r="U32" s="6">
        <v>92</v>
      </c>
      <c r="V32" s="6">
        <v>101</v>
      </c>
      <c r="W32" s="6">
        <v>66</v>
      </c>
      <c r="X32" s="6">
        <v>84</v>
      </c>
      <c r="Y32" s="6">
        <v>66</v>
      </c>
      <c r="Z32" s="6">
        <v>68</v>
      </c>
      <c r="AA32" s="6">
        <v>72</v>
      </c>
      <c r="AB32" s="6">
        <v>102</v>
      </c>
      <c r="AC32" s="6">
        <v>101</v>
      </c>
      <c r="AD32" s="6">
        <v>113</v>
      </c>
      <c r="AE32" s="73">
        <v>135</v>
      </c>
      <c r="AF32" s="73">
        <v>126</v>
      </c>
      <c r="AG32" s="73">
        <v>91</v>
      </c>
      <c r="AH32" s="6">
        <v>85</v>
      </c>
      <c r="AI32" s="6">
        <v>84</v>
      </c>
      <c r="AJ32" s="73">
        <v>92</v>
      </c>
      <c r="AK32" s="73">
        <v>50</v>
      </c>
      <c r="AL32" s="73">
        <v>61</v>
      </c>
      <c r="AM32" s="73">
        <v>64</v>
      </c>
      <c r="AN32" s="73">
        <v>93</v>
      </c>
      <c r="AO32" s="73">
        <v>111</v>
      </c>
      <c r="AP32" s="73">
        <v>78</v>
      </c>
      <c r="AQ32" s="73">
        <v>107</v>
      </c>
      <c r="AR32" s="73">
        <v>115</v>
      </c>
      <c r="AS32" s="73">
        <v>120</v>
      </c>
      <c r="AT32" s="73">
        <v>85</v>
      </c>
      <c r="AU32" s="73">
        <v>99</v>
      </c>
      <c r="AV32" s="73">
        <v>66</v>
      </c>
      <c r="AW32" s="73">
        <v>51</v>
      </c>
      <c r="AX32" s="71">
        <v>72</v>
      </c>
      <c r="AY32" s="71">
        <v>80</v>
      </c>
      <c r="AZ32" s="71">
        <v>86</v>
      </c>
      <c r="BA32" s="71">
        <v>83</v>
      </c>
      <c r="BB32" s="71">
        <v>101</v>
      </c>
      <c r="BC32" s="71">
        <v>82</v>
      </c>
      <c r="BD32" s="71">
        <v>93</v>
      </c>
      <c r="BE32" s="6">
        <v>70</v>
      </c>
      <c r="BF32" s="6">
        <v>52</v>
      </c>
      <c r="BG32" s="6">
        <v>60</v>
      </c>
      <c r="BH32" s="6">
        <v>41</v>
      </c>
      <c r="BI32" s="71">
        <v>45</v>
      </c>
      <c r="BJ32" s="71">
        <v>60</v>
      </c>
      <c r="BK32" s="71">
        <v>69</v>
      </c>
      <c r="BL32" s="71">
        <v>72</v>
      </c>
      <c r="BM32" s="71">
        <v>68</v>
      </c>
      <c r="BN32" s="71">
        <v>65</v>
      </c>
      <c r="BO32" s="71">
        <v>78</v>
      </c>
      <c r="BP32" s="71">
        <v>81</v>
      </c>
      <c r="BQ32" s="71">
        <v>55</v>
      </c>
      <c r="BR32" s="71">
        <v>75</v>
      </c>
      <c r="BS32" s="71">
        <v>55</v>
      </c>
      <c r="BT32" s="71">
        <v>55</v>
      </c>
      <c r="BU32" s="71">
        <v>50</v>
      </c>
      <c r="BV32" s="6">
        <v>50</v>
      </c>
      <c r="BW32" s="6">
        <v>50</v>
      </c>
      <c r="BX32" s="6">
        <v>72</v>
      </c>
      <c r="BY32" s="6">
        <v>80</v>
      </c>
      <c r="BZ32" s="6">
        <v>62</v>
      </c>
      <c r="CA32" s="6">
        <v>83</v>
      </c>
      <c r="CB32" s="76">
        <v>84</v>
      </c>
      <c r="CC32" s="76">
        <v>56</v>
      </c>
      <c r="CD32" s="6">
        <v>65</v>
      </c>
      <c r="CE32" s="6">
        <v>49</v>
      </c>
      <c r="CF32" s="6">
        <v>57</v>
      </c>
      <c r="CG32" s="6">
        <v>48</v>
      </c>
      <c r="CH32" s="6">
        <v>47</v>
      </c>
      <c r="CI32" s="6">
        <v>50</v>
      </c>
      <c r="CJ32" s="6">
        <v>67</v>
      </c>
      <c r="CK32" s="6">
        <v>48</v>
      </c>
      <c r="CL32" s="76">
        <v>79</v>
      </c>
      <c r="CM32" s="76">
        <v>71</v>
      </c>
      <c r="CN32" s="76">
        <v>61</v>
      </c>
      <c r="CO32" s="6">
        <v>58</v>
      </c>
      <c r="CP32" s="6">
        <v>54</v>
      </c>
      <c r="CQ32" s="6">
        <v>62</v>
      </c>
      <c r="CR32" s="6">
        <v>49</v>
      </c>
      <c r="CS32" s="6">
        <v>42</v>
      </c>
      <c r="CT32" s="6">
        <v>49</v>
      </c>
      <c r="CU32" s="6">
        <v>50</v>
      </c>
      <c r="CV32" s="6">
        <v>60</v>
      </c>
      <c r="CW32" s="6">
        <v>62</v>
      </c>
      <c r="CX32" s="6">
        <v>60</v>
      </c>
      <c r="CY32" s="6">
        <v>68</v>
      </c>
      <c r="CZ32" s="76">
        <v>68</v>
      </c>
      <c r="DA32" s="76">
        <v>53</v>
      </c>
      <c r="DB32" s="76">
        <v>54</v>
      </c>
      <c r="DC32" s="76">
        <v>54</v>
      </c>
      <c r="DD32" s="76">
        <v>56</v>
      </c>
      <c r="DE32" s="76">
        <v>38</v>
      </c>
      <c r="DF32" s="76">
        <v>46</v>
      </c>
      <c r="DG32" s="76">
        <v>49</v>
      </c>
      <c r="DH32" s="76">
        <v>50</v>
      </c>
      <c r="DI32" s="76">
        <v>52</v>
      </c>
      <c r="DJ32" s="76">
        <v>64</v>
      </c>
      <c r="DK32" s="76">
        <v>56</v>
      </c>
      <c r="DL32" s="76">
        <v>65</v>
      </c>
      <c r="DM32" s="76">
        <v>63</v>
      </c>
      <c r="DN32" s="76">
        <v>50</v>
      </c>
      <c r="DO32" s="76">
        <v>52</v>
      </c>
      <c r="DP32" s="76">
        <v>57</v>
      </c>
      <c r="DQ32" s="76">
        <v>33</v>
      </c>
      <c r="DR32" s="76">
        <v>59</v>
      </c>
      <c r="DS32" s="76">
        <v>44</v>
      </c>
      <c r="DT32" s="76">
        <v>33</v>
      </c>
      <c r="DU32" s="76">
        <v>5</v>
      </c>
      <c r="DV32" s="76">
        <v>115</v>
      </c>
      <c r="DW32" s="76">
        <v>73</v>
      </c>
      <c r="DX32" s="76">
        <v>70</v>
      </c>
      <c r="DY32" s="76">
        <v>62</v>
      </c>
      <c r="DZ32" s="76">
        <v>55</v>
      </c>
      <c r="EA32" s="76">
        <v>63</v>
      </c>
      <c r="EB32" s="76">
        <v>62</v>
      </c>
      <c r="EC32" s="76">
        <v>39</v>
      </c>
      <c r="ED32" s="76">
        <v>55</v>
      </c>
      <c r="EE32" s="76">
        <v>64</v>
      </c>
      <c r="EF32" s="76">
        <v>88</v>
      </c>
      <c r="EG32" s="76">
        <v>73</v>
      </c>
      <c r="EH32" s="76">
        <v>77</v>
      </c>
      <c r="EI32" s="76">
        <v>104</v>
      </c>
      <c r="EJ32" s="76">
        <v>105</v>
      </c>
      <c r="EK32" s="96">
        <v>96</v>
      </c>
      <c r="EL32" s="76">
        <v>78</v>
      </c>
      <c r="EM32" s="76">
        <v>89</v>
      </c>
      <c r="EN32" s="76">
        <v>94</v>
      </c>
      <c r="EO32" s="76">
        <v>49</v>
      </c>
      <c r="EP32" s="76">
        <v>65</v>
      </c>
      <c r="EQ32" s="76">
        <v>81</v>
      </c>
      <c r="ER32" s="76">
        <v>90</v>
      </c>
      <c r="ES32" s="76">
        <v>92</v>
      </c>
      <c r="ET32" s="76">
        <v>106</v>
      </c>
      <c r="EU32" s="76">
        <v>90</v>
      </c>
      <c r="EV32" s="76">
        <v>117</v>
      </c>
      <c r="EW32" s="76">
        <v>107</v>
      </c>
      <c r="EX32" s="76">
        <v>125</v>
      </c>
      <c r="EY32" s="76">
        <v>111</v>
      </c>
      <c r="EZ32" s="76">
        <v>103</v>
      </c>
      <c r="FA32" s="100">
        <v>75</v>
      </c>
      <c r="FB32" s="76">
        <v>87</v>
      </c>
      <c r="FC32" s="76">
        <v>72</v>
      </c>
      <c r="FD32" s="76">
        <v>93</v>
      </c>
      <c r="FE32" s="76">
        <v>92</v>
      </c>
      <c r="FF32" s="76">
        <v>89</v>
      </c>
      <c r="FG32" s="76">
        <v>109</v>
      </c>
      <c r="FH32" s="76">
        <v>92</v>
      </c>
      <c r="FI32" s="76">
        <v>65</v>
      </c>
      <c r="FJ32" s="76">
        <v>76</v>
      </c>
      <c r="FK32" s="76">
        <v>74</v>
      </c>
      <c r="FL32" s="76">
        <v>90</v>
      </c>
      <c r="FM32" s="76">
        <v>50</v>
      </c>
      <c r="FN32" s="76">
        <v>63</v>
      </c>
      <c r="FO32" s="76">
        <v>65</v>
      </c>
      <c r="FP32" s="6">
        <v>73</v>
      </c>
      <c r="FQ32" s="76">
        <v>81</v>
      </c>
      <c r="FR32" s="76">
        <v>71</v>
      </c>
      <c r="FS32" s="76">
        <v>67</v>
      </c>
      <c r="FT32" s="76">
        <v>49</v>
      </c>
      <c r="FU32" s="76">
        <v>45</v>
      </c>
      <c r="FV32" s="76">
        <v>46</v>
      </c>
      <c r="FW32" s="76">
        <v>53</v>
      </c>
      <c r="FX32" s="6">
        <v>60</v>
      </c>
      <c r="FY32" s="76">
        <v>50</v>
      </c>
      <c r="FZ32" s="76">
        <v>46</v>
      </c>
      <c r="GA32" s="76">
        <v>67</v>
      </c>
      <c r="GB32" s="76">
        <v>57</v>
      </c>
      <c r="GC32" s="76">
        <v>70</v>
      </c>
      <c r="GD32" s="76">
        <v>60</v>
      </c>
      <c r="GE32" s="76">
        <v>49</v>
      </c>
      <c r="GF32" s="76">
        <v>59</v>
      </c>
      <c r="GG32" s="76">
        <v>46</v>
      </c>
      <c r="GH32" s="76">
        <v>66</v>
      </c>
      <c r="GI32" s="76">
        <v>64</v>
      </c>
      <c r="GJ32" s="6"/>
      <c r="GK32" s="6"/>
    </row>
    <row r="33" spans="1:193" s="12" customFormat="1" x14ac:dyDescent="0.2">
      <c r="A33" s="49" t="s">
        <v>39</v>
      </c>
      <c r="B33" s="7">
        <v>23</v>
      </c>
      <c r="C33" s="7">
        <v>26</v>
      </c>
      <c r="D33" s="7">
        <v>22</v>
      </c>
      <c r="E33" s="7">
        <v>34</v>
      </c>
      <c r="F33" s="7">
        <v>22</v>
      </c>
      <c r="G33" s="7">
        <v>33</v>
      </c>
      <c r="H33" s="7">
        <v>35</v>
      </c>
      <c r="I33" s="7">
        <v>22</v>
      </c>
      <c r="J33" s="7">
        <v>24</v>
      </c>
      <c r="K33" s="74">
        <v>24</v>
      </c>
      <c r="L33" s="74">
        <v>28</v>
      </c>
      <c r="M33" s="74">
        <v>20</v>
      </c>
      <c r="N33" s="7">
        <v>30</v>
      </c>
      <c r="O33" s="7">
        <v>26</v>
      </c>
      <c r="P33" s="7">
        <v>20</v>
      </c>
      <c r="Q33" s="7">
        <v>26</v>
      </c>
      <c r="R33" s="7">
        <v>21</v>
      </c>
      <c r="S33" s="74">
        <v>25</v>
      </c>
      <c r="T33" s="74">
        <v>35</v>
      </c>
      <c r="U33" s="74">
        <v>23</v>
      </c>
      <c r="V33" s="74">
        <v>22</v>
      </c>
      <c r="W33" s="74">
        <v>12</v>
      </c>
      <c r="X33" s="74">
        <v>24</v>
      </c>
      <c r="Y33" s="74">
        <v>22</v>
      </c>
      <c r="Z33" s="74">
        <v>21</v>
      </c>
      <c r="AA33" s="74">
        <v>26</v>
      </c>
      <c r="AB33" s="74">
        <v>31</v>
      </c>
      <c r="AC33" s="74">
        <v>25</v>
      </c>
      <c r="AD33" s="74">
        <v>24</v>
      </c>
      <c r="AE33" s="75">
        <v>38</v>
      </c>
      <c r="AF33" s="75">
        <v>28</v>
      </c>
      <c r="AG33" s="75">
        <v>20</v>
      </c>
      <c r="AH33" s="7">
        <v>21</v>
      </c>
      <c r="AI33" s="7">
        <v>18</v>
      </c>
      <c r="AJ33" s="75">
        <v>31</v>
      </c>
      <c r="AK33" s="75">
        <v>19</v>
      </c>
      <c r="AL33" s="75">
        <v>24</v>
      </c>
      <c r="AM33" s="75">
        <v>24</v>
      </c>
      <c r="AN33" s="75">
        <v>22</v>
      </c>
      <c r="AO33" s="75">
        <v>30</v>
      </c>
      <c r="AP33" s="75">
        <v>34</v>
      </c>
      <c r="AQ33" s="75">
        <v>30</v>
      </c>
      <c r="AR33" s="75">
        <v>34</v>
      </c>
      <c r="AS33" s="75">
        <v>42</v>
      </c>
      <c r="AT33" s="75">
        <v>59</v>
      </c>
      <c r="AU33" s="75">
        <v>37</v>
      </c>
      <c r="AV33" s="75">
        <v>24</v>
      </c>
      <c r="AW33" s="75">
        <v>17</v>
      </c>
      <c r="AX33" s="74">
        <v>29</v>
      </c>
      <c r="AY33" s="74">
        <v>37</v>
      </c>
      <c r="AZ33" s="74">
        <v>23</v>
      </c>
      <c r="BA33" s="74">
        <v>25</v>
      </c>
      <c r="BB33" s="74">
        <v>25</v>
      </c>
      <c r="BC33" s="74">
        <v>19</v>
      </c>
      <c r="BD33" s="74">
        <v>21</v>
      </c>
      <c r="BE33" s="74">
        <v>27</v>
      </c>
      <c r="BF33" s="74">
        <v>23</v>
      </c>
      <c r="BG33" s="74">
        <v>23</v>
      </c>
      <c r="BH33" s="74">
        <v>29</v>
      </c>
      <c r="BI33" s="74">
        <v>22</v>
      </c>
      <c r="BJ33" s="74">
        <v>22</v>
      </c>
      <c r="BK33" s="74">
        <v>26</v>
      </c>
      <c r="BL33" s="74">
        <v>30</v>
      </c>
      <c r="BM33" s="74">
        <v>24</v>
      </c>
      <c r="BN33" s="74">
        <v>22</v>
      </c>
      <c r="BO33" s="74">
        <v>45</v>
      </c>
      <c r="BP33" s="74">
        <v>38</v>
      </c>
      <c r="BQ33" s="74">
        <v>26</v>
      </c>
      <c r="BR33" s="74">
        <v>34</v>
      </c>
      <c r="BS33" s="74">
        <v>40</v>
      </c>
      <c r="BT33" s="74">
        <v>27</v>
      </c>
      <c r="BU33" s="74">
        <v>29</v>
      </c>
      <c r="BV33" s="7">
        <v>25</v>
      </c>
      <c r="BW33" s="7">
        <v>31</v>
      </c>
      <c r="BX33" s="7">
        <v>40</v>
      </c>
      <c r="BY33" s="7">
        <v>37</v>
      </c>
      <c r="BZ33" s="7">
        <v>36</v>
      </c>
      <c r="CA33" s="7">
        <v>34</v>
      </c>
      <c r="CB33" s="77">
        <v>42</v>
      </c>
      <c r="CC33" s="77">
        <v>23</v>
      </c>
      <c r="CD33" s="7">
        <v>26</v>
      </c>
      <c r="CE33" s="7">
        <v>29</v>
      </c>
      <c r="CF33" s="7">
        <v>28</v>
      </c>
      <c r="CG33" s="7">
        <v>23</v>
      </c>
      <c r="CH33" s="7">
        <v>21</v>
      </c>
      <c r="CI33" s="7">
        <v>41</v>
      </c>
      <c r="CJ33" s="7">
        <v>37</v>
      </c>
      <c r="CK33" s="7">
        <v>31</v>
      </c>
      <c r="CL33" s="77">
        <v>40</v>
      </c>
      <c r="CM33" s="77">
        <v>45</v>
      </c>
      <c r="CN33" s="77">
        <v>33</v>
      </c>
      <c r="CO33" s="7">
        <v>32</v>
      </c>
      <c r="CP33" s="7">
        <v>30</v>
      </c>
      <c r="CQ33" s="7">
        <v>41</v>
      </c>
      <c r="CR33" s="7">
        <v>34</v>
      </c>
      <c r="CS33" s="7">
        <v>22</v>
      </c>
      <c r="CT33" s="7">
        <v>43</v>
      </c>
      <c r="CU33" s="7">
        <v>36</v>
      </c>
      <c r="CV33" s="7">
        <v>26</v>
      </c>
      <c r="CW33" s="7">
        <v>35</v>
      </c>
      <c r="CX33" s="7">
        <v>34</v>
      </c>
      <c r="CY33" s="7">
        <v>39</v>
      </c>
      <c r="CZ33" s="77">
        <v>34</v>
      </c>
      <c r="DA33" s="77">
        <v>33</v>
      </c>
      <c r="DB33" s="77">
        <v>27</v>
      </c>
      <c r="DC33" s="77">
        <v>27</v>
      </c>
      <c r="DD33" s="77">
        <v>33</v>
      </c>
      <c r="DE33" s="77">
        <v>14</v>
      </c>
      <c r="DF33" s="77">
        <v>25</v>
      </c>
      <c r="DG33" s="77">
        <v>27</v>
      </c>
      <c r="DH33" s="77">
        <v>29</v>
      </c>
      <c r="DI33" s="77">
        <v>29</v>
      </c>
      <c r="DJ33" s="77">
        <v>31</v>
      </c>
      <c r="DK33" s="77">
        <v>32</v>
      </c>
      <c r="DL33" s="77">
        <v>37</v>
      </c>
      <c r="DM33" s="77">
        <v>39</v>
      </c>
      <c r="DN33" s="77">
        <v>25</v>
      </c>
      <c r="DO33" s="77">
        <v>39</v>
      </c>
      <c r="DP33" s="77">
        <v>51</v>
      </c>
      <c r="DQ33" s="77">
        <v>18</v>
      </c>
      <c r="DR33" s="77">
        <v>39</v>
      </c>
      <c r="DS33" s="77">
        <v>17</v>
      </c>
      <c r="DT33" s="77">
        <v>20</v>
      </c>
      <c r="DU33" s="77">
        <v>9</v>
      </c>
      <c r="DV33" s="77">
        <v>57</v>
      </c>
      <c r="DW33" s="77">
        <v>33</v>
      </c>
      <c r="DX33" s="77">
        <v>44</v>
      </c>
      <c r="DY33" s="77">
        <v>27</v>
      </c>
      <c r="DZ33" s="77">
        <v>29</v>
      </c>
      <c r="EA33" s="77">
        <v>48</v>
      </c>
      <c r="EB33" s="77">
        <v>36</v>
      </c>
      <c r="EC33" s="77">
        <v>29</v>
      </c>
      <c r="ED33" s="77">
        <v>29</v>
      </c>
      <c r="EE33" s="77">
        <v>33</v>
      </c>
      <c r="EF33" s="77">
        <v>49</v>
      </c>
      <c r="EG33" s="77">
        <v>38</v>
      </c>
      <c r="EH33" s="77">
        <v>32</v>
      </c>
      <c r="EI33" s="77">
        <v>31</v>
      </c>
      <c r="EJ33" s="77">
        <v>33</v>
      </c>
      <c r="EK33" s="97">
        <v>37</v>
      </c>
      <c r="EL33" s="77">
        <v>22</v>
      </c>
      <c r="EM33" s="77">
        <v>42</v>
      </c>
      <c r="EN33" s="77">
        <v>33</v>
      </c>
      <c r="EO33" s="77">
        <v>17</v>
      </c>
      <c r="EP33" s="77">
        <v>31</v>
      </c>
      <c r="EQ33" s="77">
        <v>23</v>
      </c>
      <c r="ER33" s="77">
        <v>32</v>
      </c>
      <c r="ES33" s="77">
        <v>39</v>
      </c>
      <c r="ET33" s="77">
        <v>26</v>
      </c>
      <c r="EU33" s="77">
        <v>29</v>
      </c>
      <c r="EV33" s="77">
        <v>41</v>
      </c>
      <c r="EW33" s="77">
        <v>24</v>
      </c>
      <c r="EX33" s="77">
        <v>38</v>
      </c>
      <c r="EY33" s="77">
        <v>36</v>
      </c>
      <c r="EZ33" s="77">
        <v>30</v>
      </c>
      <c r="FA33" s="101">
        <v>39</v>
      </c>
      <c r="FB33" s="77">
        <v>26</v>
      </c>
      <c r="FC33" s="77">
        <v>25</v>
      </c>
      <c r="FD33" s="77">
        <v>44</v>
      </c>
      <c r="FE33" s="77">
        <v>22</v>
      </c>
      <c r="FF33" s="76">
        <v>41</v>
      </c>
      <c r="FG33" s="76">
        <v>44</v>
      </c>
      <c r="FH33" s="76">
        <v>30</v>
      </c>
      <c r="FI33" s="77">
        <v>20</v>
      </c>
      <c r="FJ33" s="76">
        <v>21</v>
      </c>
      <c r="FK33" s="76">
        <v>30</v>
      </c>
      <c r="FL33" s="76">
        <v>33</v>
      </c>
      <c r="FM33" s="76">
        <v>30</v>
      </c>
      <c r="FN33" s="77">
        <v>25</v>
      </c>
      <c r="FO33" s="77">
        <v>26</v>
      </c>
      <c r="FP33" s="7">
        <v>27</v>
      </c>
      <c r="FQ33" s="77">
        <v>37</v>
      </c>
      <c r="FR33" s="77">
        <v>36</v>
      </c>
      <c r="FS33" s="77">
        <v>34</v>
      </c>
      <c r="FT33" s="77">
        <v>28</v>
      </c>
      <c r="FU33" s="77">
        <v>24</v>
      </c>
      <c r="FV33" s="77">
        <v>22</v>
      </c>
      <c r="FW33" s="77">
        <v>33</v>
      </c>
      <c r="FX33" s="7">
        <v>30</v>
      </c>
      <c r="FY33" s="77">
        <v>15</v>
      </c>
      <c r="FZ33" s="77">
        <v>20</v>
      </c>
      <c r="GA33" s="77">
        <v>27</v>
      </c>
      <c r="GB33" s="77">
        <v>27</v>
      </c>
      <c r="GC33" s="77">
        <v>30</v>
      </c>
      <c r="GD33" s="77">
        <v>24</v>
      </c>
      <c r="GE33" s="77">
        <v>21</v>
      </c>
      <c r="GF33" s="77">
        <v>51</v>
      </c>
      <c r="GG33" s="77">
        <v>20</v>
      </c>
      <c r="GH33" s="77">
        <v>29</v>
      </c>
      <c r="GI33" s="77">
        <v>37</v>
      </c>
      <c r="GJ33" s="7"/>
      <c r="GK33" s="7"/>
    </row>
    <row r="34" spans="1:193" s="12" customFormat="1" ht="7.5" customHeight="1" x14ac:dyDescent="0.2">
      <c r="A34" s="102"/>
      <c r="B34" s="103"/>
      <c r="C34" s="103"/>
      <c r="D34" s="103"/>
      <c r="E34" s="103"/>
      <c r="F34" s="103"/>
      <c r="G34" s="103"/>
      <c r="H34" s="103"/>
      <c r="I34" s="103"/>
      <c r="J34" s="103"/>
      <c r="K34" s="103"/>
      <c r="L34" s="103"/>
      <c r="M34" s="103"/>
      <c r="N34" s="103"/>
      <c r="O34" s="103"/>
      <c r="P34" s="103"/>
      <c r="Q34" s="103"/>
      <c r="R34" s="103"/>
      <c r="S34" s="103"/>
      <c r="T34" s="103"/>
      <c r="U34" s="103"/>
      <c r="V34" s="103"/>
      <c r="W34" s="103"/>
      <c r="X34" s="103"/>
      <c r="Y34" s="103"/>
      <c r="Z34" s="102"/>
      <c r="AA34" s="103"/>
      <c r="AB34" s="103"/>
      <c r="AC34" s="103"/>
      <c r="AD34" s="103"/>
      <c r="AE34" s="103"/>
      <c r="AF34" s="103"/>
      <c r="AG34" s="103"/>
      <c r="AH34" s="103"/>
      <c r="AI34" s="103"/>
      <c r="AJ34" s="103"/>
      <c r="AK34" s="103"/>
      <c r="AL34" s="103"/>
      <c r="AM34" s="103"/>
      <c r="AN34" s="103"/>
      <c r="AO34" s="103"/>
      <c r="AP34" s="103"/>
      <c r="AQ34" s="103"/>
      <c r="AR34" s="103"/>
      <c r="AS34" s="103"/>
      <c r="AT34" s="103"/>
      <c r="AU34" s="103"/>
      <c r="AV34" s="103"/>
      <c r="AW34" s="103"/>
      <c r="AX34" s="102"/>
      <c r="AY34" s="102"/>
      <c r="AZ34" s="102"/>
      <c r="BA34" s="102"/>
      <c r="BB34" s="102"/>
      <c r="BC34" s="102"/>
      <c r="BD34" s="102"/>
      <c r="BE34" s="102"/>
      <c r="BF34" s="102"/>
      <c r="BG34" s="103"/>
      <c r="BH34" s="103"/>
      <c r="BI34" s="103"/>
      <c r="BJ34" s="103"/>
      <c r="BK34" s="103"/>
      <c r="BL34" s="103"/>
      <c r="BM34" s="103"/>
      <c r="BN34" s="103"/>
      <c r="BO34" s="103"/>
      <c r="BP34" s="103"/>
      <c r="BQ34" s="103"/>
      <c r="BR34" s="103"/>
      <c r="BS34" s="103"/>
      <c r="BT34" s="103"/>
      <c r="BU34" s="103"/>
      <c r="BV34" s="103"/>
      <c r="BW34" s="103"/>
      <c r="BX34" s="103"/>
      <c r="BY34" s="103"/>
      <c r="BZ34" s="103"/>
      <c r="CA34" s="103"/>
      <c r="CB34" s="103"/>
      <c r="CC34" s="103"/>
      <c r="CD34" s="103"/>
      <c r="CE34" s="103"/>
      <c r="CF34" s="103"/>
      <c r="CG34" s="103"/>
      <c r="CH34" s="103"/>
      <c r="CI34" s="103"/>
      <c r="CJ34" s="103"/>
      <c r="CK34" s="103"/>
      <c r="CL34" s="103"/>
      <c r="CM34" s="103"/>
      <c r="CN34" s="103"/>
      <c r="CO34" s="103"/>
      <c r="CP34" s="103"/>
      <c r="CQ34" s="103"/>
      <c r="CR34" s="103"/>
      <c r="CS34" s="103"/>
      <c r="CT34" s="103"/>
      <c r="CU34" s="103"/>
      <c r="CV34" s="103"/>
      <c r="CW34" s="103"/>
      <c r="CX34" s="103"/>
      <c r="CY34" s="103"/>
      <c r="CZ34" s="103"/>
      <c r="DA34" s="103"/>
      <c r="DB34" s="103"/>
      <c r="DC34" s="103"/>
      <c r="DD34" s="103"/>
      <c r="DE34" s="103"/>
      <c r="DF34" s="104"/>
      <c r="DG34" s="104"/>
      <c r="DH34" s="104"/>
      <c r="DI34" s="104"/>
      <c r="DJ34" s="104"/>
      <c r="DK34" s="104"/>
      <c r="DL34" s="104"/>
      <c r="DM34" s="104"/>
      <c r="DN34" s="104"/>
      <c r="DO34" s="104"/>
      <c r="DP34" s="104"/>
      <c r="DQ34" s="104"/>
      <c r="DR34" s="104"/>
      <c r="DS34" s="104"/>
      <c r="DT34" s="105"/>
      <c r="DU34" s="103"/>
      <c r="DV34" s="103"/>
      <c r="DW34" s="103"/>
      <c r="DX34" s="103"/>
      <c r="DY34" s="103"/>
      <c r="DZ34" s="103"/>
      <c r="EA34" s="103"/>
      <c r="EB34" s="103"/>
      <c r="EC34" s="103"/>
      <c r="ED34" s="103"/>
      <c r="EE34" s="103"/>
      <c r="EF34" s="103"/>
      <c r="EG34" s="103"/>
      <c r="EH34" s="103"/>
      <c r="EI34" s="103"/>
      <c r="EJ34" s="103"/>
      <c r="EK34" s="103"/>
      <c r="EL34" s="103"/>
      <c r="EM34" s="103"/>
      <c r="EN34" s="103"/>
      <c r="EO34" s="103"/>
      <c r="EP34" s="103"/>
      <c r="EQ34" s="104"/>
      <c r="ER34" s="105"/>
      <c r="ES34" s="103"/>
      <c r="ET34" s="103"/>
      <c r="EU34" s="103"/>
      <c r="EV34" s="103"/>
      <c r="EW34" s="103"/>
      <c r="EX34" s="103"/>
      <c r="EY34" s="103"/>
      <c r="EZ34" s="103"/>
      <c r="FA34" s="103"/>
      <c r="FB34" s="103"/>
      <c r="FC34" s="103"/>
      <c r="FD34" s="103"/>
      <c r="FE34" s="103"/>
      <c r="FF34" s="103"/>
      <c r="FG34" s="103"/>
      <c r="FH34" s="103"/>
      <c r="FI34" s="103"/>
      <c r="FJ34" s="103"/>
      <c r="FK34" s="103"/>
      <c r="FL34" s="103"/>
      <c r="FM34" s="103"/>
      <c r="FN34" s="103"/>
      <c r="FO34" s="103"/>
      <c r="FP34" s="103"/>
      <c r="FQ34" s="103"/>
      <c r="FR34" s="103"/>
      <c r="FS34" s="103"/>
      <c r="FT34" s="103"/>
      <c r="FU34" s="103"/>
      <c r="FV34" s="103"/>
      <c r="FW34" s="103"/>
      <c r="FX34" s="103"/>
      <c r="FY34" s="103"/>
      <c r="FZ34" s="103"/>
      <c r="GA34" s="103"/>
      <c r="GB34" s="103"/>
      <c r="GC34" s="103"/>
      <c r="GD34" s="103"/>
      <c r="GE34" s="103"/>
      <c r="GF34" s="103"/>
      <c r="GG34" s="103"/>
      <c r="GH34" s="103"/>
      <c r="GI34" s="103"/>
      <c r="GJ34" s="103"/>
      <c r="GK34" s="103"/>
    </row>
    <row r="35" spans="1:193" s="12" customFormat="1" x14ac:dyDescent="0.2">
      <c r="A35" s="25"/>
      <c r="S35" s="8"/>
      <c r="T35" s="8"/>
      <c r="U35" s="8"/>
      <c r="V35" s="8"/>
      <c r="W35" s="8"/>
      <c r="X35" s="8"/>
      <c r="Y35" s="8"/>
      <c r="Z35" s="25"/>
      <c r="AA35" s="8"/>
      <c r="AB35" s="8"/>
      <c r="AC35" s="8"/>
      <c r="AD35" s="8"/>
      <c r="AE35" s="8"/>
      <c r="AF35" s="8"/>
      <c r="AG35" s="8"/>
      <c r="AH35" s="8"/>
      <c r="AI35" s="8"/>
      <c r="AJ35" s="8"/>
      <c r="AK35" s="8"/>
      <c r="AL35" s="8"/>
      <c r="AM35" s="8"/>
      <c r="AN35" s="8"/>
      <c r="AO35" s="8"/>
      <c r="AP35" s="8"/>
      <c r="AQ35" s="8"/>
      <c r="AR35" s="8"/>
      <c r="AS35" s="8"/>
      <c r="AT35" s="8"/>
      <c r="AU35" s="8"/>
      <c r="AV35" s="8"/>
      <c r="AW35" s="8"/>
      <c r="AX35" s="25"/>
      <c r="AY35" s="25"/>
      <c r="AZ35" s="25"/>
      <c r="BA35" s="25"/>
      <c r="BB35" s="25"/>
      <c r="BC35" s="25"/>
      <c r="BD35" s="25"/>
      <c r="BE35" s="25"/>
      <c r="BF35" s="25"/>
      <c r="BG35" s="8"/>
      <c r="BH35" s="8"/>
      <c r="BI35" s="8"/>
      <c r="BJ35" s="8"/>
      <c r="BK35" s="8"/>
      <c r="BL35" s="8"/>
      <c r="BM35" s="8"/>
      <c r="BN35" s="8"/>
      <c r="BO35" s="8"/>
      <c r="BP35" s="8"/>
      <c r="BQ35" s="8"/>
      <c r="BR35" s="8"/>
      <c r="BS35" s="8"/>
      <c r="BT35" s="8"/>
      <c r="DF35" s="42"/>
      <c r="DG35" s="42"/>
      <c r="DH35" s="42"/>
      <c r="DI35" s="42"/>
      <c r="DJ35" s="42"/>
      <c r="DK35" s="42"/>
      <c r="DL35" s="42"/>
      <c r="DM35" s="42"/>
      <c r="DN35" s="42"/>
      <c r="DO35" s="42"/>
      <c r="DP35" s="42"/>
      <c r="DQ35" s="42"/>
      <c r="DR35" s="42"/>
      <c r="DS35" s="42"/>
      <c r="DT35" s="4"/>
      <c r="EQ35" s="42"/>
      <c r="ER35" s="4"/>
    </row>
    <row r="36" spans="1:193" s="57" customFormat="1" ht="22.5" x14ac:dyDescent="0.2">
      <c r="A36" s="57" t="s">
        <v>46</v>
      </c>
      <c r="F36" s="42"/>
      <c r="G36" s="42"/>
      <c r="H36" s="42"/>
      <c r="I36" s="42"/>
      <c r="J36" s="42"/>
      <c r="K36" s="42"/>
      <c r="L36" s="42"/>
      <c r="M36" s="42"/>
      <c r="S36" s="42"/>
      <c r="T36" s="42"/>
      <c r="U36" s="42"/>
      <c r="V36" s="42"/>
      <c r="W36" s="42"/>
      <c r="X36" s="42"/>
      <c r="Y36" s="42"/>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42"/>
      <c r="BH36" s="42"/>
      <c r="BI36" s="42"/>
      <c r="BJ36" s="42"/>
      <c r="BK36" s="42"/>
      <c r="BL36" s="42"/>
      <c r="BM36" s="42"/>
      <c r="BN36" s="42"/>
      <c r="BO36" s="42"/>
      <c r="BP36" s="42"/>
      <c r="BQ36" s="42"/>
      <c r="BR36" s="42"/>
      <c r="BS36" s="42"/>
      <c r="BT36" s="42"/>
      <c r="DF36" s="42"/>
      <c r="DG36" s="42"/>
      <c r="DH36" s="42"/>
      <c r="DI36" s="42"/>
      <c r="DJ36" s="42"/>
      <c r="DK36" s="42"/>
      <c r="DL36" s="42"/>
      <c r="DM36" s="42"/>
      <c r="DN36" s="42"/>
      <c r="DO36" s="42"/>
      <c r="DP36" s="42"/>
      <c r="DQ36" s="42"/>
      <c r="DR36" s="42"/>
      <c r="DS36" s="42"/>
      <c r="DT36" s="4"/>
      <c r="EQ36" s="42"/>
      <c r="ER36" s="4"/>
    </row>
    <row r="37" spans="1:193" s="57" customFormat="1" x14ac:dyDescent="0.2">
      <c r="A37" s="57" t="s">
        <v>51</v>
      </c>
      <c r="F37" s="42"/>
      <c r="G37" s="42"/>
      <c r="H37" s="42"/>
      <c r="I37" s="42"/>
      <c r="J37" s="42"/>
      <c r="K37" s="42"/>
      <c r="L37" s="42"/>
      <c r="M37" s="42"/>
      <c r="S37" s="42"/>
      <c r="T37" s="42"/>
      <c r="U37" s="42"/>
      <c r="V37" s="42"/>
      <c r="W37" s="42"/>
      <c r="X37" s="42"/>
      <c r="Y37" s="42"/>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42"/>
      <c r="BH37" s="42"/>
      <c r="BI37" s="42"/>
      <c r="BJ37" s="42"/>
      <c r="BK37" s="42"/>
      <c r="BL37" s="42"/>
      <c r="BM37" s="42"/>
      <c r="BN37" s="42"/>
      <c r="BO37" s="42"/>
      <c r="BP37" s="42"/>
      <c r="BQ37" s="42"/>
      <c r="BR37" s="42"/>
      <c r="BS37" s="42"/>
      <c r="BT37" s="42"/>
      <c r="DF37" s="42"/>
      <c r="DG37" s="42"/>
      <c r="DH37" s="42"/>
      <c r="DI37" s="42"/>
      <c r="DJ37" s="42"/>
      <c r="DK37" s="42"/>
      <c r="DL37" s="42"/>
      <c r="DM37" s="42"/>
      <c r="DN37" s="42"/>
      <c r="DO37" s="42"/>
      <c r="DP37" s="42"/>
      <c r="DQ37" s="42"/>
      <c r="DR37" s="42"/>
      <c r="DS37" s="42"/>
      <c r="DT37" s="4"/>
      <c r="EQ37" s="42"/>
      <c r="ER37" s="4"/>
    </row>
    <row r="38" spans="1:193" s="57" customFormat="1" x14ac:dyDescent="0.2">
      <c r="A38" s="57" t="s">
        <v>52</v>
      </c>
      <c r="F38" s="42"/>
      <c r="G38" s="42"/>
      <c r="H38" s="42"/>
      <c r="I38" s="42"/>
      <c r="J38" s="42"/>
      <c r="K38" s="42"/>
      <c r="L38" s="42"/>
      <c r="M38" s="42"/>
      <c r="S38" s="42"/>
      <c r="T38" s="42"/>
      <c r="U38" s="42"/>
      <c r="V38" s="42"/>
      <c r="W38" s="42"/>
      <c r="X38" s="42"/>
      <c r="Y38" s="42"/>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42"/>
      <c r="BH38" s="42"/>
      <c r="BI38" s="42"/>
      <c r="BJ38" s="42"/>
      <c r="BK38" s="42"/>
      <c r="BL38" s="42"/>
      <c r="BM38" s="42"/>
      <c r="BN38" s="42"/>
      <c r="BO38" s="42"/>
      <c r="BP38" s="42"/>
      <c r="BQ38" s="42"/>
      <c r="BR38" s="42"/>
      <c r="BS38" s="42"/>
      <c r="BT38" s="42"/>
      <c r="DF38" s="43"/>
      <c r="DG38" s="43"/>
      <c r="DH38" s="43"/>
      <c r="DI38" s="43"/>
      <c r="DJ38" s="43"/>
      <c r="DK38" s="43"/>
      <c r="DL38" s="43"/>
      <c r="DM38" s="43"/>
      <c r="DN38" s="43"/>
      <c r="DO38" s="43"/>
      <c r="DP38" s="43"/>
      <c r="DQ38" s="43"/>
      <c r="DR38" s="43"/>
      <c r="DS38" s="43"/>
      <c r="DT38" s="4"/>
      <c r="EQ38" s="43"/>
      <c r="ER38" s="4"/>
    </row>
    <row r="39" spans="1:193" s="57" customFormat="1" ht="90" x14ac:dyDescent="0.2">
      <c r="A39" s="57" t="s">
        <v>53</v>
      </c>
      <c r="F39" s="42"/>
      <c r="G39" s="42"/>
      <c r="H39" s="42"/>
      <c r="I39" s="42"/>
      <c r="J39" s="42"/>
      <c r="K39" s="42"/>
      <c r="L39" s="42"/>
      <c r="M39" s="42"/>
      <c r="S39" s="42"/>
      <c r="T39" s="42"/>
      <c r="U39" s="42"/>
      <c r="V39" s="42"/>
      <c r="W39" s="42"/>
      <c r="X39" s="42"/>
      <c r="Y39" s="42"/>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42"/>
      <c r="BH39" s="42"/>
      <c r="BI39" s="42"/>
      <c r="BJ39" s="42"/>
      <c r="BK39" s="42"/>
      <c r="BL39" s="42"/>
      <c r="BM39" s="42"/>
      <c r="BN39" s="42"/>
      <c r="BO39" s="42"/>
      <c r="BP39" s="42"/>
      <c r="BQ39" s="42"/>
      <c r="BR39" s="42"/>
      <c r="BS39" s="42"/>
      <c r="BT39" s="42"/>
      <c r="DF39" s="43"/>
      <c r="DG39" s="43"/>
      <c r="DH39" s="43"/>
      <c r="DI39" s="43"/>
      <c r="DJ39" s="43"/>
      <c r="DK39" s="43"/>
      <c r="DL39" s="43"/>
      <c r="DM39" s="43"/>
      <c r="DN39" s="43"/>
      <c r="DO39" s="43"/>
      <c r="DP39" s="43"/>
      <c r="DQ39" s="43"/>
      <c r="DR39" s="43"/>
      <c r="DS39" s="43"/>
      <c r="DT39" s="4"/>
      <c r="EQ39" s="43"/>
      <c r="ER39" s="4"/>
    </row>
    <row r="40" spans="1:193" s="57" customFormat="1" ht="56.25" x14ac:dyDescent="0.2">
      <c r="A40" s="57" t="s">
        <v>63</v>
      </c>
      <c r="S40" s="42"/>
      <c r="T40" s="42"/>
      <c r="U40" s="42"/>
      <c r="V40" s="42"/>
      <c r="W40" s="42"/>
      <c r="X40" s="42"/>
      <c r="Y40" s="42"/>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42"/>
      <c r="BH40" s="42"/>
      <c r="BI40" s="42"/>
      <c r="BJ40" s="42"/>
      <c r="BK40" s="42"/>
      <c r="BL40" s="42"/>
      <c r="BM40" s="42"/>
      <c r="BN40" s="42"/>
      <c r="BO40" s="42"/>
      <c r="BP40" s="42"/>
      <c r="BQ40" s="42"/>
      <c r="BR40" s="42"/>
      <c r="BS40" s="42"/>
      <c r="BT40" s="42"/>
      <c r="DF40" s="43"/>
      <c r="DG40" s="43"/>
      <c r="DH40" s="43"/>
      <c r="DI40" s="43"/>
      <c r="DJ40" s="43"/>
      <c r="DK40" s="43"/>
      <c r="DL40" s="43"/>
      <c r="DM40" s="43"/>
      <c r="DN40" s="43"/>
      <c r="DO40" s="43"/>
      <c r="DP40" s="43"/>
      <c r="DQ40" s="43"/>
      <c r="DR40" s="43"/>
      <c r="DS40" s="43"/>
      <c r="DT40" s="4"/>
      <c r="EQ40" s="43"/>
      <c r="ER40" s="4"/>
    </row>
    <row r="41" spans="1:193" s="57" customFormat="1" x14ac:dyDescent="0.2">
      <c r="S41" s="42"/>
      <c r="T41" s="42"/>
      <c r="U41" s="42"/>
      <c r="V41" s="42"/>
      <c r="W41" s="42"/>
      <c r="X41" s="42"/>
      <c r="Y41" s="42"/>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c r="BA41" s="59"/>
      <c r="BB41" s="59"/>
      <c r="BC41" s="59"/>
      <c r="BD41" s="59"/>
      <c r="BE41" s="59"/>
      <c r="BF41" s="59"/>
      <c r="BG41" s="42"/>
      <c r="BH41" s="42"/>
      <c r="BI41" s="42"/>
      <c r="BJ41" s="42"/>
      <c r="BK41" s="42"/>
      <c r="BL41" s="42"/>
      <c r="BM41" s="42"/>
      <c r="BN41" s="42"/>
      <c r="BO41" s="42"/>
      <c r="BP41" s="42"/>
      <c r="BQ41" s="42"/>
      <c r="BR41" s="42"/>
      <c r="BS41" s="42"/>
      <c r="BT41" s="42"/>
      <c r="DF41" s="43"/>
      <c r="DG41" s="43"/>
      <c r="DH41" s="43"/>
      <c r="DI41" s="43"/>
      <c r="DJ41" s="43"/>
      <c r="DK41" s="43"/>
      <c r="DL41" s="43"/>
      <c r="DM41" s="43"/>
      <c r="DN41" s="43"/>
      <c r="DO41" s="43"/>
      <c r="DP41" s="43"/>
      <c r="DQ41" s="43"/>
      <c r="DR41" s="43"/>
      <c r="DS41" s="43"/>
      <c r="DT41" s="4"/>
      <c r="EQ41" s="43"/>
      <c r="ER41" s="4"/>
    </row>
    <row r="42" spans="1:193" s="57" customFormat="1" x14ac:dyDescent="0.2">
      <c r="S42" s="42"/>
      <c r="T42" s="42"/>
      <c r="U42" s="42"/>
      <c r="V42" s="42"/>
      <c r="W42" s="42"/>
      <c r="X42" s="42"/>
      <c r="Y42" s="42"/>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c r="BA42" s="59"/>
      <c r="BB42" s="59"/>
      <c r="BC42" s="59"/>
      <c r="BD42" s="59"/>
      <c r="BE42" s="59"/>
      <c r="BF42" s="59"/>
      <c r="BG42" s="42"/>
      <c r="BH42" s="42"/>
      <c r="BI42" s="42"/>
      <c r="BJ42" s="42"/>
      <c r="BK42" s="42"/>
      <c r="BL42" s="42"/>
      <c r="BM42" s="42"/>
      <c r="BN42" s="42"/>
      <c r="BO42" s="42"/>
      <c r="BP42" s="42"/>
      <c r="BQ42" s="42"/>
      <c r="BR42" s="42"/>
      <c r="BS42" s="42"/>
      <c r="BT42" s="42"/>
      <c r="DF42" s="43"/>
      <c r="DG42" s="43"/>
      <c r="DH42" s="43"/>
      <c r="DI42" s="43"/>
      <c r="DJ42" s="43"/>
      <c r="DK42" s="43"/>
      <c r="DL42" s="43"/>
      <c r="DM42" s="43"/>
      <c r="DN42" s="43"/>
      <c r="DO42" s="43"/>
      <c r="DP42" s="43"/>
      <c r="DQ42" s="43"/>
      <c r="DR42" s="43"/>
      <c r="DS42" s="43"/>
      <c r="DT42" s="4"/>
      <c r="EQ42" s="43"/>
      <c r="ER42" s="4"/>
    </row>
    <row r="43" spans="1:193" s="60" customFormat="1" ht="11.25" customHeight="1" x14ac:dyDescent="0.2">
      <c r="S43" s="43"/>
      <c r="T43" s="43"/>
      <c r="U43" s="43"/>
      <c r="V43" s="43"/>
      <c r="W43" s="43"/>
      <c r="X43" s="43"/>
      <c r="Y43" s="43"/>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43"/>
      <c r="BH43" s="43"/>
      <c r="BI43" s="43"/>
      <c r="BJ43" s="43"/>
      <c r="BK43" s="43"/>
      <c r="BL43" s="43"/>
      <c r="BM43" s="43"/>
      <c r="BN43" s="43"/>
      <c r="BO43" s="43"/>
      <c r="BP43" s="43"/>
      <c r="BQ43" s="43"/>
      <c r="BR43" s="43"/>
      <c r="BS43" s="43"/>
      <c r="BT43" s="43"/>
      <c r="DF43" s="43"/>
      <c r="DG43" s="43"/>
      <c r="DH43" s="43"/>
      <c r="DI43" s="43"/>
      <c r="DJ43" s="43"/>
      <c r="DK43" s="43"/>
      <c r="DL43" s="43"/>
      <c r="DM43" s="43"/>
      <c r="DN43" s="43"/>
      <c r="DO43" s="43"/>
      <c r="DP43" s="43"/>
      <c r="DQ43" s="43"/>
      <c r="DR43" s="43"/>
      <c r="DS43" s="43"/>
      <c r="DT43" s="4"/>
      <c r="EQ43" s="43"/>
      <c r="ER43" s="4"/>
    </row>
    <row r="44" spans="1:193" s="60" customFormat="1" ht="11.25" customHeight="1" x14ac:dyDescent="0.2">
      <c r="S44" s="43"/>
      <c r="T44" s="43"/>
      <c r="U44" s="43"/>
      <c r="V44" s="43"/>
      <c r="W44" s="43"/>
      <c r="X44" s="43"/>
      <c r="Y44" s="43"/>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43"/>
      <c r="BH44" s="43"/>
      <c r="BI44" s="43"/>
      <c r="BJ44" s="43"/>
      <c r="BK44" s="43"/>
      <c r="BL44" s="43"/>
      <c r="BM44" s="43"/>
      <c r="BN44" s="43"/>
      <c r="BO44" s="43"/>
      <c r="BP44" s="43"/>
      <c r="BQ44" s="43"/>
      <c r="BR44" s="43"/>
      <c r="BS44" s="43"/>
      <c r="BT44" s="43"/>
      <c r="DF44" s="43"/>
      <c r="DG44" s="43"/>
      <c r="DH44" s="43"/>
      <c r="DI44" s="43"/>
      <c r="DJ44" s="43"/>
      <c r="DK44" s="43"/>
      <c r="DL44" s="43"/>
      <c r="DM44" s="43"/>
      <c r="DN44" s="43"/>
      <c r="DO44" s="43"/>
      <c r="DP44" s="43"/>
      <c r="DQ44" s="43"/>
      <c r="DR44" s="43"/>
      <c r="DS44" s="43"/>
      <c r="DT44" s="4"/>
      <c r="EQ44" s="43"/>
      <c r="ER44" s="4"/>
    </row>
    <row r="45" spans="1:193" s="60" customFormat="1" ht="11.25" customHeight="1" x14ac:dyDescent="0.2">
      <c r="S45" s="43"/>
      <c r="T45" s="43"/>
      <c r="U45" s="43"/>
      <c r="V45" s="43"/>
      <c r="W45" s="43"/>
      <c r="X45" s="43"/>
      <c r="Y45" s="43"/>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DF45" s="43"/>
      <c r="DG45" s="43"/>
      <c r="DH45" s="43"/>
      <c r="DI45" s="43"/>
      <c r="DJ45" s="43"/>
      <c r="DK45" s="43"/>
      <c r="DL45" s="43"/>
      <c r="DM45" s="43"/>
      <c r="DN45" s="43"/>
      <c r="DO45" s="43"/>
      <c r="DP45" s="43"/>
      <c r="DQ45" s="43"/>
      <c r="DR45" s="43"/>
      <c r="DS45" s="43"/>
      <c r="DT45" s="4"/>
      <c r="EQ45" s="43"/>
      <c r="ER45" s="4"/>
    </row>
    <row r="46" spans="1:193" ht="11.25" customHeight="1" x14ac:dyDescent="0.2">
      <c r="S46" s="43"/>
      <c r="T46" s="43"/>
      <c r="U46" s="43"/>
      <c r="V46" s="43"/>
      <c r="W46" s="43"/>
      <c r="X46" s="43"/>
      <c r="Y46" s="43"/>
    </row>
    <row r="47" spans="1:193" ht="11.25" customHeight="1" x14ac:dyDescent="0.2">
      <c r="S47" s="43"/>
      <c r="T47" s="43"/>
      <c r="U47" s="43"/>
      <c r="V47" s="43"/>
      <c r="W47" s="43"/>
      <c r="X47" s="43"/>
      <c r="Y47" s="43"/>
    </row>
    <row r="48" spans="1:193" ht="11.25" customHeight="1" x14ac:dyDescent="0.2">
      <c r="S48" s="43"/>
      <c r="T48" s="43"/>
      <c r="U48" s="43"/>
      <c r="V48" s="43"/>
      <c r="W48" s="43"/>
      <c r="X48" s="43"/>
      <c r="Y48" s="43"/>
    </row>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sheetData>
  <phoneticPr fontId="13" type="noConversion"/>
  <hyperlinks>
    <hyperlink ref="K26:M26" location="Contenu!A1" display="◄" xr:uid="{00000000-0004-0000-0100-000000000000}"/>
    <hyperlink ref="K27:M27" location="Contenu!A1" display="◄" xr:uid="{00000000-0004-0000-0100-000001000000}"/>
    <hyperlink ref="K28:M28" location="Contenu!A1" display="◄" xr:uid="{00000000-0004-0000-0100-000002000000}"/>
    <hyperlink ref="K29:M29" location="Contenu!A1" display="◄" xr:uid="{00000000-0004-0000-0100-000003000000}"/>
    <hyperlink ref="K30:M30" location="Contenu!A1" display="◄" xr:uid="{00000000-0004-0000-0100-000004000000}"/>
    <hyperlink ref="K31:M31" location="Contenu!A1" display="◄" xr:uid="{00000000-0004-0000-0100-000005000000}"/>
    <hyperlink ref="K32:M32" location="Contenu!A1" display="◄" xr:uid="{00000000-0004-0000-0100-000006000000}"/>
    <hyperlink ref="K30" location="Contenu!A1" display="◄" xr:uid="{00000000-0004-0000-0100-000007000000}"/>
    <hyperlink ref="L31" location="Contenu!A1" display="◄" xr:uid="{00000000-0004-0000-0100-000008000000}"/>
    <hyperlink ref="K32" location="Contenu!A1" display="◄" xr:uid="{00000000-0004-0000-0100-000009000000}"/>
    <hyperlink ref="L28" location="Contenu!A1" display="◄" xr:uid="{00000000-0004-0000-0100-00000A000000}"/>
    <hyperlink ref="S26:Y26" location="Contenu!A1" display="◄" xr:uid="{00000000-0004-0000-0100-00000B000000}"/>
    <hyperlink ref="S27:Y27" location="Contenu!A1" display="◄" xr:uid="{00000000-0004-0000-0100-00000C000000}"/>
    <hyperlink ref="S28:Y28" location="Contenu!A1" display="◄" xr:uid="{00000000-0004-0000-0100-00000D000000}"/>
    <hyperlink ref="S29:Y29" location="Contenu!A1" display="◄" xr:uid="{00000000-0004-0000-0100-00000E000000}"/>
    <hyperlink ref="S31:Y31" location="Contenu!A1" display="◄" xr:uid="{00000000-0004-0000-0100-00000F000000}"/>
    <hyperlink ref="S32:Y32" location="Contenu!A1" display="◄" xr:uid="{00000000-0004-0000-0100-000010000000}"/>
    <hyperlink ref="S33:Y33" location="Contenu!A1" display="◄" xr:uid="{00000000-0004-0000-0100-000011000000}"/>
    <hyperlink ref="S42:Y42" location="Contenu!A1" display="◄" xr:uid="{00000000-0004-0000-0100-000012000000}"/>
    <hyperlink ref="S43:Y43" location="Contenu!A1" display="◄" xr:uid="{00000000-0004-0000-0100-000013000000}"/>
    <hyperlink ref="S44:Y44" location="Contenu!A1" display="◄" xr:uid="{00000000-0004-0000-0100-000014000000}"/>
    <hyperlink ref="S45:Y45" location="Contenu!A1" display="◄" xr:uid="{00000000-0004-0000-0100-000015000000}"/>
    <hyperlink ref="S46:Y46" location="Contenu!A1" display="◄" xr:uid="{00000000-0004-0000-0100-000016000000}"/>
    <hyperlink ref="S47:Y47" location="Contenu!A1" display="◄" xr:uid="{00000000-0004-0000-0100-000017000000}"/>
    <hyperlink ref="S48:Y48" location="Contenu!A1" display="◄" xr:uid="{00000000-0004-0000-0100-000018000000}"/>
    <hyperlink ref="S34:Y34" location="Contenu!A1" display="◄" xr:uid="{00000000-0004-0000-0100-000019000000}"/>
    <hyperlink ref="S35:Y35" location="Contenu!A1" display="◄" xr:uid="{00000000-0004-0000-0100-00001A000000}"/>
    <hyperlink ref="S36:Y36" location="Contenu!A1" display="◄" xr:uid="{00000000-0004-0000-0100-00001B000000}"/>
    <hyperlink ref="S37:Y37" location="Contenu!A1" display="◄" xr:uid="{00000000-0004-0000-0100-00001C000000}"/>
    <hyperlink ref="S38:Y38" location="Contenu!A1" display="◄" xr:uid="{00000000-0004-0000-0100-00001D000000}"/>
    <hyperlink ref="T26" location="Contenu!A1" display="◄" xr:uid="{00000000-0004-0000-0100-00001E000000}"/>
    <hyperlink ref="T27" location="Contenu!A1" display="◄" xr:uid="{00000000-0004-0000-0100-00001F000000}"/>
    <hyperlink ref="T28" location="Contenu!A1" display="◄" xr:uid="{00000000-0004-0000-0100-000020000000}"/>
    <hyperlink ref="T29" location="Contenu!A1" display="◄" xr:uid="{00000000-0004-0000-0100-000021000000}"/>
    <hyperlink ref="T31" location="Contenu!A1" display="◄" xr:uid="{00000000-0004-0000-0100-000022000000}"/>
    <hyperlink ref="T32" location="Contenu!A1" display="◄" xr:uid="{00000000-0004-0000-0100-000023000000}"/>
    <hyperlink ref="T33" location="Contenu!A1" display="◄" xr:uid="{00000000-0004-0000-0100-000024000000}"/>
    <hyperlink ref="T42" location="Contenu!A1" display="◄" xr:uid="{00000000-0004-0000-0100-000025000000}"/>
    <hyperlink ref="T43" location="Contenu!A1" display="◄" xr:uid="{00000000-0004-0000-0100-000026000000}"/>
    <hyperlink ref="T44" location="Contenu!A1" display="◄" xr:uid="{00000000-0004-0000-0100-000027000000}"/>
    <hyperlink ref="T45" location="Contenu!A1" display="◄" xr:uid="{00000000-0004-0000-0100-000028000000}"/>
    <hyperlink ref="T46" location="Contenu!A1" display="◄" xr:uid="{00000000-0004-0000-0100-000029000000}"/>
    <hyperlink ref="T47" location="Contenu!A1" display="◄" xr:uid="{00000000-0004-0000-0100-00002A000000}"/>
    <hyperlink ref="T48" location="Contenu!A1" display="◄" xr:uid="{00000000-0004-0000-0100-00002B000000}"/>
    <hyperlink ref="T34" location="Contenu!A1" display="◄" xr:uid="{00000000-0004-0000-0100-00002C000000}"/>
    <hyperlink ref="T35" location="Contenu!A1" display="◄" xr:uid="{00000000-0004-0000-0100-00002D000000}"/>
    <hyperlink ref="T36" location="Contenu!A1" display="◄" xr:uid="{00000000-0004-0000-0100-00002E000000}"/>
    <hyperlink ref="T37" location="Contenu!A1" display="◄" xr:uid="{00000000-0004-0000-0100-00002F000000}"/>
    <hyperlink ref="T38" location="Contenu!A1" display="◄" xr:uid="{00000000-0004-0000-0100-000030000000}"/>
    <hyperlink ref="U26" location="Contenu!A1" display="◄" xr:uid="{00000000-0004-0000-0100-000031000000}"/>
    <hyperlink ref="U27" location="Contenu!A1" display="◄" xr:uid="{00000000-0004-0000-0100-000032000000}"/>
    <hyperlink ref="U28" location="Contenu!A1" display="◄" xr:uid="{00000000-0004-0000-0100-000033000000}"/>
    <hyperlink ref="U29" location="Contenu!A1" display="◄" xr:uid="{00000000-0004-0000-0100-000034000000}"/>
    <hyperlink ref="U31" location="Contenu!A1" display="◄" xr:uid="{00000000-0004-0000-0100-000035000000}"/>
    <hyperlink ref="U32" location="Contenu!A1" display="◄" xr:uid="{00000000-0004-0000-0100-000036000000}"/>
    <hyperlink ref="U33" location="Contenu!A1" display="◄" xr:uid="{00000000-0004-0000-0100-000037000000}"/>
    <hyperlink ref="U42" location="Contenu!A1" display="◄" xr:uid="{00000000-0004-0000-0100-000038000000}"/>
    <hyperlink ref="U43" location="Contenu!A1" display="◄" xr:uid="{00000000-0004-0000-0100-000039000000}"/>
    <hyperlink ref="U44" location="Contenu!A1" display="◄" xr:uid="{00000000-0004-0000-0100-00003A000000}"/>
    <hyperlink ref="U45" location="Contenu!A1" display="◄" xr:uid="{00000000-0004-0000-0100-00003B000000}"/>
    <hyperlink ref="U46" location="Contenu!A1" display="◄" xr:uid="{00000000-0004-0000-0100-00003C000000}"/>
    <hyperlink ref="U47" location="Contenu!A1" display="◄" xr:uid="{00000000-0004-0000-0100-00003D000000}"/>
    <hyperlink ref="U48" location="Contenu!A1" display="◄" xr:uid="{00000000-0004-0000-0100-00003E000000}"/>
    <hyperlink ref="U34" location="Contenu!A1" display="◄" xr:uid="{00000000-0004-0000-0100-00003F000000}"/>
    <hyperlink ref="U35" location="Contenu!A1" display="◄" xr:uid="{00000000-0004-0000-0100-000040000000}"/>
    <hyperlink ref="U36" location="Contenu!A1" display="◄" xr:uid="{00000000-0004-0000-0100-000041000000}"/>
    <hyperlink ref="U37" location="Contenu!A1" display="◄" xr:uid="{00000000-0004-0000-0100-000042000000}"/>
    <hyperlink ref="U38" location="Contenu!A1" display="◄" xr:uid="{00000000-0004-0000-0100-000043000000}"/>
    <hyperlink ref="V42" location="Contenu!A1" display="◄" xr:uid="{00000000-0004-0000-0100-000044000000}"/>
    <hyperlink ref="V43" location="Contenu!A1" display="◄" xr:uid="{00000000-0004-0000-0100-000045000000}"/>
    <hyperlink ref="V44" location="Contenu!A1" display="◄" xr:uid="{00000000-0004-0000-0100-000046000000}"/>
    <hyperlink ref="V45" location="Contenu!A1" display="◄" xr:uid="{00000000-0004-0000-0100-000047000000}"/>
    <hyperlink ref="V46" location="Contenu!A1" display="◄" xr:uid="{00000000-0004-0000-0100-000048000000}"/>
    <hyperlink ref="V47" location="Contenu!A1" display="◄" xr:uid="{00000000-0004-0000-0100-000049000000}"/>
    <hyperlink ref="V48" location="Contenu!A1" display="◄" xr:uid="{00000000-0004-0000-0100-00004A000000}"/>
    <hyperlink ref="V34" location="Contenu!A1" display="◄" xr:uid="{00000000-0004-0000-0100-00004B000000}"/>
    <hyperlink ref="V35" location="Contenu!A1" display="◄" xr:uid="{00000000-0004-0000-0100-00004C000000}"/>
    <hyperlink ref="V36" location="Contenu!A1" display="◄" xr:uid="{00000000-0004-0000-0100-00004D000000}"/>
    <hyperlink ref="V37" location="Contenu!A1" display="◄" xr:uid="{00000000-0004-0000-0100-00004E000000}"/>
    <hyperlink ref="V38" location="Contenu!A1" display="◄" xr:uid="{00000000-0004-0000-0100-00004F000000}"/>
    <hyperlink ref="V26" location="Contenu!A1" display="◄" xr:uid="{00000000-0004-0000-0100-000050000000}"/>
    <hyperlink ref="V27" location="Contenu!A1" display="◄" xr:uid="{00000000-0004-0000-0100-000051000000}"/>
    <hyperlink ref="V28" location="Contenu!A1" display="◄" xr:uid="{00000000-0004-0000-0100-000052000000}"/>
    <hyperlink ref="V31" location="Contenu!A1" display="◄" xr:uid="{00000000-0004-0000-0100-000053000000}"/>
    <hyperlink ref="V32" location="Contenu!A1" display="◄" xr:uid="{00000000-0004-0000-0100-000054000000}"/>
    <hyperlink ref="V33" location="Contenu!A1" display="◄" xr:uid="{00000000-0004-0000-0100-000055000000}"/>
    <hyperlink ref="W26" location="Contenu!A1" display="◄" xr:uid="{00000000-0004-0000-0100-000056000000}"/>
    <hyperlink ref="W27" location="Contenu!A1" display="◄" xr:uid="{00000000-0004-0000-0100-000057000000}"/>
    <hyperlink ref="W28" location="Contenu!A1" display="◄" xr:uid="{00000000-0004-0000-0100-000058000000}"/>
    <hyperlink ref="W29" location="Contenu!A1" display="◄" xr:uid="{00000000-0004-0000-0100-000059000000}"/>
    <hyperlink ref="W31" location="Contenu!A1" display="◄" xr:uid="{00000000-0004-0000-0100-00005A000000}"/>
    <hyperlink ref="W32" location="Contenu!A1" display="◄" xr:uid="{00000000-0004-0000-0100-00005B000000}"/>
    <hyperlink ref="W33" location="Contenu!A1" display="◄" xr:uid="{00000000-0004-0000-0100-00005C000000}"/>
    <hyperlink ref="W42" location="Contenu!A1" display="◄" xr:uid="{00000000-0004-0000-0100-00005D000000}"/>
    <hyperlink ref="W43" location="Contenu!A1" display="◄" xr:uid="{00000000-0004-0000-0100-00005E000000}"/>
    <hyperlink ref="W44" location="Contenu!A1" display="◄" xr:uid="{00000000-0004-0000-0100-00005F000000}"/>
    <hyperlink ref="W45" location="Contenu!A1" display="◄" xr:uid="{00000000-0004-0000-0100-000060000000}"/>
    <hyperlink ref="W46" location="Contenu!A1" display="◄" xr:uid="{00000000-0004-0000-0100-000061000000}"/>
    <hyperlink ref="W47" location="Contenu!A1" display="◄" xr:uid="{00000000-0004-0000-0100-000062000000}"/>
    <hyperlink ref="W48" location="Contenu!A1" display="◄" xr:uid="{00000000-0004-0000-0100-000063000000}"/>
    <hyperlink ref="W34" location="Contenu!A1" display="◄" xr:uid="{00000000-0004-0000-0100-000064000000}"/>
    <hyperlink ref="W35" location="Contenu!A1" display="◄" xr:uid="{00000000-0004-0000-0100-000065000000}"/>
    <hyperlink ref="W36" location="Contenu!A1" display="◄" xr:uid="{00000000-0004-0000-0100-000066000000}"/>
    <hyperlink ref="W37" location="Contenu!A1" display="◄" xr:uid="{00000000-0004-0000-0100-000067000000}"/>
    <hyperlink ref="W38" location="Contenu!A1" display="◄" xr:uid="{00000000-0004-0000-0100-000068000000}"/>
    <hyperlink ref="X26" location="Contenu!A1" display="◄" xr:uid="{00000000-0004-0000-0100-000069000000}"/>
    <hyperlink ref="X27" location="Contenu!A1" display="◄" xr:uid="{00000000-0004-0000-0100-00006A000000}"/>
    <hyperlink ref="X28" location="Contenu!A1" display="◄" xr:uid="{00000000-0004-0000-0100-00006B000000}"/>
    <hyperlink ref="X29" location="Contenu!A1" display="◄" xr:uid="{00000000-0004-0000-0100-00006C000000}"/>
    <hyperlink ref="X31" location="Contenu!A1" display="◄" xr:uid="{00000000-0004-0000-0100-00006D000000}"/>
    <hyperlink ref="X32" location="Contenu!A1" display="◄" xr:uid="{00000000-0004-0000-0100-00006E000000}"/>
    <hyperlink ref="X33" location="Contenu!A1" display="◄" xr:uid="{00000000-0004-0000-0100-00006F000000}"/>
    <hyperlink ref="X42" location="Contenu!A1" display="◄" xr:uid="{00000000-0004-0000-0100-000070000000}"/>
    <hyperlink ref="X43" location="Contenu!A1" display="◄" xr:uid="{00000000-0004-0000-0100-000071000000}"/>
    <hyperlink ref="X44" location="Contenu!A1" display="◄" xr:uid="{00000000-0004-0000-0100-000072000000}"/>
    <hyperlink ref="X45" location="Contenu!A1" display="◄" xr:uid="{00000000-0004-0000-0100-000073000000}"/>
    <hyperlink ref="X46" location="Contenu!A1" display="◄" xr:uid="{00000000-0004-0000-0100-000074000000}"/>
    <hyperlink ref="X47" location="Contenu!A1" display="◄" xr:uid="{00000000-0004-0000-0100-000075000000}"/>
    <hyperlink ref="X48" location="Contenu!A1" display="◄" xr:uid="{00000000-0004-0000-0100-000076000000}"/>
    <hyperlink ref="X34" location="Contenu!A1" display="◄" xr:uid="{00000000-0004-0000-0100-000077000000}"/>
    <hyperlink ref="X35" location="Contenu!A1" display="◄" xr:uid="{00000000-0004-0000-0100-000078000000}"/>
    <hyperlink ref="X36" location="Contenu!A1" display="◄" xr:uid="{00000000-0004-0000-0100-000079000000}"/>
    <hyperlink ref="X37" location="Contenu!A1" display="◄" xr:uid="{00000000-0004-0000-0100-00007A000000}"/>
    <hyperlink ref="X38" location="Contenu!A1" display="◄" xr:uid="{00000000-0004-0000-0100-00007B000000}"/>
    <hyperlink ref="Z26:AL26" location="Contenu!A1" display="◄" xr:uid="{00000000-0004-0000-0100-00007C000000}"/>
    <hyperlink ref="Z27:AL27" location="Contenu!A1" display="◄" xr:uid="{00000000-0004-0000-0100-00007D000000}"/>
    <hyperlink ref="Z28:AL28" location="Contenu!A1" display="◄" xr:uid="{00000000-0004-0000-0100-00007E000000}"/>
    <hyperlink ref="Z31:AL31" location="Contenu!A1" display="◄" xr:uid="{00000000-0004-0000-0100-00007F000000}"/>
    <hyperlink ref="Z32:AL32" location="Contenu!A1" display="◄" xr:uid="{00000000-0004-0000-0100-000080000000}"/>
    <hyperlink ref="Z33:AL33" location="Contenu!A1" display="◄" xr:uid="{00000000-0004-0000-0100-000081000000}"/>
    <hyperlink ref="AA26" location="Contenu!A1" display="◄" xr:uid="{00000000-0004-0000-0100-000082000000}"/>
    <hyperlink ref="AA27" location="Contenu!A1" display="◄" xr:uid="{00000000-0004-0000-0100-000083000000}"/>
    <hyperlink ref="AA28" location="Contenu!A1" display="◄" xr:uid="{00000000-0004-0000-0100-000084000000}"/>
    <hyperlink ref="AA31" location="Contenu!A1" display="◄" xr:uid="{00000000-0004-0000-0100-000085000000}"/>
    <hyperlink ref="AA32" location="Contenu!A1" display="◄" xr:uid="{00000000-0004-0000-0100-000086000000}"/>
    <hyperlink ref="AA33" location="Contenu!A1" display="◄" xr:uid="{00000000-0004-0000-0100-000087000000}"/>
    <hyperlink ref="AB26" location="Contenu!A1" display="◄" xr:uid="{00000000-0004-0000-0100-000088000000}"/>
    <hyperlink ref="AB27" location="Contenu!A1" display="◄" xr:uid="{00000000-0004-0000-0100-000089000000}"/>
    <hyperlink ref="AB28" location="Contenu!A1" display="◄" xr:uid="{00000000-0004-0000-0100-00008A000000}"/>
    <hyperlink ref="AB31" location="Contenu!A1" display="◄" xr:uid="{00000000-0004-0000-0100-00008B000000}"/>
    <hyperlink ref="AB32" location="Contenu!A1" display="◄" xr:uid="{00000000-0004-0000-0100-00008C000000}"/>
    <hyperlink ref="AB33" location="Contenu!A1" display="◄" xr:uid="{00000000-0004-0000-0100-00008D000000}"/>
    <hyperlink ref="AC26" location="Contenu!A1" display="◄" xr:uid="{00000000-0004-0000-0100-00008E000000}"/>
    <hyperlink ref="AC27" location="Contenu!A1" display="◄" xr:uid="{00000000-0004-0000-0100-00008F000000}"/>
    <hyperlink ref="AC28" location="Contenu!A1" display="◄" xr:uid="{00000000-0004-0000-0100-000090000000}"/>
    <hyperlink ref="AC31" location="Contenu!A1" display="◄" xr:uid="{00000000-0004-0000-0100-000091000000}"/>
    <hyperlink ref="AC32" location="Contenu!A1" display="◄" xr:uid="{00000000-0004-0000-0100-000092000000}"/>
    <hyperlink ref="AC33" location="Contenu!A1" display="◄" xr:uid="{00000000-0004-0000-0100-000093000000}"/>
    <hyperlink ref="AD26" location="Contenu!A1" display="◄" xr:uid="{00000000-0004-0000-0100-000094000000}"/>
    <hyperlink ref="AD27" location="Contenu!A1" display="◄" xr:uid="{00000000-0004-0000-0100-000095000000}"/>
    <hyperlink ref="AD28" location="Contenu!A1" display="◄" xr:uid="{00000000-0004-0000-0100-000096000000}"/>
    <hyperlink ref="AD31" location="Contenu!A1" display="◄" xr:uid="{00000000-0004-0000-0100-000097000000}"/>
    <hyperlink ref="AD32" location="Contenu!A1" display="◄" xr:uid="{00000000-0004-0000-0100-000098000000}"/>
    <hyperlink ref="AD33" location="Contenu!A1" display="◄" xr:uid="{00000000-0004-0000-0100-000099000000}"/>
    <hyperlink ref="AE26:AL26" location="Contenu!A1" display="◄" xr:uid="{00000000-0004-0000-0100-00009A000000}"/>
    <hyperlink ref="AE27:AL27" location="Contenu!A1" display="◄" xr:uid="{00000000-0004-0000-0100-00009B000000}"/>
    <hyperlink ref="AE28:AL28" location="Contenu!A1" display="◄" xr:uid="{00000000-0004-0000-0100-00009C000000}"/>
    <hyperlink ref="AF26" location="Contenu!A1" display="◄" xr:uid="{00000000-0004-0000-0100-00009D000000}"/>
    <hyperlink ref="AF27" location="Contenu!A1" display="◄" xr:uid="{00000000-0004-0000-0100-00009E000000}"/>
    <hyperlink ref="AF28" location="Contenu!A1" display="◄" xr:uid="{00000000-0004-0000-0100-00009F000000}"/>
    <hyperlink ref="AF31" location="Contenu!A1" display="◄" xr:uid="{00000000-0004-0000-0100-0000A0000000}"/>
    <hyperlink ref="AF32" location="Contenu!A1" display="◄" xr:uid="{00000000-0004-0000-0100-0000A1000000}"/>
    <hyperlink ref="AF33" location="Contenu!A1" display="◄" xr:uid="{00000000-0004-0000-0100-0000A2000000}"/>
    <hyperlink ref="AG26:AL26" location="Contenu!A1" display="◄" xr:uid="{00000000-0004-0000-0100-0000A3000000}"/>
    <hyperlink ref="AG27:AL27" location="Contenu!A1" display="◄" xr:uid="{00000000-0004-0000-0100-0000A4000000}"/>
    <hyperlink ref="AG28:AL28" location="Contenu!A1" display="◄" xr:uid="{00000000-0004-0000-0100-0000A5000000}"/>
    <hyperlink ref="AH26" location="Contenu!A1" display="◄" xr:uid="{00000000-0004-0000-0100-0000A6000000}"/>
    <hyperlink ref="AH27" location="Contenu!A1" display="◄" xr:uid="{00000000-0004-0000-0100-0000A7000000}"/>
    <hyperlink ref="AH28" location="Contenu!A1" display="◄" xr:uid="{00000000-0004-0000-0100-0000A8000000}"/>
    <hyperlink ref="AH31" location="Contenu!A1" display="◄" xr:uid="{00000000-0004-0000-0100-0000A9000000}"/>
    <hyperlink ref="AH32" location="Contenu!A1" display="◄" xr:uid="{00000000-0004-0000-0100-0000AA000000}"/>
    <hyperlink ref="AH33" location="Contenu!A1" display="◄" xr:uid="{00000000-0004-0000-0100-0000AB000000}"/>
    <hyperlink ref="AI26" location="Contenu!A1" display="◄" xr:uid="{00000000-0004-0000-0100-0000AC000000}"/>
    <hyperlink ref="AI27" location="Contenu!A1" display="◄" xr:uid="{00000000-0004-0000-0100-0000AD000000}"/>
    <hyperlink ref="AI28" location="Contenu!A1" display="◄" xr:uid="{00000000-0004-0000-0100-0000AE000000}"/>
    <hyperlink ref="AI31" location="Contenu!A1" display="◄" xr:uid="{00000000-0004-0000-0100-0000AF000000}"/>
    <hyperlink ref="AI32" location="Contenu!A1" display="◄" xr:uid="{00000000-0004-0000-0100-0000B0000000}"/>
    <hyperlink ref="AI33" location="Contenu!A1" display="◄" xr:uid="{00000000-0004-0000-0100-0000B1000000}"/>
    <hyperlink ref="AJ26:AK26" location="Contenu!A1" display="◄" xr:uid="{00000000-0004-0000-0100-0000B2000000}"/>
    <hyperlink ref="AJ27:AK27" location="Contenu!A1" display="◄" xr:uid="{00000000-0004-0000-0100-0000B3000000}"/>
    <hyperlink ref="AJ28:AK28" location="Contenu!A1" display="◄" xr:uid="{00000000-0004-0000-0100-0000B4000000}"/>
    <hyperlink ref="AP26:AW26" location="Contenu!A1" display="◄" xr:uid="{00000000-0004-0000-0100-0000B5000000}"/>
    <hyperlink ref="AP27:AW27" location="Contenu!A1" display="◄" xr:uid="{00000000-0004-0000-0100-0000B6000000}"/>
    <hyperlink ref="AP28:AW28" location="Contenu!A1" display="◄" xr:uid="{00000000-0004-0000-0100-0000B7000000}"/>
    <hyperlink ref="AR26" location="Contenu!A1" display="◄" xr:uid="{00000000-0004-0000-0100-0000B8000000}"/>
    <hyperlink ref="AR27" location="Contenu!A1" display="◄" xr:uid="{00000000-0004-0000-0100-0000B9000000}"/>
    <hyperlink ref="AR28" location="Contenu!A1" display="◄" xr:uid="{00000000-0004-0000-0100-0000BA000000}"/>
    <hyperlink ref="AS26" location="Contenu!A1" display="◄" xr:uid="{00000000-0004-0000-0100-0000BB000000}"/>
    <hyperlink ref="AS27" location="Contenu!A1" display="◄" xr:uid="{00000000-0004-0000-0100-0000BC000000}"/>
    <hyperlink ref="AS28" location="Contenu!A1" display="◄" xr:uid="{00000000-0004-0000-0100-0000BD000000}"/>
    <hyperlink ref="AT26" location="Contenu!A1" display="◄" xr:uid="{00000000-0004-0000-0100-0000BE000000}"/>
    <hyperlink ref="AT27" location="Contenu!A1" display="◄" xr:uid="{00000000-0004-0000-0100-0000BF000000}"/>
    <hyperlink ref="AT28" location="Contenu!A1" display="◄" xr:uid="{00000000-0004-0000-0100-0000C0000000}"/>
    <hyperlink ref="AU26" location="Contenu!A1" display="◄" xr:uid="{00000000-0004-0000-0100-0000C1000000}"/>
    <hyperlink ref="AU27" location="Contenu!A1" display="◄" xr:uid="{00000000-0004-0000-0100-0000C2000000}"/>
    <hyperlink ref="AU28" location="Contenu!A1" display="◄" xr:uid="{00000000-0004-0000-0100-0000C3000000}"/>
    <hyperlink ref="AV26" location="Contenu!A1" display="◄" xr:uid="{00000000-0004-0000-0100-0000C4000000}"/>
    <hyperlink ref="AV27" location="Contenu!A1" display="◄" xr:uid="{00000000-0004-0000-0100-0000C5000000}"/>
    <hyperlink ref="AV28" location="Contenu!A1" display="◄" xr:uid="{00000000-0004-0000-0100-0000C6000000}"/>
    <hyperlink ref="AX26:BJ26" location="Contenu!A1" display="◄" xr:uid="{00000000-0004-0000-0100-0000C7000000}"/>
    <hyperlink ref="AX27:BJ27" location="Contenu!A1" display="◄" xr:uid="{00000000-0004-0000-0100-0000C8000000}"/>
    <hyperlink ref="AX28:BJ28" location="Contenu!A1" display="◄" xr:uid="{00000000-0004-0000-0100-0000C9000000}"/>
    <hyperlink ref="AX26:BD26" location="Contenu!A1" display="◄" xr:uid="{00000000-0004-0000-0100-0000CA000000}"/>
    <hyperlink ref="AX27:BD27" location="Contenu!A1" display="◄" xr:uid="{00000000-0004-0000-0100-0000CB000000}"/>
    <hyperlink ref="AX28:BD28" location="Contenu!A1" display="◄" xr:uid="{00000000-0004-0000-0100-0000CC000000}"/>
    <hyperlink ref="BE26:BJ26" location="Contenu!A1" display="◄" xr:uid="{00000000-0004-0000-0100-0000CD000000}"/>
    <hyperlink ref="BE27:BJ27" location="Contenu!A1" display="◄" xr:uid="{00000000-0004-0000-0100-0000CE000000}"/>
    <hyperlink ref="BE28:BJ28" location="Contenu!A1" display="◄" xr:uid="{00000000-0004-0000-0100-0000CF000000}"/>
    <hyperlink ref="BF26" location="Contenu!A1" display="◄" xr:uid="{00000000-0004-0000-0100-0000D0000000}"/>
    <hyperlink ref="BF27" location="Contenu!A1" display="◄" xr:uid="{00000000-0004-0000-0100-0000D1000000}"/>
    <hyperlink ref="BF28" location="Contenu!A1" display="◄" xr:uid="{00000000-0004-0000-0100-0000D2000000}"/>
    <hyperlink ref="BG26" location="Contenu!A1" display="◄" xr:uid="{00000000-0004-0000-0100-0000D3000000}"/>
    <hyperlink ref="BG27" location="Contenu!A1" display="◄" xr:uid="{00000000-0004-0000-0100-0000D4000000}"/>
    <hyperlink ref="BG28" location="Contenu!A1" display="◄" xr:uid="{00000000-0004-0000-0100-0000D5000000}"/>
    <hyperlink ref="BG43" location="Contenu!A1" display="◄" xr:uid="{00000000-0004-0000-0100-0000D6000000}"/>
    <hyperlink ref="BG44" location="Contenu!A1" display="◄" xr:uid="{00000000-0004-0000-0100-0000D7000000}"/>
    <hyperlink ref="BG34" location="Contenu!A1" display="◄" xr:uid="{00000000-0004-0000-0100-0000D8000000}"/>
    <hyperlink ref="BG35" location="Contenu!A1" display="◄" xr:uid="{00000000-0004-0000-0100-0000D9000000}"/>
    <hyperlink ref="BG36" location="Contenu!A1" display="◄" xr:uid="{00000000-0004-0000-0100-0000DA000000}"/>
    <hyperlink ref="BG37" location="Contenu!A1" display="◄" xr:uid="{00000000-0004-0000-0100-0000DB000000}"/>
    <hyperlink ref="BG38" location="Contenu!A1" display="◄" xr:uid="{00000000-0004-0000-0100-0000DC000000}"/>
    <hyperlink ref="BH26" location="Contenu!A1" display="◄" xr:uid="{00000000-0004-0000-0100-0000DD000000}"/>
    <hyperlink ref="BH27" location="Contenu!A1" display="◄" xr:uid="{00000000-0004-0000-0100-0000DE000000}"/>
    <hyperlink ref="BH28" location="Contenu!A1" display="◄" xr:uid="{00000000-0004-0000-0100-0000DF000000}"/>
    <hyperlink ref="BI26:BK26" location="Contenu!A1" display="◄" xr:uid="{00000000-0004-0000-0100-0000E0000000}"/>
    <hyperlink ref="BI27:BK27" location="Contenu!A1" display="◄" xr:uid="{00000000-0004-0000-0100-0000E1000000}"/>
    <hyperlink ref="BI28:BK28" location="Contenu!A1" display="◄" xr:uid="{00000000-0004-0000-0100-0000E2000000}"/>
    <hyperlink ref="BL26:BN26" location="Contenu!A1" display="◄" xr:uid="{00000000-0004-0000-0100-0000E3000000}"/>
    <hyperlink ref="BL27:BN27" location="Contenu!A1" display="◄" xr:uid="{00000000-0004-0000-0100-0000E4000000}"/>
    <hyperlink ref="BL28:BN28" location="Contenu!A1" display="◄" xr:uid="{00000000-0004-0000-0100-0000E5000000}"/>
    <hyperlink ref="BO26" location="Contenu!A1" display="◄" xr:uid="{00000000-0004-0000-0100-0000E6000000}"/>
    <hyperlink ref="BO27" location="Contenu!A1" display="◄" xr:uid="{00000000-0004-0000-0100-0000E7000000}"/>
    <hyperlink ref="BO28" location="Contenu!A1" display="◄" xr:uid="{00000000-0004-0000-0100-0000E8000000}"/>
    <hyperlink ref="BT26" location="Contenu!A1" display="◄" xr:uid="{00000000-0004-0000-0100-0000E9000000}"/>
    <hyperlink ref="BT27" location="Contenu!A1" display="◄" xr:uid="{00000000-0004-0000-0100-0000EA000000}"/>
    <hyperlink ref="BT28" location="Contenu!A1" display="◄" xr:uid="{00000000-0004-0000-0100-0000EB000000}"/>
    <hyperlink ref="CB26:CC26" location="Contenu!A1" display="◄" xr:uid="{00000000-0004-0000-0100-0000EC000000}"/>
    <hyperlink ref="CB27:CC27" location="Contenu!A1" display="◄" xr:uid="{00000000-0004-0000-0100-0000ED000000}"/>
    <hyperlink ref="CB28:CC28" location="Contenu!A1" display="◄" xr:uid="{00000000-0004-0000-0100-0000EE000000}"/>
    <hyperlink ref="CL26:CN26" location="Contenu!A1" display="◄" xr:uid="{00000000-0004-0000-0100-0000EF000000}"/>
    <hyperlink ref="CL27:CN27" location="Contenu!A1" display="◄" xr:uid="{00000000-0004-0000-0100-0000F0000000}"/>
    <hyperlink ref="CL28:CN28" location="Contenu!A1" display="◄" xr:uid="{00000000-0004-0000-0100-0000F1000000}"/>
    <hyperlink ref="DB26" location="Contenu!A1" display="◄" xr:uid="{00000000-0004-0000-0100-0000F2000000}"/>
    <hyperlink ref="DB27" location="Contenu!A1" display="◄" xr:uid="{00000000-0004-0000-0100-0000F3000000}"/>
    <hyperlink ref="DB28" location="Contenu!A1" display="◄" xr:uid="{00000000-0004-0000-0100-0000F4000000}"/>
    <hyperlink ref="DF26:DR26" location="Contenu!A1" display="◄" xr:uid="{00000000-0004-0000-0100-0000F5000000}"/>
    <hyperlink ref="DF27:DR27" location="Contenu!A1" display="◄" xr:uid="{00000000-0004-0000-0100-0000F6000000}"/>
    <hyperlink ref="DF28:DR28" location="Contenu!A1" display="◄" xr:uid="{00000000-0004-0000-0100-0000F7000000}"/>
    <hyperlink ref="DF39:DR39" location="Contenu!A1" display="◄" xr:uid="{00000000-0004-0000-0100-0000F8000000}"/>
    <hyperlink ref="DF40:DR40" location="Contenu!A1" display="◄" xr:uid="{00000000-0004-0000-0100-0000F9000000}"/>
    <hyperlink ref="DF41:DR41" location="Contenu!A1" display="◄" xr:uid="{00000000-0004-0000-0100-0000FA000000}"/>
    <hyperlink ref="DF42:DR42" location="Contenu!A1" display="◄" xr:uid="{00000000-0004-0000-0100-0000FB000000}"/>
    <hyperlink ref="DF44:DR44" location="Contenu!A1" display="◄" xr:uid="{00000000-0004-0000-0100-0000FC000000}"/>
    <hyperlink ref="DF45:DR45" location="Contenu!A1" display="◄" xr:uid="{00000000-0004-0000-0100-0000FD000000}"/>
    <hyperlink ref="DF46:DR46" location="Contenu!A1" display="◄" xr:uid="{00000000-0004-0000-0100-0000FE000000}"/>
    <hyperlink ref="DF47:DR47" location="Contenu!A1" display="◄" xr:uid="{00000000-0004-0000-0100-0000FF000000}"/>
    <hyperlink ref="DF48:DR48" location="Contenu!A1" display="◄" xr:uid="{00000000-0004-0000-0100-000000010000}"/>
    <hyperlink ref="DF49:DR49" location="Contenu!A1" display="◄" xr:uid="{00000000-0004-0000-0100-000001010000}"/>
    <hyperlink ref="DF50:DR50" location="Contenu!A1" display="◄" xr:uid="{00000000-0004-0000-0100-000002010000}"/>
    <hyperlink ref="DF51:DR51" location="Contenu!A1" display="◄" xr:uid="{00000000-0004-0000-0100-000003010000}"/>
    <hyperlink ref="DF52:DR52" location="Contenu!A1" display="◄" xr:uid="{00000000-0004-0000-0100-000004010000}"/>
    <hyperlink ref="DF53:DR53" location="Contenu!A1" display="◄" xr:uid="{00000000-0004-0000-0100-000005010000}"/>
    <hyperlink ref="DC26:DE26" location="Contenu!A1" display="◄" xr:uid="{00000000-0004-0000-0100-000006010000}"/>
    <hyperlink ref="DC27:DE27" location="Contenu!A1" display="◄" xr:uid="{00000000-0004-0000-0100-000007010000}"/>
    <hyperlink ref="DC28:DE28" location="Contenu!A1" display="◄" xr:uid="{00000000-0004-0000-0100-000008010000}"/>
    <hyperlink ref="DH26" location="Contenu!A1" display="◄" xr:uid="{00000000-0004-0000-0100-000009010000}"/>
    <hyperlink ref="DH27" location="Contenu!A1" display="◄" xr:uid="{00000000-0004-0000-0100-00000A010000}"/>
    <hyperlink ref="DH28" location="Contenu!A1" display="◄" xr:uid="{00000000-0004-0000-0100-00000B010000}"/>
    <hyperlink ref="DI26:DL26" location="Contenu!A1" display="◄" xr:uid="{00000000-0004-0000-0100-00000C010000}"/>
    <hyperlink ref="DI27:DL27" location="Contenu!A1" display="◄" xr:uid="{00000000-0004-0000-0100-00000D010000}"/>
    <hyperlink ref="DI28:DL28" location="Contenu!A1" display="◄" xr:uid="{00000000-0004-0000-0100-00000E010000}"/>
    <hyperlink ref="DM26" location="Contenu!A1" display="◄" xr:uid="{00000000-0004-0000-0100-00000F010000}"/>
    <hyperlink ref="DM27" location="Contenu!A1" display="◄" xr:uid="{00000000-0004-0000-0100-000010010000}"/>
    <hyperlink ref="DM28" location="Contenu!A1" display="◄" xr:uid="{00000000-0004-0000-0100-000011010000}"/>
    <hyperlink ref="DN26" location="Contenu!A1" display="◄" xr:uid="{00000000-0004-0000-0100-000012010000}"/>
    <hyperlink ref="DN27" location="Contenu!A1" display="◄" xr:uid="{00000000-0004-0000-0100-000013010000}"/>
    <hyperlink ref="DN28" location="Contenu!A1" display="◄" xr:uid="{00000000-0004-0000-0100-000014010000}"/>
    <hyperlink ref="DQ39" location="Contenu!A1" display="◄" xr:uid="{00000000-0004-0000-0100-000015010000}"/>
    <hyperlink ref="DQ40" location="Contenu!A1" display="◄" xr:uid="{00000000-0004-0000-0100-000016010000}"/>
    <hyperlink ref="DQ41" location="Contenu!A1" display="◄" xr:uid="{00000000-0004-0000-0100-000017010000}"/>
    <hyperlink ref="DQ42" location="Contenu!A1" display="◄" xr:uid="{00000000-0004-0000-0100-000018010000}"/>
    <hyperlink ref="DQ44" location="Contenu!A1" display="◄" xr:uid="{00000000-0004-0000-0100-000019010000}"/>
    <hyperlink ref="DQ45" location="Contenu!A1" display="◄" xr:uid="{00000000-0004-0000-0100-00001A010000}"/>
    <hyperlink ref="DQ46" location="Contenu!A1" display="◄" xr:uid="{00000000-0004-0000-0100-00001B010000}"/>
    <hyperlink ref="DQ47" location="Contenu!A1" display="◄" xr:uid="{00000000-0004-0000-0100-00001C010000}"/>
    <hyperlink ref="DQ48" location="Contenu!A1" display="◄" xr:uid="{00000000-0004-0000-0100-00001D010000}"/>
    <hyperlink ref="DQ49" location="Contenu!A1" display="◄" xr:uid="{00000000-0004-0000-0100-00001E010000}"/>
    <hyperlink ref="DQ50" location="Contenu!A1" display="◄" xr:uid="{00000000-0004-0000-0100-00001F010000}"/>
    <hyperlink ref="DQ51" location="Contenu!A1" display="◄" xr:uid="{00000000-0004-0000-0100-000020010000}"/>
    <hyperlink ref="DQ52" location="Contenu!A1" display="◄" xr:uid="{00000000-0004-0000-0100-000021010000}"/>
    <hyperlink ref="DQ53" location="Contenu!A1" display="◄" xr:uid="{00000000-0004-0000-0100-000022010000}"/>
    <hyperlink ref="DO26:DR26" location="Contenu!A1" display="◄" xr:uid="{00000000-0004-0000-0100-000023010000}"/>
    <hyperlink ref="DO27:DR27" location="Contenu!A1" display="◄" xr:uid="{00000000-0004-0000-0100-000024010000}"/>
    <hyperlink ref="DO28:DR28" location="Contenu!A1" display="◄" xr:uid="{00000000-0004-0000-0100-000025010000}"/>
    <hyperlink ref="DS39" location="Contenu!A1" display="◄" xr:uid="{00000000-0004-0000-0100-000026010000}"/>
    <hyperlink ref="DS40" location="Contenu!A1" display="◄" xr:uid="{00000000-0004-0000-0100-000027010000}"/>
    <hyperlink ref="DS41" location="Contenu!A1" display="◄" xr:uid="{00000000-0004-0000-0100-000028010000}"/>
    <hyperlink ref="DS42" location="Contenu!A1" display="◄" xr:uid="{00000000-0004-0000-0100-000029010000}"/>
    <hyperlink ref="DS44" location="Contenu!A1" display="◄" xr:uid="{00000000-0004-0000-0100-00002A010000}"/>
    <hyperlink ref="DS45" location="Contenu!A1" display="◄" xr:uid="{00000000-0004-0000-0100-00002B010000}"/>
    <hyperlink ref="DS46" location="Contenu!A1" display="◄" xr:uid="{00000000-0004-0000-0100-00002C010000}"/>
    <hyperlink ref="DS47" location="Contenu!A1" display="◄" xr:uid="{00000000-0004-0000-0100-00002D010000}"/>
    <hyperlink ref="DS48" location="Contenu!A1" display="◄" xr:uid="{00000000-0004-0000-0100-00002E010000}"/>
    <hyperlink ref="DS49" location="Contenu!A1" display="◄" xr:uid="{00000000-0004-0000-0100-00002F010000}"/>
    <hyperlink ref="DS50" location="Contenu!A1" display="◄" xr:uid="{00000000-0004-0000-0100-000030010000}"/>
    <hyperlink ref="DS51" location="Contenu!A1" display="◄" xr:uid="{00000000-0004-0000-0100-000031010000}"/>
    <hyperlink ref="DS52" location="Contenu!A1" display="◄" xr:uid="{00000000-0004-0000-0100-000032010000}"/>
    <hyperlink ref="DS53" location="Contenu!A1" display="◄" xr:uid="{00000000-0004-0000-0100-000033010000}"/>
    <hyperlink ref="DS26" location="Contenu!A1" display="◄" xr:uid="{00000000-0004-0000-0100-000034010000}"/>
    <hyperlink ref="DS27" location="Contenu!A1" display="◄" xr:uid="{00000000-0004-0000-0100-000035010000}"/>
    <hyperlink ref="DS28" location="Contenu!A1" display="◄" xr:uid="{00000000-0004-0000-0100-000036010000}"/>
    <hyperlink ref="DT26:EC26" location="Contenu!A1" display="◄" xr:uid="{00000000-0004-0000-0100-000037010000}"/>
    <hyperlink ref="DT27:EC27" location="Contenu!A1" display="◄" xr:uid="{00000000-0004-0000-0100-000038010000}"/>
    <hyperlink ref="DT28:EC28" location="Contenu!A1" display="◄" xr:uid="{00000000-0004-0000-0100-000039010000}"/>
    <hyperlink ref="DT26" location="Contenu!A1" display="◄" xr:uid="{00000000-0004-0000-0100-00003A010000}"/>
    <hyperlink ref="DT27" location="Contenu!A1" display="◄" xr:uid="{00000000-0004-0000-0100-00003B010000}"/>
    <hyperlink ref="DT28" location="Contenu!A1" display="◄" xr:uid="{00000000-0004-0000-0100-00003C010000}"/>
    <hyperlink ref="DU26:DV26" location="Contenu!A1" display="◄" xr:uid="{00000000-0004-0000-0100-00003D010000}"/>
    <hyperlink ref="DU27:DV27" location="Contenu!A1" display="◄" xr:uid="{00000000-0004-0000-0100-00003E010000}"/>
    <hyperlink ref="DU28:DV28" location="Contenu!A1" display="◄" xr:uid="{00000000-0004-0000-0100-00003F010000}"/>
    <hyperlink ref="DW26" location="Contenu!A1" display="◄" xr:uid="{00000000-0004-0000-0100-000040010000}"/>
    <hyperlink ref="DW27" location="Contenu!A1" display="◄" xr:uid="{00000000-0004-0000-0100-000041010000}"/>
    <hyperlink ref="DW28" location="Contenu!A1" display="◄" xr:uid="{00000000-0004-0000-0100-000042010000}"/>
    <hyperlink ref="DX26" location="Contenu!A1" display="◄" xr:uid="{00000000-0004-0000-0100-000043010000}"/>
    <hyperlink ref="DX27" location="Contenu!A1" display="◄" xr:uid="{00000000-0004-0000-0100-000044010000}"/>
    <hyperlink ref="DX28" location="Contenu!A1" display="◄" xr:uid="{00000000-0004-0000-0100-000045010000}"/>
    <hyperlink ref="DY26" location="Contenu!A1" display="◄" xr:uid="{00000000-0004-0000-0100-000046010000}"/>
    <hyperlink ref="DY27" location="Contenu!A1" display="◄" xr:uid="{00000000-0004-0000-0100-000047010000}"/>
    <hyperlink ref="DY28" location="Contenu!A1" display="◄" xr:uid="{00000000-0004-0000-0100-000048010000}"/>
    <hyperlink ref="DZ26" location="Contenu!A1" display="◄" xr:uid="{00000000-0004-0000-0100-000049010000}"/>
    <hyperlink ref="DZ27" location="Contenu!A1" display="◄" xr:uid="{00000000-0004-0000-0100-00004A010000}"/>
    <hyperlink ref="DZ28" location="Contenu!A1" display="◄" xr:uid="{00000000-0004-0000-0100-00004B010000}"/>
    <hyperlink ref="EA26" location="Contenu!A1" display="◄" xr:uid="{00000000-0004-0000-0100-00004C010000}"/>
    <hyperlink ref="EA27" location="Contenu!A1" display="◄" xr:uid="{00000000-0004-0000-0100-00004D010000}"/>
    <hyperlink ref="EA28" location="Contenu!A1" display="◄" xr:uid="{00000000-0004-0000-0100-00004E010000}"/>
    <hyperlink ref="EB26" location="Contenu!A1" display="◄" xr:uid="{00000000-0004-0000-0100-00004F010000}"/>
    <hyperlink ref="EB27" location="Contenu!A1" display="◄" xr:uid="{00000000-0004-0000-0100-000050010000}"/>
    <hyperlink ref="EB28" location="Contenu!A1" display="◄" xr:uid="{00000000-0004-0000-0100-000051010000}"/>
    <hyperlink ref="EC26" location="Contenu!A1" display="◄" xr:uid="{00000000-0004-0000-0100-000052010000}"/>
    <hyperlink ref="EC27" location="Contenu!A1" display="◄" xr:uid="{00000000-0004-0000-0100-000053010000}"/>
    <hyperlink ref="EC28" location="Contenu!A1" display="◄" xr:uid="{00000000-0004-0000-0100-000054010000}"/>
    <hyperlink ref="ED26:EO26" location="Contenu!A1" display="◄" xr:uid="{00000000-0004-0000-0100-000055010000}"/>
    <hyperlink ref="ED27:EO27" location="Contenu!A1" display="◄" xr:uid="{00000000-0004-0000-0100-000056010000}"/>
    <hyperlink ref="ED28:EO28" location="Contenu!A1" display="◄" xr:uid="{00000000-0004-0000-0100-000057010000}"/>
    <hyperlink ref="ED26" location="Contenu!A1" display="◄" xr:uid="{00000000-0004-0000-0100-000058010000}"/>
    <hyperlink ref="ED27" location="Contenu!A1" display="◄" xr:uid="{00000000-0004-0000-0100-000059010000}"/>
    <hyperlink ref="ED28" location="Contenu!A1" display="◄" xr:uid="{00000000-0004-0000-0100-00005A010000}"/>
    <hyperlink ref="EE26" location="Contenu!A1" display="◄" xr:uid="{00000000-0004-0000-0100-00005B010000}"/>
    <hyperlink ref="EE27" location="Contenu!A1" display="◄" xr:uid="{00000000-0004-0000-0100-00005C010000}"/>
    <hyperlink ref="EE28" location="Contenu!A1" display="◄" xr:uid="{00000000-0004-0000-0100-00005D010000}"/>
    <hyperlink ref="EF26" location="Contenu!A1" display="◄" xr:uid="{00000000-0004-0000-0100-00005E010000}"/>
    <hyperlink ref="EF27" location="Contenu!A1" display="◄" xr:uid="{00000000-0004-0000-0100-00005F010000}"/>
    <hyperlink ref="EF28" location="Contenu!A1" display="◄" xr:uid="{00000000-0004-0000-0100-000060010000}"/>
    <hyperlink ref="EG26" location="Contenu!A1" display="◄" xr:uid="{00000000-0004-0000-0100-000061010000}"/>
    <hyperlink ref="EG27" location="Contenu!A1" display="◄" xr:uid="{00000000-0004-0000-0100-000062010000}"/>
    <hyperlink ref="EG28" location="Contenu!A1" display="◄" xr:uid="{00000000-0004-0000-0100-000063010000}"/>
    <hyperlink ref="EH26" location="Contenu!A1" display="◄" xr:uid="{ED1E529C-C86D-4C8E-8B0D-A4507381DD0E}"/>
    <hyperlink ref="EH27" location="Contenu!A1" display="◄" xr:uid="{A12AC1AD-9CD3-4F60-8DFC-D164DCCF7F24}"/>
    <hyperlink ref="EH28" location="Contenu!A1" display="◄" xr:uid="{FE834833-B8CE-4F72-8A49-2432D8859868}"/>
    <hyperlink ref="EI26:EJ26" location="Contenu!A1" display="◄" xr:uid="{7D6582C0-5359-4123-B916-1E5B9B2B0780}"/>
    <hyperlink ref="EI27:EJ27" location="Contenu!A1" display="◄" xr:uid="{DBA4AB83-57B0-4980-B16C-0B8B2F043FB5}"/>
    <hyperlink ref="EI28:EJ28" location="Contenu!A1" display="◄" xr:uid="{EC9B6B3E-53C7-4275-AAC2-9EE2158A2ED0}"/>
    <hyperlink ref="EQ39" location="Contenu!A1" display="◄" xr:uid="{D9BA8716-1890-4C3C-BAB2-B98C019DB31A}"/>
    <hyperlink ref="EQ40" location="Contenu!A1" display="◄" xr:uid="{56C4ED4D-BDA1-4F35-9F95-07388E4C0C59}"/>
    <hyperlink ref="EQ41" location="Contenu!A1" display="◄" xr:uid="{DD4D5AED-B2CF-4DB2-ACDD-15724B7BE4AE}"/>
    <hyperlink ref="EQ42" location="Contenu!A1" display="◄" xr:uid="{135D7F3A-361E-4B31-9446-4C7DBF8BEF72}"/>
    <hyperlink ref="EQ44" location="Contenu!A1" display="◄" xr:uid="{3D634BB4-81BE-4E21-8201-8EAEE4AD56A9}"/>
    <hyperlink ref="EQ45" location="Contenu!A1" display="◄" xr:uid="{65232EA8-0C4B-4650-933D-0EFA3530E870}"/>
    <hyperlink ref="EQ46" location="Contenu!A1" display="◄" xr:uid="{CBAA0007-5117-494C-B848-A5782A3FFA95}"/>
    <hyperlink ref="EQ47" location="Contenu!A1" display="◄" xr:uid="{92701F5C-5D4E-4F92-805B-4C3EB2018904}"/>
    <hyperlink ref="EQ48" location="Contenu!A1" display="◄" xr:uid="{F74BB2A8-D9C7-4F0E-A534-F04AA799B494}"/>
    <hyperlink ref="EQ49" location="Contenu!A1" display="◄" xr:uid="{C8350EED-5ABF-4F6D-B7AB-1A36F8510091}"/>
    <hyperlink ref="EQ50" location="Contenu!A1" display="◄" xr:uid="{BB9AB5E7-1224-4DA1-B219-4A84B0B1A0C1}"/>
    <hyperlink ref="EQ51" location="Contenu!A1" display="◄" xr:uid="{80EBF109-8DE8-49C8-9596-BE6645D656B7}"/>
    <hyperlink ref="EQ52" location="Contenu!A1" display="◄" xr:uid="{77D8B549-15F6-4915-9505-A189AC569FF8}"/>
    <hyperlink ref="EQ53" location="Contenu!A1" display="◄" xr:uid="{FE171090-4D63-4A85-B8F2-97AD45DB9800}"/>
    <hyperlink ref="EK26:EV26" location="Contenu!A1" display="◄" xr:uid="{63C221BD-39AF-4B4E-81CA-FB3CE8173705}"/>
    <hyperlink ref="EK27:EV27" location="Contenu!A1" display="◄" xr:uid="{F2882371-C321-4F5C-A430-5A3F18708912}"/>
    <hyperlink ref="EK28:EV28" location="Contenu!A1" display="◄" xr:uid="{575E9450-6198-401B-A680-BE3097F5CF53}"/>
    <hyperlink ref="EZ26" location="Contenu!A1" display="◄" xr:uid="{82C80724-16B4-46B2-B574-0E20E54A8698}"/>
    <hyperlink ref="EZ27" location="Contenu!A1" display="◄" xr:uid="{BDEE621F-AE64-4882-B97E-E401C37A6759}"/>
    <hyperlink ref="EZ28" location="Contenu!A1" display="◄" xr:uid="{3FEA24A2-437A-4527-B8CE-5A0EDC0C780F}"/>
    <hyperlink ref="FA26" location="Contenu!A1" display="◄" xr:uid="{A851D10A-6371-4864-B45C-7BA443709FD9}"/>
    <hyperlink ref="FA27" location="Contenu!A1" display="◄" xr:uid="{ECDE65C3-41AB-46C5-B54D-ED65F644F92E}"/>
    <hyperlink ref="FA28" location="Contenu!A1" display="◄" xr:uid="{B1070928-C24D-473B-A4DC-EB31158DDC52}"/>
    <hyperlink ref="FB26" location="Contenu!A1" display="◄" xr:uid="{634ED2E6-095C-414B-8076-BC37C398F8FB}"/>
    <hyperlink ref="FB27" location="Contenu!A1" display="◄" xr:uid="{0FF727C7-E152-4D72-AD97-AA3A28089DDB}"/>
    <hyperlink ref="FB28" location="Contenu!A1" display="◄" xr:uid="{393DEB03-E96A-42B0-A589-AC3C49BA4A6B}"/>
    <hyperlink ref="FC26:FM26" location="Contenu!A1" display="◄" xr:uid="{0B8082C2-77A9-4818-8CCB-1A4258E4A408}"/>
    <hyperlink ref="FC27:FM27" location="Contenu!A1" display="◄" xr:uid="{1320A41D-A2D5-4597-AEE9-2FAD602B8A92}"/>
    <hyperlink ref="FC28:FM28" location="Contenu!A1" display="◄" xr:uid="{74627955-8242-41C5-BDEB-BA43B5F365EB}"/>
    <hyperlink ref="FC26" location="Contenu!A1" display="◄" xr:uid="{285D57DD-D1F0-4DC7-96AD-966A0B4AB81B}"/>
    <hyperlink ref="FC27" location="Contenu!A1" display="◄" xr:uid="{DA27700D-8E9A-418F-82D2-6F9F920C1604}"/>
    <hyperlink ref="FC28" location="Contenu!A1" display="◄" xr:uid="{7EC7A2BB-75D0-4534-BD26-F479AA57CB4B}"/>
    <hyperlink ref="FD26" location="Contenu!A1" display="◄" xr:uid="{B5480921-6B92-45FC-B98B-CC2BB6E4C900}"/>
    <hyperlink ref="FD27" location="Contenu!A1" display="◄" xr:uid="{347C0CD5-3F64-4913-9141-B25898A38561}"/>
    <hyperlink ref="FD28" location="Contenu!A1" display="◄" xr:uid="{A2D4F295-A0F0-4AB4-9DDC-DB779B7856EB}"/>
    <hyperlink ref="FE26" location="Contenu!A1" display="◄" xr:uid="{66463FA8-61AD-4948-B01E-53A76A7BFC05}"/>
    <hyperlink ref="FE27" location="Contenu!A1" display="◄" xr:uid="{6D63B6E0-87BE-456F-95A1-A33D825C5FC6}"/>
    <hyperlink ref="FE28" location="Contenu!A1" display="◄" xr:uid="{B6E7935A-B81B-4E35-9385-B807A3C506EA}"/>
    <hyperlink ref="FF26" location="Contenu!A1" display="◄" xr:uid="{DA7C93B5-EE37-4FC4-869E-F3A37B75F70B}"/>
    <hyperlink ref="FF27" location="Contenu!A1" display="◄" xr:uid="{554CA420-8463-4A65-AD95-531887F83CE8}"/>
    <hyperlink ref="FF30" location="Contenu!A1" display="◄" xr:uid="{CCD57BBD-01DA-4F02-8DD4-1446724901A5}"/>
    <hyperlink ref="FG26:FH26" location="Contenu!A1" display="◄" xr:uid="{4DD3F24E-CD09-4DBE-AF54-8FDFEC2B899E}"/>
    <hyperlink ref="FG27:FH27" location="Contenu!A1" display="◄" xr:uid="{A0F38FBD-F31A-47EA-B5FD-BA7FCFFEF853}"/>
    <hyperlink ref="FI26" location="Contenu!A1" display="◄" xr:uid="{73E09491-ABF1-4BD5-A95D-A1D413D08A43}"/>
    <hyperlink ref="FI27" location="Contenu!A1" display="◄" xr:uid="{46955E92-E359-4692-9B61-48739E32A1B8}"/>
    <hyperlink ref="FJ26" location="Contenu!A1" display="◄" xr:uid="{2029333B-B444-43B8-85D8-F6995EE54050}"/>
    <hyperlink ref="FJ27" location="Contenu!A1" display="◄" xr:uid="{F1DE11EC-2E24-4E94-A74C-501D65624445}"/>
    <hyperlink ref="FK26:FL26" location="Contenu!A1" display="◄" xr:uid="{94982240-1690-4A94-AEE2-76645117478D}"/>
    <hyperlink ref="FK27:FL27" location="Contenu!A1" display="◄" xr:uid="{CDAC0DAB-6D4C-4232-9591-7B1ACA873806}"/>
    <hyperlink ref="FM26" location="Contenu!A1" display="◄" xr:uid="{58350ADE-CE56-4B33-895D-F22D82849B8E}"/>
    <hyperlink ref="FM27" location="Contenu!A1" display="◄" xr:uid="{1F12E881-480D-4FB8-8A17-62878F195D04}"/>
    <hyperlink ref="FN26" location="Contenu!A1" display="◄" xr:uid="{0DA5B539-38E2-4E03-B236-D8AF856D2139}"/>
    <hyperlink ref="FN27" location="Contenu!A1" display="◄" xr:uid="{D5382B9C-8DDE-43A6-8803-6033F8E77629}"/>
    <hyperlink ref="FO26" location="Contenu!A1" display="◄" xr:uid="{8CE2C921-5C29-46D8-9583-94F19775C599}"/>
    <hyperlink ref="FO27" location="Contenu!A1" display="◄" xr:uid="{54142A0C-7834-45FE-90E7-C0733F3550A3}"/>
    <hyperlink ref="FQ26" location="Contenu!A1" display="◄" xr:uid="{16DA80B5-EA0E-4858-B8DA-4CC5B654A48C}"/>
    <hyperlink ref="FQ27" location="Contenu!A1" display="◄" xr:uid="{AC3818B4-64C1-4702-8EC9-B40BCE3ED893}"/>
    <hyperlink ref="FR26:FU26" location="Contenu!A1" display="◄" xr:uid="{831B65C4-7355-45F7-86A6-DC56FBA18ABF}"/>
    <hyperlink ref="FR27:FU27" location="Contenu!A1" display="◄" xr:uid="{0C4772EC-CD7D-4E1B-B5B7-3033A6C04A75}"/>
    <hyperlink ref="FV26" location="Contenu!A1" display="◄" xr:uid="{188CB64A-E589-4F9B-A48C-12CCC947779C}"/>
    <hyperlink ref="FV27" location="Contenu!A1" display="◄" xr:uid="{17571CAA-78D2-4878-8CBE-E0E4E07D15AA}"/>
    <hyperlink ref="FW26" location="Contenu!A1" display="◄" xr:uid="{A8E42EBB-5027-47A7-BEC5-C41FD6026357}"/>
    <hyperlink ref="FW27" location="Contenu!A1" display="◄" xr:uid="{BA9B3EAF-FCBF-457E-99B0-D19105A991D5}"/>
    <hyperlink ref="FY26" location="Contenu!A1" display="◄" xr:uid="{6D171191-4DE3-46EC-A53F-CF9AFF7E5F10}"/>
    <hyperlink ref="FY27" location="Contenu!A1" display="◄" xr:uid="{73747755-55B4-4C35-BB7C-FBE3321247EC}"/>
    <hyperlink ref="FZ26:GC26" location="Contenu!A1" display="◄" xr:uid="{6B8CAA9C-8C35-4DD2-9C88-110A4CFF0F13}"/>
    <hyperlink ref="FZ27:GC27" location="Contenu!A1" display="◄" xr:uid="{80DAEA49-4ECA-430E-A875-C83108EB9508}"/>
    <hyperlink ref="GD26:GF26" location="Contenu!A1" display="◄" xr:uid="{FF5AAC71-07AC-40DE-9DEC-5BDD567CF8A6}"/>
    <hyperlink ref="GD27:GF27" location="Contenu!A1" display="◄" xr:uid="{C2F12C33-2B9B-43FA-A629-3A1F25CB94D8}"/>
    <hyperlink ref="GG26:GI26" location="Contenu!A1" display="◄" xr:uid="{C50C33CA-9D09-4E64-9B65-ED1BD04A0535}"/>
    <hyperlink ref="GG27:GI27" location="Contenu!A1" display="◄" xr:uid="{E70C1EE5-22B7-4CA4-9658-EDB1EA303C7B}"/>
  </hyperlink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Mensuels</vt:lpstr>
      <vt:lpstr>Depuis 2010</vt:lpstr>
      <vt:lpstr>Mensuels!Impression_des_titres</vt:lpstr>
      <vt:lpstr>Mensuels!Zone_d_impression</vt:lpstr>
    </vt:vector>
  </TitlesOfParts>
  <Company>IWARE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Indicateurs mensuels vaudois</dc:title>
  <dc:subject>Indicateurs mensuels</dc:subject>
  <dc:creator>zrsibr</dc:creator>
  <cp:keywords>__Site_SCRIS__, Indice, Indice des prix, Inflation</cp:keywords>
  <dc:description>DocId : 1052, version : 331, url : http://www.scris.vd.ch//Default.aspx?DocId=1052</dc:description>
  <cp:lastModifiedBy>Brunner Isabelle</cp:lastModifiedBy>
  <cp:lastPrinted>2012-08-22T08:10:43Z</cp:lastPrinted>
  <dcterms:created xsi:type="dcterms:W3CDTF">1999-07-21T16:23:50Z</dcterms:created>
  <dcterms:modified xsi:type="dcterms:W3CDTF">2025-12-10T07:39:32Z</dcterms:modified>
</cp:coreProperties>
</file>