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m4x1nu\Downloads\"/>
    </mc:Choice>
  </mc:AlternateContent>
  <xr:revisionPtr revIDLastSave="0" documentId="8_{8955CD50-EFDF-4CE0-8B15-EAAA4822E9CD}" xr6:coauthVersionLast="47" xr6:coauthVersionMax="47" xr10:uidLastSave="{00000000-0000-0000-0000-000000000000}"/>
  <bookViews>
    <workbookView xWindow="25080" yWindow="-120" windowWidth="25440" windowHeight="15270" activeTab="1" xr2:uid="{965D2817-D638-42DA-AB90-3B9198296D6F}"/>
  </bookViews>
  <sheets>
    <sheet name="Clause de non-responsabilité" sheetId="9" r:id="rId1"/>
    <sheet name="Tableau de bord" sheetId="8" r:id="rId2"/>
    <sheet name="Matériel" sheetId="2" r:id="rId3"/>
    <sheet name="Logiciels" sheetId="4" r:id="rId4"/>
    <sheet name="Menu déroulant" sheetId="5" r:id="rId5"/>
  </sheets>
  <definedNames>
    <definedName name="_xlnm.Print_Area" localSheetId="3">Logiciels!$B$1:$R$320</definedName>
    <definedName name="_xlnm.Print_Area" localSheetId="2">Matériel!$B$1:$N$909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8" l="1"/>
  <c r="L16" i="8"/>
  <c r="L15" i="8"/>
  <c r="K11" i="8"/>
  <c r="L8" i="8"/>
  <c r="L7" i="8"/>
  <c r="K3" i="8"/>
  <c r="B3" i="8"/>
  <c r="E11" i="8"/>
  <c r="H3" i="8"/>
  <c r="E19" i="8"/>
  <c r="F24" i="8"/>
  <c r="F23" i="8"/>
  <c r="C24" i="8"/>
  <c r="B19" i="8"/>
  <c r="C23" i="8"/>
  <c r="I16" i="8"/>
  <c r="I15" i="8"/>
  <c r="H11" i="8"/>
  <c r="F16" i="8"/>
  <c r="F15" i="8"/>
  <c r="C16" i="8"/>
  <c r="C15" i="8"/>
  <c r="B11" i="8"/>
  <c r="C8" i="8"/>
  <c r="C7" i="8"/>
  <c r="I8" i="8"/>
  <c r="I7" i="8"/>
  <c r="F7" i="8"/>
  <c r="F8" i="8"/>
  <c r="E3" i="8"/>
  <c r="L6" i="4"/>
  <c r="L7" i="4"/>
  <c r="L8" i="4"/>
  <c r="L9" i="4"/>
  <c r="L10" i="4"/>
  <c r="M10" i="4" s="1"/>
  <c r="L11" i="4"/>
  <c r="M11" i="4" s="1"/>
  <c r="L12" i="4"/>
  <c r="M12" i="4" s="1"/>
  <c r="L13" i="4"/>
  <c r="M13" i="4" s="1"/>
  <c r="L14" i="4"/>
  <c r="M14" i="4" s="1"/>
  <c r="L15" i="4"/>
  <c r="M15" i="4" s="1"/>
  <c r="L16" i="4"/>
  <c r="M16" i="4" s="1"/>
  <c r="L17" i="4"/>
  <c r="L18" i="4"/>
  <c r="M18" i="4" s="1"/>
  <c r="L19" i="4"/>
  <c r="M19" i="4" s="1"/>
  <c r="L20" i="4"/>
  <c r="M20" i="4" s="1"/>
  <c r="L21" i="4"/>
  <c r="M21" i="4" s="1"/>
  <c r="L22" i="4"/>
  <c r="M22" i="4" s="1"/>
  <c r="L23" i="4"/>
  <c r="M23" i="4" s="1"/>
  <c r="L24" i="4"/>
  <c r="M24" i="4" s="1"/>
  <c r="L25" i="4"/>
  <c r="L26" i="4"/>
  <c r="M26" i="4" s="1"/>
  <c r="L27" i="4"/>
  <c r="M27" i="4" s="1"/>
  <c r="L28" i="4"/>
  <c r="M28" i="4" s="1"/>
  <c r="L29" i="4"/>
  <c r="M29" i="4" s="1"/>
  <c r="L30" i="4"/>
  <c r="M30" i="4" s="1"/>
  <c r="L31" i="4"/>
  <c r="M31" i="4" s="1"/>
  <c r="L32" i="4"/>
  <c r="M32" i="4" s="1"/>
  <c r="L33" i="4"/>
  <c r="L34" i="4"/>
  <c r="M34" i="4" s="1"/>
  <c r="L35" i="4"/>
  <c r="M35" i="4" s="1"/>
  <c r="L36" i="4"/>
  <c r="M36" i="4" s="1"/>
  <c r="L37" i="4"/>
  <c r="M37" i="4" s="1"/>
  <c r="L38" i="4"/>
  <c r="M38" i="4" s="1"/>
  <c r="L39" i="4"/>
  <c r="M39" i="4" s="1"/>
  <c r="L40" i="4"/>
  <c r="M40" i="4" s="1"/>
  <c r="L41" i="4"/>
  <c r="L42" i="4"/>
  <c r="M42" i="4" s="1"/>
  <c r="L43" i="4"/>
  <c r="M43" i="4" s="1"/>
  <c r="L44" i="4"/>
  <c r="M44" i="4" s="1"/>
  <c r="L45" i="4"/>
  <c r="M45" i="4" s="1"/>
  <c r="L46" i="4"/>
  <c r="M46" i="4" s="1"/>
  <c r="L47" i="4"/>
  <c r="M47" i="4" s="1"/>
  <c r="L48" i="4"/>
  <c r="M48" i="4" s="1"/>
  <c r="L49" i="4"/>
  <c r="M49" i="4" s="1"/>
  <c r="L50" i="4"/>
  <c r="M50" i="4" s="1"/>
  <c r="L51" i="4"/>
  <c r="M51" i="4" s="1"/>
  <c r="L52" i="4"/>
  <c r="M52" i="4" s="1"/>
  <c r="L53" i="4"/>
  <c r="L54" i="4"/>
  <c r="M54" i="4" s="1"/>
  <c r="L55" i="4"/>
  <c r="M55" i="4" s="1"/>
  <c r="L56" i="4"/>
  <c r="M56" i="4" s="1"/>
  <c r="L57" i="4"/>
  <c r="L58" i="4"/>
  <c r="M58" i="4" s="1"/>
  <c r="L59" i="4"/>
  <c r="M59" i="4" s="1"/>
  <c r="L60" i="4"/>
  <c r="M60" i="4" s="1"/>
  <c r="L61" i="4"/>
  <c r="M61" i="4" s="1"/>
  <c r="L62" i="4"/>
  <c r="M62" i="4" s="1"/>
  <c r="L63" i="4"/>
  <c r="M63" i="4" s="1"/>
  <c r="L64" i="4"/>
  <c r="M64" i="4" s="1"/>
  <c r="L65" i="4"/>
  <c r="L66" i="4"/>
  <c r="M66" i="4" s="1"/>
  <c r="L67" i="4"/>
  <c r="L68" i="4"/>
  <c r="M68" i="4" s="1"/>
  <c r="L69" i="4"/>
  <c r="M69" i="4" s="1"/>
  <c r="L70" i="4"/>
  <c r="M70" i="4" s="1"/>
  <c r="L71" i="4"/>
  <c r="M71" i="4" s="1"/>
  <c r="L72" i="4"/>
  <c r="M72" i="4" s="1"/>
  <c r="L73" i="4"/>
  <c r="M73" i="4" s="1"/>
  <c r="L74" i="4"/>
  <c r="M74" i="4" s="1"/>
  <c r="L75" i="4"/>
  <c r="L76" i="4"/>
  <c r="L77" i="4"/>
  <c r="M77" i="4" s="1"/>
  <c r="L78" i="4"/>
  <c r="M78" i="4" s="1"/>
  <c r="L79" i="4"/>
  <c r="M79" i="4" s="1"/>
  <c r="L80" i="4"/>
  <c r="M80" i="4" s="1"/>
  <c r="L81" i="4"/>
  <c r="M81" i="4" s="1"/>
  <c r="L82" i="4"/>
  <c r="M82" i="4" s="1"/>
  <c r="L83" i="4"/>
  <c r="M83" i="4" s="1"/>
  <c r="L84" i="4"/>
  <c r="M84" i="4" s="1"/>
  <c r="L85" i="4"/>
  <c r="M85" i="4" s="1"/>
  <c r="L86" i="4"/>
  <c r="M86" i="4" s="1"/>
  <c r="L87" i="4"/>
  <c r="M87" i="4" s="1"/>
  <c r="L88" i="4"/>
  <c r="M88" i="4" s="1"/>
  <c r="L89" i="4"/>
  <c r="L90" i="4"/>
  <c r="M90" i="4" s="1"/>
  <c r="L91" i="4"/>
  <c r="M91" i="4" s="1"/>
  <c r="L92" i="4"/>
  <c r="M92" i="4" s="1"/>
  <c r="L93" i="4"/>
  <c r="M93" i="4" s="1"/>
  <c r="L94" i="4"/>
  <c r="M94" i="4" s="1"/>
  <c r="L95" i="4"/>
  <c r="M95" i="4" s="1"/>
  <c r="L96" i="4"/>
  <c r="M96" i="4" s="1"/>
  <c r="L97" i="4"/>
  <c r="L98" i="4"/>
  <c r="M98" i="4" s="1"/>
  <c r="L99" i="4"/>
  <c r="M99" i="4" s="1"/>
  <c r="L100" i="4"/>
  <c r="M100" i="4" s="1"/>
  <c r="L101" i="4"/>
  <c r="M101" i="4" s="1"/>
  <c r="L102" i="4"/>
  <c r="M102" i="4" s="1"/>
  <c r="L103" i="4"/>
  <c r="M103" i="4" s="1"/>
  <c r="L104" i="4"/>
  <c r="M104" i="4" s="1"/>
  <c r="L105" i="4"/>
  <c r="L106" i="4"/>
  <c r="M106" i="4" s="1"/>
  <c r="L107" i="4"/>
  <c r="M107" i="4" s="1"/>
  <c r="L108" i="4"/>
  <c r="M108" i="4" s="1"/>
  <c r="L109" i="4"/>
  <c r="M109" i="4" s="1"/>
  <c r="M5" i="4"/>
  <c r="M7" i="4"/>
  <c r="M8" i="4"/>
  <c r="M9" i="4"/>
  <c r="M17" i="4"/>
  <c r="M25" i="4"/>
  <c r="M33" i="4"/>
  <c r="M41" i="4"/>
  <c r="M53" i="4"/>
  <c r="M57" i="4"/>
  <c r="M65" i="4"/>
  <c r="M67" i="4"/>
  <c r="M75" i="4"/>
  <c r="M76" i="4"/>
  <c r="M89" i="4"/>
  <c r="M97" i="4"/>
  <c r="M105" i="4"/>
  <c r="L110" i="4"/>
  <c r="M110" i="4" s="1"/>
  <c r="L111" i="4"/>
  <c r="L112" i="4"/>
  <c r="M112" i="4" s="1"/>
  <c r="L113" i="4"/>
  <c r="M113" i="4" s="1"/>
  <c r="L114" i="4"/>
  <c r="M114" i="4" s="1"/>
  <c r="L115" i="4"/>
  <c r="M115" i="4" s="1"/>
  <c r="L116" i="4"/>
  <c r="M116" i="4" s="1"/>
  <c r="L117" i="4"/>
  <c r="M117" i="4" s="1"/>
  <c r="L118" i="4"/>
  <c r="M118" i="4" s="1"/>
  <c r="L119" i="4"/>
  <c r="M119" i="4" s="1"/>
  <c r="L120" i="4"/>
  <c r="M120" i="4" s="1"/>
  <c r="L121" i="4"/>
  <c r="M121" i="4" s="1"/>
  <c r="L122" i="4"/>
  <c r="M122" i="4" s="1"/>
  <c r="L123" i="4"/>
  <c r="M123" i="4" s="1"/>
  <c r="L124" i="4"/>
  <c r="M124" i="4" s="1"/>
  <c r="L125" i="4"/>
  <c r="M125" i="4" s="1"/>
  <c r="L126" i="4"/>
  <c r="M126" i="4" s="1"/>
  <c r="L127" i="4"/>
  <c r="M127" i="4" s="1"/>
  <c r="L128" i="4"/>
  <c r="M128" i="4" s="1"/>
  <c r="L129" i="4"/>
  <c r="M129" i="4" s="1"/>
  <c r="L130" i="4"/>
  <c r="M130" i="4" s="1"/>
  <c r="L131" i="4"/>
  <c r="M131" i="4" s="1"/>
  <c r="L132" i="4"/>
  <c r="M132" i="4" s="1"/>
  <c r="L133" i="4"/>
  <c r="M133" i="4" s="1"/>
  <c r="L134" i="4"/>
  <c r="M134" i="4" s="1"/>
  <c r="L135" i="4"/>
  <c r="L136" i="4"/>
  <c r="M136" i="4" s="1"/>
  <c r="L137" i="4"/>
  <c r="M137" i="4" s="1"/>
  <c r="L138" i="4"/>
  <c r="M138" i="4" s="1"/>
  <c r="L139" i="4"/>
  <c r="M139" i="4" s="1"/>
  <c r="L140" i="4"/>
  <c r="M140" i="4" s="1"/>
  <c r="L141" i="4"/>
  <c r="M141" i="4" s="1"/>
  <c r="L142" i="4"/>
  <c r="M142" i="4" s="1"/>
  <c r="L143" i="4"/>
  <c r="M143" i="4" s="1"/>
  <c r="L144" i="4"/>
  <c r="M144" i="4" s="1"/>
  <c r="L145" i="4"/>
  <c r="M145" i="4" s="1"/>
  <c r="L146" i="4"/>
  <c r="M146" i="4" s="1"/>
  <c r="L147" i="4"/>
  <c r="M147" i="4" s="1"/>
  <c r="L148" i="4"/>
  <c r="M148" i="4" s="1"/>
  <c r="L149" i="4"/>
  <c r="M149" i="4" s="1"/>
  <c r="L150" i="4"/>
  <c r="M150" i="4" s="1"/>
  <c r="L151" i="4"/>
  <c r="M151" i="4" s="1"/>
  <c r="L152" i="4"/>
  <c r="M152" i="4" s="1"/>
  <c r="L153" i="4"/>
  <c r="M153" i="4" s="1"/>
  <c r="L154" i="4"/>
  <c r="M154" i="4" s="1"/>
  <c r="L155" i="4"/>
  <c r="M155" i="4" s="1"/>
  <c r="L156" i="4"/>
  <c r="M156" i="4" s="1"/>
  <c r="L157" i="4"/>
  <c r="M157" i="4" s="1"/>
  <c r="L158" i="4"/>
  <c r="M158" i="4" s="1"/>
  <c r="L159" i="4"/>
  <c r="M159" i="4" s="1"/>
  <c r="L160" i="4"/>
  <c r="M160" i="4" s="1"/>
  <c r="L161" i="4"/>
  <c r="M161" i="4" s="1"/>
  <c r="L162" i="4"/>
  <c r="M162" i="4" s="1"/>
  <c r="L163" i="4"/>
  <c r="M163" i="4" s="1"/>
  <c r="L164" i="4"/>
  <c r="M164" i="4" s="1"/>
  <c r="L165" i="4"/>
  <c r="M165" i="4" s="1"/>
  <c r="L166" i="4"/>
  <c r="M166" i="4" s="1"/>
  <c r="L167" i="4"/>
  <c r="M167" i="4" s="1"/>
  <c r="L168" i="4"/>
  <c r="M168" i="4" s="1"/>
  <c r="L169" i="4"/>
  <c r="M169" i="4" s="1"/>
  <c r="L170" i="4"/>
  <c r="M170" i="4" s="1"/>
  <c r="L171" i="4"/>
  <c r="M171" i="4" s="1"/>
  <c r="L172" i="4"/>
  <c r="M172" i="4" s="1"/>
  <c r="L173" i="4"/>
  <c r="M173" i="4" s="1"/>
  <c r="L174" i="4"/>
  <c r="M174" i="4" s="1"/>
  <c r="L175" i="4"/>
  <c r="M175" i="4" s="1"/>
  <c r="L176" i="4"/>
  <c r="M176" i="4" s="1"/>
  <c r="L177" i="4"/>
  <c r="M177" i="4" s="1"/>
  <c r="L178" i="4"/>
  <c r="M178" i="4" s="1"/>
  <c r="L179" i="4"/>
  <c r="M179" i="4" s="1"/>
  <c r="L180" i="4"/>
  <c r="M180" i="4" s="1"/>
  <c r="L181" i="4"/>
  <c r="M181" i="4" s="1"/>
  <c r="L182" i="4"/>
  <c r="M182" i="4" s="1"/>
  <c r="L183" i="4"/>
  <c r="L184" i="4"/>
  <c r="M184" i="4" s="1"/>
  <c r="L185" i="4"/>
  <c r="M185" i="4" s="1"/>
  <c r="L186" i="4"/>
  <c r="M186" i="4" s="1"/>
  <c r="L187" i="4"/>
  <c r="M187" i="4" s="1"/>
  <c r="L188" i="4"/>
  <c r="M188" i="4" s="1"/>
  <c r="L189" i="4"/>
  <c r="M189" i="4" s="1"/>
  <c r="L190" i="4"/>
  <c r="M190" i="4" s="1"/>
  <c r="L191" i="4"/>
  <c r="M191" i="4" s="1"/>
  <c r="L192" i="4"/>
  <c r="M192" i="4" s="1"/>
  <c r="L193" i="4"/>
  <c r="M193" i="4" s="1"/>
  <c r="L194" i="4"/>
  <c r="M194" i="4" s="1"/>
  <c r="L195" i="4"/>
  <c r="M195" i="4" s="1"/>
  <c r="L196" i="4"/>
  <c r="M196" i="4" s="1"/>
  <c r="L197" i="4"/>
  <c r="M197" i="4" s="1"/>
  <c r="L198" i="4"/>
  <c r="M198" i="4" s="1"/>
  <c r="L199" i="4"/>
  <c r="M199" i="4" s="1"/>
  <c r="L200" i="4"/>
  <c r="M200" i="4" s="1"/>
  <c r="L201" i="4"/>
  <c r="M201" i="4" s="1"/>
  <c r="L202" i="4"/>
  <c r="M202" i="4" s="1"/>
  <c r="L203" i="4"/>
  <c r="M203" i="4" s="1"/>
  <c r="L204" i="4"/>
  <c r="M204" i="4" s="1"/>
  <c r="L205" i="4"/>
  <c r="M205" i="4" s="1"/>
  <c r="L206" i="4"/>
  <c r="M206" i="4" s="1"/>
  <c r="L207" i="4"/>
  <c r="L208" i="4"/>
  <c r="M208" i="4" s="1"/>
  <c r="L209" i="4"/>
  <c r="M209" i="4" s="1"/>
  <c r="L210" i="4"/>
  <c r="M210" i="4" s="1"/>
  <c r="L211" i="4"/>
  <c r="M211" i="4" s="1"/>
  <c r="L212" i="4"/>
  <c r="M212" i="4" s="1"/>
  <c r="L213" i="4"/>
  <c r="M213" i="4" s="1"/>
  <c r="L214" i="4"/>
  <c r="M214" i="4" s="1"/>
  <c r="M111" i="4"/>
  <c r="M135" i="4"/>
  <c r="M183" i="4"/>
  <c r="M207" i="4"/>
  <c r="L320" i="4"/>
  <c r="L319" i="4"/>
  <c r="L318" i="4"/>
  <c r="M318" i="4" s="1"/>
  <c r="L317" i="4"/>
  <c r="L316" i="4"/>
  <c r="L315" i="4"/>
  <c r="L314" i="4"/>
  <c r="M314" i="4" s="1"/>
  <c r="L313" i="4"/>
  <c r="L312" i="4"/>
  <c r="L311" i="4"/>
  <c r="L310" i="4"/>
  <c r="M310" i="4" s="1"/>
  <c r="L309" i="4"/>
  <c r="L308" i="4"/>
  <c r="L307" i="4"/>
  <c r="L306" i="4"/>
  <c r="M306" i="4" s="1"/>
  <c r="L305" i="4"/>
  <c r="L304" i="4"/>
  <c r="L303" i="4"/>
  <c r="L302" i="4"/>
  <c r="L301" i="4"/>
  <c r="L300" i="4"/>
  <c r="L299" i="4"/>
  <c r="M299" i="4" s="1"/>
  <c r="L298" i="4"/>
  <c r="L297" i="4"/>
  <c r="L296" i="4"/>
  <c r="L295" i="4"/>
  <c r="M295" i="4" s="1"/>
  <c r="L294" i="4"/>
  <c r="L293" i="4"/>
  <c r="L292" i="4"/>
  <c r="L291" i="4"/>
  <c r="L290" i="4"/>
  <c r="M290" i="4" s="1"/>
  <c r="L289" i="4"/>
  <c r="L288" i="4"/>
  <c r="L287" i="4"/>
  <c r="L286" i="4"/>
  <c r="M286" i="4" s="1"/>
  <c r="L285" i="4"/>
  <c r="L284" i="4"/>
  <c r="L283" i="4"/>
  <c r="L282" i="4"/>
  <c r="L281" i="4"/>
  <c r="L280" i="4"/>
  <c r="L279" i="4"/>
  <c r="L278" i="4"/>
  <c r="M278" i="4" s="1"/>
  <c r="L277" i="4"/>
  <c r="L276" i="4"/>
  <c r="L275" i="4"/>
  <c r="M275" i="4" s="1"/>
  <c r="L274" i="4"/>
  <c r="M274" i="4" s="1"/>
  <c r="L273" i="4"/>
  <c r="L272" i="4"/>
  <c r="L271" i="4"/>
  <c r="L270" i="4"/>
  <c r="L269" i="4"/>
  <c r="L268" i="4"/>
  <c r="L267" i="4"/>
  <c r="M267" i="4" s="1"/>
  <c r="L266" i="4"/>
  <c r="L265" i="4"/>
  <c r="L264" i="4"/>
  <c r="L263" i="4"/>
  <c r="M263" i="4" s="1"/>
  <c r="L262" i="4"/>
  <c r="L261" i="4"/>
  <c r="L260" i="4"/>
  <c r="L259" i="4"/>
  <c r="L258" i="4"/>
  <c r="M258" i="4" s="1"/>
  <c r="L257" i="4"/>
  <c r="L256" i="4"/>
  <c r="L255" i="4"/>
  <c r="L254" i="4"/>
  <c r="M254" i="4" s="1"/>
  <c r="L253" i="4"/>
  <c r="L252" i="4"/>
  <c r="L251" i="4"/>
  <c r="L250" i="4"/>
  <c r="M250" i="4" s="1"/>
  <c r="L249" i="4"/>
  <c r="L248" i="4"/>
  <c r="L247" i="4"/>
  <c r="L246" i="4"/>
  <c r="M246" i="4" s="1"/>
  <c r="L245" i="4"/>
  <c r="L244" i="4"/>
  <c r="L243" i="4"/>
  <c r="L242" i="4"/>
  <c r="M242" i="4" s="1"/>
  <c r="L241" i="4"/>
  <c r="L240" i="4"/>
  <c r="L239" i="4"/>
  <c r="L238" i="4"/>
  <c r="L237" i="4"/>
  <c r="L236" i="4"/>
  <c r="L235" i="4"/>
  <c r="L234" i="4"/>
  <c r="L233" i="4"/>
  <c r="L232" i="4"/>
  <c r="L231" i="4"/>
  <c r="M231" i="4" s="1"/>
  <c r="L230" i="4"/>
  <c r="L229" i="4"/>
  <c r="L228" i="4"/>
  <c r="L227" i="4"/>
  <c r="L226" i="4"/>
  <c r="L225" i="4"/>
  <c r="L224" i="4"/>
  <c r="L223" i="4"/>
  <c r="L222" i="4"/>
  <c r="M222" i="4" s="1"/>
  <c r="L221" i="4"/>
  <c r="L220" i="4"/>
  <c r="L219" i="4"/>
  <c r="L218" i="4"/>
  <c r="M218" i="4" s="1"/>
  <c r="L217" i="4"/>
  <c r="L216" i="4"/>
  <c r="H19" i="8" l="1"/>
  <c r="M6" i="4"/>
  <c r="M270" i="4"/>
  <c r="M291" i="4"/>
  <c r="M302" i="4"/>
  <c r="M238" i="4"/>
  <c r="M223" i="4"/>
  <c r="M234" i="4"/>
  <c r="M255" i="4"/>
  <c r="M266" i="4"/>
  <c r="M287" i="4"/>
  <c r="M298" i="4"/>
  <c r="M319" i="4"/>
  <c r="M227" i="4"/>
  <c r="M259" i="4"/>
  <c r="M219" i="4"/>
  <c r="M230" i="4"/>
  <c r="M251" i="4"/>
  <c r="M262" i="4"/>
  <c r="M283" i="4"/>
  <c r="M294" i="4"/>
  <c r="M315" i="4"/>
  <c r="M226" i="4"/>
  <c r="M247" i="4"/>
  <c r="M279" i="4"/>
  <c r="M311" i="4"/>
  <c r="M243" i="4"/>
  <c r="M307" i="4"/>
  <c r="M239" i="4"/>
  <c r="M271" i="4"/>
  <c r="M282" i="4"/>
  <c r="M303" i="4"/>
  <c r="M235" i="4"/>
  <c r="M217" i="4"/>
  <c r="M221" i="4"/>
  <c r="M225" i="4"/>
  <c r="M229" i="4"/>
  <c r="M233" i="4"/>
  <c r="M237" i="4"/>
  <c r="M241" i="4"/>
  <c r="M245" i="4"/>
  <c r="M249" i="4"/>
  <c r="M253" i="4"/>
  <c r="M257" i="4"/>
  <c r="M261" i="4"/>
  <c r="M265" i="4"/>
  <c r="M269" i="4"/>
  <c r="M273" i="4"/>
  <c r="M277" i="4"/>
  <c r="M281" i="4"/>
  <c r="M285" i="4"/>
  <c r="M289" i="4"/>
  <c r="M293" i="4"/>
  <c r="M297" i="4"/>
  <c r="M301" i="4"/>
  <c r="M305" i="4"/>
  <c r="M309" i="4"/>
  <c r="M313" i="4"/>
  <c r="M317" i="4"/>
  <c r="M216" i="4"/>
  <c r="M220" i="4"/>
  <c r="M224" i="4"/>
  <c r="M228" i="4"/>
  <c r="M232" i="4"/>
  <c r="M236" i="4"/>
  <c r="M240" i="4"/>
  <c r="M244" i="4"/>
  <c r="M248" i="4"/>
  <c r="M252" i="4"/>
  <c r="M256" i="4"/>
  <c r="M260" i="4"/>
  <c r="M264" i="4"/>
  <c r="M268" i="4"/>
  <c r="M272" i="4"/>
  <c r="M276" i="4"/>
  <c r="M280" i="4"/>
  <c r="M284" i="4"/>
  <c r="M288" i="4"/>
  <c r="M292" i="4"/>
  <c r="M296" i="4"/>
  <c r="M300" i="4"/>
  <c r="M304" i="4"/>
  <c r="M308" i="4"/>
  <c r="M312" i="4"/>
  <c r="M316" i="4"/>
  <c r="M320" i="4"/>
</calcChain>
</file>

<file path=xl/sharedStrings.xml><?xml version="1.0" encoding="utf-8"?>
<sst xmlns="http://schemas.openxmlformats.org/spreadsheetml/2006/main" count="97" uniqueCount="73">
  <si>
    <t>NOTES</t>
  </si>
  <si>
    <t>NUMÉRO D'INVENTAIRE</t>
  </si>
  <si>
    <t>TYPE D'ACTIF</t>
  </si>
  <si>
    <t>NUMÉRO DE SÉRIE</t>
  </si>
  <si>
    <t>MODÈLE</t>
  </si>
  <si>
    <t>EMPLACEMENT</t>
  </si>
  <si>
    <t>FABRICANT</t>
  </si>
  <si>
    <t>STATUS</t>
  </si>
  <si>
    <t>DATE D'ACHAT</t>
  </si>
  <si>
    <t>VERSION DU LOGICIEL</t>
  </si>
  <si>
    <t>UTILISATEUR / 
RESPONSABLE</t>
  </si>
  <si>
    <t>INVENTAIRE DES LOGICIELS</t>
  </si>
  <si>
    <t>INVENTAIRE DU MATÉRIEL</t>
  </si>
  <si>
    <t>NOM DU LOGICIEL</t>
  </si>
  <si>
    <t>MATÉRIEL ASSOCIÉ</t>
  </si>
  <si>
    <t>RESPONSABLE</t>
  </si>
  <si>
    <t>DATE D'INSTALLATION</t>
  </si>
  <si>
    <t>NOMBRE UTILISATEURS</t>
  </si>
  <si>
    <t>TYPE DE RENOUVELLEMENT DE LICENCE</t>
  </si>
  <si>
    <t>DATE RENOUVELLEMENT</t>
  </si>
  <si>
    <t>VENDEUR</t>
  </si>
  <si>
    <t>LICENCE (si applicable)</t>
  </si>
  <si>
    <t>Menu Déroulant - NE PAS SUPPRIMER</t>
  </si>
  <si>
    <t>ACTIF</t>
  </si>
  <si>
    <t>DÉCOMMISIONNÉ</t>
  </si>
  <si>
    <t>RÉSERVE</t>
  </si>
  <si>
    <t>RÉPARATION</t>
  </si>
  <si>
    <t>Switch</t>
  </si>
  <si>
    <t>Ordinateur de bureau</t>
  </si>
  <si>
    <t>Ordinateur portable</t>
  </si>
  <si>
    <t>Tablette</t>
  </si>
  <si>
    <t>Smartphone</t>
  </si>
  <si>
    <t>Serveur</t>
  </si>
  <si>
    <t>Routeur</t>
  </si>
  <si>
    <t>Pare-Feu</t>
  </si>
  <si>
    <t>Imprimante</t>
  </si>
  <si>
    <t>Scanner</t>
  </si>
  <si>
    <t>Projecteur</t>
  </si>
  <si>
    <t>Téléphone de bureau</t>
  </si>
  <si>
    <t>Station docking</t>
  </si>
  <si>
    <t>Écran</t>
  </si>
  <si>
    <t>Machine Virtuelle</t>
  </si>
  <si>
    <t>TABLEAU DE BORD</t>
  </si>
  <si>
    <t>Réserve</t>
  </si>
  <si>
    <t>Décommissionné</t>
  </si>
  <si>
    <t>Point d'accès Wi-Fi</t>
  </si>
  <si>
    <t>Total Assets Actifs</t>
  </si>
  <si>
    <t>Total Matériel Actif</t>
  </si>
  <si>
    <t>Total Logiciels Actifs</t>
  </si>
  <si>
    <t>Total Serveurs Actifs</t>
  </si>
  <si>
    <t>Total Ordinateurs de bureau et portables Actifs</t>
  </si>
  <si>
    <t>Total Machines virtuelles Actives</t>
  </si>
  <si>
    <t>Total Smartphones Actifs</t>
  </si>
  <si>
    <t>Total Tablette</t>
  </si>
  <si>
    <t>Total Logiciels à renouveler dans &lt; 3 mois</t>
  </si>
  <si>
    <t>Première ligne vide volontairement</t>
  </si>
  <si>
    <t>CRITIQUE</t>
  </si>
  <si>
    <t>HAUT</t>
  </si>
  <si>
    <t>MOYEN</t>
  </si>
  <si>
    <t>BAS</t>
  </si>
  <si>
    <t>CRITICITÉ</t>
  </si>
  <si>
    <t>Total Assets Critique</t>
  </si>
  <si>
    <t>Matériel</t>
  </si>
  <si>
    <t>Logiciels</t>
  </si>
  <si>
    <t>Total Assets Haut</t>
  </si>
  <si>
    <t>FRÉQUENCE DE MISE À JOUR</t>
  </si>
  <si>
    <t>EXPOSÉ SUR INTERNET (O/N)</t>
  </si>
  <si>
    <t>Oui</t>
  </si>
  <si>
    <t>Non</t>
  </si>
  <si>
    <t>Total Logiciels Exposés sur Internet</t>
  </si>
  <si>
    <t>CATÉGORIE SAUVGARDE</t>
  </si>
  <si>
    <t>CRITICITÉ / SAUVEGARDE</t>
  </si>
  <si>
    <r>
      <rPr>
        <sz val="12"/>
        <color theme="1"/>
        <rFont val="Calibri"/>
        <family val="2"/>
        <scheme val="minor"/>
      </rPr>
      <t xml:space="preserve">Inventaire actifs - Version 1.0 - 06/08/2025
Clause de non-responsabilité: Le présent document est fournis sans garantie d'exactitude ou d'adéquation. Nous déclinons toute responsabilité en cas d'erreurs ou d'omissions. Veuillez consulter un professionnel pour toute vérification ou adaptation nécessaire. Il est mis à disposition gratuitement par le canton de Vaud.
Licence: Ce document est mis à disposition selon les termes de la Licence Creative Commons Attribution - Pas d'Utilisation Commerciale - Partage dans les Mêmes Conditions 4.0 International. Pour voir une copie de cette licence, visitez http://creativecommons.org/licenses/by-nc-sa/4.0/    </t>
    </r>
    <r>
      <rPr>
        <b/>
        <sz val="12"/>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</si>
</sst>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4" x14ac:knownFonts="1">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entury Gothic"/>
      <family val="1"/>
    </font>
    <font>
      <b/>
      <sz val="22"/>
      <color theme="1" tint="0.34998626667073579"/>
      <name val="Century Gothic"/>
      <family val="1"/>
    </font>
    <font>
      <i/>
      <sz val="10"/>
      <color theme="1" tint="0.34998626667073579"/>
      <name val="Century Gothic"/>
      <family val="2"/>
    </font>
    <font>
      <sz val="10"/>
      <color theme="0"/>
      <name val="Century Gothic"/>
      <family val="2"/>
    </font>
    <font>
      <sz val="10"/>
      <color rgb="FF000000"/>
      <name val="Century Gothic"/>
      <family val="1"/>
    </font>
    <font>
      <b/>
      <sz val="10"/>
      <color theme="1"/>
      <name val="Century Gothic"/>
      <family val="1"/>
    </font>
    <font>
      <b/>
      <sz val="26"/>
      <color theme="1" tint="0.34998626667073579"/>
      <name val="Century Gothic"/>
      <family val="2"/>
    </font>
    <font>
      <b/>
      <sz val="18"/>
      <color theme="1"/>
      <name val="Calibri"/>
      <family val="2"/>
      <scheme val="minor"/>
    </font>
    <font>
      <b/>
      <sz val="36"/>
      <color theme="1"/>
      <name val="Calibri"/>
      <family val="2"/>
      <scheme val="minor"/>
    </font>
    <font>
      <b/>
      <sz val="12"/>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1" tint="0.34998626667073579"/>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1"/>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5" tint="-0.249977111117893"/>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medium">
        <color indexed="64"/>
      </top>
      <bottom/>
      <diagonal/>
    </border>
    <border>
      <left/>
      <right/>
      <top/>
      <bottom style="medium">
        <color indexed="64"/>
      </bottom>
      <diagonal/>
    </border>
  </borders>
  <cellStyleXfs count="2">
    <xf numFmtId="0" fontId="0" fillId="0" borderId="0"/>
    <xf numFmtId="0" fontId="3" fillId="0" borderId="0"/>
  </cellStyleXfs>
  <cellXfs count="96">
    <xf numFmtId="0" fontId="0" fillId="0" borderId="0" xfId="0"/>
    <xf numFmtId="0" fontId="0" fillId="0" borderId="3" xfId="0" applyBorder="1"/>
    <xf numFmtId="0" fontId="4" fillId="2" borderId="0" xfId="1" applyFont="1" applyFill="1" applyAlignment="1">
      <alignment wrapText="1"/>
    </xf>
    <xf numFmtId="0" fontId="5" fillId="2" borderId="0" xfId="1" applyFont="1" applyFill="1" applyAlignment="1">
      <alignment vertical="center"/>
    </xf>
    <xf numFmtId="0" fontId="3" fillId="0" borderId="0" xfId="1"/>
    <xf numFmtId="0" fontId="4" fillId="0" borderId="0" xfId="1" applyFont="1" applyAlignment="1">
      <alignment wrapText="1"/>
    </xf>
    <xf numFmtId="0" fontId="4" fillId="2" borderId="0" xfId="1" applyFont="1" applyFill="1" applyAlignment="1">
      <alignment vertical="top" wrapText="1"/>
    </xf>
    <xf numFmtId="0" fontId="6" fillId="2" borderId="0" xfId="1" applyFont="1" applyFill="1"/>
    <xf numFmtId="0" fontId="3" fillId="0" borderId="0" xfId="1" applyAlignment="1">
      <alignment vertical="top"/>
    </xf>
    <xf numFmtId="164" fontId="3" fillId="0" borderId="0" xfId="1" applyNumberFormat="1" applyAlignment="1">
      <alignment vertical="top"/>
    </xf>
    <xf numFmtId="14" fontId="3" fillId="0" borderId="0" xfId="1" applyNumberFormat="1" applyAlignment="1">
      <alignment vertical="top"/>
    </xf>
    <xf numFmtId="0" fontId="4" fillId="0" borderId="0" xfId="1" applyFont="1" applyAlignment="1">
      <alignment vertical="top" wrapText="1"/>
    </xf>
    <xf numFmtId="0" fontId="4" fillId="2" borderId="0" xfId="1" applyFont="1" applyFill="1" applyAlignment="1">
      <alignment horizontal="left" vertical="center" wrapText="1" indent="1"/>
    </xf>
    <xf numFmtId="0" fontId="7" fillId="3" borderId="8" xfId="1" applyFont="1" applyFill="1" applyBorder="1" applyAlignment="1">
      <alignment horizontal="left" vertical="center" wrapText="1" indent="1"/>
    </xf>
    <xf numFmtId="0" fontId="7" fillId="3" borderId="9" xfId="1" applyFont="1" applyFill="1" applyBorder="1" applyAlignment="1">
      <alignment horizontal="left" vertical="center" wrapText="1" indent="1"/>
    </xf>
    <xf numFmtId="164" fontId="7" fillId="5" borderId="9" xfId="1" applyNumberFormat="1" applyFont="1" applyFill="1" applyBorder="1" applyAlignment="1">
      <alignment horizontal="center" vertical="center" wrapText="1"/>
    </xf>
    <xf numFmtId="0" fontId="7" fillId="5" borderId="9" xfId="1" applyFont="1" applyFill="1" applyBorder="1" applyAlignment="1">
      <alignment horizontal="center" vertical="center" wrapText="1"/>
    </xf>
    <xf numFmtId="14" fontId="7" fillId="5" borderId="9" xfId="1" applyNumberFormat="1" applyFont="1" applyFill="1" applyBorder="1" applyAlignment="1">
      <alignment horizontal="center" vertical="center" wrapText="1"/>
    </xf>
    <xf numFmtId="0" fontId="7" fillId="4" borderId="10" xfId="1" applyFont="1" applyFill="1" applyBorder="1" applyAlignment="1">
      <alignment horizontal="left" vertical="center" wrapText="1" indent="1"/>
    </xf>
    <xf numFmtId="0" fontId="4" fillId="0" borderId="0" xfId="1" applyFont="1" applyAlignment="1">
      <alignment horizontal="left" vertical="center" wrapText="1" indent="1"/>
    </xf>
    <xf numFmtId="0" fontId="4" fillId="2" borderId="0" xfId="1" applyFont="1" applyFill="1" applyAlignment="1">
      <alignment horizontal="left" vertical="center" wrapText="1"/>
    </xf>
    <xf numFmtId="0" fontId="4" fillId="0" borderId="11" xfId="1" applyFont="1" applyBorder="1" applyAlignment="1">
      <alignment horizontal="left" vertical="center" wrapText="1" indent="1"/>
    </xf>
    <xf numFmtId="0" fontId="8" fillId="2" borderId="12" xfId="1" applyFont="1" applyFill="1" applyBorder="1" applyAlignment="1">
      <alignment horizontal="center" vertical="center" readingOrder="1"/>
    </xf>
    <xf numFmtId="0" fontId="8" fillId="2" borderId="12" xfId="1" applyFont="1" applyFill="1" applyBorder="1" applyAlignment="1">
      <alignment horizontal="left" vertical="center" wrapText="1" indent="1" readingOrder="1"/>
    </xf>
    <xf numFmtId="2" fontId="8" fillId="0" borderId="12" xfId="1" applyNumberFormat="1" applyFont="1" applyBorder="1" applyAlignment="1">
      <alignment horizontal="center" vertical="center" wrapText="1" readingOrder="1"/>
    </xf>
    <xf numFmtId="0" fontId="8" fillId="2" borderId="13" xfId="1" applyFont="1" applyFill="1" applyBorder="1" applyAlignment="1">
      <alignment horizontal="left" vertical="center" wrapText="1" indent="1" readingOrder="1"/>
    </xf>
    <xf numFmtId="0" fontId="4" fillId="0" borderId="0" xfId="1" applyFont="1" applyAlignment="1">
      <alignment horizontal="left" vertical="center" wrapText="1"/>
    </xf>
    <xf numFmtId="0" fontId="4" fillId="0" borderId="12" xfId="1" applyFont="1" applyBorder="1" applyAlignment="1">
      <alignment horizontal="left" vertical="center" wrapText="1" indent="1"/>
    </xf>
    <xf numFmtId="0" fontId="4" fillId="0" borderId="13" xfId="1" applyFont="1" applyBorder="1" applyAlignment="1">
      <alignment horizontal="left" vertical="center" wrapText="1" indent="1"/>
    </xf>
    <xf numFmtId="0" fontId="4" fillId="2" borderId="12" xfId="1" applyFont="1" applyFill="1" applyBorder="1" applyAlignment="1">
      <alignment horizontal="left" vertical="center" wrapText="1" indent="1"/>
    </xf>
    <xf numFmtId="164" fontId="4" fillId="0" borderId="12" xfId="1" applyNumberFormat="1" applyFont="1" applyBorder="1" applyAlignment="1">
      <alignment horizontal="center" vertical="center" wrapText="1"/>
    </xf>
    <xf numFmtId="2" fontId="4" fillId="0" borderId="12" xfId="1" applyNumberFormat="1" applyFont="1" applyBorder="1" applyAlignment="1">
      <alignment horizontal="center" vertical="center" wrapText="1"/>
    </xf>
    <xf numFmtId="0" fontId="4" fillId="2" borderId="13" xfId="1" applyFont="1" applyFill="1" applyBorder="1" applyAlignment="1">
      <alignment horizontal="left" vertical="center" wrapText="1" indent="1"/>
    </xf>
    <xf numFmtId="0" fontId="9" fillId="0" borderId="12" xfId="1" applyFont="1" applyBorder="1" applyAlignment="1">
      <alignment horizontal="left" vertical="center" wrapText="1" indent="1"/>
    </xf>
    <xf numFmtId="0" fontId="4" fillId="0" borderId="14" xfId="1" applyFont="1" applyBorder="1" applyAlignment="1">
      <alignment horizontal="left" vertical="center" wrapText="1" indent="1"/>
    </xf>
    <xf numFmtId="0" fontId="4" fillId="0" borderId="15" xfId="1" applyFont="1" applyBorder="1" applyAlignment="1">
      <alignment horizontal="left" vertical="center" wrapText="1" indent="1"/>
    </xf>
    <xf numFmtId="164" fontId="4" fillId="0" borderId="15" xfId="1" applyNumberFormat="1" applyFont="1" applyBorder="1" applyAlignment="1">
      <alignment horizontal="center" vertical="center" wrapText="1"/>
    </xf>
    <xf numFmtId="2" fontId="4" fillId="0" borderId="15" xfId="1" applyNumberFormat="1" applyFont="1" applyBorder="1" applyAlignment="1">
      <alignment horizontal="center" vertical="center" wrapText="1"/>
    </xf>
    <xf numFmtId="0" fontId="4" fillId="2" borderId="16" xfId="1" applyFont="1" applyFill="1" applyBorder="1" applyAlignment="1">
      <alignment horizontal="left" vertical="center" wrapText="1" indent="1"/>
    </xf>
    <xf numFmtId="164" fontId="4" fillId="2" borderId="0" xfId="1" applyNumberFormat="1" applyFont="1" applyFill="1" applyAlignment="1">
      <alignment wrapText="1"/>
    </xf>
    <xf numFmtId="14" fontId="4" fillId="2" borderId="0" xfId="1" applyNumberFormat="1" applyFont="1" applyFill="1" applyAlignment="1">
      <alignment wrapText="1"/>
    </xf>
    <xf numFmtId="164" fontId="4" fillId="0" borderId="0" xfId="1" applyNumberFormat="1" applyFont="1" applyAlignment="1">
      <alignment wrapText="1"/>
    </xf>
    <xf numFmtId="14" fontId="4" fillId="0" borderId="0" xfId="1" applyNumberFormat="1" applyFont="1" applyAlignment="1">
      <alignment wrapText="1"/>
    </xf>
    <xf numFmtId="14" fontId="8" fillId="0" borderId="12" xfId="1" applyNumberFormat="1" applyFont="1" applyBorder="1" applyAlignment="1">
      <alignment horizontal="center" vertical="center" wrapText="1" readingOrder="1"/>
    </xf>
    <xf numFmtId="14" fontId="4" fillId="0" borderId="12" xfId="1" applyNumberFormat="1" applyFont="1" applyBorder="1" applyAlignment="1">
      <alignment horizontal="center" vertical="center" wrapText="1"/>
    </xf>
    <xf numFmtId="14" fontId="4" fillId="0" borderId="15" xfId="1" applyNumberFormat="1" applyFont="1" applyBorder="1" applyAlignment="1">
      <alignment horizontal="center" vertical="center" wrapText="1"/>
    </xf>
    <xf numFmtId="0" fontId="0" fillId="0" borderId="0" xfId="0" applyAlignment="1">
      <alignment horizontal="center" vertical="center"/>
    </xf>
    <xf numFmtId="0" fontId="1" fillId="7" borderId="0" xfId="0" applyFont="1" applyFill="1" applyAlignment="1">
      <alignment horizontal="center" vertical="center"/>
    </xf>
    <xf numFmtId="0" fontId="0" fillId="0" borderId="7" xfId="0" applyBorder="1" applyAlignment="1">
      <alignment horizontal="center" vertical="center"/>
    </xf>
    <xf numFmtId="0" fontId="1" fillId="7" borderId="7" xfId="0" applyFont="1" applyFill="1" applyBorder="1" applyAlignment="1">
      <alignment horizontal="center" vertical="center"/>
    </xf>
    <xf numFmtId="0" fontId="4" fillId="0" borderId="11" xfId="1" applyFont="1" applyFill="1" applyBorder="1" applyAlignment="1">
      <alignment horizontal="left" vertical="center" wrapText="1" indent="1"/>
    </xf>
    <xf numFmtId="0" fontId="4" fillId="0" borderId="12" xfId="1" applyFont="1" applyFill="1" applyBorder="1" applyAlignment="1">
      <alignment horizontal="left" vertical="center" wrapText="1" indent="1"/>
    </xf>
    <xf numFmtId="0" fontId="0" fillId="0" borderId="5" xfId="0" applyBorder="1"/>
    <xf numFmtId="0" fontId="11" fillId="0" borderId="4" xfId="0" applyFont="1" applyBorder="1" applyAlignment="1">
      <alignment horizontal="center" vertical="center"/>
    </xf>
    <xf numFmtId="0" fontId="11" fillId="0" borderId="6" xfId="0" applyFont="1" applyBorder="1" applyAlignment="1">
      <alignment horizontal="center" vertical="center"/>
    </xf>
    <xf numFmtId="164" fontId="4" fillId="0" borderId="13" xfId="1" applyNumberFormat="1" applyFont="1" applyBorder="1" applyAlignment="1">
      <alignment horizontal="center" vertical="center" wrapText="1"/>
    </xf>
    <xf numFmtId="2" fontId="4" fillId="0" borderId="13" xfId="1" applyNumberFormat="1" applyFont="1" applyBorder="1" applyAlignment="1">
      <alignment horizontal="center" vertical="center" wrapText="1"/>
    </xf>
    <xf numFmtId="2" fontId="4" fillId="0" borderId="16" xfId="1" applyNumberFormat="1" applyFont="1" applyBorder="1" applyAlignment="1">
      <alignment horizontal="center" vertical="center" wrapText="1"/>
    </xf>
    <xf numFmtId="0" fontId="0" fillId="0" borderId="7" xfId="0" applyBorder="1"/>
    <xf numFmtId="0" fontId="2" fillId="9" borderId="7" xfId="0" applyFont="1" applyFill="1" applyBorder="1" applyAlignment="1">
      <alignment horizontal="center" vertical="center"/>
    </xf>
    <xf numFmtId="0" fontId="2" fillId="10" borderId="7" xfId="0" applyFont="1" applyFill="1" applyBorder="1" applyAlignment="1">
      <alignment horizontal="center" vertical="center"/>
    </xf>
    <xf numFmtId="0" fontId="2" fillId="11" borderId="7" xfId="0" applyFont="1" applyFill="1" applyBorder="1" applyAlignment="1">
      <alignment horizontal="center" vertical="center"/>
    </xf>
    <xf numFmtId="0" fontId="2" fillId="12" borderId="7" xfId="0" applyFont="1" applyFill="1" applyBorder="1" applyAlignment="1">
      <alignment horizontal="center" vertical="center"/>
    </xf>
    <xf numFmtId="0" fontId="7" fillId="8" borderId="10" xfId="1" applyFont="1" applyFill="1" applyBorder="1" applyAlignment="1">
      <alignment horizontal="center" vertical="center" wrapText="1"/>
    </xf>
    <xf numFmtId="2" fontId="8" fillId="0" borderId="13" xfId="1" applyNumberFormat="1" applyFont="1" applyBorder="1" applyAlignment="1">
      <alignment horizontal="center" vertical="center" wrapText="1" readingOrder="1"/>
    </xf>
    <xf numFmtId="2" fontId="8" fillId="0" borderId="16" xfId="1" applyNumberFormat="1" applyFont="1" applyBorder="1" applyAlignment="1">
      <alignment horizontal="center" vertical="center" wrapText="1" readingOrder="1"/>
    </xf>
    <xf numFmtId="0" fontId="7" fillId="13" borderId="10" xfId="1" applyFont="1" applyFill="1" applyBorder="1" applyAlignment="1">
      <alignment horizontal="center" vertical="center" wrapText="1"/>
    </xf>
    <xf numFmtId="2" fontId="4" fillId="14" borderId="12" xfId="1" applyNumberFormat="1" applyFont="1" applyFill="1" applyBorder="1" applyAlignment="1">
      <alignment horizontal="center" vertical="center" wrapText="1"/>
    </xf>
    <xf numFmtId="0" fontId="1" fillId="7" borderId="7" xfId="0" applyFont="1" applyFill="1" applyBorder="1" applyAlignment="1">
      <alignment horizontal="center" vertical="center" wrapText="1"/>
    </xf>
    <xf numFmtId="0" fontId="13" fillId="0" borderId="1" xfId="0" applyFont="1" applyBorder="1" applyAlignment="1">
      <alignment horizontal="left" vertical="top" wrapText="1"/>
    </xf>
    <xf numFmtId="0" fontId="13" fillId="0" borderId="17" xfId="0" applyFont="1" applyBorder="1" applyAlignment="1">
      <alignment horizontal="left" vertical="top"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0" xfId="0" applyFont="1" applyAlignment="1">
      <alignment horizontal="left" vertical="top" wrapText="1"/>
    </xf>
    <xf numFmtId="0" fontId="13" fillId="0" borderId="4" xfId="0" applyFont="1" applyBorder="1" applyAlignment="1">
      <alignment horizontal="left" vertical="top" wrapText="1"/>
    </xf>
    <xf numFmtId="0" fontId="13" fillId="0" borderId="5" xfId="0" applyFont="1" applyBorder="1" applyAlignment="1">
      <alignment horizontal="left" vertical="top" wrapText="1"/>
    </xf>
    <xf numFmtId="0" fontId="13" fillId="0" borderId="18" xfId="0" applyFont="1" applyBorder="1" applyAlignment="1">
      <alignment horizontal="left" vertical="top" wrapText="1"/>
    </xf>
    <xf numFmtId="0" fontId="13" fillId="0" borderId="6" xfId="0" applyFont="1" applyBorder="1" applyAlignment="1">
      <alignment horizontal="left" vertical="top"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1" fontId="12" fillId="0" borderId="1" xfId="0" applyNumberFormat="1" applyFont="1" applyBorder="1" applyAlignment="1">
      <alignment horizontal="center" vertical="center"/>
    </xf>
    <xf numFmtId="1" fontId="12" fillId="0" borderId="2" xfId="0" applyNumberFormat="1" applyFont="1" applyBorder="1" applyAlignment="1">
      <alignment horizontal="center" vertical="center"/>
    </xf>
    <xf numFmtId="1" fontId="12" fillId="0" borderId="3" xfId="0" applyNumberFormat="1" applyFont="1" applyBorder="1" applyAlignment="1">
      <alignment horizontal="center" vertical="center"/>
    </xf>
    <xf numFmtId="1" fontId="12" fillId="0" borderId="4" xfId="0" applyNumberFormat="1" applyFont="1" applyBorder="1" applyAlignment="1">
      <alignment horizontal="center" vertical="center"/>
    </xf>
    <xf numFmtId="0" fontId="10" fillId="2" borderId="0" xfId="1" applyFont="1" applyFill="1" applyAlignment="1">
      <alignment vertical="center"/>
    </xf>
    <xf numFmtId="0" fontId="5" fillId="2" borderId="0" xfId="1" applyFont="1" applyFill="1" applyAlignment="1">
      <alignment vertical="center"/>
    </xf>
    <xf numFmtId="0" fontId="12" fillId="0" borderId="1" xfId="0" applyNumberFormat="1" applyFont="1" applyBorder="1" applyAlignment="1">
      <alignment horizontal="center" vertical="center"/>
    </xf>
    <xf numFmtId="0" fontId="12" fillId="0" borderId="2" xfId="0" applyNumberFormat="1" applyFont="1" applyBorder="1" applyAlignment="1">
      <alignment horizontal="center" vertical="center"/>
    </xf>
    <xf numFmtId="0" fontId="12" fillId="0" borderId="3" xfId="0" applyNumberFormat="1" applyFont="1" applyBorder="1" applyAlignment="1">
      <alignment horizontal="center" vertical="center"/>
    </xf>
    <xf numFmtId="0" fontId="12" fillId="0" borderId="4" xfId="0" applyNumberFormat="1" applyFont="1" applyBorder="1" applyAlignment="1">
      <alignment horizontal="center" vertical="center"/>
    </xf>
    <xf numFmtId="0" fontId="0" fillId="0" borderId="0" xfId="0" applyAlignment="1">
      <alignment horizontal="left"/>
    </xf>
    <xf numFmtId="0" fontId="3" fillId="6" borderId="0" xfId="0" applyFont="1" applyFill="1" applyAlignment="1">
      <alignment horizontal="center" vertical="center"/>
    </xf>
  </cellXfs>
  <cellStyles count="2">
    <cellStyle name="Normal" xfId="0" builtinId="0"/>
    <cellStyle name="Normal 2" xfId="1" xr:uid="{8ADAAB2A-80AD-40F2-B0AC-F6C1342AC936}"/>
  </cellStyles>
  <dxfs count="44">
    <dxf>
      <fill>
        <patternFill>
          <bgColor rgb="FF03C15A"/>
        </patternFill>
      </fill>
    </dxf>
    <dxf>
      <fill>
        <patternFill>
          <bgColor theme="7"/>
        </patternFill>
      </fill>
    </dxf>
    <dxf>
      <fill>
        <patternFill>
          <bgColor rgb="FFFF861C"/>
        </patternFill>
      </fill>
    </dxf>
    <dxf>
      <fill>
        <patternFill>
          <bgColor rgb="FFEC0027"/>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rgb="FF000000"/>
        <name val="Century Gothic"/>
        <family val="1"/>
        <scheme val="none"/>
      </font>
      <numFmt numFmtId="2" formatCode="0.00"/>
      <alignment horizontal="center" vertical="center" textRotation="0" wrapText="1" indent="0" justifyLastLine="0" shrinkToFit="0" readingOrder="1"/>
      <border diagonalUp="0" diagonalDown="0">
        <left style="thin">
          <color theme="0" tint="-0.249977111117893"/>
        </left>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2" formatCode="0.00"/>
      <alignment horizontal="center" vertical="center" textRotation="0" wrapText="1" indent="0" justifyLastLine="0" shrinkToFit="0" readingOrder="1"/>
      <border diagonalUp="0" diagonalDown="0">
        <left style="thin">
          <color theme="0" tint="-0.249977111117893"/>
        </left>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2" formatCode="0.00"/>
      <alignment horizontal="center" vertical="center" textRotation="0" wrapText="1" indent="0" justifyLastLine="0" shrinkToFit="0" readingOrder="1"/>
      <border diagonalUp="0" diagonalDown="0">
        <left style="thin">
          <color theme="0" tint="-0.249977111117893"/>
        </left>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2" formatCode="0.00"/>
      <alignment horizontal="center" vertical="center" textRotation="0" wrapText="1" indent="0" justifyLastLine="0" shrinkToFit="0" readingOrder="1"/>
      <border diagonalUp="0" diagonalDown="0">
        <left style="thin">
          <color theme="0" tint="-0.249977111117893"/>
        </left>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19" formatCode="dd/mm/yyyy"/>
      <fill>
        <patternFill patternType="solid">
          <fgColor indexed="64"/>
          <bgColor theme="0" tint="-4.9989318521683403E-2"/>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9" formatCode="dd/mm/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4" formatCode="mm/dd/yy;@"/>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numFmt numFmtId="19" formatCode="dd/mm/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CB0435-A8A4-4C1E-BF3E-A49D5C8DED27}" name="Table13" displayName="Table13" ref="B3:N909" totalsRowShown="0" headerRowDxfId="43" dataDxfId="41" headerRowBorderDxfId="42" tableBorderDxfId="40" totalsRowBorderDxfId="39">
  <autoFilter ref="B3:N909" xr:uid="{F2333015-A94F-D943-A6F1-01702D1D3DBA}"/>
  <tableColumns count="13">
    <tableColumn id="1" xr3:uid="{CA7B205D-B664-4D5B-88A7-CC7C7C2827BE}" name="NUMÉRO D'INVENTAIRE" dataDxfId="38"/>
    <tableColumn id="20" xr3:uid="{C0AA0C23-9C95-436B-B268-473A6FE9B209}" name="STATUS" dataDxfId="37" dataCellStyle="Normal 2"/>
    <tableColumn id="2" xr3:uid="{8823FD9A-0387-45BE-9CEF-A36884A5157E}" name="TYPE D'ACTIF" dataDxfId="36"/>
    <tableColumn id="3" xr3:uid="{FB7CED45-BD35-43A6-8B52-8F8F57F711FB}" name="FABRICANT" dataDxfId="35"/>
    <tableColumn id="4" xr3:uid="{6FC26A89-1F3B-4EB0-9D81-406835E92494}" name="MODÈLE" dataDxfId="34"/>
    <tableColumn id="19" xr3:uid="{1F5CD0AF-B4EB-4499-9197-F81B6C8309C9}" name="EMPLACEMENT" dataDxfId="33"/>
    <tableColumn id="12" xr3:uid="{17938BFD-C0B6-4B04-A891-6DB2CE1538C8}" name="UTILISATEUR / _x000a_RESPONSABLE" dataDxfId="32"/>
    <tableColumn id="5" xr3:uid="{449724DB-6178-40E2-863E-B34A34C2BBCB}" name="NUMÉRO DE SÉRIE" dataDxfId="31"/>
    <tableColumn id="7" xr3:uid="{42CC28B0-1E75-4D1D-8E96-5C2F80B0203F}" name="DATE D'ACHAT" dataDxfId="30"/>
    <tableColumn id="21" xr3:uid="{29D80B84-ADBA-4787-AE77-1BEA0E379656}" name="LICENCE (si applicable)" dataDxfId="29" dataCellStyle="Normal 2"/>
    <tableColumn id="8" xr3:uid="{CABA3E2D-A6ED-430A-8202-4D01F7503037}" name="VENDEUR" dataDxfId="28"/>
    <tableColumn id="6" xr3:uid="{542401E1-A325-4A3D-A4C9-E831A75D922A}" name="CRITICITÉ" dataDxfId="27" dataCellStyle="Normal 2"/>
    <tableColumn id="11" xr3:uid="{CF1E7B5A-B5A6-40A3-9B0E-0CBDC9D2079E}" name="NOTES" dataDxfId="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94B56D-1022-4860-A080-B3FC1F6BA048}" name="Table133" displayName="Table133" ref="B3:R320" totalsRowShown="0" headerRowDxfId="25" dataDxfId="23" headerRowBorderDxfId="24" tableBorderDxfId="22" totalsRowBorderDxfId="21">
  <autoFilter ref="B3:R320" xr:uid="{F2333015-A94F-D943-A6F1-01702D1D3DBA}"/>
  <tableColumns count="17">
    <tableColumn id="1" xr3:uid="{981DFA8D-6FD1-4D06-B306-408F5E6415B0}" name="NUMÉRO D'INVENTAIRE" dataDxfId="20"/>
    <tableColumn id="20" xr3:uid="{1605508A-7470-4A8C-AE28-D9EEE0C9F5C1}" name="STATUS" dataDxfId="19" dataCellStyle="Normal 2"/>
    <tableColumn id="3" xr3:uid="{74724707-9EF6-4141-BCD2-823E09373BFA}" name="FABRICANT" dataDxfId="18"/>
    <tableColumn id="4" xr3:uid="{7FAED80B-6D30-49CC-811B-41D12C347D81}" name="NOM DU LOGICIEL" dataDxfId="17"/>
    <tableColumn id="6" xr3:uid="{0FC64AAB-1A18-4D0C-830A-5D0CFACB5C9F}" name="VERSION DU LOGICIEL" dataDxfId="16" dataCellStyle="Normal 2"/>
    <tableColumn id="19" xr3:uid="{72FBF275-1FA3-4D45-85C5-777187B823D0}" name="MATÉRIEL ASSOCIÉ" dataDxfId="15"/>
    <tableColumn id="12" xr3:uid="{5DF6F2F9-2A31-42BD-8F97-D1F18CD5794A}" name="RESPONSABLE" dataDxfId="14"/>
    <tableColumn id="5" xr3:uid="{E8184FA7-5B8B-44B1-9B0A-F0FDBAF3F41C}" name="NOMBRE UTILISATEURS" dataDxfId="13"/>
    <tableColumn id="7" xr3:uid="{1267865D-3FE3-4681-8BBC-4276E0F58276}" name="DATE D'INSTALLATION" dataDxfId="12"/>
    <tableColumn id="8" xr3:uid="{754FF826-7F25-4054-B980-2B2BC5E6297D}" name="TYPE DE RENOUVELLEMENT DE LICENCE" dataDxfId="11"/>
    <tableColumn id="9" xr3:uid="{43105C17-62A0-4595-9AAE-A11605B75809}" name="DATE RENOUVELLEMENT" dataDxfId="10" dataCellStyle="Normal 2">
      <calculatedColumnFormula>IF(Table133[[#This Row],[DATE D''INSTALLATION]]&lt;&gt;"",Table133[[#This Row],[DATE D''INSTALLATION]]+(365*Table133[[#This Row],[TYPE DE RENOUVELLEMENT DE LICENCE]]),"")</calculatedColumnFormula>
    </tableColumn>
    <tableColumn id="13" xr3:uid="{89BBFE44-298F-4A0F-9FEA-5116ABE0789A}" name="VENDEUR" dataDxfId="9" dataCellStyle="Normal 2">
      <calculatedColumnFormula>IF(Table133[[#This Row],[DATE RENOUVELLEMENT]]&lt;&gt;"",(Table133[[#This Row],[DATE RENOUVELLEMENT]]-(TODAY()))/30,"")</calculatedColumnFormula>
    </tableColumn>
    <tableColumn id="10" xr3:uid="{75E5FEEA-A58F-4EFA-B770-3ADFDFDDD108}" name="FRÉQUENCE DE MISE À JOUR" dataDxfId="8" dataCellStyle="Normal 2"/>
    <tableColumn id="15" xr3:uid="{C3250256-9063-491E-A022-9837BBCFB824}" name="CATÉGORIE SAUVGARDE" dataDxfId="7" dataCellStyle="Normal 2"/>
    <tableColumn id="14" xr3:uid="{FDAF3EE4-B7D2-46C0-9891-5B4F14914214}" name="EXPOSÉ SUR INTERNET (O/N)" dataDxfId="6" dataCellStyle="Normal 2"/>
    <tableColumn id="2" xr3:uid="{723C17EE-4E1D-4F75-91BD-3DFC2E2187A1}" name="CRITICITÉ" dataDxfId="5" dataCellStyle="Normal 2"/>
    <tableColumn id="11" xr3:uid="{C7B9439D-CA20-44D0-97CD-B1C74495CFB8}" name="NOTES" dataDxfId="4"/>
  </tableColumns>
  <tableStyleInfo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ED287-C425-4353-8B55-F41F9C8784B1}">
  <dimension ref="A1:K7"/>
  <sheetViews>
    <sheetView workbookViewId="0">
      <selection activeCell="D12" sqref="D12"/>
    </sheetView>
  </sheetViews>
  <sheetFormatPr baseColWidth="10" defaultRowHeight="15" x14ac:dyDescent="0.25"/>
  <sheetData>
    <row r="1" spans="1:11" x14ac:dyDescent="0.25">
      <c r="A1" s="69" t="s">
        <v>72</v>
      </c>
      <c r="B1" s="70"/>
      <c r="C1" s="70"/>
      <c r="D1" s="70"/>
      <c r="E1" s="70"/>
      <c r="F1" s="70"/>
      <c r="G1" s="70"/>
      <c r="H1" s="70"/>
      <c r="I1" s="70"/>
      <c r="J1" s="70"/>
      <c r="K1" s="71"/>
    </row>
    <row r="2" spans="1:11" x14ac:dyDescent="0.25">
      <c r="A2" s="72"/>
      <c r="B2" s="73"/>
      <c r="C2" s="73"/>
      <c r="D2" s="73"/>
      <c r="E2" s="73"/>
      <c r="F2" s="73"/>
      <c r="G2" s="73"/>
      <c r="H2" s="73"/>
      <c r="I2" s="73"/>
      <c r="J2" s="73"/>
      <c r="K2" s="74"/>
    </row>
    <row r="3" spans="1:11" x14ac:dyDescent="0.25">
      <c r="A3" s="72"/>
      <c r="B3" s="73"/>
      <c r="C3" s="73"/>
      <c r="D3" s="73"/>
      <c r="E3" s="73"/>
      <c r="F3" s="73"/>
      <c r="G3" s="73"/>
      <c r="H3" s="73"/>
      <c r="I3" s="73"/>
      <c r="J3" s="73"/>
      <c r="K3" s="74"/>
    </row>
    <row r="4" spans="1:11" x14ac:dyDescent="0.25">
      <c r="A4" s="72"/>
      <c r="B4" s="73"/>
      <c r="C4" s="73"/>
      <c r="D4" s="73"/>
      <c r="E4" s="73"/>
      <c r="F4" s="73"/>
      <c r="G4" s="73"/>
      <c r="H4" s="73"/>
      <c r="I4" s="73"/>
      <c r="J4" s="73"/>
      <c r="K4" s="74"/>
    </row>
    <row r="5" spans="1:11" x14ac:dyDescent="0.25">
      <c r="A5" s="72"/>
      <c r="B5" s="73"/>
      <c r="C5" s="73"/>
      <c r="D5" s="73"/>
      <c r="E5" s="73"/>
      <c r="F5" s="73"/>
      <c r="G5" s="73"/>
      <c r="H5" s="73"/>
      <c r="I5" s="73"/>
      <c r="J5" s="73"/>
      <c r="K5" s="74"/>
    </row>
    <row r="6" spans="1:11" x14ac:dyDescent="0.25">
      <c r="A6" s="72"/>
      <c r="B6" s="73"/>
      <c r="C6" s="73"/>
      <c r="D6" s="73"/>
      <c r="E6" s="73"/>
      <c r="F6" s="73"/>
      <c r="G6" s="73"/>
      <c r="H6" s="73"/>
      <c r="I6" s="73"/>
      <c r="J6" s="73"/>
      <c r="K6" s="74"/>
    </row>
    <row r="7" spans="1:11" ht="64.5" customHeight="1" thickBot="1" x14ac:dyDescent="0.3">
      <c r="A7" s="75"/>
      <c r="B7" s="76"/>
      <c r="C7" s="76"/>
      <c r="D7" s="76"/>
      <c r="E7" s="76"/>
      <c r="F7" s="76"/>
      <c r="G7" s="76"/>
      <c r="H7" s="76"/>
      <c r="I7" s="76"/>
      <c r="J7" s="76"/>
      <c r="K7" s="77"/>
    </row>
  </sheetData>
  <mergeCells count="1">
    <mergeCell ref="A1:K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29DF4-21C5-4585-BD08-E5998168E6AC}">
  <sheetPr>
    <tabColor theme="3" tint="0.79998168889431442"/>
  </sheetPr>
  <dimension ref="A1:IZ1134"/>
  <sheetViews>
    <sheetView tabSelected="1" workbookViewId="0">
      <selection activeCell="Z3" sqref="Z3"/>
    </sheetView>
  </sheetViews>
  <sheetFormatPr baseColWidth="10" defaultRowHeight="15" x14ac:dyDescent="0.25"/>
  <cols>
    <col min="1" max="1" width="3.5703125" style="5" customWidth="1"/>
    <col min="2" max="3" width="22.85546875" customWidth="1"/>
    <col min="4" max="4" width="10.7109375" customWidth="1"/>
    <col min="5" max="6" width="22.85546875" customWidth="1"/>
    <col min="7" max="7" width="10.7109375" customWidth="1"/>
    <col min="8" max="9" width="22.85546875" customWidth="1"/>
    <col min="10" max="10" width="11.85546875" customWidth="1"/>
    <col min="11" max="12" width="22.85546875" customWidth="1"/>
  </cols>
  <sheetData>
    <row r="1" spans="1:260" s="5" customFormat="1" ht="50.1" customHeight="1" x14ac:dyDescent="0.25">
      <c r="A1" s="2"/>
      <c r="B1" s="88" t="s">
        <v>42</v>
      </c>
      <c r="C1" s="89"/>
      <c r="D1" s="89"/>
      <c r="E1" s="89"/>
      <c r="F1" s="89"/>
      <c r="G1" s="89"/>
      <c r="H1" s="89"/>
      <c r="I1" s="89"/>
      <c r="J1" s="89"/>
      <c r="K1" s="89"/>
      <c r="L1" s="89"/>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row>
    <row r="2" spans="1:260" s="11" customFormat="1" ht="18.75" customHeight="1" thickBot="1" x14ac:dyDescent="0.3">
      <c r="A2" s="6"/>
      <c r="B2" s="7"/>
      <c r="C2" s="7"/>
      <c r="D2" s="7"/>
      <c r="E2" s="7"/>
      <c r="F2" s="7"/>
      <c r="G2" s="7"/>
      <c r="H2" s="7"/>
      <c r="I2" s="7"/>
      <c r="J2" s="7"/>
      <c r="K2" s="7"/>
      <c r="L2" s="7"/>
      <c r="M2" s="2"/>
      <c r="N2" s="2"/>
      <c r="O2" s="2"/>
      <c r="P2" s="2"/>
      <c r="Q2" s="2"/>
      <c r="R2" s="2"/>
      <c r="S2" s="2"/>
      <c r="T2" s="2"/>
      <c r="U2" s="2"/>
      <c r="V2" s="2"/>
      <c r="W2" s="2"/>
      <c r="X2" s="2"/>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row>
    <row r="3" spans="1:260" ht="21" customHeight="1" x14ac:dyDescent="0.25">
      <c r="A3" s="12"/>
      <c r="B3" s="80">
        <f>COUNTIF(Matériel!C4:C909,"ACTIF")+COUNTIF(Logiciels!C4:C909,"ACTIF")+0</f>
        <v>0</v>
      </c>
      <c r="C3" s="81"/>
      <c r="E3" s="80">
        <f>COUNTIF(Matériel!C4:C909,"ACTIF")+0</f>
        <v>0</v>
      </c>
      <c r="F3" s="81"/>
      <c r="H3" s="80">
        <f>COUNTIF(Logiciels!C4:C909,"ACTIF")</f>
        <v>0</v>
      </c>
      <c r="I3" s="81"/>
      <c r="K3" s="90">
        <f>COUNTIF(Matériel!$M$4:$M$909,"CRITIQUE")+COUNTIF(Logiciels!$Q$4:$Q$909,"CRITIQUE")+0</f>
        <v>0</v>
      </c>
      <c r="L3" s="91"/>
      <c r="M3" s="2"/>
      <c r="N3" s="2"/>
      <c r="O3" s="2"/>
      <c r="P3" s="2"/>
      <c r="Q3" s="2"/>
      <c r="R3" s="2"/>
      <c r="S3" s="2"/>
      <c r="T3" s="2"/>
      <c r="U3" s="2"/>
      <c r="V3" s="2"/>
      <c r="W3" s="2"/>
      <c r="X3" s="2"/>
    </row>
    <row r="4" spans="1:260" ht="21" customHeight="1" x14ac:dyDescent="0.25">
      <c r="A4" s="20"/>
      <c r="B4" s="82"/>
      <c r="C4" s="83"/>
      <c r="E4" s="82"/>
      <c r="F4" s="83"/>
      <c r="H4" s="82"/>
      <c r="I4" s="83"/>
      <c r="K4" s="92"/>
      <c r="L4" s="93"/>
      <c r="M4" s="2"/>
      <c r="N4" s="2"/>
      <c r="O4" s="2"/>
      <c r="P4" s="2"/>
      <c r="Q4" s="2"/>
      <c r="R4" s="2"/>
      <c r="S4" s="2"/>
      <c r="T4" s="2"/>
      <c r="U4" s="2"/>
      <c r="V4" s="2"/>
      <c r="W4" s="2"/>
      <c r="X4" s="2"/>
    </row>
    <row r="5" spans="1:260" ht="21" customHeight="1" x14ac:dyDescent="0.25">
      <c r="A5" s="20"/>
      <c r="B5" s="82"/>
      <c r="C5" s="83"/>
      <c r="E5" s="82"/>
      <c r="F5" s="83"/>
      <c r="H5" s="82"/>
      <c r="I5" s="83"/>
      <c r="K5" s="92"/>
      <c r="L5" s="93"/>
      <c r="M5" s="2"/>
      <c r="N5" s="2"/>
      <c r="O5" s="2"/>
      <c r="P5" s="2"/>
      <c r="Q5" s="2"/>
      <c r="R5" s="2"/>
      <c r="S5" s="2"/>
      <c r="T5" s="2"/>
      <c r="U5" s="2"/>
      <c r="V5" s="2"/>
      <c r="W5" s="2"/>
      <c r="X5" s="2"/>
    </row>
    <row r="6" spans="1:260" ht="21" customHeight="1" x14ac:dyDescent="0.25">
      <c r="A6" s="20"/>
      <c r="B6" s="78" t="s">
        <v>46</v>
      </c>
      <c r="C6" s="79"/>
      <c r="E6" s="78" t="s">
        <v>47</v>
      </c>
      <c r="F6" s="79"/>
      <c r="H6" s="78" t="s">
        <v>48</v>
      </c>
      <c r="I6" s="79"/>
      <c r="K6" s="78" t="s">
        <v>61</v>
      </c>
      <c r="L6" s="79"/>
      <c r="M6" s="2"/>
      <c r="N6" s="2"/>
      <c r="O6" s="2"/>
      <c r="P6" s="2"/>
      <c r="Q6" s="2"/>
      <c r="R6" s="2"/>
      <c r="S6" s="2"/>
      <c r="T6" s="2"/>
      <c r="U6" s="2"/>
      <c r="V6" s="2"/>
      <c r="W6" s="2"/>
      <c r="X6" s="2"/>
    </row>
    <row r="7" spans="1:260" ht="21" customHeight="1" x14ac:dyDescent="0.25">
      <c r="A7" s="20"/>
      <c r="B7" s="1" t="s">
        <v>43</v>
      </c>
      <c r="C7" s="53">
        <f>COUNTIF(Matériel!C4:C909,"RÉSERVE")+COUNTIF(Logiciels!C4:C909,"RÉSERVE")+0</f>
        <v>0</v>
      </c>
      <c r="E7" s="1" t="s">
        <v>43</v>
      </c>
      <c r="F7" s="53">
        <f>COUNTIF(Matériel!C4:C909,"RÉSERVE")</f>
        <v>0</v>
      </c>
      <c r="H7" s="1" t="s">
        <v>43</v>
      </c>
      <c r="I7" s="53">
        <f>COUNTIF(Logiciels!C4:C909,"RÉSERVE")</f>
        <v>0</v>
      </c>
      <c r="K7" s="1" t="s">
        <v>62</v>
      </c>
      <c r="L7" s="53">
        <f>COUNTIF(Matériel!$M$4:$M$909,"CRITIQUE")</f>
        <v>0</v>
      </c>
      <c r="M7" s="2"/>
      <c r="N7" s="2"/>
      <c r="O7" s="2"/>
      <c r="P7" s="2"/>
      <c r="Q7" s="2"/>
      <c r="R7" s="2"/>
      <c r="S7" s="2"/>
      <c r="T7" s="2"/>
      <c r="U7" s="2"/>
      <c r="V7" s="2"/>
      <c r="W7" s="2"/>
      <c r="X7" s="2"/>
    </row>
    <row r="8" spans="1:260" ht="21" customHeight="1" thickBot="1" x14ac:dyDescent="0.3">
      <c r="A8" s="20"/>
      <c r="B8" s="52" t="s">
        <v>44</v>
      </c>
      <c r="C8" s="54">
        <f>COUNTIF(Matériel!C4:C909,"DÉCOMMISIONNÉ")+COUNTIF(Logiciels!C4:C909,"DÉCOMMISIONNÉ")+0</f>
        <v>0</v>
      </c>
      <c r="E8" s="52" t="s">
        <v>44</v>
      </c>
      <c r="F8" s="54">
        <f>COUNTIF(Matériel!C4:C909,"DÉCOMMISIONNÉ")</f>
        <v>0</v>
      </c>
      <c r="H8" s="52" t="s">
        <v>44</v>
      </c>
      <c r="I8" s="54">
        <f>COUNTIF(Logiciels!C4:C909,"DÉCOMMISIONNÉ")</f>
        <v>0</v>
      </c>
      <c r="K8" s="52" t="s">
        <v>63</v>
      </c>
      <c r="L8" s="54">
        <f>COUNTIF(Logiciels!$Q$4:$Q$909,"CRITIQUE")</f>
        <v>0</v>
      </c>
      <c r="M8" s="2"/>
      <c r="N8" s="2"/>
      <c r="O8" s="2"/>
      <c r="P8" s="2"/>
      <c r="Q8" s="2"/>
      <c r="R8" s="2"/>
      <c r="S8" s="2"/>
      <c r="T8" s="2"/>
      <c r="U8" s="2"/>
      <c r="V8" s="2"/>
      <c r="W8" s="2"/>
      <c r="X8" s="2"/>
    </row>
    <row r="9" spans="1:260" ht="21" customHeight="1" x14ac:dyDescent="0.25">
      <c r="A9" s="20"/>
      <c r="M9" s="2"/>
      <c r="N9" s="2"/>
      <c r="O9" s="2"/>
      <c r="P9" s="2"/>
      <c r="Q9" s="2"/>
      <c r="R9" s="2"/>
      <c r="S9" s="2"/>
      <c r="T9" s="2"/>
      <c r="U9" s="2"/>
      <c r="V9" s="2"/>
      <c r="W9" s="2"/>
      <c r="X9" s="2"/>
    </row>
    <row r="10" spans="1:260" ht="21" customHeight="1" thickBot="1" x14ac:dyDescent="0.3">
      <c r="A10" s="20"/>
      <c r="M10" s="2"/>
      <c r="N10" s="2"/>
      <c r="O10" s="2"/>
      <c r="P10" s="2"/>
      <c r="Q10" s="2"/>
      <c r="R10" s="2"/>
      <c r="S10" s="2"/>
      <c r="T10" s="2"/>
      <c r="U10" s="2"/>
      <c r="V10" s="2"/>
      <c r="W10" s="2"/>
      <c r="X10" s="2"/>
    </row>
    <row r="11" spans="1:260" ht="21" customHeight="1" x14ac:dyDescent="0.25">
      <c r="A11" s="20"/>
      <c r="B11" s="80">
        <f>COUNTIF(Matériel!C4:C909,"ACTIF")*COUNTIF(Matériel!D4:D909,"Ordinateur de bureau")+COUNTIF(Matériel!C4:C909,"ACTIF")*COUNTIF(Matériel!D4:D909,"Ordinateur portable")</f>
        <v>0</v>
      </c>
      <c r="C11" s="81"/>
      <c r="E11" s="80">
        <f>COUNTIF(Matériel!$C$4:$C$909,"ACTIF")*COUNTIF(Matériel!$D$4:$D$909,"Serveur")</f>
        <v>0</v>
      </c>
      <c r="F11" s="81"/>
      <c r="H11" s="80">
        <f>COUNTIF(Matériel!C4:C909,"ACTIF")*COUNTIF(Matériel!D4:D909,"Machine virtuelle")</f>
        <v>0</v>
      </c>
      <c r="I11" s="81"/>
      <c r="K11" s="90">
        <f>COUNTIF(Matériel!$M$4:$M$909,"HAUT")+COUNTIF(Logiciels!$Q$4:$Q$909,"HAUT")+0</f>
        <v>0</v>
      </c>
      <c r="L11" s="91"/>
      <c r="M11" s="2"/>
      <c r="N11" s="2"/>
      <c r="O11" s="2"/>
      <c r="P11" s="2"/>
      <c r="Q11" s="2"/>
      <c r="R11" s="2"/>
      <c r="S11" s="2"/>
      <c r="T11" s="2"/>
      <c r="U11" s="2"/>
      <c r="V11" s="2"/>
      <c r="W11" s="2"/>
      <c r="X11" s="2"/>
    </row>
    <row r="12" spans="1:260" ht="21" customHeight="1" x14ac:dyDescent="0.25">
      <c r="A12" s="20"/>
      <c r="B12" s="82"/>
      <c r="C12" s="83"/>
      <c r="E12" s="82"/>
      <c r="F12" s="83"/>
      <c r="H12" s="82"/>
      <c r="I12" s="83"/>
      <c r="K12" s="92"/>
      <c r="L12" s="93"/>
      <c r="M12" s="2"/>
      <c r="N12" s="2"/>
      <c r="O12" s="2"/>
      <c r="P12" s="2"/>
      <c r="Q12" s="2"/>
      <c r="R12" s="2"/>
      <c r="S12" s="2"/>
      <c r="T12" s="2"/>
      <c r="U12" s="2"/>
      <c r="V12" s="2"/>
      <c r="W12" s="2"/>
      <c r="X12" s="2"/>
    </row>
    <row r="13" spans="1:260" ht="21" customHeight="1" x14ac:dyDescent="0.25">
      <c r="A13" s="20"/>
      <c r="B13" s="82"/>
      <c r="C13" s="83"/>
      <c r="E13" s="82"/>
      <c r="F13" s="83"/>
      <c r="H13" s="82"/>
      <c r="I13" s="83"/>
      <c r="K13" s="92"/>
      <c r="L13" s="93"/>
      <c r="M13" s="2"/>
      <c r="N13" s="2"/>
      <c r="O13" s="2"/>
      <c r="P13" s="2"/>
      <c r="Q13" s="2"/>
      <c r="R13" s="2"/>
      <c r="S13" s="2"/>
      <c r="T13" s="2"/>
      <c r="U13" s="2"/>
      <c r="V13" s="2"/>
      <c r="W13" s="2"/>
      <c r="X13" s="2"/>
    </row>
    <row r="14" spans="1:260" ht="21" customHeight="1" x14ac:dyDescent="0.25">
      <c r="A14" s="20"/>
      <c r="B14" s="78" t="s">
        <v>50</v>
      </c>
      <c r="C14" s="79"/>
      <c r="E14" s="78" t="s">
        <v>49</v>
      </c>
      <c r="F14" s="79"/>
      <c r="H14" s="78" t="s">
        <v>51</v>
      </c>
      <c r="I14" s="79"/>
      <c r="K14" s="78" t="s">
        <v>64</v>
      </c>
      <c r="L14" s="79"/>
      <c r="M14" s="2"/>
      <c r="N14" s="2"/>
      <c r="O14" s="2"/>
      <c r="P14" s="2"/>
      <c r="Q14" s="2"/>
      <c r="R14" s="2"/>
      <c r="S14" s="2"/>
      <c r="T14" s="2"/>
      <c r="U14" s="2"/>
      <c r="V14" s="2"/>
      <c r="W14" s="2"/>
      <c r="X14" s="2"/>
    </row>
    <row r="15" spans="1:260" ht="21" customHeight="1" x14ac:dyDescent="0.25">
      <c r="A15" s="20"/>
      <c r="B15" s="1" t="s">
        <v>43</v>
      </c>
      <c r="C15" s="53">
        <f>COUNTIF(Matériel!C4:C909,"RÉSERVE")*COUNTIF(Matériel!D4:D909,"Ordinateur de bureau")+COUNTIF(Matériel!C4:C909,"RÉSERVE")*COUNTIF(Matériel!D4:D909,"Ordinateur portable")</f>
        <v>0</v>
      </c>
      <c r="E15" s="1" t="s">
        <v>43</v>
      </c>
      <c r="F15" s="53">
        <f>COUNTIF(Matériel!C4:C909,"RÉSERVE")*COUNTIF(Matériel!D4:D909,"Serveur")</f>
        <v>0</v>
      </c>
      <c r="H15" s="1"/>
      <c r="I15" s="53">
        <f>COUNTIF(Matériel!C4:C909,"RÉSERVE")*COUNTIF(Matériel!D4:D909,"Machine virtuelle")</f>
        <v>0</v>
      </c>
      <c r="K15" s="1" t="s">
        <v>62</v>
      </c>
      <c r="L15" s="53">
        <f>COUNTIF(Matériel!$M$4:$M$909,"HAUT")</f>
        <v>0</v>
      </c>
      <c r="M15" s="2"/>
      <c r="N15" s="2"/>
      <c r="O15" s="2"/>
      <c r="P15" s="2"/>
      <c r="Q15" s="2"/>
      <c r="R15" s="2"/>
      <c r="S15" s="2"/>
      <c r="T15" s="2"/>
      <c r="U15" s="2"/>
      <c r="V15" s="2"/>
      <c r="W15" s="2"/>
      <c r="X15" s="2"/>
    </row>
    <row r="16" spans="1:260" ht="21" customHeight="1" thickBot="1" x14ac:dyDescent="0.3">
      <c r="A16" s="20"/>
      <c r="B16" s="52" t="s">
        <v>44</v>
      </c>
      <c r="C16" s="54">
        <f>COUNTIF(Matériel!C4:C909,"DÉCOMMISIONNÉ")*COUNTIF(Matériel!D4:D909,"Ordinateur de bureau")+COUNTIF(Matériel!C4:C909,"DÉCOMMISIONNÉ")*COUNTIF(Matériel!D4:D909,"Ordinateur portable")</f>
        <v>0</v>
      </c>
      <c r="E16" s="52" t="s">
        <v>44</v>
      </c>
      <c r="F16" s="54">
        <f>COUNTIF(Matériel!C4:C909,"DÉCOMMISIONNÉ")*COUNTIF(Matériel!D4:D909,"Serveur")</f>
        <v>0</v>
      </c>
      <c r="H16" s="52" t="s">
        <v>44</v>
      </c>
      <c r="I16" s="54">
        <f>COUNTIF(Matériel!C4:C909,"DÉCOMMISIONNÉ")*COUNTIF(Matériel!D4:D909,"Machine virtuelle")</f>
        <v>0</v>
      </c>
      <c r="K16" s="52" t="s">
        <v>63</v>
      </c>
      <c r="L16" s="54">
        <f>COUNTIF(Logiciels!$Q$4:$Q$909,"HAUT")</f>
        <v>0</v>
      </c>
      <c r="M16" s="2"/>
      <c r="N16" s="2"/>
      <c r="O16" s="2"/>
      <c r="P16" s="2"/>
      <c r="Q16" s="2"/>
      <c r="R16" s="2"/>
      <c r="S16" s="2"/>
      <c r="T16" s="2"/>
      <c r="U16" s="2"/>
      <c r="V16" s="2"/>
      <c r="W16" s="2"/>
      <c r="X16" s="2"/>
    </row>
    <row r="17" spans="1:24" ht="21" customHeight="1" x14ac:dyDescent="0.25">
      <c r="A17" s="20"/>
      <c r="M17" s="2"/>
      <c r="N17" s="2"/>
      <c r="O17" s="2"/>
      <c r="P17" s="2"/>
      <c r="Q17" s="2"/>
      <c r="R17" s="2"/>
      <c r="S17" s="2"/>
      <c r="T17" s="2"/>
      <c r="U17" s="2"/>
      <c r="V17" s="2"/>
      <c r="W17" s="2"/>
      <c r="X17" s="2"/>
    </row>
    <row r="18" spans="1:24" ht="21" customHeight="1" thickBot="1" x14ac:dyDescent="0.3">
      <c r="A18" s="20"/>
      <c r="M18" s="2"/>
      <c r="N18" s="2"/>
      <c r="O18" s="2"/>
      <c r="P18" s="2"/>
      <c r="Q18" s="2"/>
      <c r="R18" s="2"/>
      <c r="S18" s="2"/>
      <c r="T18" s="2"/>
      <c r="U18" s="2"/>
      <c r="V18" s="2"/>
      <c r="W18" s="2"/>
      <c r="X18" s="2"/>
    </row>
    <row r="19" spans="1:24" ht="21" customHeight="1" x14ac:dyDescent="0.25">
      <c r="A19" s="20"/>
      <c r="B19" s="80">
        <f>COUNTIF(Matériel!C4:C909,"ACTIF")*COUNTIF(Matériel!D4:D909,"Smartphone")</f>
        <v>0</v>
      </c>
      <c r="C19" s="81"/>
      <c r="E19" s="80">
        <f>COUNTIF(Matériel!C4:C909,"ACTIF")*COUNTIF(Matériel!D4:D909,"Tablette")</f>
        <v>0</v>
      </c>
      <c r="F19" s="81"/>
      <c r="H19" s="80">
        <f ca="1">COUNTIF(Logiciels!L4:L320,"&lt;"&amp;DATE(YEAR(TODAY()),MONTH(TODAY())+3,DAY(TODAY())))</f>
        <v>0</v>
      </c>
      <c r="I19" s="81"/>
      <c r="K19" s="84">
        <f>COUNTIF(Logiciels!$P$4:$P$909,"Oui")+0</f>
        <v>0</v>
      </c>
      <c r="L19" s="85"/>
      <c r="M19" s="2"/>
      <c r="N19" s="2"/>
      <c r="O19" s="2"/>
      <c r="P19" s="2"/>
      <c r="Q19" s="2"/>
      <c r="R19" s="2"/>
      <c r="S19" s="2"/>
      <c r="T19" s="2"/>
      <c r="U19" s="2"/>
      <c r="V19" s="2"/>
      <c r="W19" s="2"/>
      <c r="X19" s="2"/>
    </row>
    <row r="20" spans="1:24" ht="21" customHeight="1" x14ac:dyDescent="0.25">
      <c r="A20" s="20"/>
      <c r="B20" s="82"/>
      <c r="C20" s="83"/>
      <c r="E20" s="82"/>
      <c r="F20" s="83"/>
      <c r="H20" s="82"/>
      <c r="I20" s="83"/>
      <c r="K20" s="86"/>
      <c r="L20" s="87"/>
      <c r="M20" s="2"/>
      <c r="N20" s="2"/>
      <c r="O20" s="2"/>
      <c r="P20" s="2"/>
      <c r="Q20" s="2"/>
      <c r="R20" s="2"/>
      <c r="S20" s="2"/>
      <c r="T20" s="2"/>
      <c r="U20" s="2"/>
      <c r="V20" s="2"/>
      <c r="W20" s="2"/>
      <c r="X20" s="2"/>
    </row>
    <row r="21" spans="1:24" ht="21" customHeight="1" x14ac:dyDescent="0.25">
      <c r="A21" s="20"/>
      <c r="B21" s="82"/>
      <c r="C21" s="83"/>
      <c r="E21" s="82"/>
      <c r="F21" s="83"/>
      <c r="H21" s="82"/>
      <c r="I21" s="83"/>
      <c r="K21" s="86"/>
      <c r="L21" s="87"/>
      <c r="M21" s="2"/>
      <c r="N21" s="2"/>
      <c r="O21" s="2"/>
      <c r="P21" s="2"/>
      <c r="Q21" s="2"/>
      <c r="R21" s="2"/>
      <c r="S21" s="2"/>
      <c r="T21" s="2"/>
      <c r="U21" s="2"/>
      <c r="V21" s="2"/>
      <c r="W21" s="2"/>
      <c r="X21" s="2"/>
    </row>
    <row r="22" spans="1:24" ht="21" customHeight="1" x14ac:dyDescent="0.25">
      <c r="A22" s="20"/>
      <c r="B22" s="78" t="s">
        <v>52</v>
      </c>
      <c r="C22" s="79"/>
      <c r="E22" s="78" t="s">
        <v>53</v>
      </c>
      <c r="F22" s="79"/>
      <c r="H22" s="78" t="s">
        <v>54</v>
      </c>
      <c r="I22" s="79"/>
      <c r="K22" s="78" t="s">
        <v>69</v>
      </c>
      <c r="L22" s="79"/>
      <c r="M22" s="2"/>
      <c r="N22" s="2"/>
      <c r="O22" s="2"/>
      <c r="P22" s="2"/>
      <c r="Q22" s="2"/>
      <c r="R22" s="2"/>
      <c r="S22" s="2"/>
      <c r="T22" s="2"/>
      <c r="U22" s="2"/>
      <c r="V22" s="2"/>
      <c r="W22" s="2"/>
      <c r="X22" s="2"/>
    </row>
    <row r="23" spans="1:24" ht="21" customHeight="1" x14ac:dyDescent="0.25">
      <c r="A23" s="20"/>
      <c r="B23" s="1" t="s">
        <v>43</v>
      </c>
      <c r="C23" s="53">
        <f>COUNTIF(Matériel!C4:C909,"RÉSERVE")*COUNTIF(Matériel!D4:D909,"Smartphone")</f>
        <v>0</v>
      </c>
      <c r="E23" s="1" t="s">
        <v>43</v>
      </c>
      <c r="F23" s="53">
        <f>COUNTIF(Matériel!C4:C909,"RÉSERVE")*COUNTIF(Matériel!D4:D909,"Tablette")</f>
        <v>0</v>
      </c>
      <c r="H23" s="1"/>
      <c r="I23" s="53"/>
      <c r="K23" s="1"/>
      <c r="L23" s="53"/>
      <c r="M23" s="2"/>
      <c r="N23" s="2"/>
      <c r="O23" s="2"/>
      <c r="P23" s="2"/>
      <c r="Q23" s="2"/>
      <c r="R23" s="2"/>
      <c r="S23" s="2"/>
      <c r="T23" s="2"/>
      <c r="U23" s="2"/>
      <c r="V23" s="2"/>
      <c r="W23" s="2"/>
      <c r="X23" s="2"/>
    </row>
    <row r="24" spans="1:24" ht="21" customHeight="1" thickBot="1" x14ac:dyDescent="0.3">
      <c r="A24" s="20"/>
      <c r="B24" s="52" t="s">
        <v>44</v>
      </c>
      <c r="C24" s="54">
        <f>COUNTIF(Matériel!C4:C909,"DÉCOMMISIONNÉ")*COUNTIF(Matériel!D4:D909,"Smartphone")</f>
        <v>0</v>
      </c>
      <c r="E24" s="52" t="s">
        <v>44</v>
      </c>
      <c r="F24" s="54">
        <f>COUNTIF(Matériel!C4:C909,"DÉCOMMISIONNÉ")*COUNTIF(Matériel!D4:D909,"Tablette")</f>
        <v>0</v>
      </c>
      <c r="H24" s="52"/>
      <c r="I24" s="54"/>
      <c r="K24" s="52"/>
      <c r="L24" s="54"/>
      <c r="M24" s="2"/>
      <c r="N24" s="2"/>
      <c r="O24" s="2"/>
      <c r="P24" s="2"/>
      <c r="Q24" s="2"/>
      <c r="R24" s="2"/>
      <c r="S24" s="2"/>
      <c r="T24" s="2"/>
      <c r="U24" s="2"/>
      <c r="V24" s="2"/>
      <c r="W24" s="2"/>
      <c r="X24" s="2"/>
    </row>
    <row r="25" spans="1:24" ht="21" customHeight="1" x14ac:dyDescent="0.25">
      <c r="A25" s="20"/>
      <c r="M25" s="2"/>
      <c r="N25" s="2"/>
      <c r="O25" s="2"/>
      <c r="P25" s="2"/>
      <c r="Q25" s="2"/>
      <c r="R25" s="2"/>
      <c r="S25" s="2"/>
      <c r="T25" s="2"/>
      <c r="U25" s="2"/>
      <c r="V25" s="2"/>
      <c r="W25" s="2"/>
      <c r="X25" s="2"/>
    </row>
    <row r="26" spans="1:24" ht="21" customHeight="1" x14ac:dyDescent="0.25">
      <c r="A26" s="20"/>
      <c r="M26" s="2"/>
      <c r="N26" s="2"/>
      <c r="O26" s="2"/>
      <c r="P26" s="2"/>
      <c r="Q26" s="2"/>
      <c r="R26" s="2"/>
      <c r="S26" s="2"/>
      <c r="T26" s="2"/>
      <c r="U26" s="2"/>
      <c r="V26" s="2"/>
      <c r="W26" s="2"/>
      <c r="X26" s="2"/>
    </row>
    <row r="27" spans="1:24" ht="21" customHeight="1" x14ac:dyDescent="0.25">
      <c r="A27" s="20"/>
      <c r="M27" s="2"/>
      <c r="N27" s="2"/>
      <c r="O27" s="2"/>
      <c r="P27" s="2"/>
      <c r="Q27" s="2"/>
      <c r="R27" s="2"/>
      <c r="S27" s="2"/>
      <c r="T27" s="2"/>
      <c r="U27" s="2"/>
      <c r="V27" s="2"/>
      <c r="W27" s="2"/>
      <c r="X27" s="2"/>
    </row>
    <row r="28" spans="1:24" ht="21" customHeight="1" x14ac:dyDescent="0.25">
      <c r="A28" s="20"/>
      <c r="M28" s="2"/>
      <c r="N28" s="2"/>
      <c r="O28" s="2"/>
      <c r="P28" s="2"/>
      <c r="Q28" s="2"/>
      <c r="R28" s="2"/>
      <c r="S28" s="2"/>
      <c r="T28" s="2"/>
      <c r="U28" s="2"/>
      <c r="V28" s="2"/>
      <c r="W28" s="2"/>
      <c r="X28" s="2"/>
    </row>
    <row r="29" spans="1:24" ht="21" customHeight="1" x14ac:dyDescent="0.25">
      <c r="A29" s="20"/>
      <c r="M29" s="2"/>
      <c r="N29" s="2"/>
      <c r="O29" s="2"/>
      <c r="P29" s="2"/>
      <c r="Q29" s="2"/>
      <c r="R29" s="2"/>
      <c r="S29" s="2"/>
      <c r="T29" s="2"/>
      <c r="U29" s="2"/>
      <c r="V29" s="2"/>
      <c r="W29" s="2"/>
      <c r="X29" s="2"/>
    </row>
    <row r="30" spans="1:24" ht="21" customHeight="1" x14ac:dyDescent="0.25">
      <c r="A30" s="20"/>
      <c r="M30" s="2"/>
      <c r="N30" s="2"/>
      <c r="O30" s="2"/>
      <c r="P30" s="2"/>
      <c r="Q30" s="2"/>
      <c r="R30" s="2"/>
      <c r="S30" s="2"/>
      <c r="T30" s="2"/>
      <c r="U30" s="2"/>
      <c r="V30" s="2"/>
      <c r="W30" s="2"/>
      <c r="X30" s="2"/>
    </row>
    <row r="31" spans="1:24" x14ac:dyDescent="0.25">
      <c r="A31" s="20"/>
      <c r="M31" s="2"/>
      <c r="N31" s="2"/>
      <c r="O31" s="2"/>
      <c r="P31" s="2"/>
      <c r="Q31" s="2"/>
      <c r="R31" s="2"/>
      <c r="S31" s="2"/>
      <c r="T31" s="2"/>
      <c r="U31" s="2"/>
      <c r="V31" s="2"/>
      <c r="W31" s="2"/>
      <c r="X31" s="2"/>
    </row>
    <row r="32" spans="1:24" x14ac:dyDescent="0.25">
      <c r="A32" s="20"/>
      <c r="M32" s="2"/>
      <c r="N32" s="2"/>
      <c r="O32" s="2"/>
      <c r="P32" s="2"/>
      <c r="Q32" s="2"/>
      <c r="R32" s="2"/>
      <c r="S32" s="2"/>
      <c r="T32" s="2"/>
      <c r="U32" s="2"/>
      <c r="V32" s="2"/>
      <c r="W32" s="2"/>
      <c r="X32" s="2"/>
    </row>
    <row r="33" spans="1:24" x14ac:dyDescent="0.25">
      <c r="A33" s="20"/>
      <c r="M33" s="2"/>
      <c r="N33" s="2"/>
      <c r="O33" s="2"/>
      <c r="P33" s="2"/>
      <c r="Q33" s="2"/>
      <c r="R33" s="2"/>
      <c r="S33" s="2"/>
      <c r="T33" s="2"/>
      <c r="U33" s="2"/>
      <c r="V33" s="2"/>
      <c r="W33" s="2"/>
      <c r="X33" s="2"/>
    </row>
    <row r="34" spans="1:24" x14ac:dyDescent="0.25">
      <c r="A34" s="20"/>
      <c r="M34" s="2"/>
      <c r="N34" s="2"/>
      <c r="O34" s="2"/>
      <c r="P34" s="2"/>
      <c r="Q34" s="2"/>
      <c r="R34" s="2"/>
      <c r="S34" s="2"/>
      <c r="T34" s="2"/>
      <c r="U34" s="2"/>
      <c r="V34" s="2"/>
      <c r="W34" s="2"/>
      <c r="X34" s="2"/>
    </row>
    <row r="35" spans="1:24" x14ac:dyDescent="0.25">
      <c r="A35" s="20"/>
      <c r="M35" s="2"/>
      <c r="N35" s="2"/>
      <c r="O35" s="2"/>
      <c r="P35" s="2"/>
      <c r="Q35" s="2"/>
      <c r="R35" s="2"/>
      <c r="S35" s="2"/>
      <c r="T35" s="2"/>
      <c r="U35" s="2"/>
      <c r="V35" s="2"/>
      <c r="W35" s="2"/>
      <c r="X35" s="2"/>
    </row>
    <row r="36" spans="1:24" x14ac:dyDescent="0.25">
      <c r="A36" s="20"/>
      <c r="M36" s="2"/>
      <c r="N36" s="2"/>
      <c r="O36" s="2"/>
      <c r="P36" s="2"/>
      <c r="Q36" s="2"/>
      <c r="R36" s="2"/>
      <c r="S36" s="2"/>
      <c r="T36" s="2"/>
      <c r="U36" s="2"/>
      <c r="V36" s="2"/>
      <c r="W36" s="2"/>
      <c r="X36" s="2"/>
    </row>
    <row r="37" spans="1:24" x14ac:dyDescent="0.25">
      <c r="A37" s="20"/>
      <c r="M37" s="2"/>
      <c r="N37" s="2"/>
      <c r="O37" s="2"/>
      <c r="P37" s="2"/>
      <c r="Q37" s="2"/>
      <c r="R37" s="2"/>
      <c r="S37" s="2"/>
      <c r="T37" s="2"/>
      <c r="U37" s="2"/>
      <c r="V37" s="2"/>
      <c r="W37" s="2"/>
      <c r="X37" s="2"/>
    </row>
    <row r="38" spans="1:24" x14ac:dyDescent="0.25">
      <c r="A38" s="20"/>
      <c r="M38" s="2"/>
      <c r="N38" s="2"/>
      <c r="O38" s="2"/>
      <c r="P38" s="2"/>
      <c r="Q38" s="2"/>
      <c r="R38" s="2"/>
      <c r="S38" s="2"/>
      <c r="T38" s="2"/>
      <c r="U38" s="2"/>
      <c r="V38" s="2"/>
      <c r="W38" s="2"/>
      <c r="X38" s="2"/>
    </row>
    <row r="39" spans="1:24" x14ac:dyDescent="0.25">
      <c r="A39" s="20"/>
      <c r="M39" s="2"/>
      <c r="N39" s="2"/>
      <c r="O39" s="2"/>
      <c r="P39" s="2"/>
      <c r="Q39" s="2"/>
      <c r="R39" s="2"/>
      <c r="S39" s="2"/>
      <c r="T39" s="2"/>
      <c r="U39" s="2"/>
      <c r="V39" s="2"/>
      <c r="W39" s="2"/>
      <c r="X39" s="2"/>
    </row>
    <row r="40" spans="1:24" x14ac:dyDescent="0.25">
      <c r="A40" s="20"/>
      <c r="M40" s="2"/>
      <c r="N40" s="2"/>
      <c r="O40" s="2"/>
      <c r="P40" s="2"/>
      <c r="Q40" s="2"/>
      <c r="R40" s="2"/>
      <c r="S40" s="2"/>
      <c r="T40" s="2"/>
      <c r="U40" s="2"/>
      <c r="V40" s="2"/>
      <c r="W40" s="2"/>
      <c r="X40" s="2"/>
    </row>
    <row r="41" spans="1:24" x14ac:dyDescent="0.25">
      <c r="A41" s="20"/>
      <c r="M41" s="2"/>
      <c r="N41" s="2"/>
      <c r="O41" s="2"/>
      <c r="P41" s="2"/>
      <c r="Q41" s="2"/>
      <c r="R41" s="2"/>
      <c r="S41" s="2"/>
      <c r="T41" s="2"/>
      <c r="U41" s="2"/>
      <c r="V41" s="2"/>
      <c r="W41" s="2"/>
      <c r="X41" s="2"/>
    </row>
    <row r="42" spans="1:24" x14ac:dyDescent="0.25">
      <c r="A42" s="20"/>
      <c r="M42" s="2"/>
      <c r="N42" s="2"/>
      <c r="O42" s="2"/>
      <c r="P42" s="2"/>
      <c r="Q42" s="2"/>
      <c r="R42" s="2"/>
      <c r="S42" s="2"/>
      <c r="T42" s="2"/>
      <c r="U42" s="2"/>
      <c r="V42" s="2"/>
      <c r="W42" s="2"/>
      <c r="X42" s="2"/>
    </row>
    <row r="43" spans="1:24" x14ac:dyDescent="0.25">
      <c r="A43" s="20"/>
      <c r="M43" s="2"/>
      <c r="N43" s="2"/>
      <c r="O43" s="2"/>
      <c r="P43" s="2"/>
      <c r="Q43" s="2"/>
      <c r="R43" s="2"/>
      <c r="S43" s="2"/>
      <c r="T43" s="2"/>
      <c r="U43" s="2"/>
      <c r="V43" s="2"/>
      <c r="W43" s="2"/>
      <c r="X43" s="2"/>
    </row>
    <row r="44" spans="1:24" x14ac:dyDescent="0.25">
      <c r="A44" s="20"/>
      <c r="M44" s="2"/>
      <c r="N44" s="2"/>
      <c r="O44" s="2"/>
      <c r="P44" s="2"/>
      <c r="Q44" s="2"/>
      <c r="R44" s="2"/>
      <c r="S44" s="2"/>
      <c r="T44" s="2"/>
      <c r="U44" s="2"/>
      <c r="V44" s="2"/>
      <c r="W44" s="2"/>
      <c r="X44" s="2"/>
    </row>
    <row r="45" spans="1:24" x14ac:dyDescent="0.25">
      <c r="A45" s="20"/>
      <c r="M45" s="2"/>
      <c r="N45" s="2"/>
      <c r="O45" s="2"/>
      <c r="P45" s="2"/>
      <c r="Q45" s="2"/>
      <c r="R45" s="2"/>
      <c r="S45" s="2"/>
      <c r="T45" s="2"/>
      <c r="U45" s="2"/>
      <c r="V45" s="2"/>
      <c r="W45" s="2"/>
      <c r="X45" s="2"/>
    </row>
    <row r="46" spans="1:24" x14ac:dyDescent="0.25">
      <c r="A46" s="20"/>
      <c r="M46" s="2"/>
      <c r="N46" s="2"/>
      <c r="O46" s="2"/>
      <c r="P46" s="2"/>
      <c r="Q46" s="2"/>
      <c r="R46" s="2"/>
      <c r="S46" s="2"/>
      <c r="T46" s="2"/>
      <c r="U46" s="2"/>
      <c r="V46" s="2"/>
      <c r="W46" s="2"/>
      <c r="X46" s="2"/>
    </row>
    <row r="47" spans="1:24" x14ac:dyDescent="0.25">
      <c r="A47" s="20"/>
      <c r="M47" s="2"/>
      <c r="N47" s="2"/>
      <c r="O47" s="2"/>
      <c r="P47" s="2"/>
      <c r="Q47" s="2"/>
      <c r="R47" s="2"/>
      <c r="S47" s="2"/>
      <c r="T47" s="2"/>
      <c r="U47" s="2"/>
      <c r="V47" s="2"/>
      <c r="W47" s="2"/>
      <c r="X47" s="2"/>
    </row>
    <row r="48" spans="1:24" x14ac:dyDescent="0.25">
      <c r="A48" s="20"/>
      <c r="M48" s="2"/>
      <c r="N48" s="2"/>
      <c r="O48" s="2"/>
      <c r="P48" s="2"/>
      <c r="Q48" s="2"/>
      <c r="R48" s="2"/>
      <c r="S48" s="2"/>
      <c r="T48" s="2"/>
      <c r="U48" s="2"/>
      <c r="V48" s="2"/>
      <c r="W48" s="2"/>
      <c r="X48" s="2"/>
    </row>
    <row r="49" spans="1:24" x14ac:dyDescent="0.25">
      <c r="A49" s="20"/>
      <c r="M49" s="2"/>
      <c r="N49" s="2"/>
      <c r="O49" s="2"/>
      <c r="P49" s="2"/>
      <c r="Q49" s="2"/>
      <c r="R49" s="2"/>
      <c r="S49" s="2"/>
      <c r="T49" s="2"/>
      <c r="U49" s="2"/>
      <c r="V49" s="2"/>
      <c r="W49" s="2"/>
      <c r="X49" s="2"/>
    </row>
    <row r="50" spans="1:24" x14ac:dyDescent="0.25">
      <c r="A50" s="20"/>
      <c r="M50" s="2"/>
      <c r="N50" s="2"/>
      <c r="O50" s="2"/>
      <c r="P50" s="2"/>
      <c r="Q50" s="2"/>
      <c r="R50" s="2"/>
      <c r="S50" s="2"/>
      <c r="T50" s="2"/>
      <c r="U50" s="2"/>
      <c r="V50" s="2"/>
      <c r="W50" s="2"/>
      <c r="X50" s="2"/>
    </row>
    <row r="51" spans="1:24" x14ac:dyDescent="0.25">
      <c r="A51" s="20"/>
      <c r="M51" s="2"/>
      <c r="N51" s="2"/>
      <c r="O51" s="2"/>
      <c r="P51" s="2"/>
      <c r="Q51" s="2"/>
      <c r="R51" s="2"/>
      <c r="S51" s="2"/>
      <c r="T51" s="2"/>
      <c r="U51" s="2"/>
      <c r="V51" s="2"/>
      <c r="W51" s="2"/>
      <c r="X51" s="2"/>
    </row>
    <row r="52" spans="1:24" x14ac:dyDescent="0.25">
      <c r="A52" s="20"/>
      <c r="M52" s="2"/>
      <c r="N52" s="2"/>
      <c r="O52" s="2"/>
      <c r="P52" s="2"/>
      <c r="Q52" s="2"/>
      <c r="R52" s="2"/>
      <c r="S52" s="2"/>
      <c r="T52" s="2"/>
      <c r="U52" s="2"/>
      <c r="V52" s="2"/>
      <c r="W52" s="2"/>
      <c r="X52" s="2"/>
    </row>
    <row r="53" spans="1:24" x14ac:dyDescent="0.25">
      <c r="A53" s="20"/>
      <c r="M53" s="2"/>
      <c r="N53" s="2"/>
      <c r="O53" s="2"/>
      <c r="P53" s="2"/>
      <c r="Q53" s="2"/>
      <c r="R53" s="2"/>
      <c r="S53" s="2"/>
      <c r="T53" s="2"/>
      <c r="U53" s="2"/>
      <c r="V53" s="2"/>
      <c r="W53" s="2"/>
      <c r="X53" s="2"/>
    </row>
    <row r="54" spans="1:24" x14ac:dyDescent="0.25">
      <c r="A54" s="20"/>
      <c r="M54" s="2"/>
      <c r="N54" s="2"/>
      <c r="O54" s="2"/>
      <c r="P54" s="2"/>
      <c r="Q54" s="2"/>
      <c r="R54" s="2"/>
      <c r="S54" s="2"/>
      <c r="T54" s="2"/>
      <c r="U54" s="2"/>
      <c r="V54" s="2"/>
      <c r="W54" s="2"/>
      <c r="X54" s="2"/>
    </row>
    <row r="55" spans="1:24" x14ac:dyDescent="0.25">
      <c r="A55" s="20"/>
      <c r="M55" s="2"/>
      <c r="N55" s="2"/>
      <c r="O55" s="2"/>
      <c r="P55" s="2"/>
      <c r="Q55" s="2"/>
      <c r="R55" s="2"/>
      <c r="S55" s="2"/>
      <c r="T55" s="2"/>
      <c r="U55" s="2"/>
      <c r="V55" s="2"/>
      <c r="W55" s="2"/>
      <c r="X55" s="2"/>
    </row>
    <row r="56" spans="1:24" x14ac:dyDescent="0.25">
      <c r="A56" s="20"/>
      <c r="M56" s="2"/>
      <c r="N56" s="2"/>
      <c r="O56" s="2"/>
      <c r="P56" s="2"/>
      <c r="Q56" s="2"/>
      <c r="R56" s="2"/>
      <c r="S56" s="2"/>
      <c r="T56" s="2"/>
      <c r="U56" s="2"/>
      <c r="V56" s="2"/>
      <c r="W56" s="2"/>
      <c r="X56" s="2"/>
    </row>
    <row r="57" spans="1:24" x14ac:dyDescent="0.25">
      <c r="A57" s="20"/>
      <c r="M57" s="2"/>
      <c r="N57" s="2"/>
      <c r="O57" s="2"/>
      <c r="P57" s="2"/>
      <c r="Q57" s="2"/>
      <c r="R57" s="2"/>
      <c r="S57" s="2"/>
      <c r="T57" s="2"/>
      <c r="U57" s="2"/>
      <c r="V57" s="2"/>
      <c r="W57" s="2"/>
      <c r="X57" s="2"/>
    </row>
    <row r="58" spans="1:24" x14ac:dyDescent="0.25">
      <c r="A58" s="20"/>
      <c r="M58" s="2"/>
      <c r="N58" s="2"/>
      <c r="O58" s="2"/>
      <c r="P58" s="2"/>
      <c r="Q58" s="2"/>
      <c r="R58" s="2"/>
      <c r="S58" s="2"/>
      <c r="T58" s="2"/>
      <c r="U58" s="2"/>
      <c r="V58" s="2"/>
      <c r="W58" s="2"/>
      <c r="X58" s="2"/>
    </row>
    <row r="59" spans="1:24" x14ac:dyDescent="0.25">
      <c r="A59" s="20"/>
      <c r="M59" s="2"/>
      <c r="N59" s="2"/>
      <c r="O59" s="2"/>
      <c r="P59" s="2"/>
      <c r="Q59" s="2"/>
      <c r="R59" s="2"/>
      <c r="S59" s="2"/>
      <c r="T59" s="2"/>
      <c r="U59" s="2"/>
      <c r="V59" s="2"/>
      <c r="W59" s="2"/>
      <c r="X59" s="2"/>
    </row>
    <row r="60" spans="1:24" x14ac:dyDescent="0.25">
      <c r="A60" s="20"/>
      <c r="M60" s="2"/>
      <c r="N60" s="2"/>
      <c r="O60" s="2"/>
      <c r="P60" s="2"/>
      <c r="Q60" s="2"/>
      <c r="R60" s="2"/>
      <c r="S60" s="2"/>
      <c r="T60" s="2"/>
      <c r="U60" s="2"/>
      <c r="V60" s="2"/>
      <c r="W60" s="2"/>
      <c r="X60" s="2"/>
    </row>
    <row r="61" spans="1:24" x14ac:dyDescent="0.25">
      <c r="A61" s="20"/>
      <c r="M61" s="2"/>
      <c r="N61" s="2"/>
      <c r="O61" s="2"/>
      <c r="P61" s="2"/>
      <c r="Q61" s="2"/>
      <c r="R61" s="2"/>
      <c r="S61" s="2"/>
      <c r="T61" s="2"/>
      <c r="U61" s="2"/>
      <c r="V61" s="2"/>
      <c r="W61" s="2"/>
      <c r="X61" s="2"/>
    </row>
    <row r="62" spans="1:24" x14ac:dyDescent="0.25">
      <c r="A62" s="20"/>
      <c r="M62" s="2"/>
      <c r="N62" s="2"/>
      <c r="O62" s="2"/>
      <c r="P62" s="2"/>
      <c r="Q62" s="2"/>
      <c r="R62" s="2"/>
      <c r="S62" s="2"/>
      <c r="T62" s="2"/>
      <c r="U62" s="2"/>
      <c r="V62" s="2"/>
      <c r="W62" s="2"/>
      <c r="X62" s="2"/>
    </row>
    <row r="63" spans="1:24" x14ac:dyDescent="0.25">
      <c r="A63" s="20"/>
      <c r="M63" s="2"/>
      <c r="N63" s="2"/>
      <c r="O63" s="2"/>
      <c r="P63" s="2"/>
      <c r="Q63" s="2"/>
      <c r="R63" s="2"/>
      <c r="S63" s="2"/>
      <c r="T63" s="2"/>
      <c r="U63" s="2"/>
      <c r="V63" s="2"/>
      <c r="W63" s="2"/>
      <c r="X63" s="2"/>
    </row>
    <row r="64" spans="1:24" x14ac:dyDescent="0.25">
      <c r="A64" s="20"/>
      <c r="M64" s="2"/>
      <c r="N64" s="2"/>
      <c r="O64" s="2"/>
      <c r="P64" s="2"/>
      <c r="Q64" s="2"/>
      <c r="R64" s="2"/>
      <c r="S64" s="2"/>
      <c r="T64" s="2"/>
      <c r="U64" s="2"/>
      <c r="V64" s="2"/>
      <c r="W64" s="2"/>
      <c r="X64" s="2"/>
    </row>
    <row r="65" spans="1:24" x14ac:dyDescent="0.25">
      <c r="A65" s="20"/>
      <c r="M65" s="2"/>
      <c r="N65" s="2"/>
      <c r="O65" s="2"/>
      <c r="P65" s="2"/>
      <c r="Q65" s="2"/>
      <c r="R65" s="2"/>
      <c r="S65" s="2"/>
      <c r="T65" s="2"/>
      <c r="U65" s="2"/>
      <c r="V65" s="2"/>
      <c r="W65" s="2"/>
      <c r="X65" s="2"/>
    </row>
    <row r="66" spans="1:24" x14ac:dyDescent="0.25">
      <c r="A66" s="20"/>
      <c r="M66" s="2"/>
      <c r="N66" s="2"/>
      <c r="O66" s="2"/>
      <c r="P66" s="2"/>
      <c r="Q66" s="2"/>
      <c r="R66" s="2"/>
      <c r="S66" s="2"/>
      <c r="T66" s="2"/>
      <c r="U66" s="2"/>
      <c r="V66" s="2"/>
      <c r="W66" s="2"/>
      <c r="X66" s="2"/>
    </row>
    <row r="67" spans="1:24" x14ac:dyDescent="0.25">
      <c r="A67" s="20"/>
      <c r="M67" s="2"/>
      <c r="N67" s="2"/>
      <c r="O67" s="2"/>
      <c r="P67" s="2"/>
      <c r="Q67" s="2"/>
      <c r="R67" s="2"/>
      <c r="S67" s="2"/>
      <c r="T67" s="2"/>
      <c r="U67" s="2"/>
      <c r="V67" s="2"/>
      <c r="W67" s="2"/>
      <c r="X67" s="2"/>
    </row>
    <row r="68" spans="1:24" x14ac:dyDescent="0.25">
      <c r="A68" s="20"/>
      <c r="M68" s="2"/>
      <c r="N68" s="2"/>
      <c r="O68" s="2"/>
      <c r="P68" s="2"/>
      <c r="Q68" s="2"/>
      <c r="R68" s="2"/>
      <c r="S68" s="2"/>
      <c r="T68" s="2"/>
      <c r="U68" s="2"/>
      <c r="V68" s="2"/>
      <c r="W68" s="2"/>
      <c r="X68" s="2"/>
    </row>
    <row r="69" spans="1:24" x14ac:dyDescent="0.25">
      <c r="A69" s="20"/>
      <c r="M69" s="2"/>
      <c r="N69" s="2"/>
      <c r="O69" s="2"/>
      <c r="P69" s="2"/>
      <c r="Q69" s="2"/>
      <c r="R69" s="2"/>
      <c r="S69" s="2"/>
      <c r="T69" s="2"/>
      <c r="U69" s="2"/>
      <c r="V69" s="2"/>
      <c r="W69" s="2"/>
      <c r="X69" s="2"/>
    </row>
    <row r="70" spans="1:24" x14ac:dyDescent="0.25">
      <c r="A70" s="20"/>
      <c r="M70" s="2"/>
      <c r="N70" s="2"/>
      <c r="O70" s="2"/>
      <c r="P70" s="2"/>
      <c r="Q70" s="2"/>
      <c r="R70" s="2"/>
      <c r="S70" s="2"/>
      <c r="T70" s="2"/>
      <c r="U70" s="2"/>
      <c r="V70" s="2"/>
      <c r="W70" s="2"/>
      <c r="X70" s="2"/>
    </row>
    <row r="71" spans="1:24" x14ac:dyDescent="0.25">
      <c r="A71" s="20"/>
      <c r="M71" s="2"/>
      <c r="N71" s="2"/>
      <c r="O71" s="2"/>
      <c r="P71" s="2"/>
      <c r="Q71" s="2"/>
      <c r="R71" s="2"/>
      <c r="S71" s="2"/>
      <c r="T71" s="2"/>
      <c r="U71" s="2"/>
      <c r="V71" s="2"/>
      <c r="W71" s="2"/>
      <c r="X71" s="2"/>
    </row>
    <row r="72" spans="1:24" x14ac:dyDescent="0.25">
      <c r="A72" s="20"/>
      <c r="M72" s="2"/>
      <c r="N72" s="2"/>
      <c r="O72" s="2"/>
      <c r="P72" s="2"/>
      <c r="Q72" s="2"/>
      <c r="R72" s="2"/>
      <c r="S72" s="2"/>
      <c r="T72" s="2"/>
      <c r="U72" s="2"/>
      <c r="V72" s="2"/>
      <c r="W72" s="2"/>
      <c r="X72" s="2"/>
    </row>
    <row r="73" spans="1:24" x14ac:dyDescent="0.25">
      <c r="A73" s="20"/>
      <c r="M73" s="2"/>
      <c r="N73" s="2"/>
      <c r="O73" s="2"/>
      <c r="P73" s="2"/>
      <c r="Q73" s="2"/>
      <c r="R73" s="2"/>
      <c r="S73" s="2"/>
      <c r="T73" s="2"/>
      <c r="U73" s="2"/>
      <c r="V73" s="2"/>
      <c r="W73" s="2"/>
      <c r="X73" s="2"/>
    </row>
    <row r="74" spans="1:24" x14ac:dyDescent="0.25">
      <c r="A74" s="20"/>
      <c r="M74" s="2"/>
      <c r="N74" s="2"/>
      <c r="O74" s="2"/>
      <c r="P74" s="2"/>
      <c r="Q74" s="2"/>
      <c r="R74" s="2"/>
      <c r="S74" s="2"/>
      <c r="T74" s="2"/>
      <c r="U74" s="2"/>
      <c r="V74" s="2"/>
      <c r="W74" s="2"/>
      <c r="X74" s="2"/>
    </row>
    <row r="75" spans="1:24" x14ac:dyDescent="0.25">
      <c r="A75" s="20"/>
      <c r="M75" s="2"/>
      <c r="N75" s="2"/>
      <c r="O75" s="2"/>
      <c r="P75" s="2"/>
      <c r="Q75" s="2"/>
      <c r="R75" s="2"/>
      <c r="S75" s="2"/>
      <c r="T75" s="2"/>
      <c r="U75" s="2"/>
      <c r="V75" s="2"/>
      <c r="W75" s="2"/>
      <c r="X75" s="2"/>
    </row>
    <row r="76" spans="1:24" x14ac:dyDescent="0.25">
      <c r="A76" s="20"/>
      <c r="M76" s="2"/>
      <c r="N76" s="2"/>
      <c r="O76" s="2"/>
      <c r="P76" s="2"/>
      <c r="Q76" s="2"/>
      <c r="R76" s="2"/>
      <c r="S76" s="2"/>
      <c r="T76" s="2"/>
      <c r="U76" s="2"/>
      <c r="V76" s="2"/>
      <c r="W76" s="2"/>
      <c r="X76" s="2"/>
    </row>
    <row r="77" spans="1:24" x14ac:dyDescent="0.25">
      <c r="A77" s="20"/>
      <c r="M77" s="2"/>
      <c r="N77" s="2"/>
      <c r="O77" s="2"/>
      <c r="P77" s="2"/>
      <c r="Q77" s="2"/>
      <c r="R77" s="2"/>
      <c r="S77" s="2"/>
      <c r="T77" s="2"/>
      <c r="U77" s="2"/>
      <c r="V77" s="2"/>
      <c r="W77" s="2"/>
      <c r="X77" s="2"/>
    </row>
    <row r="78" spans="1:24" x14ac:dyDescent="0.25">
      <c r="A78" s="20"/>
      <c r="M78" s="2"/>
      <c r="N78" s="2"/>
      <c r="O78" s="2"/>
      <c r="P78" s="2"/>
      <c r="Q78" s="2"/>
      <c r="R78" s="2"/>
      <c r="S78" s="2"/>
      <c r="T78" s="2"/>
      <c r="U78" s="2"/>
      <c r="V78" s="2"/>
      <c r="W78" s="2"/>
      <c r="X78" s="2"/>
    </row>
    <row r="79" spans="1:24" x14ac:dyDescent="0.25">
      <c r="A79" s="20"/>
      <c r="M79" s="2"/>
      <c r="N79" s="2"/>
      <c r="O79" s="2"/>
      <c r="P79" s="2"/>
      <c r="Q79" s="2"/>
      <c r="R79" s="2"/>
      <c r="S79" s="2"/>
      <c r="T79" s="2"/>
      <c r="U79" s="2"/>
      <c r="V79" s="2"/>
      <c r="W79" s="2"/>
      <c r="X79" s="2"/>
    </row>
    <row r="80" spans="1:24" x14ac:dyDescent="0.25">
      <c r="A80" s="20"/>
      <c r="M80" s="2"/>
      <c r="N80" s="2"/>
      <c r="O80" s="2"/>
      <c r="P80" s="2"/>
      <c r="Q80" s="2"/>
      <c r="R80" s="2"/>
      <c r="S80" s="2"/>
      <c r="T80" s="2"/>
      <c r="U80" s="2"/>
      <c r="V80" s="2"/>
      <c r="W80" s="2"/>
      <c r="X80" s="2"/>
    </row>
    <row r="81" spans="1:24" x14ac:dyDescent="0.25">
      <c r="A81" s="20"/>
      <c r="M81" s="2"/>
      <c r="N81" s="2"/>
      <c r="O81" s="2"/>
      <c r="P81" s="2"/>
      <c r="Q81" s="2"/>
      <c r="R81" s="2"/>
      <c r="S81" s="2"/>
      <c r="T81" s="2"/>
      <c r="U81" s="2"/>
      <c r="V81" s="2"/>
      <c r="W81" s="2"/>
      <c r="X81" s="2"/>
    </row>
    <row r="82" spans="1:24" x14ac:dyDescent="0.25">
      <c r="A82" s="20"/>
      <c r="M82" s="2"/>
      <c r="N82" s="2"/>
      <c r="O82" s="2"/>
      <c r="P82" s="2"/>
      <c r="Q82" s="2"/>
      <c r="R82" s="2"/>
      <c r="S82" s="2"/>
      <c r="T82" s="2"/>
      <c r="U82" s="2"/>
      <c r="V82" s="2"/>
      <c r="W82" s="2"/>
      <c r="X82" s="2"/>
    </row>
    <row r="83" spans="1:24" x14ac:dyDescent="0.25">
      <c r="A83" s="20"/>
      <c r="M83" s="2"/>
      <c r="N83" s="2"/>
      <c r="O83" s="2"/>
      <c r="P83" s="2"/>
      <c r="Q83" s="2"/>
      <c r="R83" s="2"/>
      <c r="S83" s="2"/>
      <c r="T83" s="2"/>
      <c r="U83" s="2"/>
      <c r="V83" s="2"/>
      <c r="W83" s="2"/>
      <c r="X83" s="2"/>
    </row>
    <row r="84" spans="1:24" x14ac:dyDescent="0.25">
      <c r="A84" s="20"/>
      <c r="M84" s="2"/>
      <c r="N84" s="2"/>
      <c r="O84" s="2"/>
      <c r="P84" s="2"/>
      <c r="Q84" s="2"/>
      <c r="R84" s="2"/>
      <c r="S84" s="2"/>
      <c r="T84" s="2"/>
      <c r="U84" s="2"/>
      <c r="V84" s="2"/>
      <c r="W84" s="2"/>
      <c r="X84" s="2"/>
    </row>
    <row r="85" spans="1:24" x14ac:dyDescent="0.25">
      <c r="A85" s="20"/>
      <c r="M85" s="2"/>
      <c r="N85" s="2"/>
      <c r="O85" s="2"/>
      <c r="P85" s="2"/>
      <c r="Q85" s="2"/>
      <c r="R85" s="2"/>
      <c r="S85" s="2"/>
      <c r="T85" s="2"/>
      <c r="U85" s="2"/>
      <c r="V85" s="2"/>
      <c r="W85" s="2"/>
      <c r="X85" s="2"/>
    </row>
    <row r="86" spans="1:24" x14ac:dyDescent="0.25">
      <c r="A86" s="20"/>
      <c r="M86" s="2"/>
      <c r="N86" s="2"/>
      <c r="O86" s="2"/>
      <c r="P86" s="2"/>
      <c r="Q86" s="2"/>
      <c r="R86" s="2"/>
      <c r="S86" s="2"/>
      <c r="T86" s="2"/>
      <c r="U86" s="2"/>
      <c r="V86" s="2"/>
      <c r="W86" s="2"/>
      <c r="X86" s="2"/>
    </row>
    <row r="87" spans="1:24" x14ac:dyDescent="0.25">
      <c r="A87" s="20"/>
      <c r="M87" s="2"/>
      <c r="N87" s="2"/>
      <c r="O87" s="2"/>
      <c r="P87" s="2"/>
      <c r="Q87" s="2"/>
      <c r="R87" s="2"/>
      <c r="S87" s="2"/>
      <c r="T87" s="2"/>
      <c r="U87" s="2"/>
      <c r="V87" s="2"/>
      <c r="W87" s="2"/>
      <c r="X87" s="2"/>
    </row>
    <row r="88" spans="1:24" x14ac:dyDescent="0.25">
      <c r="A88" s="20"/>
      <c r="M88" s="2"/>
      <c r="N88" s="2"/>
      <c r="O88" s="2"/>
      <c r="P88" s="2"/>
      <c r="Q88" s="2"/>
      <c r="R88" s="2"/>
      <c r="S88" s="2"/>
      <c r="T88" s="2"/>
      <c r="U88" s="2"/>
      <c r="V88" s="2"/>
      <c r="W88" s="2"/>
      <c r="X88" s="2"/>
    </row>
    <row r="89" spans="1:24" x14ac:dyDescent="0.25">
      <c r="A89" s="20"/>
      <c r="M89" s="2"/>
      <c r="N89" s="2"/>
      <c r="O89" s="2"/>
      <c r="P89" s="2"/>
      <c r="Q89" s="2"/>
      <c r="R89" s="2"/>
      <c r="S89" s="2"/>
      <c r="T89" s="2"/>
      <c r="U89" s="2"/>
      <c r="V89" s="2"/>
      <c r="W89" s="2"/>
      <c r="X89" s="2"/>
    </row>
    <row r="90" spans="1:24" x14ac:dyDescent="0.25">
      <c r="A90" s="20"/>
      <c r="M90" s="2"/>
      <c r="N90" s="2"/>
      <c r="O90" s="2"/>
      <c r="P90" s="2"/>
      <c r="Q90" s="2"/>
      <c r="R90" s="2"/>
      <c r="S90" s="2"/>
      <c r="T90" s="2"/>
      <c r="U90" s="2"/>
      <c r="V90" s="2"/>
      <c r="W90" s="2"/>
      <c r="X90" s="2"/>
    </row>
    <row r="91" spans="1:24" x14ac:dyDescent="0.25">
      <c r="A91" s="20"/>
      <c r="M91" s="2"/>
      <c r="N91" s="2"/>
      <c r="O91" s="2"/>
      <c r="P91" s="2"/>
      <c r="Q91" s="2"/>
      <c r="R91" s="2"/>
      <c r="S91" s="2"/>
      <c r="T91" s="2"/>
      <c r="U91" s="2"/>
      <c r="V91" s="2"/>
      <c r="W91" s="2"/>
      <c r="X91" s="2"/>
    </row>
    <row r="92" spans="1:24" x14ac:dyDescent="0.25">
      <c r="A92" s="20"/>
      <c r="M92" s="2"/>
      <c r="N92" s="2"/>
      <c r="O92" s="2"/>
      <c r="P92" s="2"/>
      <c r="Q92" s="2"/>
      <c r="R92" s="2"/>
      <c r="S92" s="2"/>
      <c r="T92" s="2"/>
      <c r="U92" s="2"/>
      <c r="V92" s="2"/>
      <c r="W92" s="2"/>
      <c r="X92" s="2"/>
    </row>
    <row r="93" spans="1:24" x14ac:dyDescent="0.25">
      <c r="A93" s="20"/>
      <c r="M93" s="2"/>
      <c r="N93" s="2"/>
      <c r="O93" s="2"/>
      <c r="P93" s="2"/>
      <c r="Q93" s="2"/>
      <c r="R93" s="2"/>
      <c r="S93" s="2"/>
      <c r="T93" s="2"/>
      <c r="U93" s="2"/>
      <c r="V93" s="2"/>
      <c r="W93" s="2"/>
      <c r="X93" s="2"/>
    </row>
    <row r="94" spans="1:24" x14ac:dyDescent="0.25">
      <c r="A94" s="20"/>
      <c r="M94" s="2"/>
      <c r="N94" s="2"/>
      <c r="O94" s="2"/>
      <c r="P94" s="2"/>
      <c r="Q94" s="2"/>
      <c r="R94" s="2"/>
      <c r="S94" s="2"/>
      <c r="T94" s="2"/>
      <c r="U94" s="2"/>
      <c r="V94" s="2"/>
      <c r="W94" s="2"/>
      <c r="X94" s="2"/>
    </row>
    <row r="95" spans="1:24" x14ac:dyDescent="0.25">
      <c r="A95" s="20"/>
      <c r="M95" s="2"/>
      <c r="N95" s="2"/>
      <c r="O95" s="2"/>
      <c r="P95" s="2"/>
      <c r="Q95" s="2"/>
      <c r="R95" s="2"/>
      <c r="S95" s="2"/>
      <c r="T95" s="2"/>
      <c r="U95" s="2"/>
      <c r="V95" s="2"/>
      <c r="W95" s="2"/>
      <c r="X95" s="2"/>
    </row>
    <row r="96" spans="1:24" x14ac:dyDescent="0.25">
      <c r="A96" s="20"/>
      <c r="M96" s="2"/>
      <c r="N96" s="2"/>
      <c r="O96" s="2"/>
      <c r="P96" s="2"/>
      <c r="Q96" s="2"/>
      <c r="R96" s="2"/>
      <c r="S96" s="2"/>
      <c r="T96" s="2"/>
      <c r="U96" s="2"/>
      <c r="V96" s="2"/>
      <c r="W96" s="2"/>
      <c r="X96" s="2"/>
    </row>
    <row r="97" spans="1:24" x14ac:dyDescent="0.25">
      <c r="A97" s="20"/>
      <c r="M97" s="2"/>
      <c r="N97" s="2"/>
      <c r="O97" s="2"/>
      <c r="P97" s="2"/>
      <c r="Q97" s="2"/>
      <c r="R97" s="2"/>
      <c r="S97" s="2"/>
      <c r="T97" s="2"/>
      <c r="U97" s="2"/>
      <c r="V97" s="2"/>
      <c r="W97" s="2"/>
      <c r="X97" s="2"/>
    </row>
    <row r="98" spans="1:24" x14ac:dyDescent="0.25">
      <c r="A98" s="20"/>
      <c r="M98" s="2"/>
      <c r="N98" s="2"/>
      <c r="O98" s="2"/>
      <c r="P98" s="2"/>
      <c r="Q98" s="2"/>
      <c r="R98" s="2"/>
      <c r="S98" s="2"/>
      <c r="T98" s="2"/>
      <c r="U98" s="2"/>
      <c r="V98" s="2"/>
      <c r="W98" s="2"/>
      <c r="X98" s="2"/>
    </row>
    <row r="99" spans="1:24" x14ac:dyDescent="0.25">
      <c r="A99" s="20"/>
      <c r="M99" s="2"/>
      <c r="N99" s="2"/>
      <c r="O99" s="2"/>
      <c r="P99" s="2"/>
      <c r="Q99" s="2"/>
      <c r="R99" s="2"/>
      <c r="S99" s="2"/>
      <c r="T99" s="2"/>
      <c r="U99" s="2"/>
      <c r="V99" s="2"/>
      <c r="W99" s="2"/>
      <c r="X99" s="2"/>
    </row>
    <row r="100" spans="1:24" x14ac:dyDescent="0.25">
      <c r="A100" s="20"/>
      <c r="M100" s="2"/>
      <c r="N100" s="2"/>
      <c r="O100" s="2"/>
      <c r="P100" s="2"/>
      <c r="Q100" s="2"/>
      <c r="R100" s="2"/>
      <c r="S100" s="2"/>
      <c r="T100" s="2"/>
      <c r="U100" s="2"/>
      <c r="V100" s="2"/>
      <c r="W100" s="2"/>
      <c r="X100" s="2"/>
    </row>
    <row r="101" spans="1:24" x14ac:dyDescent="0.25">
      <c r="A101" s="2"/>
      <c r="M101" s="2"/>
      <c r="N101" s="2"/>
      <c r="O101" s="2"/>
      <c r="P101" s="2"/>
      <c r="Q101" s="2"/>
      <c r="R101" s="2"/>
      <c r="S101" s="2"/>
      <c r="T101" s="2"/>
      <c r="U101" s="2"/>
      <c r="V101" s="2"/>
      <c r="W101" s="2"/>
      <c r="X101" s="2"/>
    </row>
    <row r="102" spans="1:24" x14ac:dyDescent="0.25">
      <c r="A102" s="2"/>
      <c r="M102" s="2"/>
      <c r="N102" s="2"/>
      <c r="O102" s="2"/>
      <c r="P102" s="2"/>
      <c r="Q102" s="2"/>
      <c r="R102" s="2"/>
      <c r="S102" s="2"/>
      <c r="T102" s="2"/>
      <c r="U102" s="2"/>
      <c r="V102" s="2"/>
      <c r="W102" s="2"/>
      <c r="X102" s="2"/>
    </row>
    <row r="103" spans="1:24" x14ac:dyDescent="0.25">
      <c r="A103" s="2"/>
      <c r="M103" s="2"/>
      <c r="N103" s="2"/>
      <c r="O103" s="2"/>
      <c r="P103" s="2"/>
      <c r="Q103" s="2"/>
      <c r="R103" s="2"/>
      <c r="S103" s="2"/>
      <c r="T103" s="2"/>
      <c r="U103" s="2"/>
      <c r="V103" s="2"/>
      <c r="W103" s="2"/>
      <c r="X103" s="2"/>
    </row>
    <row r="104" spans="1:24" x14ac:dyDescent="0.25">
      <c r="A104" s="2"/>
      <c r="M104" s="2"/>
      <c r="N104" s="2"/>
      <c r="O104" s="2"/>
      <c r="P104" s="2"/>
      <c r="Q104" s="2"/>
      <c r="R104" s="2"/>
      <c r="S104" s="2"/>
      <c r="T104" s="2"/>
      <c r="U104" s="2"/>
      <c r="V104" s="2"/>
      <c r="W104" s="2"/>
      <c r="X104" s="2"/>
    </row>
    <row r="105" spans="1:24" x14ac:dyDescent="0.25">
      <c r="A105" s="2"/>
      <c r="M105" s="2"/>
      <c r="N105" s="2"/>
      <c r="O105" s="2"/>
      <c r="P105" s="2"/>
      <c r="Q105" s="2"/>
      <c r="R105" s="2"/>
      <c r="S105" s="2"/>
      <c r="T105" s="2"/>
      <c r="U105" s="2"/>
      <c r="V105" s="2"/>
      <c r="W105" s="2"/>
      <c r="X105" s="2"/>
    </row>
    <row r="106" spans="1:24" x14ac:dyDescent="0.25">
      <c r="A106" s="2"/>
      <c r="M106" s="2"/>
      <c r="N106" s="2"/>
      <c r="O106" s="2"/>
      <c r="P106" s="2"/>
      <c r="Q106" s="2"/>
      <c r="R106" s="2"/>
      <c r="S106" s="2"/>
      <c r="T106" s="2"/>
      <c r="U106" s="2"/>
      <c r="V106" s="2"/>
      <c r="W106" s="2"/>
      <c r="X106" s="2"/>
    </row>
    <row r="107" spans="1:24" x14ac:dyDescent="0.25">
      <c r="A107" s="2"/>
      <c r="M107" s="2"/>
      <c r="N107" s="2"/>
      <c r="O107" s="2"/>
      <c r="P107" s="2"/>
      <c r="Q107" s="2"/>
      <c r="R107" s="2"/>
      <c r="S107" s="2"/>
      <c r="T107" s="2"/>
      <c r="U107" s="2"/>
      <c r="V107" s="2"/>
      <c r="W107" s="2"/>
      <c r="X107" s="2"/>
    </row>
    <row r="108" spans="1:24" x14ac:dyDescent="0.25">
      <c r="A108" s="2"/>
      <c r="M108" s="2"/>
      <c r="N108" s="2"/>
      <c r="O108" s="2"/>
      <c r="P108" s="2"/>
      <c r="Q108" s="2"/>
      <c r="R108" s="2"/>
      <c r="S108" s="2"/>
      <c r="T108" s="2"/>
      <c r="U108" s="2"/>
      <c r="V108" s="2"/>
      <c r="W108" s="2"/>
      <c r="X108" s="2"/>
    </row>
    <row r="109" spans="1:24" x14ac:dyDescent="0.25">
      <c r="A109" s="2"/>
      <c r="M109" s="2"/>
      <c r="N109" s="2"/>
      <c r="O109" s="2"/>
      <c r="P109" s="2"/>
      <c r="Q109" s="2"/>
      <c r="R109" s="2"/>
      <c r="S109" s="2"/>
      <c r="T109" s="2"/>
      <c r="U109" s="2"/>
      <c r="V109" s="2"/>
      <c r="W109" s="2"/>
      <c r="X109" s="2"/>
    </row>
    <row r="110" spans="1:24" x14ac:dyDescent="0.25">
      <c r="A110" s="2"/>
      <c r="M110" s="2"/>
      <c r="N110" s="2"/>
      <c r="O110" s="2"/>
      <c r="P110" s="2"/>
      <c r="Q110" s="2"/>
      <c r="R110" s="2"/>
      <c r="S110" s="2"/>
      <c r="T110" s="2"/>
      <c r="U110" s="2"/>
      <c r="V110" s="2"/>
      <c r="W110" s="2"/>
      <c r="X110" s="2"/>
    </row>
    <row r="111" spans="1:24" x14ac:dyDescent="0.25">
      <c r="A111" s="2"/>
      <c r="M111" s="2"/>
      <c r="N111" s="2"/>
      <c r="O111" s="2"/>
      <c r="P111" s="2"/>
      <c r="Q111" s="2"/>
      <c r="R111" s="2"/>
      <c r="S111" s="2"/>
      <c r="T111" s="2"/>
      <c r="U111" s="2"/>
      <c r="V111" s="2"/>
      <c r="W111" s="2"/>
      <c r="X111" s="2"/>
    </row>
    <row r="112" spans="1:24" x14ac:dyDescent="0.25">
      <c r="A112" s="2"/>
      <c r="M112" s="2"/>
      <c r="N112" s="2"/>
      <c r="O112" s="2"/>
      <c r="P112" s="2"/>
      <c r="Q112" s="2"/>
      <c r="R112" s="2"/>
      <c r="S112" s="2"/>
      <c r="T112" s="2"/>
      <c r="U112" s="2"/>
      <c r="V112" s="2"/>
      <c r="W112" s="2"/>
      <c r="X112" s="2"/>
    </row>
    <row r="113" spans="1:24" x14ac:dyDescent="0.25">
      <c r="A113" s="2"/>
      <c r="M113" s="2"/>
      <c r="N113" s="2"/>
      <c r="O113" s="2"/>
      <c r="P113" s="2"/>
      <c r="Q113" s="2"/>
      <c r="R113" s="2"/>
      <c r="S113" s="2"/>
      <c r="T113" s="2"/>
      <c r="U113" s="2"/>
      <c r="V113" s="2"/>
      <c r="W113" s="2"/>
      <c r="X113" s="2"/>
    </row>
    <row r="114" spans="1:24" x14ac:dyDescent="0.25">
      <c r="A114" s="2"/>
      <c r="M114" s="2"/>
      <c r="N114" s="2"/>
      <c r="O114" s="2"/>
      <c r="P114" s="2"/>
      <c r="Q114" s="2"/>
      <c r="R114" s="2"/>
      <c r="S114" s="2"/>
      <c r="T114" s="2"/>
      <c r="U114" s="2"/>
      <c r="V114" s="2"/>
      <c r="W114" s="2"/>
      <c r="X114" s="2"/>
    </row>
    <row r="115" spans="1:24" x14ac:dyDescent="0.25">
      <c r="A115" s="2"/>
      <c r="M115" s="2"/>
      <c r="N115" s="2"/>
      <c r="O115" s="2"/>
      <c r="P115" s="2"/>
      <c r="Q115" s="2"/>
      <c r="R115" s="2"/>
      <c r="S115" s="2"/>
      <c r="T115" s="2"/>
      <c r="U115" s="2"/>
      <c r="V115" s="2"/>
      <c r="W115" s="2"/>
      <c r="X115" s="2"/>
    </row>
    <row r="116" spans="1:24" x14ac:dyDescent="0.25">
      <c r="A116" s="2"/>
      <c r="M116" s="2"/>
      <c r="N116" s="2"/>
      <c r="O116" s="2"/>
      <c r="P116" s="2"/>
      <c r="Q116" s="2"/>
      <c r="R116" s="2"/>
      <c r="S116" s="2"/>
      <c r="T116" s="2"/>
      <c r="U116" s="2"/>
      <c r="V116" s="2"/>
      <c r="W116" s="2"/>
      <c r="X116" s="2"/>
    </row>
    <row r="117" spans="1:24" x14ac:dyDescent="0.25">
      <c r="A117" s="2"/>
      <c r="M117" s="2"/>
      <c r="N117" s="2"/>
      <c r="O117" s="2"/>
      <c r="P117" s="2"/>
      <c r="Q117" s="2"/>
      <c r="R117" s="2"/>
      <c r="S117" s="2"/>
      <c r="T117" s="2"/>
      <c r="U117" s="2"/>
      <c r="V117" s="2"/>
      <c r="W117" s="2"/>
      <c r="X117" s="2"/>
    </row>
    <row r="118" spans="1:24" x14ac:dyDescent="0.25">
      <c r="A118" s="2"/>
      <c r="M118" s="2"/>
      <c r="N118" s="2"/>
      <c r="O118" s="2"/>
      <c r="P118" s="2"/>
      <c r="Q118" s="2"/>
      <c r="R118" s="2"/>
      <c r="S118" s="2"/>
      <c r="T118" s="2"/>
      <c r="U118" s="2"/>
      <c r="V118" s="2"/>
      <c r="W118" s="2"/>
      <c r="X118" s="2"/>
    </row>
    <row r="119" spans="1:24" x14ac:dyDescent="0.25">
      <c r="A119" s="2"/>
      <c r="M119" s="2"/>
      <c r="N119" s="2"/>
      <c r="O119" s="2"/>
      <c r="P119" s="2"/>
      <c r="Q119" s="2"/>
      <c r="R119" s="2"/>
      <c r="S119" s="2"/>
      <c r="T119" s="2"/>
      <c r="U119" s="2"/>
      <c r="V119" s="2"/>
      <c r="W119" s="2"/>
      <c r="X119" s="2"/>
    </row>
    <row r="120" spans="1:24" x14ac:dyDescent="0.25">
      <c r="A120" s="2"/>
      <c r="M120" s="2"/>
      <c r="N120" s="2"/>
      <c r="O120" s="2"/>
      <c r="P120" s="2"/>
      <c r="Q120" s="2"/>
      <c r="R120" s="2"/>
      <c r="S120" s="2"/>
      <c r="T120" s="2"/>
      <c r="U120" s="2"/>
      <c r="V120" s="2"/>
      <c r="W120" s="2"/>
      <c r="X120" s="2"/>
    </row>
    <row r="121" spans="1:24" x14ac:dyDescent="0.25">
      <c r="A121" s="2"/>
      <c r="M121" s="2"/>
      <c r="N121" s="2"/>
      <c r="O121" s="2"/>
      <c r="P121" s="2"/>
      <c r="Q121" s="2"/>
      <c r="R121" s="2"/>
      <c r="S121" s="2"/>
      <c r="T121" s="2"/>
      <c r="U121" s="2"/>
      <c r="V121" s="2"/>
      <c r="W121" s="2"/>
      <c r="X121" s="2"/>
    </row>
    <row r="122" spans="1:24" x14ac:dyDescent="0.25">
      <c r="A122" s="2"/>
      <c r="M122" s="2"/>
      <c r="N122" s="2"/>
      <c r="O122" s="2"/>
      <c r="P122" s="2"/>
      <c r="Q122" s="2"/>
      <c r="R122" s="2"/>
      <c r="S122" s="2"/>
      <c r="T122" s="2"/>
      <c r="U122" s="2"/>
      <c r="V122" s="2"/>
      <c r="W122" s="2"/>
      <c r="X122" s="2"/>
    </row>
    <row r="123" spans="1:24" x14ac:dyDescent="0.25">
      <c r="A123" s="2"/>
      <c r="M123" s="2"/>
      <c r="N123" s="2"/>
      <c r="O123" s="2"/>
      <c r="P123" s="2"/>
      <c r="Q123" s="2"/>
      <c r="R123" s="2"/>
      <c r="S123" s="2"/>
      <c r="T123" s="2"/>
      <c r="U123" s="2"/>
      <c r="V123" s="2"/>
      <c r="W123" s="2"/>
      <c r="X123" s="2"/>
    </row>
    <row r="124" spans="1:24" x14ac:dyDescent="0.25">
      <c r="A124" s="2"/>
      <c r="M124" s="2"/>
      <c r="N124" s="2"/>
      <c r="O124" s="2"/>
      <c r="P124" s="2"/>
      <c r="Q124" s="2"/>
      <c r="R124" s="2"/>
      <c r="S124" s="2"/>
      <c r="T124" s="2"/>
      <c r="U124" s="2"/>
      <c r="V124" s="2"/>
      <c r="W124" s="2"/>
      <c r="X124" s="2"/>
    </row>
    <row r="125" spans="1:24" x14ac:dyDescent="0.25">
      <c r="A125" s="2"/>
      <c r="M125" s="2"/>
      <c r="N125" s="2"/>
      <c r="O125" s="2"/>
      <c r="P125" s="2"/>
      <c r="Q125" s="2"/>
      <c r="R125" s="2"/>
      <c r="S125" s="2"/>
      <c r="T125" s="2"/>
      <c r="U125" s="2"/>
      <c r="V125" s="2"/>
      <c r="W125" s="2"/>
      <c r="X125" s="2"/>
    </row>
    <row r="126" spans="1:24" x14ac:dyDescent="0.25">
      <c r="A126" s="2"/>
      <c r="M126" s="2"/>
      <c r="N126" s="2"/>
      <c r="O126" s="2"/>
      <c r="P126" s="2"/>
      <c r="Q126" s="2"/>
      <c r="R126" s="2"/>
      <c r="S126" s="2"/>
      <c r="T126" s="2"/>
      <c r="U126" s="2"/>
      <c r="V126" s="2"/>
      <c r="W126" s="2"/>
      <c r="X126" s="2"/>
    </row>
    <row r="127" spans="1:24" x14ac:dyDescent="0.25">
      <c r="A127" s="2"/>
      <c r="M127" s="2"/>
      <c r="N127" s="2"/>
      <c r="O127" s="2"/>
      <c r="P127" s="2"/>
      <c r="Q127" s="2"/>
      <c r="R127" s="2"/>
      <c r="S127" s="2"/>
      <c r="T127" s="2"/>
      <c r="U127" s="2"/>
      <c r="V127" s="2"/>
      <c r="W127" s="2"/>
      <c r="X127" s="2"/>
    </row>
    <row r="128" spans="1:24" x14ac:dyDescent="0.25">
      <c r="A128" s="2"/>
      <c r="M128" s="2"/>
      <c r="N128" s="2"/>
      <c r="O128" s="2"/>
      <c r="P128" s="2"/>
      <c r="Q128" s="2"/>
      <c r="R128" s="2"/>
      <c r="S128" s="2"/>
      <c r="T128" s="2"/>
      <c r="U128" s="2"/>
      <c r="V128" s="2"/>
      <c r="W128" s="2"/>
      <c r="X128" s="2"/>
    </row>
    <row r="129" spans="1:24" x14ac:dyDescent="0.25">
      <c r="A129" s="2"/>
      <c r="M129" s="2"/>
      <c r="N129" s="2"/>
      <c r="O129" s="2"/>
      <c r="P129" s="2"/>
      <c r="Q129" s="2"/>
      <c r="R129" s="2"/>
      <c r="S129" s="2"/>
      <c r="T129" s="2"/>
      <c r="U129" s="2"/>
      <c r="V129" s="2"/>
      <c r="W129" s="2"/>
      <c r="X129" s="2"/>
    </row>
    <row r="130" spans="1:24" x14ac:dyDescent="0.25">
      <c r="A130" s="2"/>
      <c r="M130" s="2"/>
      <c r="N130" s="2"/>
      <c r="O130" s="2"/>
      <c r="P130" s="2"/>
      <c r="Q130" s="2"/>
      <c r="R130" s="2"/>
      <c r="S130" s="2"/>
      <c r="T130" s="2"/>
      <c r="U130" s="2"/>
      <c r="V130" s="2"/>
      <c r="W130" s="2"/>
      <c r="X130" s="2"/>
    </row>
    <row r="131" spans="1:24" x14ac:dyDescent="0.25">
      <c r="A131" s="2"/>
      <c r="M131" s="2"/>
      <c r="N131" s="2"/>
      <c r="O131" s="2"/>
      <c r="P131" s="2"/>
      <c r="Q131" s="2"/>
      <c r="R131" s="2"/>
      <c r="S131" s="2"/>
      <c r="T131" s="2"/>
      <c r="U131" s="2"/>
      <c r="V131" s="2"/>
      <c r="W131" s="2"/>
      <c r="X131" s="2"/>
    </row>
    <row r="132" spans="1:24" x14ac:dyDescent="0.25">
      <c r="A132" s="2"/>
      <c r="M132" s="2"/>
      <c r="N132" s="2"/>
      <c r="O132" s="2"/>
      <c r="P132" s="2"/>
      <c r="Q132" s="2"/>
      <c r="R132" s="2"/>
      <c r="S132" s="2"/>
      <c r="T132" s="2"/>
      <c r="U132" s="2"/>
      <c r="V132" s="2"/>
      <c r="W132" s="2"/>
      <c r="X132" s="2"/>
    </row>
    <row r="133" spans="1:24" x14ac:dyDescent="0.25">
      <c r="A133" s="2"/>
      <c r="M133" s="2"/>
      <c r="N133" s="2"/>
      <c r="O133" s="2"/>
      <c r="P133" s="2"/>
      <c r="Q133" s="2"/>
      <c r="R133" s="2"/>
      <c r="S133" s="2"/>
      <c r="T133" s="2"/>
      <c r="U133" s="2"/>
      <c r="V133" s="2"/>
      <c r="W133" s="2"/>
      <c r="X133" s="2"/>
    </row>
    <row r="134" spans="1:24" x14ac:dyDescent="0.25">
      <c r="A134" s="2"/>
      <c r="M134" s="2"/>
      <c r="N134" s="2"/>
      <c r="O134" s="2"/>
      <c r="P134" s="2"/>
      <c r="Q134" s="2"/>
      <c r="R134" s="2"/>
      <c r="S134" s="2"/>
      <c r="T134" s="2"/>
      <c r="U134" s="2"/>
      <c r="V134" s="2"/>
      <c r="W134" s="2"/>
      <c r="X134" s="2"/>
    </row>
    <row r="135" spans="1:24" x14ac:dyDescent="0.25">
      <c r="A135" s="2"/>
      <c r="M135" s="2"/>
      <c r="N135" s="2"/>
      <c r="O135" s="2"/>
      <c r="P135" s="2"/>
      <c r="Q135" s="2"/>
      <c r="R135" s="2"/>
      <c r="S135" s="2"/>
      <c r="T135" s="2"/>
      <c r="U135" s="2"/>
      <c r="V135" s="2"/>
      <c r="W135" s="2"/>
      <c r="X135" s="2"/>
    </row>
    <row r="136" spans="1:24" x14ac:dyDescent="0.25">
      <c r="A136" s="2"/>
      <c r="M136" s="2"/>
      <c r="N136" s="2"/>
      <c r="O136" s="2"/>
      <c r="P136" s="2"/>
      <c r="Q136" s="2"/>
      <c r="R136" s="2"/>
      <c r="S136" s="2"/>
      <c r="T136" s="2"/>
      <c r="U136" s="2"/>
      <c r="V136" s="2"/>
      <c r="W136" s="2"/>
      <c r="X136" s="2"/>
    </row>
    <row r="137" spans="1:24" x14ac:dyDescent="0.25">
      <c r="A137" s="2"/>
    </row>
    <row r="138" spans="1:24" x14ac:dyDescent="0.25">
      <c r="A138" s="2"/>
    </row>
    <row r="139" spans="1:24" x14ac:dyDescent="0.25">
      <c r="A139" s="2"/>
    </row>
    <row r="140" spans="1:24" x14ac:dyDescent="0.25">
      <c r="A140" s="2"/>
    </row>
    <row r="141" spans="1:24" x14ac:dyDescent="0.25">
      <c r="A141" s="2"/>
    </row>
    <row r="142" spans="1:24" x14ac:dyDescent="0.25">
      <c r="A142" s="2"/>
    </row>
    <row r="143" spans="1:24" x14ac:dyDescent="0.25">
      <c r="A143" s="2"/>
    </row>
    <row r="144" spans="1:24"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sheetData>
  <mergeCells count="25">
    <mergeCell ref="K19:L21"/>
    <mergeCell ref="K22:L22"/>
    <mergeCell ref="K14:L14"/>
    <mergeCell ref="B1:L1"/>
    <mergeCell ref="B3:C5"/>
    <mergeCell ref="E3:F5"/>
    <mergeCell ref="H3:I5"/>
    <mergeCell ref="B11:C13"/>
    <mergeCell ref="B6:C6"/>
    <mergeCell ref="E6:F6"/>
    <mergeCell ref="H6:I6"/>
    <mergeCell ref="K3:L5"/>
    <mergeCell ref="K6:L6"/>
    <mergeCell ref="K11:L13"/>
    <mergeCell ref="E14:F14"/>
    <mergeCell ref="B14:C14"/>
    <mergeCell ref="H14:I14"/>
    <mergeCell ref="E11:F13"/>
    <mergeCell ref="H11:I13"/>
    <mergeCell ref="B22:C22"/>
    <mergeCell ref="E19:F21"/>
    <mergeCell ref="E22:F22"/>
    <mergeCell ref="H19:I21"/>
    <mergeCell ref="H22:I22"/>
    <mergeCell ref="B19:C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F32A-8148-43E4-A6E8-292040A849C5}">
  <sheetPr>
    <tabColor theme="3" tint="0.79998168889431442"/>
    <pageSetUpPr fitToPage="1"/>
  </sheetPr>
  <dimension ref="A1:JZ1944"/>
  <sheetViews>
    <sheetView showGridLines="0" zoomScaleNormal="100" workbookViewId="0">
      <pane xSplit="1" ySplit="3" topLeftCell="B891" activePane="bottomRight" state="frozen"/>
      <selection pane="topRight" activeCell="B1" sqref="B1"/>
      <selection pane="bottomLeft" activeCell="A4" sqref="A4"/>
      <selection pane="bottomRight" activeCell="I903" sqref="I903"/>
    </sheetView>
  </sheetViews>
  <sheetFormatPr baseColWidth="10" defaultColWidth="12.5703125" defaultRowHeight="13.5" x14ac:dyDescent="0.25"/>
  <cols>
    <col min="1" max="1" width="3.5703125" style="5" customWidth="1"/>
    <col min="2" max="3" width="23.5703125" style="5" customWidth="1"/>
    <col min="4" max="4" width="21.28515625" style="5" bestFit="1" customWidth="1"/>
    <col min="5" max="5" width="33.28515625" style="5" customWidth="1"/>
    <col min="6" max="6" width="20.5703125" style="5" customWidth="1"/>
    <col min="7" max="8" width="25.85546875" style="5" customWidth="1"/>
    <col min="9" max="9" width="19.7109375" style="5" customWidth="1"/>
    <col min="10" max="10" width="16.42578125" style="42" customWidth="1"/>
    <col min="11" max="11" width="16.42578125" style="41" customWidth="1"/>
    <col min="12" max="13" width="14.42578125" style="5" customWidth="1"/>
    <col min="14" max="14" width="43.85546875" style="5" customWidth="1"/>
    <col min="15" max="18" width="3.5703125" style="5" customWidth="1"/>
    <col min="19" max="21" width="12.5703125" style="5"/>
    <col min="22" max="22" width="10.28515625" style="5" customWidth="1"/>
    <col min="23" max="16384" width="12.5703125" style="5"/>
  </cols>
  <sheetData>
    <row r="1" spans="1:262" ht="50.1" customHeight="1" x14ac:dyDescent="0.25">
      <c r="A1" s="2"/>
      <c r="B1" s="89" t="s">
        <v>12</v>
      </c>
      <c r="C1" s="89"/>
      <c r="D1" s="89"/>
      <c r="E1" s="89"/>
      <c r="F1" s="89"/>
      <c r="G1" s="89"/>
      <c r="H1" s="89"/>
      <c r="I1" s="89"/>
      <c r="J1" s="89"/>
      <c r="K1" s="89"/>
      <c r="L1" s="89"/>
      <c r="M1" s="3"/>
      <c r="N1" s="4"/>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row>
    <row r="2" spans="1:262" s="11" customFormat="1" ht="18.75" customHeight="1" x14ac:dyDescent="0.2">
      <c r="A2" s="6"/>
      <c r="B2" s="7"/>
      <c r="C2" s="7"/>
      <c r="D2" s="8"/>
      <c r="E2" s="8"/>
      <c r="F2" s="8"/>
      <c r="G2" s="8"/>
      <c r="H2" s="8"/>
      <c r="I2" s="8"/>
      <c r="J2" s="10"/>
      <c r="K2" s="9"/>
      <c r="L2" s="8"/>
      <c r="M2" s="8"/>
      <c r="N2" s="8"/>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row>
    <row r="3" spans="1:262" s="19" customFormat="1" ht="45" customHeight="1" x14ac:dyDescent="0.25">
      <c r="A3" s="12"/>
      <c r="B3" s="13" t="s">
        <v>1</v>
      </c>
      <c r="C3" s="13" t="s">
        <v>7</v>
      </c>
      <c r="D3" s="13" t="s">
        <v>2</v>
      </c>
      <c r="E3" s="14" t="s">
        <v>6</v>
      </c>
      <c r="F3" s="14" t="s">
        <v>4</v>
      </c>
      <c r="G3" s="14" t="s">
        <v>5</v>
      </c>
      <c r="H3" s="14" t="s">
        <v>10</v>
      </c>
      <c r="I3" s="14" t="s">
        <v>3</v>
      </c>
      <c r="J3" s="17" t="s">
        <v>8</v>
      </c>
      <c r="K3" s="15" t="s">
        <v>21</v>
      </c>
      <c r="L3" s="16" t="s">
        <v>20</v>
      </c>
      <c r="M3" s="63" t="s">
        <v>60</v>
      </c>
      <c r="N3" s="18" t="s">
        <v>0</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row>
    <row r="4" spans="1:262" s="26" customFormat="1" ht="21" customHeight="1" x14ac:dyDescent="0.25">
      <c r="A4" s="20"/>
      <c r="B4" s="21"/>
      <c r="C4" s="21"/>
      <c r="D4" s="22"/>
      <c r="E4" s="23"/>
      <c r="F4" s="23"/>
      <c r="G4" s="23"/>
      <c r="H4" s="23"/>
      <c r="I4" s="23"/>
      <c r="J4" s="33"/>
      <c r="K4" s="44"/>
      <c r="L4" s="30"/>
      <c r="M4" s="55"/>
      <c r="N4" s="25"/>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row>
    <row r="5" spans="1:262" s="26" customFormat="1" ht="21" customHeight="1" x14ac:dyDescent="0.25">
      <c r="A5" s="20"/>
      <c r="B5" s="21"/>
      <c r="C5" s="50"/>
      <c r="D5" s="22"/>
      <c r="E5" s="29"/>
      <c r="F5" s="23"/>
      <c r="G5" s="29"/>
      <c r="H5" s="29"/>
      <c r="I5" s="23"/>
      <c r="J5" s="33"/>
      <c r="K5" s="44"/>
      <c r="L5" s="30"/>
      <c r="M5" s="55"/>
      <c r="N5" s="32"/>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row>
    <row r="6" spans="1:262" s="26" customFormat="1" ht="21" customHeight="1" x14ac:dyDescent="0.25">
      <c r="A6" s="20"/>
      <c r="B6" s="21"/>
      <c r="C6" s="50"/>
      <c r="D6" s="22"/>
      <c r="E6" s="29"/>
      <c r="F6" s="23"/>
      <c r="G6" s="29"/>
      <c r="H6" s="29"/>
      <c r="I6" s="23"/>
      <c r="J6" s="33"/>
      <c r="K6" s="44"/>
      <c r="L6" s="30"/>
      <c r="M6" s="55"/>
      <c r="N6" s="32"/>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row>
    <row r="7" spans="1:262" s="26" customFormat="1" ht="21" customHeight="1" x14ac:dyDescent="0.25">
      <c r="A7" s="20"/>
      <c r="B7" s="21"/>
      <c r="C7" s="50"/>
      <c r="D7" s="22"/>
      <c r="E7" s="29"/>
      <c r="F7" s="23"/>
      <c r="G7" s="29"/>
      <c r="H7" s="29"/>
      <c r="I7" s="23"/>
      <c r="J7" s="33"/>
      <c r="K7" s="44"/>
      <c r="L7" s="30"/>
      <c r="M7" s="55"/>
      <c r="N7" s="32"/>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row>
    <row r="8" spans="1:262" s="26" customFormat="1" ht="21" customHeight="1" x14ac:dyDescent="0.25">
      <c r="A8" s="20"/>
      <c r="B8" s="21"/>
      <c r="C8" s="50"/>
      <c r="D8" s="22"/>
      <c r="E8" s="29"/>
      <c r="F8" s="23"/>
      <c r="G8" s="29"/>
      <c r="H8" s="29"/>
      <c r="I8" s="23"/>
      <c r="J8" s="33"/>
      <c r="K8" s="44"/>
      <c r="L8" s="30"/>
      <c r="M8" s="55"/>
      <c r="N8" s="32"/>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row>
    <row r="9" spans="1:262" s="26" customFormat="1" ht="21" customHeight="1" x14ac:dyDescent="0.25">
      <c r="A9" s="20"/>
      <c r="B9" s="21"/>
      <c r="C9" s="50"/>
      <c r="D9" s="22"/>
      <c r="E9" s="29"/>
      <c r="F9" s="23"/>
      <c r="G9" s="29"/>
      <c r="H9" s="29"/>
      <c r="I9" s="23"/>
      <c r="J9" s="33"/>
      <c r="K9" s="44"/>
      <c r="L9" s="30"/>
      <c r="M9" s="55"/>
      <c r="N9" s="32"/>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row>
    <row r="10" spans="1:262" s="26" customFormat="1" ht="21" customHeight="1" x14ac:dyDescent="0.25">
      <c r="A10" s="20"/>
      <c r="B10" s="21"/>
      <c r="C10" s="50"/>
      <c r="D10" s="22"/>
      <c r="E10" s="29"/>
      <c r="F10" s="23"/>
      <c r="G10" s="29"/>
      <c r="H10" s="29"/>
      <c r="I10" s="23"/>
      <c r="J10" s="33"/>
      <c r="K10" s="44"/>
      <c r="L10" s="30"/>
      <c r="M10" s="55"/>
      <c r="N10" s="32"/>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row>
    <row r="11" spans="1:262" s="26" customFormat="1" ht="21" customHeight="1" x14ac:dyDescent="0.25">
      <c r="A11" s="20"/>
      <c r="B11" s="21"/>
      <c r="C11" s="50"/>
      <c r="D11" s="22"/>
      <c r="E11" s="29"/>
      <c r="F11" s="23"/>
      <c r="G11" s="29"/>
      <c r="H11" s="29"/>
      <c r="I11" s="23"/>
      <c r="J11" s="33"/>
      <c r="K11" s="44"/>
      <c r="L11" s="30"/>
      <c r="M11" s="55"/>
      <c r="N11" s="32"/>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row>
    <row r="12" spans="1:262" s="26" customFormat="1" ht="21" customHeight="1" x14ac:dyDescent="0.25">
      <c r="A12" s="20"/>
      <c r="B12" s="21"/>
      <c r="C12" s="50"/>
      <c r="D12" s="22"/>
      <c r="E12" s="29"/>
      <c r="F12" s="23"/>
      <c r="G12" s="29"/>
      <c r="H12" s="29"/>
      <c r="I12" s="23"/>
      <c r="J12" s="33"/>
      <c r="K12" s="44"/>
      <c r="L12" s="30"/>
      <c r="M12" s="55"/>
      <c r="N12" s="32"/>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row>
    <row r="13" spans="1:262" s="26" customFormat="1" ht="21" customHeight="1" x14ac:dyDescent="0.25">
      <c r="A13" s="20"/>
      <c r="B13" s="21"/>
      <c r="C13" s="50"/>
      <c r="D13" s="22"/>
      <c r="E13" s="29"/>
      <c r="F13" s="23"/>
      <c r="G13" s="29"/>
      <c r="H13" s="29"/>
      <c r="I13" s="23"/>
      <c r="J13" s="33"/>
      <c r="K13" s="44"/>
      <c r="L13" s="30"/>
      <c r="M13" s="55"/>
      <c r="N13" s="32"/>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row>
    <row r="14" spans="1:262" s="26" customFormat="1" ht="21" customHeight="1" x14ac:dyDescent="0.25">
      <c r="A14" s="20"/>
      <c r="B14" s="21"/>
      <c r="C14" s="50"/>
      <c r="D14" s="22"/>
      <c r="E14" s="29"/>
      <c r="F14" s="23"/>
      <c r="G14" s="29"/>
      <c r="H14" s="29"/>
      <c r="I14" s="23"/>
      <c r="J14" s="33"/>
      <c r="K14" s="44"/>
      <c r="L14" s="30"/>
      <c r="M14" s="55"/>
      <c r="N14" s="32"/>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row>
    <row r="15" spans="1:262" s="26" customFormat="1" ht="21" customHeight="1" x14ac:dyDescent="0.25">
      <c r="A15" s="20"/>
      <c r="B15" s="21"/>
      <c r="C15" s="50"/>
      <c r="D15" s="22"/>
      <c r="E15" s="29"/>
      <c r="F15" s="23"/>
      <c r="G15" s="29"/>
      <c r="H15" s="29"/>
      <c r="I15" s="23"/>
      <c r="J15" s="33"/>
      <c r="K15" s="44"/>
      <c r="L15" s="30"/>
      <c r="M15" s="55"/>
      <c r="N15" s="32"/>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row>
    <row r="16" spans="1:262" s="26" customFormat="1" ht="21" customHeight="1" x14ac:dyDescent="0.25">
      <c r="A16" s="20"/>
      <c r="B16" s="21"/>
      <c r="C16" s="50"/>
      <c r="D16" s="22"/>
      <c r="E16" s="29"/>
      <c r="F16" s="23"/>
      <c r="G16" s="29"/>
      <c r="H16" s="29"/>
      <c r="I16" s="23"/>
      <c r="J16" s="33"/>
      <c r="K16" s="44"/>
      <c r="L16" s="30"/>
      <c r="M16" s="55"/>
      <c r="N16" s="32"/>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row>
    <row r="17" spans="1:262" s="26" customFormat="1" ht="21" customHeight="1" x14ac:dyDescent="0.25">
      <c r="A17" s="20"/>
      <c r="B17" s="21"/>
      <c r="C17" s="50"/>
      <c r="D17" s="22"/>
      <c r="E17" s="29"/>
      <c r="F17" s="23"/>
      <c r="G17" s="29"/>
      <c r="H17" s="29"/>
      <c r="I17" s="23"/>
      <c r="J17" s="33"/>
      <c r="K17" s="44"/>
      <c r="L17" s="30"/>
      <c r="M17" s="55"/>
      <c r="N17" s="32"/>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row>
    <row r="18" spans="1:262" s="26" customFormat="1" ht="21" customHeight="1" x14ac:dyDescent="0.25">
      <c r="A18" s="20"/>
      <c r="B18" s="21"/>
      <c r="C18" s="50"/>
      <c r="D18" s="22"/>
      <c r="E18" s="29"/>
      <c r="F18" s="23"/>
      <c r="G18" s="29"/>
      <c r="H18" s="29"/>
      <c r="I18" s="23"/>
      <c r="J18" s="33"/>
      <c r="K18" s="44"/>
      <c r="L18" s="30"/>
      <c r="M18" s="55"/>
      <c r="N18" s="32"/>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row>
    <row r="19" spans="1:262" s="26" customFormat="1" ht="21" customHeight="1" x14ac:dyDescent="0.25">
      <c r="A19" s="20"/>
      <c r="B19" s="21"/>
      <c r="C19" s="50"/>
      <c r="D19" s="22"/>
      <c r="E19" s="29"/>
      <c r="F19" s="23"/>
      <c r="G19" s="29"/>
      <c r="H19" s="29"/>
      <c r="I19" s="23"/>
      <c r="J19" s="33"/>
      <c r="K19" s="44"/>
      <c r="L19" s="30"/>
      <c r="M19" s="55"/>
      <c r="N19" s="32"/>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row>
    <row r="20" spans="1:262" s="26" customFormat="1" ht="21" customHeight="1" x14ac:dyDescent="0.25">
      <c r="A20" s="20"/>
      <c r="B20" s="21"/>
      <c r="C20" s="50"/>
      <c r="D20" s="22"/>
      <c r="E20" s="29"/>
      <c r="F20" s="23"/>
      <c r="G20" s="29"/>
      <c r="H20" s="29"/>
      <c r="I20" s="23"/>
      <c r="J20" s="33"/>
      <c r="K20" s="44"/>
      <c r="L20" s="30"/>
      <c r="M20" s="55"/>
      <c r="N20" s="32"/>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row>
    <row r="21" spans="1:262" s="26" customFormat="1" ht="21" customHeight="1" x14ac:dyDescent="0.25">
      <c r="A21" s="20"/>
      <c r="B21" s="21"/>
      <c r="C21" s="50"/>
      <c r="D21" s="22"/>
      <c r="E21" s="29"/>
      <c r="F21" s="23"/>
      <c r="G21" s="29"/>
      <c r="H21" s="29"/>
      <c r="I21" s="23"/>
      <c r="J21" s="33"/>
      <c r="K21" s="44"/>
      <c r="L21" s="30"/>
      <c r="M21" s="55"/>
      <c r="N21" s="32"/>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row>
    <row r="22" spans="1:262" s="26" customFormat="1" ht="21" customHeight="1" x14ac:dyDescent="0.25">
      <c r="A22" s="20"/>
      <c r="B22" s="21"/>
      <c r="C22" s="50"/>
      <c r="D22" s="22"/>
      <c r="E22" s="29"/>
      <c r="F22" s="23"/>
      <c r="G22" s="29"/>
      <c r="H22" s="29"/>
      <c r="I22" s="23"/>
      <c r="J22" s="33"/>
      <c r="K22" s="44"/>
      <c r="L22" s="30"/>
      <c r="M22" s="55"/>
      <c r="N22" s="32"/>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row>
    <row r="23" spans="1:262" s="26" customFormat="1" ht="21" customHeight="1" x14ac:dyDescent="0.25">
      <c r="A23" s="20"/>
      <c r="B23" s="21"/>
      <c r="C23" s="50"/>
      <c r="D23" s="22"/>
      <c r="E23" s="29"/>
      <c r="F23" s="23"/>
      <c r="G23" s="29"/>
      <c r="H23" s="29"/>
      <c r="I23" s="23"/>
      <c r="J23" s="33"/>
      <c r="K23" s="44"/>
      <c r="L23" s="30"/>
      <c r="M23" s="55"/>
      <c r="N23" s="32"/>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row>
    <row r="24" spans="1:262" s="26" customFormat="1" ht="21" customHeight="1" x14ac:dyDescent="0.25">
      <c r="A24" s="20"/>
      <c r="B24" s="21"/>
      <c r="C24" s="50"/>
      <c r="D24" s="22"/>
      <c r="E24" s="29"/>
      <c r="F24" s="23"/>
      <c r="G24" s="29"/>
      <c r="H24" s="29"/>
      <c r="I24" s="23"/>
      <c r="J24" s="33"/>
      <c r="K24" s="44"/>
      <c r="L24" s="30"/>
      <c r="M24" s="55"/>
      <c r="N24" s="32"/>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row>
    <row r="25" spans="1:262" s="26" customFormat="1" ht="21" customHeight="1" x14ac:dyDescent="0.25">
      <c r="A25" s="20"/>
      <c r="B25" s="21"/>
      <c r="C25" s="50"/>
      <c r="D25" s="22"/>
      <c r="E25" s="29"/>
      <c r="F25" s="23"/>
      <c r="G25" s="29"/>
      <c r="H25" s="29"/>
      <c r="I25" s="23"/>
      <c r="J25" s="33"/>
      <c r="K25" s="44"/>
      <c r="L25" s="30"/>
      <c r="M25" s="55"/>
      <c r="N25" s="32"/>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row>
    <row r="26" spans="1:262" s="26" customFormat="1" ht="21" customHeight="1" x14ac:dyDescent="0.25">
      <c r="A26" s="20"/>
      <c r="B26" s="21"/>
      <c r="C26" s="50"/>
      <c r="D26" s="22"/>
      <c r="E26" s="29"/>
      <c r="F26" s="23"/>
      <c r="G26" s="29"/>
      <c r="H26" s="29"/>
      <c r="I26" s="23"/>
      <c r="J26" s="33"/>
      <c r="K26" s="44"/>
      <c r="L26" s="30"/>
      <c r="M26" s="55"/>
      <c r="N26" s="32"/>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row>
    <row r="27" spans="1:262" s="26" customFormat="1" ht="21" customHeight="1" x14ac:dyDescent="0.25">
      <c r="A27" s="20"/>
      <c r="B27" s="21"/>
      <c r="C27" s="50"/>
      <c r="D27" s="22"/>
      <c r="E27" s="29"/>
      <c r="F27" s="23"/>
      <c r="G27" s="29"/>
      <c r="H27" s="29"/>
      <c r="I27" s="23"/>
      <c r="J27" s="33"/>
      <c r="K27" s="44"/>
      <c r="L27" s="30"/>
      <c r="M27" s="55"/>
      <c r="N27" s="32"/>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row>
    <row r="28" spans="1:262" s="26" customFormat="1" ht="21" customHeight="1" x14ac:dyDescent="0.25">
      <c r="A28" s="20"/>
      <c r="B28" s="21"/>
      <c r="C28" s="50"/>
      <c r="D28" s="22"/>
      <c r="E28" s="29"/>
      <c r="F28" s="23"/>
      <c r="G28" s="29"/>
      <c r="H28" s="29"/>
      <c r="I28" s="23"/>
      <c r="J28" s="33"/>
      <c r="K28" s="44"/>
      <c r="L28" s="30"/>
      <c r="M28" s="55"/>
      <c r="N28" s="32"/>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row>
    <row r="29" spans="1:262" s="26" customFormat="1" ht="21" customHeight="1" x14ac:dyDescent="0.25">
      <c r="A29" s="20"/>
      <c r="B29" s="21"/>
      <c r="C29" s="50"/>
      <c r="D29" s="22"/>
      <c r="E29" s="29"/>
      <c r="F29" s="23"/>
      <c r="G29" s="29"/>
      <c r="H29" s="29"/>
      <c r="I29" s="23"/>
      <c r="J29" s="33"/>
      <c r="K29" s="44"/>
      <c r="L29" s="30"/>
      <c r="M29" s="55"/>
      <c r="N29" s="32"/>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row>
    <row r="30" spans="1:262" s="26" customFormat="1" ht="21" customHeight="1" x14ac:dyDescent="0.25">
      <c r="A30" s="20"/>
      <c r="B30" s="21"/>
      <c r="C30" s="50"/>
      <c r="D30" s="22"/>
      <c r="E30" s="29"/>
      <c r="F30" s="23"/>
      <c r="G30" s="29"/>
      <c r="H30" s="29"/>
      <c r="I30" s="23"/>
      <c r="J30" s="33"/>
      <c r="K30" s="44"/>
      <c r="L30" s="30"/>
      <c r="M30" s="55"/>
      <c r="N30" s="32"/>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row>
    <row r="31" spans="1:262" s="26" customFormat="1" ht="21" customHeight="1" x14ac:dyDescent="0.25">
      <c r="A31" s="20"/>
      <c r="B31" s="21"/>
      <c r="C31" s="50"/>
      <c r="D31" s="22"/>
      <c r="E31" s="29"/>
      <c r="F31" s="23"/>
      <c r="G31" s="29"/>
      <c r="H31" s="29"/>
      <c r="I31" s="23"/>
      <c r="J31" s="33"/>
      <c r="K31" s="44"/>
      <c r="L31" s="30"/>
      <c r="M31" s="55"/>
      <c r="N31" s="32"/>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row>
    <row r="32" spans="1:262" s="26" customFormat="1" ht="21" customHeight="1" x14ac:dyDescent="0.25">
      <c r="A32" s="20"/>
      <c r="B32" s="21"/>
      <c r="C32" s="50"/>
      <c r="D32" s="22"/>
      <c r="E32" s="29"/>
      <c r="F32" s="23"/>
      <c r="G32" s="29"/>
      <c r="H32" s="29"/>
      <c r="I32" s="23"/>
      <c r="J32" s="33"/>
      <c r="K32" s="44"/>
      <c r="L32" s="30"/>
      <c r="M32" s="55"/>
      <c r="N32" s="32"/>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row>
    <row r="33" spans="1:262" s="26" customFormat="1" ht="21" customHeight="1" x14ac:dyDescent="0.25">
      <c r="A33" s="20"/>
      <c r="B33" s="21"/>
      <c r="C33" s="50"/>
      <c r="D33" s="22"/>
      <c r="E33" s="29"/>
      <c r="F33" s="23"/>
      <c r="G33" s="29"/>
      <c r="H33" s="29"/>
      <c r="I33" s="23"/>
      <c r="J33" s="33"/>
      <c r="K33" s="44"/>
      <c r="L33" s="30"/>
      <c r="M33" s="55"/>
      <c r="N33" s="32"/>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row>
    <row r="34" spans="1:262" s="26" customFormat="1" ht="21" customHeight="1" x14ac:dyDescent="0.25">
      <c r="A34" s="20"/>
      <c r="B34" s="21"/>
      <c r="C34" s="50"/>
      <c r="D34" s="22"/>
      <c r="E34" s="29"/>
      <c r="F34" s="23"/>
      <c r="G34" s="29"/>
      <c r="H34" s="29"/>
      <c r="I34" s="23"/>
      <c r="J34" s="33"/>
      <c r="K34" s="44"/>
      <c r="L34" s="30"/>
      <c r="M34" s="55"/>
      <c r="N34" s="32"/>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row>
    <row r="35" spans="1:262" s="26" customFormat="1" ht="21" customHeight="1" x14ac:dyDescent="0.25">
      <c r="A35" s="20"/>
      <c r="B35" s="21"/>
      <c r="C35" s="50"/>
      <c r="D35" s="22"/>
      <c r="E35" s="29"/>
      <c r="F35" s="23"/>
      <c r="G35" s="29"/>
      <c r="H35" s="29"/>
      <c r="I35" s="23"/>
      <c r="J35" s="33"/>
      <c r="K35" s="44"/>
      <c r="L35" s="30"/>
      <c r="M35" s="55"/>
      <c r="N35" s="32"/>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row>
    <row r="36" spans="1:262" s="26" customFormat="1" ht="21" customHeight="1" x14ac:dyDescent="0.25">
      <c r="A36" s="20"/>
      <c r="B36" s="21"/>
      <c r="C36" s="50"/>
      <c r="D36" s="22"/>
      <c r="E36" s="29"/>
      <c r="F36" s="23"/>
      <c r="G36" s="29"/>
      <c r="H36" s="29"/>
      <c r="I36" s="23"/>
      <c r="J36" s="33"/>
      <c r="K36" s="44"/>
      <c r="L36" s="30"/>
      <c r="M36" s="55"/>
      <c r="N36" s="32"/>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row>
    <row r="37" spans="1:262" s="26" customFormat="1" ht="21" customHeight="1" x14ac:dyDescent="0.25">
      <c r="A37" s="20"/>
      <c r="B37" s="21"/>
      <c r="C37" s="50"/>
      <c r="D37" s="22"/>
      <c r="E37" s="29"/>
      <c r="F37" s="23"/>
      <c r="G37" s="29"/>
      <c r="H37" s="29"/>
      <c r="I37" s="23"/>
      <c r="J37" s="33"/>
      <c r="K37" s="44"/>
      <c r="L37" s="30"/>
      <c r="M37" s="55"/>
      <c r="N37" s="32"/>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row>
    <row r="38" spans="1:262" s="26" customFormat="1" ht="21" customHeight="1" x14ac:dyDescent="0.25">
      <c r="A38" s="20"/>
      <c r="B38" s="21"/>
      <c r="C38" s="50"/>
      <c r="D38" s="22"/>
      <c r="E38" s="29"/>
      <c r="F38" s="23"/>
      <c r="G38" s="29"/>
      <c r="H38" s="29"/>
      <c r="I38" s="23"/>
      <c r="J38" s="33"/>
      <c r="K38" s="44"/>
      <c r="L38" s="30"/>
      <c r="M38" s="55"/>
      <c r="N38" s="32"/>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row>
    <row r="39" spans="1:262" s="26" customFormat="1" ht="21" customHeight="1" x14ac:dyDescent="0.25">
      <c r="A39" s="20"/>
      <c r="B39" s="21"/>
      <c r="C39" s="50"/>
      <c r="D39" s="22"/>
      <c r="E39" s="29"/>
      <c r="F39" s="23"/>
      <c r="G39" s="29"/>
      <c r="H39" s="29"/>
      <c r="I39" s="23"/>
      <c r="J39" s="33"/>
      <c r="K39" s="44"/>
      <c r="L39" s="30"/>
      <c r="M39" s="55"/>
      <c r="N39" s="32"/>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row>
    <row r="40" spans="1:262" s="26" customFormat="1" ht="21" customHeight="1" x14ac:dyDescent="0.25">
      <c r="A40" s="20"/>
      <c r="B40" s="21"/>
      <c r="C40" s="50"/>
      <c r="D40" s="22"/>
      <c r="E40" s="29"/>
      <c r="F40" s="23"/>
      <c r="G40" s="29"/>
      <c r="H40" s="29"/>
      <c r="I40" s="23"/>
      <c r="J40" s="33"/>
      <c r="K40" s="44"/>
      <c r="L40" s="30"/>
      <c r="M40" s="55"/>
      <c r="N40" s="32"/>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row>
    <row r="41" spans="1:262" s="26" customFormat="1" ht="21" customHeight="1" x14ac:dyDescent="0.25">
      <c r="A41" s="20"/>
      <c r="B41" s="21"/>
      <c r="C41" s="50"/>
      <c r="D41" s="22"/>
      <c r="E41" s="29"/>
      <c r="F41" s="23"/>
      <c r="G41" s="29"/>
      <c r="H41" s="29"/>
      <c r="I41" s="23"/>
      <c r="J41" s="33"/>
      <c r="K41" s="44"/>
      <c r="L41" s="30"/>
      <c r="M41" s="55"/>
      <c r="N41" s="32"/>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row>
    <row r="42" spans="1:262" s="26" customFormat="1" ht="21" customHeight="1" x14ac:dyDescent="0.25">
      <c r="A42" s="20"/>
      <c r="B42" s="21"/>
      <c r="C42" s="50"/>
      <c r="D42" s="22"/>
      <c r="E42" s="29"/>
      <c r="F42" s="23"/>
      <c r="G42" s="29"/>
      <c r="H42" s="29"/>
      <c r="I42" s="23"/>
      <c r="J42" s="33"/>
      <c r="K42" s="44"/>
      <c r="L42" s="30"/>
      <c r="M42" s="55"/>
      <c r="N42" s="32"/>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row>
    <row r="43" spans="1:262" s="26" customFormat="1" ht="21" customHeight="1" x14ac:dyDescent="0.25">
      <c r="A43" s="20"/>
      <c r="B43" s="21"/>
      <c r="C43" s="50"/>
      <c r="D43" s="22"/>
      <c r="E43" s="29"/>
      <c r="F43" s="23"/>
      <c r="G43" s="29"/>
      <c r="H43" s="29"/>
      <c r="I43" s="23"/>
      <c r="J43" s="33"/>
      <c r="K43" s="44"/>
      <c r="L43" s="30"/>
      <c r="M43" s="55"/>
      <c r="N43" s="32"/>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row>
    <row r="44" spans="1:262" s="26" customFormat="1" ht="21" customHeight="1" x14ac:dyDescent="0.25">
      <c r="A44" s="20"/>
      <c r="B44" s="21"/>
      <c r="C44" s="50"/>
      <c r="D44" s="22"/>
      <c r="E44" s="29"/>
      <c r="F44" s="23"/>
      <c r="G44" s="29"/>
      <c r="H44" s="29"/>
      <c r="I44" s="23"/>
      <c r="J44" s="33"/>
      <c r="K44" s="44"/>
      <c r="L44" s="30"/>
      <c r="M44" s="55"/>
      <c r="N44" s="32"/>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row>
    <row r="45" spans="1:262" s="26" customFormat="1" ht="21" customHeight="1" x14ac:dyDescent="0.25">
      <c r="A45" s="20"/>
      <c r="B45" s="21"/>
      <c r="C45" s="50"/>
      <c r="D45" s="22"/>
      <c r="E45" s="29"/>
      <c r="F45" s="23"/>
      <c r="G45" s="29"/>
      <c r="H45" s="29"/>
      <c r="I45" s="23"/>
      <c r="J45" s="33"/>
      <c r="K45" s="44"/>
      <c r="L45" s="30"/>
      <c r="M45" s="55"/>
      <c r="N45" s="32"/>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row>
    <row r="46" spans="1:262" s="26" customFormat="1" ht="21" customHeight="1" x14ac:dyDescent="0.25">
      <c r="A46" s="20"/>
      <c r="B46" s="21"/>
      <c r="C46" s="50"/>
      <c r="D46" s="22"/>
      <c r="E46" s="29"/>
      <c r="F46" s="23"/>
      <c r="G46" s="29"/>
      <c r="H46" s="29"/>
      <c r="I46" s="23"/>
      <c r="J46" s="33"/>
      <c r="K46" s="44"/>
      <c r="L46" s="30"/>
      <c r="M46" s="55"/>
      <c r="N46" s="32"/>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row>
    <row r="47" spans="1:262" s="26" customFormat="1" ht="21" customHeight="1" x14ac:dyDescent="0.25">
      <c r="A47" s="20"/>
      <c r="B47" s="21"/>
      <c r="C47" s="50"/>
      <c r="D47" s="22"/>
      <c r="E47" s="29"/>
      <c r="F47" s="23"/>
      <c r="G47" s="29"/>
      <c r="H47" s="29"/>
      <c r="I47" s="23"/>
      <c r="J47" s="33"/>
      <c r="K47" s="44"/>
      <c r="L47" s="30"/>
      <c r="M47" s="55"/>
      <c r="N47" s="32"/>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row>
    <row r="48" spans="1:262" s="26" customFormat="1" ht="21" customHeight="1" x14ac:dyDescent="0.25">
      <c r="A48" s="20"/>
      <c r="B48" s="21"/>
      <c r="C48" s="50"/>
      <c r="D48" s="22"/>
      <c r="E48" s="29"/>
      <c r="F48" s="23"/>
      <c r="G48" s="29"/>
      <c r="H48" s="29"/>
      <c r="I48" s="23"/>
      <c r="J48" s="33"/>
      <c r="K48" s="44"/>
      <c r="L48" s="30"/>
      <c r="M48" s="55"/>
      <c r="N48" s="32"/>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row>
    <row r="49" spans="1:262" s="26" customFormat="1" ht="21" customHeight="1" x14ac:dyDescent="0.25">
      <c r="A49" s="20"/>
      <c r="B49" s="21"/>
      <c r="C49" s="50"/>
      <c r="D49" s="22"/>
      <c r="E49" s="29"/>
      <c r="F49" s="23"/>
      <c r="G49" s="29"/>
      <c r="H49" s="29"/>
      <c r="I49" s="23"/>
      <c r="J49" s="33"/>
      <c r="K49" s="44"/>
      <c r="L49" s="30"/>
      <c r="M49" s="55"/>
      <c r="N49" s="32"/>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row>
    <row r="50" spans="1:262" s="26" customFormat="1" ht="21" customHeight="1" x14ac:dyDescent="0.25">
      <c r="A50" s="20"/>
      <c r="B50" s="21"/>
      <c r="C50" s="50"/>
      <c r="D50" s="22"/>
      <c r="E50" s="29"/>
      <c r="F50" s="23"/>
      <c r="G50" s="29"/>
      <c r="H50" s="29"/>
      <c r="I50" s="23"/>
      <c r="J50" s="33"/>
      <c r="K50" s="44"/>
      <c r="L50" s="30"/>
      <c r="M50" s="55"/>
      <c r="N50" s="32"/>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row>
    <row r="51" spans="1:262" s="26" customFormat="1" ht="21" customHeight="1" x14ac:dyDescent="0.25">
      <c r="A51" s="20"/>
      <c r="B51" s="21"/>
      <c r="C51" s="50"/>
      <c r="D51" s="22"/>
      <c r="E51" s="29"/>
      <c r="F51" s="23"/>
      <c r="G51" s="29"/>
      <c r="H51" s="29"/>
      <c r="I51" s="23"/>
      <c r="J51" s="33"/>
      <c r="K51" s="44"/>
      <c r="L51" s="30"/>
      <c r="M51" s="55"/>
      <c r="N51" s="32"/>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row>
    <row r="52" spans="1:262" s="26" customFormat="1" ht="21" customHeight="1" x14ac:dyDescent="0.25">
      <c r="A52" s="20"/>
      <c r="B52" s="21"/>
      <c r="C52" s="50"/>
      <c r="D52" s="22"/>
      <c r="E52" s="29"/>
      <c r="F52" s="23"/>
      <c r="G52" s="29"/>
      <c r="H52" s="29"/>
      <c r="I52" s="23"/>
      <c r="J52" s="33"/>
      <c r="K52" s="44"/>
      <c r="L52" s="30"/>
      <c r="M52" s="55"/>
      <c r="N52" s="32"/>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row>
    <row r="53" spans="1:262" s="26" customFormat="1" ht="21" customHeight="1" x14ac:dyDescent="0.25">
      <c r="A53" s="20"/>
      <c r="B53" s="21"/>
      <c r="C53" s="50"/>
      <c r="D53" s="22"/>
      <c r="E53" s="29"/>
      <c r="F53" s="23"/>
      <c r="G53" s="29"/>
      <c r="H53" s="29"/>
      <c r="I53" s="23"/>
      <c r="J53" s="33"/>
      <c r="K53" s="44"/>
      <c r="L53" s="30"/>
      <c r="M53" s="55"/>
      <c r="N53" s="32"/>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row>
    <row r="54" spans="1:262" s="26" customFormat="1" ht="21" customHeight="1" x14ac:dyDescent="0.25">
      <c r="A54" s="20"/>
      <c r="B54" s="21"/>
      <c r="C54" s="50"/>
      <c r="D54" s="22"/>
      <c r="E54" s="29"/>
      <c r="F54" s="23"/>
      <c r="G54" s="29"/>
      <c r="H54" s="29"/>
      <c r="I54" s="23"/>
      <c r="J54" s="33"/>
      <c r="K54" s="44"/>
      <c r="L54" s="30"/>
      <c r="M54" s="55"/>
      <c r="N54" s="32"/>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row>
    <row r="55" spans="1:262" s="26" customFormat="1" ht="21" customHeight="1" x14ac:dyDescent="0.25">
      <c r="A55" s="20"/>
      <c r="B55" s="21"/>
      <c r="C55" s="50"/>
      <c r="D55" s="22"/>
      <c r="E55" s="29"/>
      <c r="F55" s="23"/>
      <c r="G55" s="29"/>
      <c r="H55" s="29"/>
      <c r="I55" s="23"/>
      <c r="J55" s="33"/>
      <c r="K55" s="44"/>
      <c r="L55" s="30"/>
      <c r="M55" s="55"/>
      <c r="N55" s="32"/>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row>
    <row r="56" spans="1:262" s="26" customFormat="1" ht="21" customHeight="1" x14ac:dyDescent="0.25">
      <c r="A56" s="20"/>
      <c r="B56" s="21"/>
      <c r="C56" s="50"/>
      <c r="D56" s="22"/>
      <c r="E56" s="29"/>
      <c r="F56" s="23"/>
      <c r="G56" s="29"/>
      <c r="H56" s="29"/>
      <c r="I56" s="23"/>
      <c r="J56" s="33"/>
      <c r="K56" s="44"/>
      <c r="L56" s="30"/>
      <c r="M56" s="55"/>
      <c r="N56" s="32"/>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row>
    <row r="57" spans="1:262" s="26" customFormat="1" ht="21" customHeight="1" x14ac:dyDescent="0.25">
      <c r="A57" s="20"/>
      <c r="B57" s="21"/>
      <c r="C57" s="50"/>
      <c r="D57" s="22"/>
      <c r="E57" s="29"/>
      <c r="F57" s="23"/>
      <c r="G57" s="29"/>
      <c r="H57" s="29"/>
      <c r="I57" s="23"/>
      <c r="J57" s="33"/>
      <c r="K57" s="44"/>
      <c r="L57" s="30"/>
      <c r="M57" s="55"/>
      <c r="N57" s="32"/>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row>
    <row r="58" spans="1:262" s="26" customFormat="1" ht="21" customHeight="1" x14ac:dyDescent="0.25">
      <c r="A58" s="20"/>
      <c r="B58" s="21"/>
      <c r="C58" s="50"/>
      <c r="D58" s="22"/>
      <c r="E58" s="29"/>
      <c r="F58" s="23"/>
      <c r="G58" s="29"/>
      <c r="H58" s="29"/>
      <c r="I58" s="23"/>
      <c r="J58" s="33"/>
      <c r="K58" s="44"/>
      <c r="L58" s="30"/>
      <c r="M58" s="55"/>
      <c r="N58" s="32"/>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row>
    <row r="59" spans="1:262" s="26" customFormat="1" ht="21" customHeight="1" x14ac:dyDescent="0.25">
      <c r="A59" s="20"/>
      <c r="B59" s="21"/>
      <c r="C59" s="50"/>
      <c r="D59" s="22"/>
      <c r="E59" s="29"/>
      <c r="F59" s="23"/>
      <c r="G59" s="29"/>
      <c r="H59" s="29"/>
      <c r="I59" s="23"/>
      <c r="J59" s="33"/>
      <c r="K59" s="44"/>
      <c r="L59" s="30"/>
      <c r="M59" s="55"/>
      <c r="N59" s="32"/>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row>
    <row r="60" spans="1:262" s="26" customFormat="1" ht="21" customHeight="1" x14ac:dyDescent="0.25">
      <c r="A60" s="20"/>
      <c r="B60" s="21"/>
      <c r="C60" s="50"/>
      <c r="D60" s="22"/>
      <c r="E60" s="29"/>
      <c r="F60" s="23"/>
      <c r="G60" s="29"/>
      <c r="H60" s="29"/>
      <c r="I60" s="23"/>
      <c r="J60" s="33"/>
      <c r="K60" s="44"/>
      <c r="L60" s="30"/>
      <c r="M60" s="55"/>
      <c r="N60" s="32"/>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row>
    <row r="61" spans="1:262" s="26" customFormat="1" ht="21" customHeight="1" x14ac:dyDescent="0.25">
      <c r="A61" s="20"/>
      <c r="B61" s="21"/>
      <c r="C61" s="50"/>
      <c r="D61" s="22"/>
      <c r="E61" s="29"/>
      <c r="F61" s="23"/>
      <c r="G61" s="29"/>
      <c r="H61" s="29"/>
      <c r="I61" s="23"/>
      <c r="J61" s="33"/>
      <c r="K61" s="44"/>
      <c r="L61" s="30"/>
      <c r="M61" s="55"/>
      <c r="N61" s="32"/>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row>
    <row r="62" spans="1:262" s="26" customFormat="1" ht="21" customHeight="1" x14ac:dyDescent="0.25">
      <c r="A62" s="20"/>
      <c r="B62" s="21"/>
      <c r="C62" s="50"/>
      <c r="D62" s="22"/>
      <c r="E62" s="29"/>
      <c r="F62" s="23"/>
      <c r="G62" s="29"/>
      <c r="H62" s="29"/>
      <c r="I62" s="23"/>
      <c r="J62" s="33"/>
      <c r="K62" s="44"/>
      <c r="L62" s="30"/>
      <c r="M62" s="55"/>
      <c r="N62" s="32"/>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row>
    <row r="63" spans="1:262" s="26" customFormat="1" ht="21" customHeight="1" x14ac:dyDescent="0.25">
      <c r="A63" s="20"/>
      <c r="B63" s="21"/>
      <c r="C63" s="50"/>
      <c r="D63" s="22"/>
      <c r="E63" s="29"/>
      <c r="F63" s="23"/>
      <c r="G63" s="29"/>
      <c r="H63" s="29"/>
      <c r="I63" s="23"/>
      <c r="J63" s="33"/>
      <c r="K63" s="44"/>
      <c r="L63" s="30"/>
      <c r="M63" s="55"/>
      <c r="N63" s="32"/>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row>
    <row r="64" spans="1:262" s="26" customFormat="1" ht="21" customHeight="1" x14ac:dyDescent="0.25">
      <c r="A64" s="20"/>
      <c r="B64" s="21"/>
      <c r="C64" s="50"/>
      <c r="D64" s="22"/>
      <c r="E64" s="29"/>
      <c r="F64" s="23"/>
      <c r="G64" s="29"/>
      <c r="H64" s="29"/>
      <c r="I64" s="23"/>
      <c r="J64" s="33"/>
      <c r="K64" s="44"/>
      <c r="L64" s="30"/>
      <c r="M64" s="55"/>
      <c r="N64" s="32"/>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row>
    <row r="65" spans="1:262" s="26" customFormat="1" ht="21" customHeight="1" x14ac:dyDescent="0.25">
      <c r="A65" s="20"/>
      <c r="B65" s="21"/>
      <c r="C65" s="50"/>
      <c r="D65" s="22"/>
      <c r="E65" s="29"/>
      <c r="F65" s="23"/>
      <c r="G65" s="29"/>
      <c r="H65" s="29"/>
      <c r="I65" s="23"/>
      <c r="J65" s="33"/>
      <c r="K65" s="44"/>
      <c r="L65" s="30"/>
      <c r="M65" s="55"/>
      <c r="N65" s="32"/>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row>
    <row r="66" spans="1:262" s="26" customFormat="1" ht="21" customHeight="1" x14ac:dyDescent="0.25">
      <c r="A66" s="20"/>
      <c r="B66" s="21"/>
      <c r="C66" s="50"/>
      <c r="D66" s="22"/>
      <c r="E66" s="29"/>
      <c r="F66" s="23"/>
      <c r="G66" s="29"/>
      <c r="H66" s="29"/>
      <c r="I66" s="23"/>
      <c r="J66" s="33"/>
      <c r="K66" s="44"/>
      <c r="L66" s="30"/>
      <c r="M66" s="55"/>
      <c r="N66" s="32"/>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row>
    <row r="67" spans="1:262" s="26" customFormat="1" ht="21" customHeight="1" x14ac:dyDescent="0.25">
      <c r="A67" s="20"/>
      <c r="B67" s="21"/>
      <c r="C67" s="50"/>
      <c r="D67" s="22"/>
      <c r="E67" s="29"/>
      <c r="F67" s="23"/>
      <c r="G67" s="29"/>
      <c r="H67" s="29"/>
      <c r="I67" s="23"/>
      <c r="J67" s="33"/>
      <c r="K67" s="44"/>
      <c r="L67" s="30"/>
      <c r="M67" s="55"/>
      <c r="N67" s="32"/>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row>
    <row r="68" spans="1:262" s="26" customFormat="1" ht="21" customHeight="1" x14ac:dyDescent="0.25">
      <c r="A68" s="20"/>
      <c r="B68" s="21"/>
      <c r="C68" s="50"/>
      <c r="D68" s="22"/>
      <c r="E68" s="29"/>
      <c r="F68" s="23"/>
      <c r="G68" s="29"/>
      <c r="H68" s="29"/>
      <c r="I68" s="23"/>
      <c r="J68" s="33"/>
      <c r="K68" s="44"/>
      <c r="L68" s="30"/>
      <c r="M68" s="55"/>
      <c r="N68" s="32"/>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row>
    <row r="69" spans="1:262" s="26" customFormat="1" ht="21" customHeight="1" x14ac:dyDescent="0.25">
      <c r="A69" s="20"/>
      <c r="B69" s="21"/>
      <c r="C69" s="50"/>
      <c r="D69" s="22"/>
      <c r="E69" s="29"/>
      <c r="F69" s="23"/>
      <c r="G69" s="29"/>
      <c r="H69" s="29"/>
      <c r="I69" s="23"/>
      <c r="J69" s="33"/>
      <c r="K69" s="44"/>
      <c r="L69" s="30"/>
      <c r="M69" s="55"/>
      <c r="N69" s="32"/>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row>
    <row r="70" spans="1:262" s="26" customFormat="1" ht="21" customHeight="1" x14ac:dyDescent="0.25">
      <c r="A70" s="20"/>
      <c r="B70" s="21"/>
      <c r="C70" s="50"/>
      <c r="D70" s="22"/>
      <c r="E70" s="29"/>
      <c r="F70" s="23"/>
      <c r="G70" s="29"/>
      <c r="H70" s="29"/>
      <c r="I70" s="23"/>
      <c r="J70" s="33"/>
      <c r="K70" s="44"/>
      <c r="L70" s="30"/>
      <c r="M70" s="55"/>
      <c r="N70" s="32"/>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row>
    <row r="71" spans="1:262" s="26" customFormat="1" ht="21" customHeight="1" x14ac:dyDescent="0.25">
      <c r="A71" s="20"/>
      <c r="B71" s="21"/>
      <c r="C71" s="50"/>
      <c r="D71" s="22"/>
      <c r="E71" s="29"/>
      <c r="F71" s="23"/>
      <c r="G71" s="29"/>
      <c r="H71" s="29"/>
      <c r="I71" s="23"/>
      <c r="J71" s="33"/>
      <c r="K71" s="44"/>
      <c r="L71" s="30"/>
      <c r="M71" s="55"/>
      <c r="N71" s="32"/>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row>
    <row r="72" spans="1:262" s="26" customFormat="1" ht="21" customHeight="1" x14ac:dyDescent="0.25">
      <c r="A72" s="20"/>
      <c r="B72" s="21"/>
      <c r="C72" s="50"/>
      <c r="D72" s="22"/>
      <c r="E72" s="29"/>
      <c r="F72" s="23"/>
      <c r="G72" s="29"/>
      <c r="H72" s="29"/>
      <c r="I72" s="23"/>
      <c r="J72" s="33"/>
      <c r="K72" s="44"/>
      <c r="L72" s="30"/>
      <c r="M72" s="55"/>
      <c r="N72" s="32"/>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row>
    <row r="73" spans="1:262" s="26" customFormat="1" ht="21" customHeight="1" x14ac:dyDescent="0.25">
      <c r="A73" s="20"/>
      <c r="B73" s="21"/>
      <c r="C73" s="50"/>
      <c r="D73" s="22"/>
      <c r="E73" s="29"/>
      <c r="F73" s="23"/>
      <c r="G73" s="29"/>
      <c r="H73" s="29"/>
      <c r="I73" s="23"/>
      <c r="J73" s="33"/>
      <c r="K73" s="44"/>
      <c r="L73" s="30"/>
      <c r="M73" s="55"/>
      <c r="N73" s="32"/>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row>
    <row r="74" spans="1:262" s="26" customFormat="1" ht="21" customHeight="1" x14ac:dyDescent="0.25">
      <c r="A74" s="20"/>
      <c r="B74" s="21"/>
      <c r="C74" s="50"/>
      <c r="D74" s="22"/>
      <c r="E74" s="29"/>
      <c r="F74" s="23"/>
      <c r="G74" s="29"/>
      <c r="H74" s="29"/>
      <c r="I74" s="23"/>
      <c r="J74" s="33"/>
      <c r="K74" s="44"/>
      <c r="L74" s="30"/>
      <c r="M74" s="55"/>
      <c r="N74" s="32"/>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c r="JA74" s="20"/>
      <c r="JB74" s="20"/>
    </row>
    <row r="75" spans="1:262" s="26" customFormat="1" ht="21" customHeight="1" x14ac:dyDescent="0.25">
      <c r="A75" s="20"/>
      <c r="B75" s="21"/>
      <c r="C75" s="50"/>
      <c r="D75" s="22"/>
      <c r="E75" s="29"/>
      <c r="F75" s="23"/>
      <c r="G75" s="29"/>
      <c r="H75" s="29"/>
      <c r="I75" s="23"/>
      <c r="J75" s="33"/>
      <c r="K75" s="44"/>
      <c r="L75" s="30"/>
      <c r="M75" s="55"/>
      <c r="N75" s="32"/>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row>
    <row r="76" spans="1:262" s="26" customFormat="1" ht="21" customHeight="1" x14ac:dyDescent="0.25">
      <c r="A76" s="20"/>
      <c r="B76" s="21"/>
      <c r="C76" s="50"/>
      <c r="D76" s="22"/>
      <c r="E76" s="29"/>
      <c r="F76" s="23"/>
      <c r="G76" s="29"/>
      <c r="H76" s="29"/>
      <c r="I76" s="23"/>
      <c r="J76" s="33"/>
      <c r="K76" s="44"/>
      <c r="L76" s="30"/>
      <c r="M76" s="55"/>
      <c r="N76" s="32"/>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row>
    <row r="77" spans="1:262" s="26" customFormat="1" ht="21" customHeight="1" x14ac:dyDescent="0.25">
      <c r="A77" s="20"/>
      <c r="B77" s="21"/>
      <c r="C77" s="50"/>
      <c r="D77" s="22"/>
      <c r="E77" s="29"/>
      <c r="F77" s="23"/>
      <c r="G77" s="29"/>
      <c r="H77" s="29"/>
      <c r="I77" s="23"/>
      <c r="J77" s="33"/>
      <c r="K77" s="44"/>
      <c r="L77" s="30"/>
      <c r="M77" s="55"/>
      <c r="N77" s="32"/>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row>
    <row r="78" spans="1:262" s="26" customFormat="1" ht="21" customHeight="1" x14ac:dyDescent="0.25">
      <c r="A78" s="20"/>
      <c r="B78" s="21"/>
      <c r="C78" s="50"/>
      <c r="D78" s="22"/>
      <c r="E78" s="29"/>
      <c r="F78" s="23"/>
      <c r="G78" s="29"/>
      <c r="H78" s="29"/>
      <c r="I78" s="23"/>
      <c r="J78" s="33"/>
      <c r="K78" s="44"/>
      <c r="L78" s="30"/>
      <c r="M78" s="55"/>
      <c r="N78" s="32"/>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row>
    <row r="79" spans="1:262" s="26" customFormat="1" ht="21" customHeight="1" x14ac:dyDescent="0.25">
      <c r="A79" s="20"/>
      <c r="B79" s="21"/>
      <c r="C79" s="50"/>
      <c r="D79" s="22"/>
      <c r="E79" s="29"/>
      <c r="F79" s="23"/>
      <c r="G79" s="29"/>
      <c r="H79" s="29"/>
      <c r="I79" s="23"/>
      <c r="J79" s="33"/>
      <c r="K79" s="44"/>
      <c r="L79" s="30"/>
      <c r="M79" s="55"/>
      <c r="N79" s="32"/>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row>
    <row r="80" spans="1:262" s="26" customFormat="1" ht="21" customHeight="1" x14ac:dyDescent="0.25">
      <c r="A80" s="20"/>
      <c r="B80" s="21"/>
      <c r="C80" s="50"/>
      <c r="D80" s="22"/>
      <c r="E80" s="29"/>
      <c r="F80" s="23"/>
      <c r="G80" s="29"/>
      <c r="H80" s="29"/>
      <c r="I80" s="23"/>
      <c r="J80" s="33"/>
      <c r="K80" s="44"/>
      <c r="L80" s="30"/>
      <c r="M80" s="55"/>
      <c r="N80" s="32"/>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row>
    <row r="81" spans="1:262" s="26" customFormat="1" ht="21" customHeight="1" x14ac:dyDescent="0.25">
      <c r="A81" s="20"/>
      <c r="B81" s="21"/>
      <c r="C81" s="50"/>
      <c r="D81" s="22"/>
      <c r="E81" s="29"/>
      <c r="F81" s="23"/>
      <c r="G81" s="29"/>
      <c r="H81" s="29"/>
      <c r="I81" s="23"/>
      <c r="J81" s="33"/>
      <c r="K81" s="44"/>
      <c r="L81" s="30"/>
      <c r="M81" s="55"/>
      <c r="N81" s="32"/>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row>
    <row r="82" spans="1:262" s="26" customFormat="1" ht="21" customHeight="1" x14ac:dyDescent="0.25">
      <c r="A82" s="20"/>
      <c r="B82" s="21"/>
      <c r="C82" s="50"/>
      <c r="D82" s="22"/>
      <c r="E82" s="29"/>
      <c r="F82" s="23"/>
      <c r="G82" s="29"/>
      <c r="H82" s="29"/>
      <c r="I82" s="23"/>
      <c r="J82" s="33"/>
      <c r="K82" s="44"/>
      <c r="L82" s="30"/>
      <c r="M82" s="55"/>
      <c r="N82" s="32"/>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row>
    <row r="83" spans="1:262" s="26" customFormat="1" ht="21" customHeight="1" x14ac:dyDescent="0.25">
      <c r="A83" s="20"/>
      <c r="B83" s="21"/>
      <c r="C83" s="50"/>
      <c r="D83" s="22"/>
      <c r="E83" s="29"/>
      <c r="F83" s="23"/>
      <c r="G83" s="29"/>
      <c r="H83" s="29"/>
      <c r="I83" s="23"/>
      <c r="J83" s="33"/>
      <c r="K83" s="44"/>
      <c r="L83" s="30"/>
      <c r="M83" s="55"/>
      <c r="N83" s="32"/>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row>
    <row r="84" spans="1:262" s="26" customFormat="1" ht="21" customHeight="1" x14ac:dyDescent="0.25">
      <c r="A84" s="20"/>
      <c r="B84" s="21"/>
      <c r="C84" s="50"/>
      <c r="D84" s="22"/>
      <c r="E84" s="29"/>
      <c r="F84" s="23"/>
      <c r="G84" s="29"/>
      <c r="H84" s="29"/>
      <c r="I84" s="23"/>
      <c r="J84" s="33"/>
      <c r="K84" s="44"/>
      <c r="L84" s="30"/>
      <c r="M84" s="55"/>
      <c r="N84" s="32"/>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row>
    <row r="85" spans="1:262" s="26" customFormat="1" ht="21" customHeight="1" x14ac:dyDescent="0.25">
      <c r="A85" s="20"/>
      <c r="B85" s="21"/>
      <c r="C85" s="50"/>
      <c r="D85" s="22"/>
      <c r="E85" s="29"/>
      <c r="F85" s="23"/>
      <c r="G85" s="29"/>
      <c r="H85" s="29"/>
      <c r="I85" s="23"/>
      <c r="J85" s="33"/>
      <c r="K85" s="44"/>
      <c r="L85" s="30"/>
      <c r="M85" s="55"/>
      <c r="N85" s="32"/>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row>
    <row r="86" spans="1:262" s="26" customFormat="1" ht="21" customHeight="1" x14ac:dyDescent="0.25">
      <c r="A86" s="20"/>
      <c r="B86" s="21"/>
      <c r="C86" s="50"/>
      <c r="D86" s="22"/>
      <c r="E86" s="29"/>
      <c r="F86" s="23"/>
      <c r="G86" s="29"/>
      <c r="H86" s="29"/>
      <c r="I86" s="23"/>
      <c r="J86" s="33"/>
      <c r="K86" s="44"/>
      <c r="L86" s="30"/>
      <c r="M86" s="55"/>
      <c r="N86" s="32"/>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row>
    <row r="87" spans="1:262" s="26" customFormat="1" ht="21" customHeight="1" x14ac:dyDescent="0.25">
      <c r="A87" s="20"/>
      <c r="B87" s="21"/>
      <c r="C87" s="50"/>
      <c r="D87" s="22"/>
      <c r="E87" s="29"/>
      <c r="F87" s="23"/>
      <c r="G87" s="29"/>
      <c r="H87" s="29"/>
      <c r="I87" s="23"/>
      <c r="J87" s="33"/>
      <c r="K87" s="44"/>
      <c r="L87" s="30"/>
      <c r="M87" s="55"/>
      <c r="N87" s="32"/>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row>
    <row r="88" spans="1:262" s="26" customFormat="1" ht="21" customHeight="1" x14ac:dyDescent="0.25">
      <c r="A88" s="20"/>
      <c r="B88" s="21"/>
      <c r="C88" s="50"/>
      <c r="D88" s="22"/>
      <c r="E88" s="29"/>
      <c r="F88" s="23"/>
      <c r="G88" s="29"/>
      <c r="H88" s="29"/>
      <c r="I88" s="23"/>
      <c r="J88" s="33"/>
      <c r="K88" s="44"/>
      <c r="L88" s="30"/>
      <c r="M88" s="55"/>
      <c r="N88" s="32"/>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row>
    <row r="89" spans="1:262" s="26" customFormat="1" ht="21" customHeight="1" x14ac:dyDescent="0.25">
      <c r="A89" s="20"/>
      <c r="B89" s="21"/>
      <c r="C89" s="50"/>
      <c r="D89" s="22"/>
      <c r="E89" s="29"/>
      <c r="F89" s="23"/>
      <c r="G89" s="29"/>
      <c r="H89" s="29"/>
      <c r="I89" s="23"/>
      <c r="J89" s="33"/>
      <c r="K89" s="44"/>
      <c r="L89" s="30"/>
      <c r="M89" s="55"/>
      <c r="N89" s="32"/>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row>
    <row r="90" spans="1:262" s="26" customFormat="1" ht="21" customHeight="1" x14ac:dyDescent="0.25">
      <c r="A90" s="20"/>
      <c r="B90" s="21"/>
      <c r="C90" s="50"/>
      <c r="D90" s="22"/>
      <c r="E90" s="29"/>
      <c r="F90" s="23"/>
      <c r="G90" s="29"/>
      <c r="H90" s="29"/>
      <c r="I90" s="23"/>
      <c r="J90" s="33"/>
      <c r="K90" s="44"/>
      <c r="L90" s="30"/>
      <c r="M90" s="55"/>
      <c r="N90" s="32"/>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row>
    <row r="91" spans="1:262" s="26" customFormat="1" ht="21" customHeight="1" x14ac:dyDescent="0.25">
      <c r="A91" s="20"/>
      <c r="B91" s="21"/>
      <c r="C91" s="50"/>
      <c r="D91" s="22"/>
      <c r="E91" s="29"/>
      <c r="F91" s="23"/>
      <c r="G91" s="29"/>
      <c r="H91" s="29"/>
      <c r="I91" s="23"/>
      <c r="J91" s="33"/>
      <c r="K91" s="44"/>
      <c r="L91" s="30"/>
      <c r="M91" s="55"/>
      <c r="N91" s="32"/>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row>
    <row r="92" spans="1:262" s="26" customFormat="1" ht="21" customHeight="1" x14ac:dyDescent="0.25">
      <c r="A92" s="20"/>
      <c r="B92" s="21"/>
      <c r="C92" s="50"/>
      <c r="D92" s="22"/>
      <c r="E92" s="29"/>
      <c r="F92" s="23"/>
      <c r="G92" s="29"/>
      <c r="H92" s="29"/>
      <c r="I92" s="23"/>
      <c r="J92" s="33"/>
      <c r="K92" s="44"/>
      <c r="L92" s="30"/>
      <c r="M92" s="55"/>
      <c r="N92" s="32"/>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row>
    <row r="93" spans="1:262" s="26" customFormat="1" ht="21" customHeight="1" x14ac:dyDescent="0.25">
      <c r="A93" s="20"/>
      <c r="B93" s="21"/>
      <c r="C93" s="50"/>
      <c r="D93" s="22"/>
      <c r="E93" s="29"/>
      <c r="F93" s="23"/>
      <c r="G93" s="29"/>
      <c r="H93" s="29"/>
      <c r="I93" s="23"/>
      <c r="J93" s="33"/>
      <c r="K93" s="44"/>
      <c r="L93" s="30"/>
      <c r="M93" s="55"/>
      <c r="N93" s="32"/>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row>
    <row r="94" spans="1:262" s="26" customFormat="1" ht="21" customHeight="1" x14ac:dyDescent="0.25">
      <c r="A94" s="20"/>
      <c r="B94" s="21"/>
      <c r="C94" s="50"/>
      <c r="D94" s="22"/>
      <c r="E94" s="29"/>
      <c r="F94" s="23"/>
      <c r="G94" s="29"/>
      <c r="H94" s="29"/>
      <c r="I94" s="23"/>
      <c r="J94" s="33"/>
      <c r="K94" s="44"/>
      <c r="L94" s="30"/>
      <c r="M94" s="55"/>
      <c r="N94" s="32"/>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row>
    <row r="95" spans="1:262" s="26" customFormat="1" ht="21" customHeight="1" x14ac:dyDescent="0.25">
      <c r="A95" s="20"/>
      <c r="B95" s="21"/>
      <c r="C95" s="50"/>
      <c r="D95" s="22"/>
      <c r="E95" s="29"/>
      <c r="F95" s="23"/>
      <c r="G95" s="29"/>
      <c r="H95" s="29"/>
      <c r="I95" s="23"/>
      <c r="J95" s="33"/>
      <c r="K95" s="44"/>
      <c r="L95" s="30"/>
      <c r="M95" s="55"/>
      <c r="N95" s="32"/>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row>
    <row r="96" spans="1:262" s="26" customFormat="1" ht="21" customHeight="1" x14ac:dyDescent="0.25">
      <c r="A96" s="20"/>
      <c r="B96" s="21"/>
      <c r="C96" s="50"/>
      <c r="D96" s="22"/>
      <c r="E96" s="29"/>
      <c r="F96" s="23"/>
      <c r="G96" s="29"/>
      <c r="H96" s="29"/>
      <c r="I96" s="23"/>
      <c r="J96" s="33"/>
      <c r="K96" s="44"/>
      <c r="L96" s="30"/>
      <c r="M96" s="55"/>
      <c r="N96" s="32"/>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row>
    <row r="97" spans="1:262" s="26" customFormat="1" ht="21" customHeight="1" x14ac:dyDescent="0.25">
      <c r="A97" s="20"/>
      <c r="B97" s="21"/>
      <c r="C97" s="50"/>
      <c r="D97" s="22"/>
      <c r="E97" s="29"/>
      <c r="F97" s="23"/>
      <c r="G97" s="29"/>
      <c r="H97" s="29"/>
      <c r="I97" s="23"/>
      <c r="J97" s="33"/>
      <c r="K97" s="44"/>
      <c r="L97" s="30"/>
      <c r="M97" s="55"/>
      <c r="N97" s="32"/>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row>
    <row r="98" spans="1:262" s="26" customFormat="1" ht="21" customHeight="1" x14ac:dyDescent="0.25">
      <c r="A98" s="20"/>
      <c r="B98" s="21"/>
      <c r="C98" s="50"/>
      <c r="D98" s="22"/>
      <c r="E98" s="29"/>
      <c r="F98" s="23"/>
      <c r="G98" s="29"/>
      <c r="H98" s="29"/>
      <c r="I98" s="23"/>
      <c r="J98" s="33"/>
      <c r="K98" s="44"/>
      <c r="L98" s="30"/>
      <c r="M98" s="55"/>
      <c r="N98" s="32"/>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row>
    <row r="99" spans="1:262" s="26" customFormat="1" ht="21" customHeight="1" x14ac:dyDescent="0.25">
      <c r="A99" s="20"/>
      <c r="B99" s="21"/>
      <c r="C99" s="50"/>
      <c r="D99" s="22"/>
      <c r="E99" s="29"/>
      <c r="F99" s="23"/>
      <c r="G99" s="29"/>
      <c r="H99" s="29"/>
      <c r="I99" s="23"/>
      <c r="J99" s="33"/>
      <c r="K99" s="44"/>
      <c r="L99" s="30"/>
      <c r="M99" s="55"/>
      <c r="N99" s="32"/>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row>
    <row r="100" spans="1:262" s="26" customFormat="1" ht="21" customHeight="1" x14ac:dyDescent="0.25">
      <c r="A100" s="20"/>
      <c r="B100" s="21"/>
      <c r="C100" s="50"/>
      <c r="D100" s="22"/>
      <c r="E100" s="29"/>
      <c r="F100" s="23"/>
      <c r="G100" s="29"/>
      <c r="H100" s="29"/>
      <c r="I100" s="23"/>
      <c r="J100" s="33"/>
      <c r="K100" s="44"/>
      <c r="L100" s="30"/>
      <c r="M100" s="55"/>
      <c r="N100" s="32"/>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row>
    <row r="101" spans="1:262" s="26" customFormat="1" ht="21" customHeight="1" x14ac:dyDescent="0.25">
      <c r="A101" s="20"/>
      <c r="B101" s="21"/>
      <c r="C101" s="50"/>
      <c r="D101" s="22"/>
      <c r="E101" s="29"/>
      <c r="F101" s="23"/>
      <c r="G101" s="29"/>
      <c r="H101" s="29"/>
      <c r="I101" s="23"/>
      <c r="J101" s="33"/>
      <c r="K101" s="44"/>
      <c r="L101" s="30"/>
      <c r="M101" s="55"/>
      <c r="N101" s="32"/>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row>
    <row r="102" spans="1:262" s="26" customFormat="1" ht="21" customHeight="1" x14ac:dyDescent="0.25">
      <c r="A102" s="20"/>
      <c r="B102" s="21"/>
      <c r="C102" s="50"/>
      <c r="D102" s="22"/>
      <c r="E102" s="29"/>
      <c r="F102" s="23"/>
      <c r="G102" s="29"/>
      <c r="H102" s="29"/>
      <c r="I102" s="23"/>
      <c r="J102" s="33"/>
      <c r="K102" s="44"/>
      <c r="L102" s="30"/>
      <c r="M102" s="55"/>
      <c r="N102" s="32"/>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row>
    <row r="103" spans="1:262" s="26" customFormat="1" ht="21" customHeight="1" x14ac:dyDescent="0.25">
      <c r="A103" s="20"/>
      <c r="B103" s="21"/>
      <c r="C103" s="50"/>
      <c r="D103" s="22"/>
      <c r="E103" s="29"/>
      <c r="F103" s="23"/>
      <c r="G103" s="29"/>
      <c r="H103" s="29"/>
      <c r="I103" s="23"/>
      <c r="J103" s="33"/>
      <c r="K103" s="44"/>
      <c r="L103" s="30"/>
      <c r="M103" s="55"/>
      <c r="N103" s="32"/>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row>
    <row r="104" spans="1:262" s="26" customFormat="1" ht="21" customHeight="1" x14ac:dyDescent="0.25">
      <c r="A104" s="20"/>
      <c r="B104" s="21"/>
      <c r="C104" s="50"/>
      <c r="D104" s="22"/>
      <c r="E104" s="29"/>
      <c r="F104" s="23"/>
      <c r="G104" s="29"/>
      <c r="H104" s="29"/>
      <c r="I104" s="23"/>
      <c r="J104" s="33"/>
      <c r="K104" s="44"/>
      <c r="L104" s="30"/>
      <c r="M104" s="55"/>
      <c r="N104" s="32"/>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row>
    <row r="105" spans="1:262" s="26" customFormat="1" ht="21" customHeight="1" x14ac:dyDescent="0.25">
      <c r="A105" s="20"/>
      <c r="B105" s="21"/>
      <c r="C105" s="50"/>
      <c r="D105" s="22"/>
      <c r="E105" s="29"/>
      <c r="F105" s="23"/>
      <c r="G105" s="29"/>
      <c r="H105" s="29"/>
      <c r="I105" s="23"/>
      <c r="J105" s="33"/>
      <c r="K105" s="44"/>
      <c r="L105" s="30"/>
      <c r="M105" s="55"/>
      <c r="N105" s="32"/>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row>
    <row r="106" spans="1:262" s="26" customFormat="1" ht="21" customHeight="1" x14ac:dyDescent="0.25">
      <c r="A106" s="20"/>
      <c r="B106" s="21"/>
      <c r="C106" s="50"/>
      <c r="D106" s="22"/>
      <c r="E106" s="29"/>
      <c r="F106" s="23"/>
      <c r="G106" s="29"/>
      <c r="H106" s="29"/>
      <c r="I106" s="23"/>
      <c r="J106" s="33"/>
      <c r="K106" s="44"/>
      <c r="L106" s="30"/>
      <c r="M106" s="55"/>
      <c r="N106" s="32"/>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row>
    <row r="107" spans="1:262" s="26" customFormat="1" ht="21" customHeight="1" x14ac:dyDescent="0.25">
      <c r="A107" s="20"/>
      <c r="B107" s="21"/>
      <c r="C107" s="50"/>
      <c r="D107" s="22"/>
      <c r="E107" s="29"/>
      <c r="F107" s="23"/>
      <c r="G107" s="29"/>
      <c r="H107" s="29"/>
      <c r="I107" s="23"/>
      <c r="J107" s="33"/>
      <c r="K107" s="44"/>
      <c r="L107" s="30"/>
      <c r="M107" s="55"/>
      <c r="N107" s="32"/>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row>
    <row r="108" spans="1:262" s="26" customFormat="1" ht="21" customHeight="1" x14ac:dyDescent="0.25">
      <c r="A108" s="20"/>
      <c r="B108" s="21"/>
      <c r="C108" s="50"/>
      <c r="D108" s="22"/>
      <c r="E108" s="29"/>
      <c r="F108" s="23"/>
      <c r="G108" s="29"/>
      <c r="H108" s="29"/>
      <c r="I108" s="23"/>
      <c r="J108" s="33"/>
      <c r="K108" s="44"/>
      <c r="L108" s="30"/>
      <c r="M108" s="55"/>
      <c r="N108" s="32"/>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row>
    <row r="109" spans="1:262" s="26" customFormat="1" ht="21" customHeight="1" x14ac:dyDescent="0.25">
      <c r="A109" s="20"/>
      <c r="B109" s="21"/>
      <c r="C109" s="50"/>
      <c r="D109" s="22"/>
      <c r="E109" s="29"/>
      <c r="F109" s="23"/>
      <c r="G109" s="29"/>
      <c r="H109" s="29"/>
      <c r="I109" s="23"/>
      <c r="J109" s="33"/>
      <c r="K109" s="44"/>
      <c r="L109" s="30"/>
      <c r="M109" s="55"/>
      <c r="N109" s="32"/>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row>
    <row r="110" spans="1:262" s="26" customFormat="1" ht="21" customHeight="1" x14ac:dyDescent="0.25">
      <c r="A110" s="20"/>
      <c r="B110" s="21"/>
      <c r="C110" s="50"/>
      <c r="D110" s="22"/>
      <c r="E110" s="29"/>
      <c r="F110" s="23"/>
      <c r="G110" s="29"/>
      <c r="H110" s="29"/>
      <c r="I110" s="23"/>
      <c r="J110" s="33"/>
      <c r="K110" s="44"/>
      <c r="L110" s="30"/>
      <c r="M110" s="55"/>
      <c r="N110" s="32"/>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row>
    <row r="111" spans="1:262" s="26" customFormat="1" ht="21" customHeight="1" x14ac:dyDescent="0.25">
      <c r="A111" s="20"/>
      <c r="B111" s="21"/>
      <c r="C111" s="50"/>
      <c r="D111" s="22"/>
      <c r="E111" s="29"/>
      <c r="F111" s="23"/>
      <c r="G111" s="29"/>
      <c r="H111" s="29"/>
      <c r="I111" s="23"/>
      <c r="J111" s="33"/>
      <c r="K111" s="44"/>
      <c r="L111" s="30"/>
      <c r="M111" s="55"/>
      <c r="N111" s="32"/>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row>
    <row r="112" spans="1:262" s="26" customFormat="1" ht="21" customHeight="1" x14ac:dyDescent="0.25">
      <c r="A112" s="20"/>
      <c r="B112" s="21"/>
      <c r="C112" s="50"/>
      <c r="D112" s="22"/>
      <c r="E112" s="29"/>
      <c r="F112" s="23"/>
      <c r="G112" s="29"/>
      <c r="H112" s="29"/>
      <c r="I112" s="23"/>
      <c r="J112" s="33"/>
      <c r="K112" s="44"/>
      <c r="L112" s="30"/>
      <c r="M112" s="55"/>
      <c r="N112" s="32"/>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row>
    <row r="113" spans="1:262" s="26" customFormat="1" ht="21" customHeight="1" x14ac:dyDescent="0.25">
      <c r="A113" s="20"/>
      <c r="B113" s="21"/>
      <c r="C113" s="50"/>
      <c r="D113" s="22"/>
      <c r="E113" s="29"/>
      <c r="F113" s="23"/>
      <c r="G113" s="29"/>
      <c r="H113" s="29"/>
      <c r="I113" s="23"/>
      <c r="J113" s="33"/>
      <c r="K113" s="44"/>
      <c r="L113" s="30"/>
      <c r="M113" s="55"/>
      <c r="N113" s="32"/>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row>
    <row r="114" spans="1:262" s="26" customFormat="1" ht="21" customHeight="1" x14ac:dyDescent="0.25">
      <c r="A114" s="20"/>
      <c r="B114" s="21"/>
      <c r="C114" s="50"/>
      <c r="D114" s="22"/>
      <c r="E114" s="29"/>
      <c r="F114" s="23"/>
      <c r="G114" s="29"/>
      <c r="H114" s="29"/>
      <c r="I114" s="23"/>
      <c r="J114" s="33"/>
      <c r="K114" s="44"/>
      <c r="L114" s="30"/>
      <c r="M114" s="55"/>
      <c r="N114" s="32"/>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row>
    <row r="115" spans="1:262" s="26" customFormat="1" ht="21" customHeight="1" x14ac:dyDescent="0.25">
      <c r="A115" s="20"/>
      <c r="B115" s="21"/>
      <c r="C115" s="50"/>
      <c r="D115" s="22"/>
      <c r="E115" s="29"/>
      <c r="F115" s="23"/>
      <c r="G115" s="29"/>
      <c r="H115" s="29"/>
      <c r="I115" s="23"/>
      <c r="J115" s="33"/>
      <c r="K115" s="44"/>
      <c r="L115" s="30"/>
      <c r="M115" s="55"/>
      <c r="N115" s="32"/>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row>
    <row r="116" spans="1:262" s="26" customFormat="1" ht="21" customHeight="1" x14ac:dyDescent="0.25">
      <c r="A116" s="20"/>
      <c r="B116" s="21"/>
      <c r="C116" s="50"/>
      <c r="D116" s="22"/>
      <c r="E116" s="29"/>
      <c r="F116" s="23"/>
      <c r="G116" s="29"/>
      <c r="H116" s="29"/>
      <c r="I116" s="23"/>
      <c r="J116" s="33"/>
      <c r="K116" s="44"/>
      <c r="L116" s="30"/>
      <c r="M116" s="55"/>
      <c r="N116" s="32"/>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row>
    <row r="117" spans="1:262" s="26" customFormat="1" ht="21" customHeight="1" x14ac:dyDescent="0.25">
      <c r="A117" s="20"/>
      <c r="B117" s="21"/>
      <c r="C117" s="50"/>
      <c r="D117" s="22"/>
      <c r="E117" s="29"/>
      <c r="F117" s="23"/>
      <c r="G117" s="29"/>
      <c r="H117" s="29"/>
      <c r="I117" s="23"/>
      <c r="J117" s="33"/>
      <c r="K117" s="44"/>
      <c r="L117" s="30"/>
      <c r="M117" s="55"/>
      <c r="N117" s="32"/>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row>
    <row r="118" spans="1:262" s="26" customFormat="1" ht="21" customHeight="1" x14ac:dyDescent="0.25">
      <c r="A118" s="20"/>
      <c r="B118" s="21"/>
      <c r="C118" s="50"/>
      <c r="D118" s="22"/>
      <c r="E118" s="29"/>
      <c r="F118" s="23"/>
      <c r="G118" s="29"/>
      <c r="H118" s="29"/>
      <c r="I118" s="23"/>
      <c r="J118" s="33"/>
      <c r="K118" s="44"/>
      <c r="L118" s="30"/>
      <c r="M118" s="55"/>
      <c r="N118" s="32"/>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row>
    <row r="119" spans="1:262" s="26" customFormat="1" ht="21" customHeight="1" x14ac:dyDescent="0.25">
      <c r="A119" s="20"/>
      <c r="B119" s="21"/>
      <c r="C119" s="50"/>
      <c r="D119" s="22"/>
      <c r="E119" s="29"/>
      <c r="F119" s="23"/>
      <c r="G119" s="29"/>
      <c r="H119" s="29"/>
      <c r="I119" s="23"/>
      <c r="J119" s="33"/>
      <c r="K119" s="44"/>
      <c r="L119" s="30"/>
      <c r="M119" s="55"/>
      <c r="N119" s="32"/>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row>
    <row r="120" spans="1:262" s="26" customFormat="1" ht="21" customHeight="1" x14ac:dyDescent="0.25">
      <c r="A120" s="20"/>
      <c r="B120" s="21"/>
      <c r="C120" s="50"/>
      <c r="D120" s="22"/>
      <c r="E120" s="29"/>
      <c r="F120" s="23"/>
      <c r="G120" s="29"/>
      <c r="H120" s="29"/>
      <c r="I120" s="23"/>
      <c r="J120" s="33"/>
      <c r="K120" s="44"/>
      <c r="L120" s="30"/>
      <c r="M120" s="55"/>
      <c r="N120" s="32"/>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row>
    <row r="121" spans="1:262" s="26" customFormat="1" ht="21" customHeight="1" x14ac:dyDescent="0.25">
      <c r="A121" s="20"/>
      <c r="B121" s="21"/>
      <c r="C121" s="50"/>
      <c r="D121" s="22"/>
      <c r="E121" s="29"/>
      <c r="F121" s="23"/>
      <c r="G121" s="29"/>
      <c r="H121" s="29"/>
      <c r="I121" s="23"/>
      <c r="J121" s="33"/>
      <c r="K121" s="44"/>
      <c r="L121" s="30"/>
      <c r="M121" s="55"/>
      <c r="N121" s="32"/>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row>
    <row r="122" spans="1:262" s="26" customFormat="1" ht="21" customHeight="1" x14ac:dyDescent="0.25">
      <c r="A122" s="20"/>
      <c r="B122" s="21"/>
      <c r="C122" s="50"/>
      <c r="D122" s="22"/>
      <c r="E122" s="29"/>
      <c r="F122" s="23"/>
      <c r="G122" s="29"/>
      <c r="H122" s="29"/>
      <c r="I122" s="23"/>
      <c r="J122" s="33"/>
      <c r="K122" s="44"/>
      <c r="L122" s="30"/>
      <c r="M122" s="55"/>
      <c r="N122" s="32"/>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row>
    <row r="123" spans="1:262" s="26" customFormat="1" ht="21" customHeight="1" x14ac:dyDescent="0.25">
      <c r="A123" s="20"/>
      <c r="B123" s="21"/>
      <c r="C123" s="50"/>
      <c r="D123" s="22"/>
      <c r="E123" s="29"/>
      <c r="F123" s="23"/>
      <c r="G123" s="29"/>
      <c r="H123" s="29"/>
      <c r="I123" s="23"/>
      <c r="J123" s="33"/>
      <c r="K123" s="44"/>
      <c r="L123" s="30"/>
      <c r="M123" s="55"/>
      <c r="N123" s="32"/>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row>
    <row r="124" spans="1:262" s="26" customFormat="1" ht="21" customHeight="1" x14ac:dyDescent="0.25">
      <c r="A124" s="20"/>
      <c r="B124" s="21"/>
      <c r="C124" s="50"/>
      <c r="D124" s="22"/>
      <c r="E124" s="29"/>
      <c r="F124" s="23"/>
      <c r="G124" s="29"/>
      <c r="H124" s="29"/>
      <c r="I124" s="23"/>
      <c r="J124" s="33"/>
      <c r="K124" s="44"/>
      <c r="L124" s="30"/>
      <c r="M124" s="55"/>
      <c r="N124" s="32"/>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row>
    <row r="125" spans="1:262" s="26" customFormat="1" ht="21" customHeight="1" x14ac:dyDescent="0.25">
      <c r="A125" s="20"/>
      <c r="B125" s="21"/>
      <c r="C125" s="50"/>
      <c r="D125" s="22"/>
      <c r="E125" s="29"/>
      <c r="F125" s="23"/>
      <c r="G125" s="29"/>
      <c r="H125" s="29"/>
      <c r="I125" s="23"/>
      <c r="J125" s="33"/>
      <c r="K125" s="44"/>
      <c r="L125" s="30"/>
      <c r="M125" s="55"/>
      <c r="N125" s="32"/>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row>
    <row r="126" spans="1:262" s="26" customFormat="1" ht="21" customHeight="1" x14ac:dyDescent="0.25">
      <c r="A126" s="20"/>
      <c r="B126" s="21"/>
      <c r="C126" s="50"/>
      <c r="D126" s="22"/>
      <c r="E126" s="29"/>
      <c r="F126" s="23"/>
      <c r="G126" s="29"/>
      <c r="H126" s="29"/>
      <c r="I126" s="23"/>
      <c r="J126" s="33"/>
      <c r="K126" s="44"/>
      <c r="L126" s="30"/>
      <c r="M126" s="55"/>
      <c r="N126" s="32"/>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row>
    <row r="127" spans="1:262" s="26" customFormat="1" ht="21" customHeight="1" x14ac:dyDescent="0.25">
      <c r="A127" s="20"/>
      <c r="B127" s="21"/>
      <c r="C127" s="50"/>
      <c r="D127" s="22"/>
      <c r="E127" s="29"/>
      <c r="F127" s="23"/>
      <c r="G127" s="29"/>
      <c r="H127" s="29"/>
      <c r="I127" s="23"/>
      <c r="J127" s="33"/>
      <c r="K127" s="44"/>
      <c r="L127" s="30"/>
      <c r="M127" s="55"/>
      <c r="N127" s="32"/>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row>
    <row r="128" spans="1:262" s="26" customFormat="1" ht="21" customHeight="1" x14ac:dyDescent="0.25">
      <c r="A128" s="20"/>
      <c r="B128" s="21"/>
      <c r="C128" s="50"/>
      <c r="D128" s="22"/>
      <c r="E128" s="29"/>
      <c r="F128" s="23"/>
      <c r="G128" s="29"/>
      <c r="H128" s="29"/>
      <c r="I128" s="23"/>
      <c r="J128" s="33"/>
      <c r="K128" s="44"/>
      <c r="L128" s="30"/>
      <c r="M128" s="55"/>
      <c r="N128" s="32"/>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row>
    <row r="129" spans="1:262" s="26" customFormat="1" ht="21" customHeight="1" x14ac:dyDescent="0.25">
      <c r="A129" s="20"/>
      <c r="B129" s="21"/>
      <c r="C129" s="50"/>
      <c r="D129" s="22"/>
      <c r="E129" s="29"/>
      <c r="F129" s="23"/>
      <c r="G129" s="29"/>
      <c r="H129" s="29"/>
      <c r="I129" s="23"/>
      <c r="J129" s="33"/>
      <c r="K129" s="44"/>
      <c r="L129" s="30"/>
      <c r="M129" s="55"/>
      <c r="N129" s="32"/>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row>
    <row r="130" spans="1:262" s="26" customFormat="1" ht="21" customHeight="1" x14ac:dyDescent="0.25">
      <c r="A130" s="20"/>
      <c r="B130" s="21"/>
      <c r="C130" s="50"/>
      <c r="D130" s="22"/>
      <c r="E130" s="29"/>
      <c r="F130" s="23"/>
      <c r="G130" s="29"/>
      <c r="H130" s="29"/>
      <c r="I130" s="23"/>
      <c r="J130" s="33"/>
      <c r="K130" s="44"/>
      <c r="L130" s="30"/>
      <c r="M130" s="55"/>
      <c r="N130" s="32"/>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row>
    <row r="131" spans="1:262" s="26" customFormat="1" ht="21" customHeight="1" x14ac:dyDescent="0.25">
      <c r="A131" s="20"/>
      <c r="B131" s="21"/>
      <c r="C131" s="50"/>
      <c r="D131" s="22"/>
      <c r="E131" s="29"/>
      <c r="F131" s="23"/>
      <c r="G131" s="29"/>
      <c r="H131" s="29"/>
      <c r="I131" s="23"/>
      <c r="J131" s="33"/>
      <c r="K131" s="44"/>
      <c r="L131" s="30"/>
      <c r="M131" s="55"/>
      <c r="N131" s="32"/>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row>
    <row r="132" spans="1:262" s="26" customFormat="1" ht="21" customHeight="1" x14ac:dyDescent="0.25">
      <c r="A132" s="20"/>
      <c r="B132" s="21"/>
      <c r="C132" s="50"/>
      <c r="D132" s="22"/>
      <c r="E132" s="29"/>
      <c r="F132" s="23"/>
      <c r="G132" s="29"/>
      <c r="H132" s="29"/>
      <c r="I132" s="23"/>
      <c r="J132" s="33"/>
      <c r="K132" s="44"/>
      <c r="L132" s="30"/>
      <c r="M132" s="55"/>
      <c r="N132" s="32"/>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row>
    <row r="133" spans="1:262" s="26" customFormat="1" ht="21" customHeight="1" x14ac:dyDescent="0.25">
      <c r="A133" s="20"/>
      <c r="B133" s="21"/>
      <c r="C133" s="50"/>
      <c r="D133" s="22"/>
      <c r="E133" s="29"/>
      <c r="F133" s="23"/>
      <c r="G133" s="29"/>
      <c r="H133" s="29"/>
      <c r="I133" s="23"/>
      <c r="J133" s="33"/>
      <c r="K133" s="44"/>
      <c r="L133" s="30"/>
      <c r="M133" s="55"/>
      <c r="N133" s="32"/>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row>
    <row r="134" spans="1:262" s="26" customFormat="1" ht="21" customHeight="1" x14ac:dyDescent="0.25">
      <c r="A134" s="20"/>
      <c r="B134" s="21"/>
      <c r="C134" s="50"/>
      <c r="D134" s="22"/>
      <c r="E134" s="29"/>
      <c r="F134" s="23"/>
      <c r="G134" s="29"/>
      <c r="H134" s="29"/>
      <c r="I134" s="23"/>
      <c r="J134" s="33"/>
      <c r="K134" s="44"/>
      <c r="L134" s="30"/>
      <c r="M134" s="55"/>
      <c r="N134" s="32"/>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row>
    <row r="135" spans="1:262" s="26" customFormat="1" ht="21" customHeight="1" x14ac:dyDescent="0.25">
      <c r="A135" s="20"/>
      <c r="B135" s="21"/>
      <c r="C135" s="50"/>
      <c r="D135" s="22"/>
      <c r="E135" s="29"/>
      <c r="F135" s="23"/>
      <c r="G135" s="29"/>
      <c r="H135" s="29"/>
      <c r="I135" s="23"/>
      <c r="J135" s="33"/>
      <c r="K135" s="44"/>
      <c r="L135" s="30"/>
      <c r="M135" s="55"/>
      <c r="N135" s="32"/>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row>
    <row r="136" spans="1:262" s="26" customFormat="1" ht="21" customHeight="1" x14ac:dyDescent="0.25">
      <c r="A136" s="20"/>
      <c r="B136" s="21"/>
      <c r="C136" s="50"/>
      <c r="D136" s="22"/>
      <c r="E136" s="29"/>
      <c r="F136" s="23"/>
      <c r="G136" s="29"/>
      <c r="H136" s="29"/>
      <c r="I136" s="23"/>
      <c r="J136" s="33"/>
      <c r="K136" s="44"/>
      <c r="L136" s="30"/>
      <c r="M136" s="55"/>
      <c r="N136" s="32"/>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row>
    <row r="137" spans="1:262" s="26" customFormat="1" ht="21" customHeight="1" x14ac:dyDescent="0.25">
      <c r="A137" s="20"/>
      <c r="B137" s="21"/>
      <c r="C137" s="50"/>
      <c r="D137" s="22"/>
      <c r="E137" s="29"/>
      <c r="F137" s="23"/>
      <c r="G137" s="29"/>
      <c r="H137" s="29"/>
      <c r="I137" s="23"/>
      <c r="J137" s="33"/>
      <c r="K137" s="44"/>
      <c r="L137" s="30"/>
      <c r="M137" s="55"/>
      <c r="N137" s="32"/>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row>
    <row r="138" spans="1:262" s="26" customFormat="1" ht="21" customHeight="1" x14ac:dyDescent="0.25">
      <c r="A138" s="20"/>
      <c r="B138" s="21"/>
      <c r="C138" s="50"/>
      <c r="D138" s="22"/>
      <c r="E138" s="29"/>
      <c r="F138" s="23"/>
      <c r="G138" s="29"/>
      <c r="H138" s="29"/>
      <c r="I138" s="23"/>
      <c r="J138" s="33"/>
      <c r="K138" s="44"/>
      <c r="L138" s="30"/>
      <c r="M138" s="55"/>
      <c r="N138" s="32"/>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row>
    <row r="139" spans="1:262" s="26" customFormat="1" ht="21" customHeight="1" x14ac:dyDescent="0.25">
      <c r="A139" s="20"/>
      <c r="B139" s="21"/>
      <c r="C139" s="50"/>
      <c r="D139" s="22"/>
      <c r="E139" s="29"/>
      <c r="F139" s="23"/>
      <c r="G139" s="29"/>
      <c r="H139" s="29"/>
      <c r="I139" s="23"/>
      <c r="J139" s="33"/>
      <c r="K139" s="44"/>
      <c r="L139" s="30"/>
      <c r="M139" s="55"/>
      <c r="N139" s="32"/>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row>
    <row r="140" spans="1:262" s="26" customFormat="1" ht="21" customHeight="1" x14ac:dyDescent="0.25">
      <c r="A140" s="20"/>
      <c r="B140" s="21"/>
      <c r="C140" s="50"/>
      <c r="D140" s="22"/>
      <c r="E140" s="29"/>
      <c r="F140" s="23"/>
      <c r="G140" s="29"/>
      <c r="H140" s="29"/>
      <c r="I140" s="23"/>
      <c r="J140" s="33"/>
      <c r="K140" s="44"/>
      <c r="L140" s="30"/>
      <c r="M140" s="55"/>
      <c r="N140" s="32"/>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row>
    <row r="141" spans="1:262" s="26" customFormat="1" ht="21" customHeight="1" x14ac:dyDescent="0.25">
      <c r="A141" s="20"/>
      <c r="B141" s="21"/>
      <c r="C141" s="50"/>
      <c r="D141" s="22"/>
      <c r="E141" s="29"/>
      <c r="F141" s="23"/>
      <c r="G141" s="29"/>
      <c r="H141" s="29"/>
      <c r="I141" s="23"/>
      <c r="J141" s="33"/>
      <c r="K141" s="44"/>
      <c r="L141" s="30"/>
      <c r="M141" s="55"/>
      <c r="N141" s="32"/>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row>
    <row r="142" spans="1:262" s="26" customFormat="1" ht="21" customHeight="1" x14ac:dyDescent="0.25">
      <c r="A142" s="20"/>
      <c r="B142" s="21"/>
      <c r="C142" s="50"/>
      <c r="D142" s="22"/>
      <c r="E142" s="29"/>
      <c r="F142" s="23"/>
      <c r="G142" s="29"/>
      <c r="H142" s="29"/>
      <c r="I142" s="23"/>
      <c r="J142" s="33"/>
      <c r="K142" s="44"/>
      <c r="L142" s="30"/>
      <c r="M142" s="55"/>
      <c r="N142" s="32"/>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row>
    <row r="143" spans="1:262" s="26" customFormat="1" ht="21" customHeight="1" x14ac:dyDescent="0.25">
      <c r="A143" s="20"/>
      <c r="B143" s="21"/>
      <c r="C143" s="50"/>
      <c r="D143" s="22"/>
      <c r="E143" s="29"/>
      <c r="F143" s="23"/>
      <c r="G143" s="29"/>
      <c r="H143" s="29"/>
      <c r="I143" s="23"/>
      <c r="J143" s="33"/>
      <c r="K143" s="44"/>
      <c r="L143" s="30"/>
      <c r="M143" s="55"/>
      <c r="N143" s="32"/>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row>
    <row r="144" spans="1:262" s="26" customFormat="1" ht="21" customHeight="1" x14ac:dyDescent="0.25">
      <c r="A144" s="20"/>
      <c r="B144" s="21"/>
      <c r="C144" s="50"/>
      <c r="D144" s="22"/>
      <c r="E144" s="29"/>
      <c r="F144" s="23"/>
      <c r="G144" s="29"/>
      <c r="H144" s="29"/>
      <c r="I144" s="23"/>
      <c r="J144" s="33"/>
      <c r="K144" s="44"/>
      <c r="L144" s="30"/>
      <c r="M144" s="55"/>
      <c r="N144" s="32"/>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row>
    <row r="145" spans="1:262" s="26" customFormat="1" ht="21" customHeight="1" x14ac:dyDescent="0.25">
      <c r="A145" s="20"/>
      <c r="B145" s="21"/>
      <c r="C145" s="50"/>
      <c r="D145" s="22"/>
      <c r="E145" s="29"/>
      <c r="F145" s="23"/>
      <c r="G145" s="29"/>
      <c r="H145" s="29"/>
      <c r="I145" s="23"/>
      <c r="J145" s="33"/>
      <c r="K145" s="44"/>
      <c r="L145" s="30"/>
      <c r="M145" s="55"/>
      <c r="N145" s="32"/>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row>
    <row r="146" spans="1:262" s="26" customFormat="1" ht="21" customHeight="1" x14ac:dyDescent="0.25">
      <c r="A146" s="20"/>
      <c r="B146" s="21"/>
      <c r="C146" s="50"/>
      <c r="D146" s="22"/>
      <c r="E146" s="29"/>
      <c r="F146" s="23"/>
      <c r="G146" s="29"/>
      <c r="H146" s="29"/>
      <c r="I146" s="23"/>
      <c r="J146" s="33"/>
      <c r="K146" s="44"/>
      <c r="L146" s="30"/>
      <c r="M146" s="55"/>
      <c r="N146" s="32"/>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row>
    <row r="147" spans="1:262" s="26" customFormat="1" ht="21" customHeight="1" x14ac:dyDescent="0.25">
      <c r="A147" s="20"/>
      <c r="B147" s="21"/>
      <c r="C147" s="50"/>
      <c r="D147" s="22"/>
      <c r="E147" s="29"/>
      <c r="F147" s="23"/>
      <c r="G147" s="29"/>
      <c r="H147" s="29"/>
      <c r="I147" s="23"/>
      <c r="J147" s="33"/>
      <c r="K147" s="44"/>
      <c r="L147" s="30"/>
      <c r="M147" s="55"/>
      <c r="N147" s="32"/>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row>
    <row r="148" spans="1:262" s="26" customFormat="1" ht="21" customHeight="1" x14ac:dyDescent="0.25">
      <c r="A148" s="20"/>
      <c r="B148" s="21"/>
      <c r="C148" s="50"/>
      <c r="D148" s="22"/>
      <c r="E148" s="29"/>
      <c r="F148" s="23"/>
      <c r="G148" s="29"/>
      <c r="H148" s="29"/>
      <c r="I148" s="23"/>
      <c r="J148" s="33"/>
      <c r="K148" s="44"/>
      <c r="L148" s="30"/>
      <c r="M148" s="55"/>
      <c r="N148" s="32"/>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row>
    <row r="149" spans="1:262" s="26" customFormat="1" ht="21" customHeight="1" x14ac:dyDescent="0.25">
      <c r="A149" s="20"/>
      <c r="B149" s="21"/>
      <c r="C149" s="50"/>
      <c r="D149" s="22"/>
      <c r="E149" s="29"/>
      <c r="F149" s="23"/>
      <c r="G149" s="29"/>
      <c r="H149" s="29"/>
      <c r="I149" s="23"/>
      <c r="J149" s="33"/>
      <c r="K149" s="44"/>
      <c r="L149" s="30"/>
      <c r="M149" s="55"/>
      <c r="N149" s="32"/>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row>
    <row r="150" spans="1:262" s="26" customFormat="1" ht="21" customHeight="1" x14ac:dyDescent="0.25">
      <c r="A150" s="20"/>
      <c r="B150" s="21"/>
      <c r="C150" s="50"/>
      <c r="D150" s="22"/>
      <c r="E150" s="29"/>
      <c r="F150" s="23"/>
      <c r="G150" s="29"/>
      <c r="H150" s="29"/>
      <c r="I150" s="23"/>
      <c r="J150" s="33"/>
      <c r="K150" s="44"/>
      <c r="L150" s="30"/>
      <c r="M150" s="55"/>
      <c r="N150" s="32"/>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row>
    <row r="151" spans="1:262" s="26" customFormat="1" ht="21" customHeight="1" x14ac:dyDescent="0.25">
      <c r="A151" s="20"/>
      <c r="B151" s="21"/>
      <c r="C151" s="50"/>
      <c r="D151" s="22"/>
      <c r="E151" s="29"/>
      <c r="F151" s="23"/>
      <c r="G151" s="29"/>
      <c r="H151" s="29"/>
      <c r="I151" s="23"/>
      <c r="J151" s="33"/>
      <c r="K151" s="44"/>
      <c r="L151" s="30"/>
      <c r="M151" s="55"/>
      <c r="N151" s="32"/>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row>
    <row r="152" spans="1:262" s="26" customFormat="1" ht="21" customHeight="1" x14ac:dyDescent="0.25">
      <c r="A152" s="20"/>
      <c r="B152" s="21"/>
      <c r="C152" s="50"/>
      <c r="D152" s="22"/>
      <c r="E152" s="29"/>
      <c r="F152" s="23"/>
      <c r="G152" s="29"/>
      <c r="H152" s="29"/>
      <c r="I152" s="23"/>
      <c r="J152" s="33"/>
      <c r="K152" s="44"/>
      <c r="L152" s="30"/>
      <c r="M152" s="55"/>
      <c r="N152" s="32"/>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c r="IW152" s="20"/>
      <c r="IX152" s="20"/>
      <c r="IY152" s="20"/>
      <c r="IZ152" s="20"/>
      <c r="JA152" s="20"/>
      <c r="JB152" s="20"/>
    </row>
    <row r="153" spans="1:262" s="26" customFormat="1" ht="21" customHeight="1" x14ac:dyDescent="0.25">
      <c r="A153" s="20"/>
      <c r="B153" s="21"/>
      <c r="C153" s="50"/>
      <c r="D153" s="22"/>
      <c r="E153" s="29"/>
      <c r="F153" s="23"/>
      <c r="G153" s="29"/>
      <c r="H153" s="29"/>
      <c r="I153" s="23"/>
      <c r="J153" s="33"/>
      <c r="K153" s="44"/>
      <c r="L153" s="30"/>
      <c r="M153" s="55"/>
      <c r="N153" s="32"/>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row>
    <row r="154" spans="1:262" s="26" customFormat="1" ht="21" customHeight="1" x14ac:dyDescent="0.25">
      <c r="A154" s="20"/>
      <c r="B154" s="21"/>
      <c r="C154" s="50"/>
      <c r="D154" s="22"/>
      <c r="E154" s="29"/>
      <c r="F154" s="23"/>
      <c r="G154" s="29"/>
      <c r="H154" s="29"/>
      <c r="I154" s="23"/>
      <c r="J154" s="33"/>
      <c r="K154" s="44"/>
      <c r="L154" s="30"/>
      <c r="M154" s="55"/>
      <c r="N154" s="32"/>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row>
    <row r="155" spans="1:262" s="26" customFormat="1" ht="21" customHeight="1" x14ac:dyDescent="0.25">
      <c r="A155" s="20"/>
      <c r="B155" s="21"/>
      <c r="C155" s="50"/>
      <c r="D155" s="22"/>
      <c r="E155" s="29"/>
      <c r="F155" s="23"/>
      <c r="G155" s="29"/>
      <c r="H155" s="29"/>
      <c r="I155" s="23"/>
      <c r="J155" s="33"/>
      <c r="K155" s="44"/>
      <c r="L155" s="30"/>
      <c r="M155" s="55"/>
      <c r="N155" s="32"/>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row>
    <row r="156" spans="1:262" s="26" customFormat="1" ht="21" customHeight="1" x14ac:dyDescent="0.25">
      <c r="A156" s="20"/>
      <c r="B156" s="21"/>
      <c r="C156" s="50"/>
      <c r="D156" s="22"/>
      <c r="E156" s="29"/>
      <c r="F156" s="23"/>
      <c r="G156" s="29"/>
      <c r="H156" s="29"/>
      <c r="I156" s="23"/>
      <c r="J156" s="33"/>
      <c r="K156" s="44"/>
      <c r="L156" s="30"/>
      <c r="M156" s="55"/>
      <c r="N156" s="32"/>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row>
    <row r="157" spans="1:262" s="26" customFormat="1" ht="21" customHeight="1" x14ac:dyDescent="0.25">
      <c r="A157" s="20"/>
      <c r="B157" s="21"/>
      <c r="C157" s="50"/>
      <c r="D157" s="22"/>
      <c r="E157" s="29"/>
      <c r="F157" s="23"/>
      <c r="G157" s="29"/>
      <c r="H157" s="29"/>
      <c r="I157" s="23"/>
      <c r="J157" s="33"/>
      <c r="K157" s="44"/>
      <c r="L157" s="30"/>
      <c r="M157" s="55"/>
      <c r="N157" s="32"/>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row>
    <row r="158" spans="1:262" s="26" customFormat="1" ht="21" customHeight="1" x14ac:dyDescent="0.25">
      <c r="A158" s="20"/>
      <c r="B158" s="21"/>
      <c r="C158" s="50"/>
      <c r="D158" s="22"/>
      <c r="E158" s="29"/>
      <c r="F158" s="23"/>
      <c r="G158" s="29"/>
      <c r="H158" s="29"/>
      <c r="I158" s="23"/>
      <c r="J158" s="33"/>
      <c r="K158" s="44"/>
      <c r="L158" s="30"/>
      <c r="M158" s="55"/>
      <c r="N158" s="32"/>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row>
    <row r="159" spans="1:262" s="26" customFormat="1" ht="21" customHeight="1" x14ac:dyDescent="0.25">
      <c r="A159" s="20"/>
      <c r="B159" s="21"/>
      <c r="C159" s="50"/>
      <c r="D159" s="22"/>
      <c r="E159" s="29"/>
      <c r="F159" s="23"/>
      <c r="G159" s="29"/>
      <c r="H159" s="29"/>
      <c r="I159" s="23"/>
      <c r="J159" s="33"/>
      <c r="K159" s="44"/>
      <c r="L159" s="30"/>
      <c r="M159" s="55"/>
      <c r="N159" s="32"/>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row>
    <row r="160" spans="1:262" s="26" customFormat="1" ht="21" customHeight="1" x14ac:dyDescent="0.25">
      <c r="A160" s="20"/>
      <c r="B160" s="21"/>
      <c r="C160" s="50"/>
      <c r="D160" s="22"/>
      <c r="E160" s="29"/>
      <c r="F160" s="23"/>
      <c r="G160" s="29"/>
      <c r="H160" s="29"/>
      <c r="I160" s="23"/>
      <c r="J160" s="33"/>
      <c r="K160" s="44"/>
      <c r="L160" s="30"/>
      <c r="M160" s="55"/>
      <c r="N160" s="32"/>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row>
    <row r="161" spans="1:262" s="26" customFormat="1" ht="21" customHeight="1" x14ac:dyDescent="0.25">
      <c r="A161" s="20"/>
      <c r="B161" s="21"/>
      <c r="C161" s="50"/>
      <c r="D161" s="22"/>
      <c r="E161" s="29"/>
      <c r="F161" s="23"/>
      <c r="G161" s="29"/>
      <c r="H161" s="29"/>
      <c r="I161" s="23"/>
      <c r="J161" s="33"/>
      <c r="K161" s="44"/>
      <c r="L161" s="30"/>
      <c r="M161" s="55"/>
      <c r="N161" s="32"/>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row>
    <row r="162" spans="1:262" s="26" customFormat="1" ht="21" customHeight="1" x14ac:dyDescent="0.25">
      <c r="A162" s="20"/>
      <c r="B162" s="21"/>
      <c r="C162" s="50"/>
      <c r="D162" s="22"/>
      <c r="E162" s="29"/>
      <c r="F162" s="23"/>
      <c r="G162" s="29"/>
      <c r="H162" s="29"/>
      <c r="I162" s="23"/>
      <c r="J162" s="33"/>
      <c r="K162" s="44"/>
      <c r="L162" s="30"/>
      <c r="M162" s="55"/>
      <c r="N162" s="32"/>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row>
    <row r="163" spans="1:262" s="26" customFormat="1" ht="21" customHeight="1" x14ac:dyDescent="0.25">
      <c r="A163" s="20"/>
      <c r="B163" s="21"/>
      <c r="C163" s="50"/>
      <c r="D163" s="22"/>
      <c r="E163" s="29"/>
      <c r="F163" s="23"/>
      <c r="G163" s="29"/>
      <c r="H163" s="29"/>
      <c r="I163" s="23"/>
      <c r="J163" s="33"/>
      <c r="K163" s="44"/>
      <c r="L163" s="30"/>
      <c r="M163" s="55"/>
      <c r="N163" s="32"/>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row>
    <row r="164" spans="1:262" s="26" customFormat="1" ht="21" customHeight="1" x14ac:dyDescent="0.25">
      <c r="A164" s="20"/>
      <c r="B164" s="21"/>
      <c r="C164" s="50"/>
      <c r="D164" s="22"/>
      <c r="E164" s="29"/>
      <c r="F164" s="23"/>
      <c r="G164" s="29"/>
      <c r="H164" s="29"/>
      <c r="I164" s="23"/>
      <c r="J164" s="33"/>
      <c r="K164" s="44"/>
      <c r="L164" s="30"/>
      <c r="M164" s="55"/>
      <c r="N164" s="32"/>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row>
    <row r="165" spans="1:262" s="26" customFormat="1" ht="21" customHeight="1" x14ac:dyDescent="0.25">
      <c r="A165" s="20"/>
      <c r="B165" s="21"/>
      <c r="C165" s="50"/>
      <c r="D165" s="22"/>
      <c r="E165" s="29"/>
      <c r="F165" s="23"/>
      <c r="G165" s="29"/>
      <c r="H165" s="29"/>
      <c r="I165" s="23"/>
      <c r="J165" s="33"/>
      <c r="K165" s="44"/>
      <c r="L165" s="30"/>
      <c r="M165" s="55"/>
      <c r="N165" s="32"/>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row>
    <row r="166" spans="1:262" s="26" customFormat="1" ht="21" customHeight="1" x14ac:dyDescent="0.25">
      <c r="A166" s="20"/>
      <c r="B166" s="21"/>
      <c r="C166" s="50"/>
      <c r="D166" s="22"/>
      <c r="E166" s="29"/>
      <c r="F166" s="23"/>
      <c r="G166" s="29"/>
      <c r="H166" s="29"/>
      <c r="I166" s="23"/>
      <c r="J166" s="33"/>
      <c r="K166" s="44"/>
      <c r="L166" s="30"/>
      <c r="M166" s="55"/>
      <c r="N166" s="32"/>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row>
    <row r="167" spans="1:262" s="26" customFormat="1" ht="21" customHeight="1" x14ac:dyDescent="0.25">
      <c r="A167" s="20"/>
      <c r="B167" s="21"/>
      <c r="C167" s="50"/>
      <c r="D167" s="22"/>
      <c r="E167" s="29"/>
      <c r="F167" s="23"/>
      <c r="G167" s="29"/>
      <c r="H167" s="29"/>
      <c r="I167" s="23"/>
      <c r="J167" s="33"/>
      <c r="K167" s="44"/>
      <c r="L167" s="30"/>
      <c r="M167" s="55"/>
      <c r="N167" s="32"/>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row>
    <row r="168" spans="1:262" s="26" customFormat="1" ht="21" customHeight="1" x14ac:dyDescent="0.25">
      <c r="A168" s="20"/>
      <c r="B168" s="21"/>
      <c r="C168" s="50"/>
      <c r="D168" s="22"/>
      <c r="E168" s="29"/>
      <c r="F168" s="23"/>
      <c r="G168" s="29"/>
      <c r="H168" s="29"/>
      <c r="I168" s="23"/>
      <c r="J168" s="33"/>
      <c r="K168" s="44"/>
      <c r="L168" s="30"/>
      <c r="M168" s="55"/>
      <c r="N168" s="32"/>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row>
    <row r="169" spans="1:262" s="26" customFormat="1" ht="21" customHeight="1" x14ac:dyDescent="0.25">
      <c r="A169" s="20"/>
      <c r="B169" s="21"/>
      <c r="C169" s="50"/>
      <c r="D169" s="22"/>
      <c r="E169" s="29"/>
      <c r="F169" s="23"/>
      <c r="G169" s="29"/>
      <c r="H169" s="29"/>
      <c r="I169" s="23"/>
      <c r="J169" s="33"/>
      <c r="K169" s="44"/>
      <c r="L169" s="30"/>
      <c r="M169" s="55"/>
      <c r="N169" s="32"/>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row>
    <row r="170" spans="1:262" s="26" customFormat="1" ht="21" customHeight="1" x14ac:dyDescent="0.25">
      <c r="A170" s="20"/>
      <c r="B170" s="21"/>
      <c r="C170" s="50"/>
      <c r="D170" s="22"/>
      <c r="E170" s="29"/>
      <c r="F170" s="23"/>
      <c r="G170" s="29"/>
      <c r="H170" s="29"/>
      <c r="I170" s="23"/>
      <c r="J170" s="33"/>
      <c r="K170" s="44"/>
      <c r="L170" s="30"/>
      <c r="M170" s="55"/>
      <c r="N170" s="32"/>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row>
    <row r="171" spans="1:262" s="26" customFormat="1" ht="21" customHeight="1" x14ac:dyDescent="0.25">
      <c r="A171" s="20"/>
      <c r="B171" s="21"/>
      <c r="C171" s="50"/>
      <c r="D171" s="22"/>
      <c r="E171" s="29"/>
      <c r="F171" s="23"/>
      <c r="G171" s="29"/>
      <c r="H171" s="29"/>
      <c r="I171" s="23"/>
      <c r="J171" s="33"/>
      <c r="K171" s="44"/>
      <c r="L171" s="30"/>
      <c r="M171" s="55"/>
      <c r="N171" s="32"/>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row>
    <row r="172" spans="1:262" s="26" customFormat="1" ht="21" customHeight="1" x14ac:dyDescent="0.25">
      <c r="A172" s="20"/>
      <c r="B172" s="21"/>
      <c r="C172" s="50"/>
      <c r="D172" s="22"/>
      <c r="E172" s="29"/>
      <c r="F172" s="23"/>
      <c r="G172" s="29"/>
      <c r="H172" s="29"/>
      <c r="I172" s="23"/>
      <c r="J172" s="33"/>
      <c r="K172" s="44"/>
      <c r="L172" s="30"/>
      <c r="M172" s="55"/>
      <c r="N172" s="32"/>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row>
    <row r="173" spans="1:262" s="26" customFormat="1" ht="21" customHeight="1" x14ac:dyDescent="0.25">
      <c r="A173" s="20"/>
      <c r="B173" s="21"/>
      <c r="C173" s="50"/>
      <c r="D173" s="22"/>
      <c r="E173" s="29"/>
      <c r="F173" s="23"/>
      <c r="G173" s="29"/>
      <c r="H173" s="29"/>
      <c r="I173" s="23"/>
      <c r="J173" s="33"/>
      <c r="K173" s="44"/>
      <c r="L173" s="30"/>
      <c r="M173" s="55"/>
      <c r="N173" s="32"/>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row>
    <row r="174" spans="1:262" s="26" customFormat="1" ht="21" customHeight="1" x14ac:dyDescent="0.25">
      <c r="A174" s="20"/>
      <c r="B174" s="21"/>
      <c r="C174" s="50"/>
      <c r="D174" s="22"/>
      <c r="E174" s="29"/>
      <c r="F174" s="23"/>
      <c r="G174" s="29"/>
      <c r="H174" s="29"/>
      <c r="I174" s="23"/>
      <c r="J174" s="33"/>
      <c r="K174" s="44"/>
      <c r="L174" s="30"/>
      <c r="M174" s="55"/>
      <c r="N174" s="32"/>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row>
    <row r="175" spans="1:262" s="26" customFormat="1" ht="21" customHeight="1" x14ac:dyDescent="0.25">
      <c r="A175" s="20"/>
      <c r="B175" s="21"/>
      <c r="C175" s="50"/>
      <c r="D175" s="22"/>
      <c r="E175" s="29"/>
      <c r="F175" s="23"/>
      <c r="G175" s="29"/>
      <c r="H175" s="29"/>
      <c r="I175" s="23"/>
      <c r="J175" s="33"/>
      <c r="K175" s="44"/>
      <c r="L175" s="30"/>
      <c r="M175" s="55"/>
      <c r="N175" s="32"/>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row>
    <row r="176" spans="1:262" s="26" customFormat="1" ht="21" customHeight="1" x14ac:dyDescent="0.25">
      <c r="A176" s="20"/>
      <c r="B176" s="21"/>
      <c r="C176" s="50"/>
      <c r="D176" s="22"/>
      <c r="E176" s="29"/>
      <c r="F176" s="23"/>
      <c r="G176" s="29"/>
      <c r="H176" s="29"/>
      <c r="I176" s="23"/>
      <c r="J176" s="33"/>
      <c r="K176" s="44"/>
      <c r="L176" s="30"/>
      <c r="M176" s="55"/>
      <c r="N176" s="32"/>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row>
    <row r="177" spans="1:262" s="26" customFormat="1" ht="21" customHeight="1" x14ac:dyDescent="0.25">
      <c r="A177" s="20"/>
      <c r="B177" s="21"/>
      <c r="C177" s="50"/>
      <c r="D177" s="22"/>
      <c r="E177" s="29"/>
      <c r="F177" s="23"/>
      <c r="G177" s="29"/>
      <c r="H177" s="29"/>
      <c r="I177" s="23"/>
      <c r="J177" s="33"/>
      <c r="K177" s="44"/>
      <c r="L177" s="30"/>
      <c r="M177" s="55"/>
      <c r="N177" s="32"/>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row>
    <row r="178" spans="1:262" s="26" customFormat="1" ht="21" customHeight="1" x14ac:dyDescent="0.25">
      <c r="A178" s="20"/>
      <c r="B178" s="21"/>
      <c r="C178" s="50"/>
      <c r="D178" s="22"/>
      <c r="E178" s="29"/>
      <c r="F178" s="23"/>
      <c r="G178" s="29"/>
      <c r="H178" s="29"/>
      <c r="I178" s="23"/>
      <c r="J178" s="33"/>
      <c r="K178" s="44"/>
      <c r="L178" s="30"/>
      <c r="M178" s="55"/>
      <c r="N178" s="32"/>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row>
    <row r="179" spans="1:262" s="26" customFormat="1" ht="21" customHeight="1" x14ac:dyDescent="0.25">
      <c r="A179" s="20"/>
      <c r="B179" s="21"/>
      <c r="C179" s="50"/>
      <c r="D179" s="22"/>
      <c r="E179" s="29"/>
      <c r="F179" s="23"/>
      <c r="G179" s="29"/>
      <c r="H179" s="29"/>
      <c r="I179" s="23"/>
      <c r="J179" s="33"/>
      <c r="K179" s="44"/>
      <c r="L179" s="30"/>
      <c r="M179" s="55"/>
      <c r="N179" s="32"/>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row>
    <row r="180" spans="1:262" s="26" customFormat="1" ht="21" customHeight="1" x14ac:dyDescent="0.25">
      <c r="A180" s="20"/>
      <c r="B180" s="21"/>
      <c r="C180" s="50"/>
      <c r="D180" s="22"/>
      <c r="E180" s="29"/>
      <c r="F180" s="23"/>
      <c r="G180" s="29"/>
      <c r="H180" s="29"/>
      <c r="I180" s="23"/>
      <c r="J180" s="33"/>
      <c r="K180" s="44"/>
      <c r="L180" s="30"/>
      <c r="M180" s="55"/>
      <c r="N180" s="32"/>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c r="EF180" s="20"/>
      <c r="EG180" s="20"/>
      <c r="EH180" s="20"/>
      <c r="EI180" s="20"/>
      <c r="EJ180" s="20"/>
      <c r="EK180" s="20"/>
      <c r="EL180" s="20"/>
      <c r="EM180" s="20"/>
      <c r="EN180" s="20"/>
      <c r="EO180" s="20"/>
      <c r="EP180" s="20"/>
      <c r="EQ180" s="20"/>
      <c r="ER180" s="20"/>
      <c r="ES180" s="20"/>
      <c r="ET180" s="20"/>
      <c r="EU180" s="20"/>
      <c r="EV180" s="20"/>
      <c r="EW180" s="20"/>
      <c r="EX180" s="20"/>
      <c r="EY180" s="20"/>
      <c r="EZ180" s="20"/>
      <c r="FA180" s="20"/>
      <c r="FB180" s="20"/>
      <c r="FC180" s="20"/>
      <c r="FD180" s="20"/>
      <c r="FE180" s="20"/>
      <c r="FF180" s="20"/>
      <c r="FG180" s="20"/>
      <c r="FH180" s="20"/>
      <c r="FI180" s="20"/>
      <c r="FJ180" s="20"/>
      <c r="FK180" s="20"/>
      <c r="FL180" s="20"/>
      <c r="FM180" s="20"/>
      <c r="FN180" s="20"/>
      <c r="FO180" s="20"/>
      <c r="FP180" s="20"/>
      <c r="FQ180" s="20"/>
      <c r="FR180" s="20"/>
      <c r="FS180" s="20"/>
      <c r="FT180" s="20"/>
      <c r="FU180" s="20"/>
      <c r="FV180" s="20"/>
      <c r="FW180" s="20"/>
      <c r="FX180" s="20"/>
      <c r="FY180" s="20"/>
      <c r="FZ180" s="20"/>
      <c r="GA180" s="20"/>
      <c r="GB180" s="20"/>
      <c r="GC180" s="20"/>
      <c r="GD180" s="20"/>
      <c r="GE180" s="20"/>
      <c r="GF180" s="20"/>
      <c r="GG180" s="20"/>
      <c r="GH180" s="20"/>
      <c r="GI180" s="20"/>
      <c r="GJ180" s="20"/>
      <c r="GK180" s="20"/>
      <c r="GL180" s="20"/>
      <c r="GM180" s="20"/>
      <c r="GN180" s="20"/>
      <c r="GO180" s="20"/>
      <c r="GP180" s="20"/>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c r="HZ180" s="20"/>
      <c r="IA180" s="20"/>
      <c r="IB180" s="20"/>
      <c r="IC180" s="20"/>
      <c r="ID180" s="20"/>
      <c r="IE180" s="20"/>
      <c r="IF180" s="20"/>
      <c r="IG180" s="20"/>
      <c r="IH180" s="20"/>
      <c r="II180" s="20"/>
      <c r="IJ180" s="20"/>
      <c r="IK180" s="20"/>
      <c r="IL180" s="20"/>
      <c r="IM180" s="20"/>
      <c r="IN180" s="20"/>
      <c r="IO180" s="20"/>
      <c r="IP180" s="20"/>
      <c r="IQ180" s="20"/>
      <c r="IR180" s="20"/>
      <c r="IS180" s="20"/>
      <c r="IT180" s="20"/>
      <c r="IU180" s="20"/>
      <c r="IV180" s="20"/>
      <c r="IW180" s="20"/>
      <c r="IX180" s="20"/>
      <c r="IY180" s="20"/>
      <c r="IZ180" s="20"/>
      <c r="JA180" s="20"/>
      <c r="JB180" s="20"/>
    </row>
    <row r="181" spans="1:262" s="26" customFormat="1" ht="21" customHeight="1" x14ac:dyDescent="0.25">
      <c r="A181" s="20"/>
      <c r="B181" s="21"/>
      <c r="C181" s="50"/>
      <c r="D181" s="22"/>
      <c r="E181" s="29"/>
      <c r="F181" s="23"/>
      <c r="G181" s="29"/>
      <c r="H181" s="29"/>
      <c r="I181" s="23"/>
      <c r="J181" s="33"/>
      <c r="K181" s="44"/>
      <c r="L181" s="30"/>
      <c r="M181" s="55"/>
      <c r="N181" s="32"/>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c r="IV181" s="20"/>
      <c r="IW181" s="20"/>
      <c r="IX181" s="20"/>
      <c r="IY181" s="20"/>
      <c r="IZ181" s="20"/>
      <c r="JA181" s="20"/>
      <c r="JB181" s="20"/>
    </row>
    <row r="182" spans="1:262" s="26" customFormat="1" ht="21" customHeight="1" x14ac:dyDescent="0.25">
      <c r="A182" s="20"/>
      <c r="B182" s="21"/>
      <c r="C182" s="50"/>
      <c r="D182" s="22"/>
      <c r="E182" s="29"/>
      <c r="F182" s="23"/>
      <c r="G182" s="29"/>
      <c r="H182" s="29"/>
      <c r="I182" s="23"/>
      <c r="J182" s="33"/>
      <c r="K182" s="44"/>
      <c r="L182" s="30"/>
      <c r="M182" s="55"/>
      <c r="N182" s="32"/>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c r="HZ182" s="20"/>
      <c r="IA182" s="20"/>
      <c r="IB182" s="20"/>
      <c r="IC182" s="20"/>
      <c r="ID182" s="20"/>
      <c r="IE182" s="20"/>
      <c r="IF182" s="20"/>
      <c r="IG182" s="20"/>
      <c r="IH182" s="20"/>
      <c r="II182" s="20"/>
      <c r="IJ182" s="20"/>
      <c r="IK182" s="20"/>
      <c r="IL182" s="20"/>
      <c r="IM182" s="20"/>
      <c r="IN182" s="20"/>
      <c r="IO182" s="20"/>
      <c r="IP182" s="20"/>
      <c r="IQ182" s="20"/>
      <c r="IR182" s="20"/>
      <c r="IS182" s="20"/>
      <c r="IT182" s="20"/>
      <c r="IU182" s="20"/>
      <c r="IV182" s="20"/>
      <c r="IW182" s="20"/>
      <c r="IX182" s="20"/>
      <c r="IY182" s="20"/>
      <c r="IZ182" s="20"/>
      <c r="JA182" s="20"/>
      <c r="JB182" s="20"/>
    </row>
    <row r="183" spans="1:262" s="26" customFormat="1" ht="21" customHeight="1" x14ac:dyDescent="0.25">
      <c r="A183" s="20"/>
      <c r="B183" s="21"/>
      <c r="C183" s="50"/>
      <c r="D183" s="22"/>
      <c r="E183" s="29"/>
      <c r="F183" s="23"/>
      <c r="G183" s="29"/>
      <c r="H183" s="29"/>
      <c r="I183" s="23"/>
      <c r="J183" s="33"/>
      <c r="K183" s="44"/>
      <c r="L183" s="30"/>
      <c r="M183" s="55"/>
      <c r="N183" s="32"/>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row>
    <row r="184" spans="1:262" s="26" customFormat="1" ht="21" customHeight="1" x14ac:dyDescent="0.25">
      <c r="A184" s="20"/>
      <c r="B184" s="21"/>
      <c r="C184" s="50"/>
      <c r="D184" s="22"/>
      <c r="E184" s="29"/>
      <c r="F184" s="23"/>
      <c r="G184" s="29"/>
      <c r="H184" s="29"/>
      <c r="I184" s="23"/>
      <c r="J184" s="33"/>
      <c r="K184" s="44"/>
      <c r="L184" s="30"/>
      <c r="M184" s="55"/>
      <c r="N184" s="32"/>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c r="IV184" s="20"/>
      <c r="IW184" s="20"/>
      <c r="IX184" s="20"/>
      <c r="IY184" s="20"/>
      <c r="IZ184" s="20"/>
      <c r="JA184" s="20"/>
      <c r="JB184" s="20"/>
    </row>
    <row r="185" spans="1:262" s="26" customFormat="1" ht="21" customHeight="1" x14ac:dyDescent="0.25">
      <c r="A185" s="20"/>
      <c r="B185" s="21"/>
      <c r="C185" s="50"/>
      <c r="D185" s="22"/>
      <c r="E185" s="29"/>
      <c r="F185" s="23"/>
      <c r="G185" s="29"/>
      <c r="H185" s="29"/>
      <c r="I185" s="23"/>
      <c r="J185" s="33"/>
      <c r="K185" s="44"/>
      <c r="L185" s="30"/>
      <c r="M185" s="55"/>
      <c r="N185" s="32"/>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row>
    <row r="186" spans="1:262" s="26" customFormat="1" ht="21" customHeight="1" x14ac:dyDescent="0.25">
      <c r="A186" s="20"/>
      <c r="B186" s="21"/>
      <c r="C186" s="50"/>
      <c r="D186" s="22"/>
      <c r="E186" s="29"/>
      <c r="F186" s="23"/>
      <c r="G186" s="29"/>
      <c r="H186" s="29"/>
      <c r="I186" s="23"/>
      <c r="J186" s="33"/>
      <c r="K186" s="44"/>
      <c r="L186" s="30"/>
      <c r="M186" s="55"/>
      <c r="N186" s="32"/>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row>
    <row r="187" spans="1:262" s="26" customFormat="1" ht="21" customHeight="1" x14ac:dyDescent="0.25">
      <c r="A187" s="20"/>
      <c r="B187" s="21"/>
      <c r="C187" s="50"/>
      <c r="D187" s="22"/>
      <c r="E187" s="29"/>
      <c r="F187" s="23"/>
      <c r="G187" s="29"/>
      <c r="H187" s="29"/>
      <c r="I187" s="23"/>
      <c r="J187" s="33"/>
      <c r="K187" s="44"/>
      <c r="L187" s="30"/>
      <c r="M187" s="55"/>
      <c r="N187" s="32"/>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row>
    <row r="188" spans="1:262" s="26" customFormat="1" ht="21" customHeight="1" x14ac:dyDescent="0.25">
      <c r="A188" s="20"/>
      <c r="B188" s="21"/>
      <c r="C188" s="50"/>
      <c r="D188" s="22"/>
      <c r="E188" s="29"/>
      <c r="F188" s="23"/>
      <c r="G188" s="29"/>
      <c r="H188" s="29"/>
      <c r="I188" s="23"/>
      <c r="J188" s="33"/>
      <c r="K188" s="44"/>
      <c r="L188" s="30"/>
      <c r="M188" s="55"/>
      <c r="N188" s="32"/>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row>
    <row r="189" spans="1:262" s="26" customFormat="1" ht="21" customHeight="1" x14ac:dyDescent="0.25">
      <c r="A189" s="20"/>
      <c r="B189" s="21"/>
      <c r="C189" s="50"/>
      <c r="D189" s="22"/>
      <c r="E189" s="29"/>
      <c r="F189" s="23"/>
      <c r="G189" s="29"/>
      <c r="H189" s="29"/>
      <c r="I189" s="23"/>
      <c r="J189" s="33"/>
      <c r="K189" s="44"/>
      <c r="L189" s="30"/>
      <c r="M189" s="55"/>
      <c r="N189" s="32"/>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row>
    <row r="190" spans="1:262" s="26" customFormat="1" ht="21" customHeight="1" x14ac:dyDescent="0.25">
      <c r="A190" s="20"/>
      <c r="B190" s="21"/>
      <c r="C190" s="50"/>
      <c r="D190" s="22"/>
      <c r="E190" s="29"/>
      <c r="F190" s="23"/>
      <c r="G190" s="29"/>
      <c r="H190" s="29"/>
      <c r="I190" s="23"/>
      <c r="J190" s="33"/>
      <c r="K190" s="44"/>
      <c r="L190" s="30"/>
      <c r="M190" s="55"/>
      <c r="N190" s="32"/>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row>
    <row r="191" spans="1:262" s="26" customFormat="1" ht="21" customHeight="1" x14ac:dyDescent="0.25">
      <c r="A191" s="20"/>
      <c r="B191" s="21"/>
      <c r="C191" s="50"/>
      <c r="D191" s="22"/>
      <c r="E191" s="29"/>
      <c r="F191" s="23"/>
      <c r="G191" s="29"/>
      <c r="H191" s="29"/>
      <c r="I191" s="23"/>
      <c r="J191" s="33"/>
      <c r="K191" s="44"/>
      <c r="L191" s="30"/>
      <c r="M191" s="55"/>
      <c r="N191" s="32"/>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row>
    <row r="192" spans="1:262" s="26" customFormat="1" ht="21" customHeight="1" x14ac:dyDescent="0.25">
      <c r="A192" s="20"/>
      <c r="B192" s="21"/>
      <c r="C192" s="50"/>
      <c r="D192" s="22"/>
      <c r="E192" s="29"/>
      <c r="F192" s="23"/>
      <c r="G192" s="29"/>
      <c r="H192" s="29"/>
      <c r="I192" s="23"/>
      <c r="J192" s="33"/>
      <c r="K192" s="44"/>
      <c r="L192" s="30"/>
      <c r="M192" s="55"/>
      <c r="N192" s="32"/>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c r="IX192" s="20"/>
      <c r="IY192" s="20"/>
      <c r="IZ192" s="20"/>
      <c r="JA192" s="20"/>
      <c r="JB192" s="20"/>
    </row>
    <row r="193" spans="1:262" s="26" customFormat="1" ht="21" customHeight="1" x14ac:dyDescent="0.25">
      <c r="A193" s="20"/>
      <c r="B193" s="21"/>
      <c r="C193" s="50"/>
      <c r="D193" s="22"/>
      <c r="E193" s="29"/>
      <c r="F193" s="23"/>
      <c r="G193" s="29"/>
      <c r="H193" s="29"/>
      <c r="I193" s="23"/>
      <c r="J193" s="33"/>
      <c r="K193" s="44"/>
      <c r="L193" s="30"/>
      <c r="M193" s="55"/>
      <c r="N193" s="32"/>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c r="IX193" s="20"/>
      <c r="IY193" s="20"/>
      <c r="IZ193" s="20"/>
      <c r="JA193" s="20"/>
      <c r="JB193" s="20"/>
    </row>
    <row r="194" spans="1:262" s="26" customFormat="1" ht="21" customHeight="1" x14ac:dyDescent="0.25">
      <c r="A194" s="20"/>
      <c r="B194" s="21"/>
      <c r="C194" s="50"/>
      <c r="D194" s="22"/>
      <c r="E194" s="29"/>
      <c r="F194" s="23"/>
      <c r="G194" s="29"/>
      <c r="H194" s="29"/>
      <c r="I194" s="23"/>
      <c r="J194" s="33"/>
      <c r="K194" s="44"/>
      <c r="L194" s="30"/>
      <c r="M194" s="55"/>
      <c r="N194" s="32"/>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c r="ID194" s="20"/>
      <c r="IE194" s="20"/>
      <c r="IF194" s="20"/>
      <c r="IG194" s="20"/>
      <c r="IH194" s="20"/>
      <c r="II194" s="20"/>
      <c r="IJ194" s="20"/>
      <c r="IK194" s="20"/>
      <c r="IL194" s="20"/>
      <c r="IM194" s="20"/>
      <c r="IN194" s="20"/>
      <c r="IO194" s="20"/>
      <c r="IP194" s="20"/>
      <c r="IQ194" s="20"/>
      <c r="IR194" s="20"/>
      <c r="IS194" s="20"/>
      <c r="IT194" s="20"/>
      <c r="IU194" s="20"/>
      <c r="IV194" s="20"/>
      <c r="IW194" s="20"/>
      <c r="IX194" s="20"/>
      <c r="IY194" s="20"/>
      <c r="IZ194" s="20"/>
      <c r="JA194" s="20"/>
      <c r="JB194" s="20"/>
    </row>
    <row r="195" spans="1:262" s="26" customFormat="1" ht="21" customHeight="1" x14ac:dyDescent="0.25">
      <c r="A195" s="20"/>
      <c r="B195" s="21"/>
      <c r="C195" s="50"/>
      <c r="D195" s="22"/>
      <c r="E195" s="29"/>
      <c r="F195" s="23"/>
      <c r="G195" s="29"/>
      <c r="H195" s="29"/>
      <c r="I195" s="23"/>
      <c r="J195" s="33"/>
      <c r="K195" s="44"/>
      <c r="L195" s="30"/>
      <c r="M195" s="55"/>
      <c r="N195" s="32"/>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c r="ID195" s="20"/>
      <c r="IE195" s="20"/>
      <c r="IF195" s="20"/>
      <c r="IG195" s="20"/>
      <c r="IH195" s="20"/>
      <c r="II195" s="20"/>
      <c r="IJ195" s="20"/>
      <c r="IK195" s="20"/>
      <c r="IL195" s="20"/>
      <c r="IM195" s="20"/>
      <c r="IN195" s="20"/>
      <c r="IO195" s="20"/>
      <c r="IP195" s="20"/>
      <c r="IQ195" s="20"/>
      <c r="IR195" s="20"/>
      <c r="IS195" s="20"/>
      <c r="IT195" s="20"/>
      <c r="IU195" s="20"/>
      <c r="IV195" s="20"/>
      <c r="IW195" s="20"/>
      <c r="IX195" s="20"/>
      <c r="IY195" s="20"/>
      <c r="IZ195" s="20"/>
      <c r="JA195" s="20"/>
      <c r="JB195" s="20"/>
    </row>
    <row r="196" spans="1:262" s="26" customFormat="1" ht="21" customHeight="1" x14ac:dyDescent="0.25">
      <c r="A196" s="20"/>
      <c r="B196" s="21"/>
      <c r="C196" s="50"/>
      <c r="D196" s="22"/>
      <c r="E196" s="29"/>
      <c r="F196" s="23"/>
      <c r="G196" s="29"/>
      <c r="H196" s="29"/>
      <c r="I196" s="23"/>
      <c r="J196" s="33"/>
      <c r="K196" s="44"/>
      <c r="L196" s="30"/>
      <c r="M196" s="55"/>
      <c r="N196" s="32"/>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c r="IM196" s="20"/>
      <c r="IN196" s="20"/>
      <c r="IO196" s="20"/>
      <c r="IP196" s="20"/>
      <c r="IQ196" s="20"/>
      <c r="IR196" s="20"/>
      <c r="IS196" s="20"/>
      <c r="IT196" s="20"/>
      <c r="IU196" s="20"/>
      <c r="IV196" s="20"/>
      <c r="IW196" s="20"/>
      <c r="IX196" s="20"/>
      <c r="IY196" s="20"/>
      <c r="IZ196" s="20"/>
      <c r="JA196" s="20"/>
      <c r="JB196" s="20"/>
    </row>
    <row r="197" spans="1:262" s="26" customFormat="1" ht="21" customHeight="1" x14ac:dyDescent="0.25">
      <c r="A197" s="20"/>
      <c r="B197" s="21"/>
      <c r="C197" s="50"/>
      <c r="D197" s="22"/>
      <c r="E197" s="29"/>
      <c r="F197" s="23"/>
      <c r="G197" s="29"/>
      <c r="H197" s="29"/>
      <c r="I197" s="23"/>
      <c r="J197" s="33"/>
      <c r="K197" s="44"/>
      <c r="L197" s="30"/>
      <c r="M197" s="55"/>
      <c r="N197" s="32"/>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c r="ID197" s="20"/>
      <c r="IE197" s="20"/>
      <c r="IF197" s="20"/>
      <c r="IG197" s="20"/>
      <c r="IH197" s="20"/>
      <c r="II197" s="20"/>
      <c r="IJ197" s="20"/>
      <c r="IK197" s="20"/>
      <c r="IL197" s="20"/>
      <c r="IM197" s="20"/>
      <c r="IN197" s="20"/>
      <c r="IO197" s="20"/>
      <c r="IP197" s="20"/>
      <c r="IQ197" s="20"/>
      <c r="IR197" s="20"/>
      <c r="IS197" s="20"/>
      <c r="IT197" s="20"/>
      <c r="IU197" s="20"/>
      <c r="IV197" s="20"/>
      <c r="IW197" s="20"/>
      <c r="IX197" s="20"/>
      <c r="IY197" s="20"/>
      <c r="IZ197" s="20"/>
      <c r="JA197" s="20"/>
      <c r="JB197" s="20"/>
    </row>
    <row r="198" spans="1:262" s="26" customFormat="1" ht="21" customHeight="1" x14ac:dyDescent="0.25">
      <c r="A198" s="20"/>
      <c r="B198" s="21"/>
      <c r="C198" s="50"/>
      <c r="D198" s="22"/>
      <c r="E198" s="29"/>
      <c r="F198" s="23"/>
      <c r="G198" s="29"/>
      <c r="H198" s="29"/>
      <c r="I198" s="23"/>
      <c r="J198" s="33"/>
      <c r="K198" s="44"/>
      <c r="L198" s="30"/>
      <c r="M198" s="55"/>
      <c r="N198" s="32"/>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row>
    <row r="199" spans="1:262" s="26" customFormat="1" ht="21" customHeight="1" x14ac:dyDescent="0.25">
      <c r="A199" s="20"/>
      <c r="B199" s="21"/>
      <c r="C199" s="50"/>
      <c r="D199" s="22"/>
      <c r="E199" s="29"/>
      <c r="F199" s="23"/>
      <c r="G199" s="29"/>
      <c r="H199" s="29"/>
      <c r="I199" s="23"/>
      <c r="J199" s="33"/>
      <c r="K199" s="44"/>
      <c r="L199" s="30"/>
      <c r="M199" s="55"/>
      <c r="N199" s="32"/>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c r="IW199" s="20"/>
      <c r="IX199" s="20"/>
      <c r="IY199" s="20"/>
      <c r="IZ199" s="20"/>
      <c r="JA199" s="20"/>
      <c r="JB199" s="20"/>
    </row>
    <row r="200" spans="1:262" s="26" customFormat="1" ht="21" customHeight="1" x14ac:dyDescent="0.25">
      <c r="A200" s="20"/>
      <c r="B200" s="21"/>
      <c r="C200" s="50"/>
      <c r="D200" s="22"/>
      <c r="E200" s="29"/>
      <c r="F200" s="23"/>
      <c r="G200" s="29"/>
      <c r="H200" s="29"/>
      <c r="I200" s="23"/>
      <c r="J200" s="33"/>
      <c r="K200" s="44"/>
      <c r="L200" s="30"/>
      <c r="M200" s="55"/>
      <c r="N200" s="32"/>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row>
    <row r="201" spans="1:262" s="26" customFormat="1" ht="21" customHeight="1" x14ac:dyDescent="0.25">
      <c r="A201" s="20"/>
      <c r="B201" s="21"/>
      <c r="C201" s="50"/>
      <c r="D201" s="22"/>
      <c r="E201" s="29"/>
      <c r="F201" s="23"/>
      <c r="G201" s="29"/>
      <c r="H201" s="29"/>
      <c r="I201" s="23"/>
      <c r="J201" s="33"/>
      <c r="K201" s="44"/>
      <c r="L201" s="30"/>
      <c r="M201" s="55"/>
      <c r="N201" s="32"/>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row>
    <row r="202" spans="1:262" s="26" customFormat="1" ht="21" customHeight="1" x14ac:dyDescent="0.25">
      <c r="A202" s="20"/>
      <c r="B202" s="21"/>
      <c r="C202" s="50"/>
      <c r="D202" s="22"/>
      <c r="E202" s="29"/>
      <c r="F202" s="23"/>
      <c r="G202" s="29"/>
      <c r="H202" s="29"/>
      <c r="I202" s="23"/>
      <c r="J202" s="33"/>
      <c r="K202" s="44"/>
      <c r="L202" s="30"/>
      <c r="M202" s="55"/>
      <c r="N202" s="32"/>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row>
    <row r="203" spans="1:262" s="26" customFormat="1" ht="21" customHeight="1" x14ac:dyDescent="0.25">
      <c r="A203" s="20"/>
      <c r="B203" s="21"/>
      <c r="C203" s="50"/>
      <c r="D203" s="22"/>
      <c r="E203" s="29"/>
      <c r="F203" s="23"/>
      <c r="G203" s="29"/>
      <c r="H203" s="29"/>
      <c r="I203" s="23"/>
      <c r="J203" s="33"/>
      <c r="K203" s="44"/>
      <c r="L203" s="30"/>
      <c r="M203" s="55"/>
      <c r="N203" s="32"/>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row>
    <row r="204" spans="1:262" s="26" customFormat="1" ht="21" customHeight="1" x14ac:dyDescent="0.25">
      <c r="A204" s="20"/>
      <c r="B204" s="21"/>
      <c r="C204" s="50"/>
      <c r="D204" s="22"/>
      <c r="E204" s="29"/>
      <c r="F204" s="23"/>
      <c r="G204" s="29"/>
      <c r="H204" s="29"/>
      <c r="I204" s="23"/>
      <c r="J204" s="33"/>
      <c r="K204" s="44"/>
      <c r="L204" s="30"/>
      <c r="M204" s="55"/>
      <c r="N204" s="32"/>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row>
    <row r="205" spans="1:262" s="26" customFormat="1" ht="21" customHeight="1" x14ac:dyDescent="0.25">
      <c r="A205" s="20"/>
      <c r="B205" s="21"/>
      <c r="C205" s="50"/>
      <c r="D205" s="22"/>
      <c r="E205" s="29"/>
      <c r="F205" s="23"/>
      <c r="G205" s="29"/>
      <c r="H205" s="29"/>
      <c r="I205" s="23"/>
      <c r="J205" s="33"/>
      <c r="K205" s="44"/>
      <c r="L205" s="30"/>
      <c r="M205" s="55"/>
      <c r="N205" s="32"/>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row>
    <row r="206" spans="1:262" s="26" customFormat="1" ht="21" customHeight="1" x14ac:dyDescent="0.25">
      <c r="A206" s="20"/>
      <c r="B206" s="21"/>
      <c r="C206" s="50"/>
      <c r="D206" s="22"/>
      <c r="E206" s="29"/>
      <c r="F206" s="23"/>
      <c r="G206" s="29"/>
      <c r="H206" s="29"/>
      <c r="I206" s="23"/>
      <c r="J206" s="33"/>
      <c r="K206" s="44"/>
      <c r="L206" s="30"/>
      <c r="M206" s="55"/>
      <c r="N206" s="32"/>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row>
    <row r="207" spans="1:262" s="26" customFormat="1" ht="21" customHeight="1" x14ac:dyDescent="0.25">
      <c r="A207" s="20"/>
      <c r="B207" s="21"/>
      <c r="C207" s="50"/>
      <c r="D207" s="22"/>
      <c r="E207" s="29"/>
      <c r="F207" s="23"/>
      <c r="G207" s="29"/>
      <c r="H207" s="29"/>
      <c r="I207" s="23"/>
      <c r="J207" s="33"/>
      <c r="K207" s="44"/>
      <c r="L207" s="30"/>
      <c r="M207" s="55"/>
      <c r="N207" s="32"/>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row>
    <row r="208" spans="1:262" s="26" customFormat="1" ht="21" customHeight="1" x14ac:dyDescent="0.25">
      <c r="A208" s="20"/>
      <c r="B208" s="21"/>
      <c r="C208" s="50"/>
      <c r="D208" s="22"/>
      <c r="E208" s="29"/>
      <c r="F208" s="23"/>
      <c r="G208" s="29"/>
      <c r="H208" s="29"/>
      <c r="I208" s="23"/>
      <c r="J208" s="33"/>
      <c r="K208" s="44"/>
      <c r="L208" s="30"/>
      <c r="M208" s="55"/>
      <c r="N208" s="32"/>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row>
    <row r="209" spans="1:262" s="26" customFormat="1" ht="21" customHeight="1" x14ac:dyDescent="0.25">
      <c r="A209" s="20"/>
      <c r="B209" s="21"/>
      <c r="C209" s="50"/>
      <c r="D209" s="22"/>
      <c r="E209" s="29"/>
      <c r="F209" s="23"/>
      <c r="G209" s="29"/>
      <c r="H209" s="29"/>
      <c r="I209" s="23"/>
      <c r="J209" s="33"/>
      <c r="K209" s="44"/>
      <c r="L209" s="30"/>
      <c r="M209" s="55"/>
      <c r="N209" s="32"/>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row>
    <row r="210" spans="1:262" s="26" customFormat="1" ht="21" customHeight="1" x14ac:dyDescent="0.25">
      <c r="A210" s="20"/>
      <c r="B210" s="21"/>
      <c r="C210" s="50"/>
      <c r="D210" s="22"/>
      <c r="E210" s="29"/>
      <c r="F210" s="23"/>
      <c r="G210" s="29"/>
      <c r="H210" s="29"/>
      <c r="I210" s="23"/>
      <c r="J210" s="33"/>
      <c r="K210" s="44"/>
      <c r="L210" s="30"/>
      <c r="M210" s="55"/>
      <c r="N210" s="32"/>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row>
    <row r="211" spans="1:262" s="26" customFormat="1" ht="21" customHeight="1" x14ac:dyDescent="0.25">
      <c r="A211" s="20"/>
      <c r="B211" s="21"/>
      <c r="C211" s="50"/>
      <c r="D211" s="22"/>
      <c r="E211" s="29"/>
      <c r="F211" s="23"/>
      <c r="G211" s="29"/>
      <c r="H211" s="29"/>
      <c r="I211" s="23"/>
      <c r="J211" s="33"/>
      <c r="K211" s="44"/>
      <c r="L211" s="30"/>
      <c r="M211" s="55"/>
      <c r="N211" s="32"/>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row>
    <row r="212" spans="1:262" s="26" customFormat="1" ht="21" customHeight="1" x14ac:dyDescent="0.25">
      <c r="A212" s="20"/>
      <c r="B212" s="21"/>
      <c r="C212" s="50"/>
      <c r="D212" s="22"/>
      <c r="E212" s="29"/>
      <c r="F212" s="23"/>
      <c r="G212" s="29"/>
      <c r="H212" s="29"/>
      <c r="I212" s="23"/>
      <c r="J212" s="33"/>
      <c r="K212" s="44"/>
      <c r="L212" s="30"/>
      <c r="M212" s="55"/>
      <c r="N212" s="32"/>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c r="IZ212" s="20"/>
      <c r="JA212" s="20"/>
      <c r="JB212" s="20"/>
    </row>
    <row r="213" spans="1:262" s="26" customFormat="1" ht="21" customHeight="1" x14ac:dyDescent="0.25">
      <c r="A213" s="20"/>
      <c r="B213" s="21"/>
      <c r="C213" s="50"/>
      <c r="D213" s="22"/>
      <c r="E213" s="29"/>
      <c r="F213" s="23"/>
      <c r="G213" s="29"/>
      <c r="H213" s="29"/>
      <c r="I213" s="23"/>
      <c r="J213" s="33"/>
      <c r="K213" s="44"/>
      <c r="L213" s="30"/>
      <c r="M213" s="55"/>
      <c r="N213" s="32"/>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c r="GN213" s="20"/>
      <c r="GO213" s="20"/>
      <c r="GP213" s="20"/>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c r="HZ213" s="20"/>
      <c r="IA213" s="20"/>
      <c r="IB213" s="20"/>
      <c r="IC213" s="20"/>
      <c r="ID213" s="20"/>
      <c r="IE213" s="20"/>
      <c r="IF213" s="20"/>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row>
    <row r="214" spans="1:262" s="26" customFormat="1" ht="21" customHeight="1" x14ac:dyDescent="0.25">
      <c r="A214" s="20"/>
      <c r="B214" s="21"/>
      <c r="C214" s="50"/>
      <c r="D214" s="22"/>
      <c r="E214" s="29"/>
      <c r="F214" s="23"/>
      <c r="G214" s="29"/>
      <c r="H214" s="29"/>
      <c r="I214" s="23"/>
      <c r="J214" s="33"/>
      <c r="K214" s="44"/>
      <c r="L214" s="30"/>
      <c r="M214" s="55"/>
      <c r="N214" s="32"/>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row>
    <row r="215" spans="1:262" s="26" customFormat="1" ht="21" customHeight="1" x14ac:dyDescent="0.25">
      <c r="A215" s="20"/>
      <c r="B215" s="21"/>
      <c r="C215" s="50"/>
      <c r="D215" s="22"/>
      <c r="E215" s="29"/>
      <c r="F215" s="23"/>
      <c r="G215" s="29"/>
      <c r="H215" s="29"/>
      <c r="I215" s="23"/>
      <c r="J215" s="33"/>
      <c r="K215" s="44"/>
      <c r="L215" s="30"/>
      <c r="M215" s="55"/>
      <c r="N215" s="32"/>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c r="ID215" s="20"/>
      <c r="IE215" s="20"/>
      <c r="IF215" s="20"/>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row>
    <row r="216" spans="1:262" s="26" customFormat="1" ht="21" customHeight="1" x14ac:dyDescent="0.25">
      <c r="A216" s="20"/>
      <c r="B216" s="21"/>
      <c r="C216" s="50"/>
      <c r="D216" s="22"/>
      <c r="E216" s="29"/>
      <c r="F216" s="23"/>
      <c r="G216" s="29"/>
      <c r="H216" s="29"/>
      <c r="I216" s="23"/>
      <c r="J216" s="33"/>
      <c r="K216" s="44"/>
      <c r="L216" s="30"/>
      <c r="M216" s="55"/>
      <c r="N216" s="32"/>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row>
    <row r="217" spans="1:262" s="26" customFormat="1" ht="21" customHeight="1" x14ac:dyDescent="0.25">
      <c r="A217" s="20"/>
      <c r="B217" s="21"/>
      <c r="C217" s="50"/>
      <c r="D217" s="22"/>
      <c r="E217" s="29"/>
      <c r="F217" s="23"/>
      <c r="G217" s="29"/>
      <c r="H217" s="29"/>
      <c r="I217" s="23"/>
      <c r="J217" s="33"/>
      <c r="K217" s="44"/>
      <c r="L217" s="30"/>
      <c r="M217" s="55"/>
      <c r="N217" s="32"/>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row>
    <row r="218" spans="1:262" s="26" customFormat="1" ht="21" customHeight="1" x14ac:dyDescent="0.25">
      <c r="A218" s="20"/>
      <c r="B218" s="21"/>
      <c r="C218" s="50"/>
      <c r="D218" s="22"/>
      <c r="E218" s="29"/>
      <c r="F218" s="23"/>
      <c r="G218" s="29"/>
      <c r="H218" s="29"/>
      <c r="I218" s="23"/>
      <c r="J218" s="33"/>
      <c r="K218" s="44"/>
      <c r="L218" s="30"/>
      <c r="M218" s="55"/>
      <c r="N218" s="32"/>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row>
    <row r="219" spans="1:262" s="26" customFormat="1" ht="21" customHeight="1" x14ac:dyDescent="0.25">
      <c r="A219" s="20"/>
      <c r="B219" s="21"/>
      <c r="C219" s="50"/>
      <c r="D219" s="22"/>
      <c r="E219" s="29"/>
      <c r="F219" s="23"/>
      <c r="G219" s="29"/>
      <c r="H219" s="29"/>
      <c r="I219" s="23"/>
      <c r="J219" s="33"/>
      <c r="K219" s="44"/>
      <c r="L219" s="30"/>
      <c r="M219" s="55"/>
      <c r="N219" s="32"/>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row>
    <row r="220" spans="1:262" s="26" customFormat="1" ht="21" customHeight="1" x14ac:dyDescent="0.25">
      <c r="A220" s="20"/>
      <c r="B220" s="21"/>
      <c r="C220" s="50"/>
      <c r="D220" s="22"/>
      <c r="E220" s="29"/>
      <c r="F220" s="23"/>
      <c r="G220" s="29"/>
      <c r="H220" s="29"/>
      <c r="I220" s="23"/>
      <c r="J220" s="33"/>
      <c r="K220" s="44"/>
      <c r="L220" s="30"/>
      <c r="M220" s="55"/>
      <c r="N220" s="32"/>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20"/>
      <c r="EU220" s="20"/>
      <c r="EV220" s="20"/>
      <c r="EW220" s="20"/>
      <c r="EX220" s="20"/>
      <c r="EY220" s="20"/>
      <c r="EZ220" s="20"/>
      <c r="FA220" s="20"/>
      <c r="FB220" s="20"/>
      <c r="FC220" s="20"/>
      <c r="FD220" s="20"/>
      <c r="FE220" s="20"/>
      <c r="FF220" s="20"/>
      <c r="FG220" s="20"/>
      <c r="FH220" s="20"/>
      <c r="FI220" s="20"/>
      <c r="FJ220" s="20"/>
      <c r="FK220" s="20"/>
      <c r="FL220" s="20"/>
      <c r="FM220" s="20"/>
      <c r="FN220" s="20"/>
      <c r="FO220" s="20"/>
      <c r="FP220" s="20"/>
      <c r="FQ220" s="20"/>
      <c r="FR220" s="20"/>
      <c r="FS220" s="20"/>
      <c r="FT220" s="20"/>
      <c r="FU220" s="20"/>
      <c r="FV220" s="20"/>
      <c r="FW220" s="20"/>
      <c r="FX220" s="20"/>
      <c r="FY220" s="20"/>
      <c r="FZ220" s="20"/>
      <c r="GA220" s="20"/>
      <c r="GB220" s="20"/>
      <c r="GC220" s="20"/>
      <c r="GD220" s="20"/>
      <c r="GE220" s="20"/>
      <c r="GF220" s="20"/>
      <c r="GG220" s="20"/>
      <c r="GH220" s="20"/>
      <c r="GI220" s="20"/>
      <c r="GJ220" s="20"/>
      <c r="GK220" s="20"/>
      <c r="GL220" s="20"/>
      <c r="GM220" s="20"/>
      <c r="GN220" s="20"/>
      <c r="GO220" s="20"/>
      <c r="GP220" s="20"/>
      <c r="GQ220" s="20"/>
      <c r="GR220" s="20"/>
      <c r="GS220" s="20"/>
      <c r="GT220" s="20"/>
      <c r="GU220" s="20"/>
      <c r="GV220" s="20"/>
      <c r="GW220" s="20"/>
      <c r="GX220" s="20"/>
      <c r="GY220" s="20"/>
      <c r="GZ220" s="20"/>
      <c r="HA220" s="20"/>
      <c r="HB220" s="20"/>
      <c r="HC220" s="20"/>
      <c r="HD220" s="20"/>
      <c r="HE220" s="20"/>
      <c r="HF220" s="20"/>
      <c r="HG220" s="20"/>
      <c r="HH220" s="20"/>
      <c r="HI220" s="20"/>
      <c r="HJ220" s="20"/>
      <c r="HK220" s="20"/>
      <c r="HL220" s="20"/>
      <c r="HM220" s="20"/>
      <c r="HN220" s="20"/>
      <c r="HO220" s="20"/>
      <c r="HP220" s="20"/>
      <c r="HQ220" s="20"/>
      <c r="HR220" s="20"/>
      <c r="HS220" s="20"/>
      <c r="HT220" s="20"/>
      <c r="HU220" s="20"/>
      <c r="HV220" s="20"/>
      <c r="HW220" s="20"/>
      <c r="HX220" s="20"/>
      <c r="HY220" s="20"/>
      <c r="HZ220" s="20"/>
      <c r="IA220" s="20"/>
      <c r="IB220" s="20"/>
      <c r="IC220" s="20"/>
      <c r="ID220" s="20"/>
      <c r="IE220" s="20"/>
      <c r="IF220" s="20"/>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row>
    <row r="221" spans="1:262" s="26" customFormat="1" ht="21" customHeight="1" x14ac:dyDescent="0.25">
      <c r="A221" s="20"/>
      <c r="B221" s="21"/>
      <c r="C221" s="50"/>
      <c r="D221" s="22"/>
      <c r="E221" s="29"/>
      <c r="F221" s="23"/>
      <c r="G221" s="29"/>
      <c r="H221" s="29"/>
      <c r="I221" s="23"/>
      <c r="J221" s="33"/>
      <c r="K221" s="44"/>
      <c r="L221" s="30"/>
      <c r="M221" s="55"/>
      <c r="N221" s="32"/>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row>
    <row r="222" spans="1:262" s="26" customFormat="1" ht="21" customHeight="1" x14ac:dyDescent="0.25">
      <c r="A222" s="20"/>
      <c r="B222" s="21"/>
      <c r="C222" s="50"/>
      <c r="D222" s="22"/>
      <c r="E222" s="29"/>
      <c r="F222" s="23"/>
      <c r="G222" s="29"/>
      <c r="H222" s="29"/>
      <c r="I222" s="23"/>
      <c r="J222" s="33"/>
      <c r="K222" s="44"/>
      <c r="L222" s="30"/>
      <c r="M222" s="55"/>
      <c r="N222" s="32"/>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c r="HZ222" s="20"/>
      <c r="IA222" s="20"/>
      <c r="IB222" s="20"/>
      <c r="IC222" s="20"/>
      <c r="ID222" s="20"/>
      <c r="IE222" s="20"/>
      <c r="IF222" s="20"/>
      <c r="IG222" s="20"/>
      <c r="IH222" s="20"/>
      <c r="II222" s="20"/>
      <c r="IJ222" s="20"/>
      <c r="IK222" s="20"/>
      <c r="IL222" s="20"/>
      <c r="IM222" s="20"/>
      <c r="IN222" s="20"/>
      <c r="IO222" s="20"/>
      <c r="IP222" s="20"/>
      <c r="IQ222" s="20"/>
      <c r="IR222" s="20"/>
      <c r="IS222" s="20"/>
      <c r="IT222" s="20"/>
      <c r="IU222" s="20"/>
      <c r="IV222" s="20"/>
      <c r="IW222" s="20"/>
      <c r="IX222" s="20"/>
      <c r="IY222" s="20"/>
      <c r="IZ222" s="20"/>
      <c r="JA222" s="20"/>
      <c r="JB222" s="20"/>
    </row>
    <row r="223" spans="1:262" s="26" customFormat="1" ht="21" customHeight="1" x14ac:dyDescent="0.25">
      <c r="A223" s="20"/>
      <c r="B223" s="21"/>
      <c r="C223" s="50"/>
      <c r="D223" s="22"/>
      <c r="E223" s="29"/>
      <c r="F223" s="23"/>
      <c r="G223" s="29"/>
      <c r="H223" s="29"/>
      <c r="I223" s="23"/>
      <c r="J223" s="33"/>
      <c r="K223" s="44"/>
      <c r="L223" s="30"/>
      <c r="M223" s="55"/>
      <c r="N223" s="32"/>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c r="EG223" s="20"/>
      <c r="EH223" s="20"/>
      <c r="EI223" s="20"/>
      <c r="EJ223" s="20"/>
      <c r="EK223" s="20"/>
      <c r="EL223" s="20"/>
      <c r="EM223" s="20"/>
      <c r="EN223" s="20"/>
      <c r="EO223" s="20"/>
      <c r="EP223" s="20"/>
      <c r="EQ223" s="20"/>
      <c r="ER223" s="20"/>
      <c r="ES223" s="20"/>
      <c r="ET223" s="20"/>
      <c r="EU223" s="20"/>
      <c r="EV223" s="20"/>
      <c r="EW223" s="20"/>
      <c r="EX223" s="20"/>
      <c r="EY223" s="20"/>
      <c r="EZ223" s="20"/>
      <c r="FA223" s="20"/>
      <c r="FB223" s="20"/>
      <c r="FC223" s="20"/>
      <c r="FD223" s="20"/>
      <c r="FE223" s="20"/>
      <c r="FF223" s="20"/>
      <c r="FG223" s="20"/>
      <c r="FH223" s="20"/>
      <c r="FI223" s="20"/>
      <c r="FJ223" s="20"/>
      <c r="FK223" s="20"/>
      <c r="FL223" s="20"/>
      <c r="FM223" s="20"/>
      <c r="FN223" s="20"/>
      <c r="FO223" s="20"/>
      <c r="FP223" s="20"/>
      <c r="FQ223" s="20"/>
      <c r="FR223" s="20"/>
      <c r="FS223" s="20"/>
      <c r="FT223" s="20"/>
      <c r="FU223" s="20"/>
      <c r="FV223" s="20"/>
      <c r="FW223" s="20"/>
      <c r="FX223" s="20"/>
      <c r="FY223" s="20"/>
      <c r="FZ223" s="20"/>
      <c r="GA223" s="20"/>
      <c r="GB223" s="20"/>
      <c r="GC223" s="20"/>
      <c r="GD223" s="20"/>
      <c r="GE223" s="20"/>
      <c r="GF223" s="20"/>
      <c r="GG223" s="20"/>
      <c r="GH223" s="20"/>
      <c r="GI223" s="20"/>
      <c r="GJ223" s="20"/>
      <c r="GK223" s="20"/>
      <c r="GL223" s="20"/>
      <c r="GM223" s="20"/>
      <c r="GN223" s="20"/>
      <c r="GO223" s="20"/>
      <c r="GP223" s="20"/>
      <c r="GQ223" s="20"/>
      <c r="GR223" s="20"/>
      <c r="GS223" s="20"/>
      <c r="GT223" s="20"/>
      <c r="GU223" s="20"/>
      <c r="GV223" s="20"/>
      <c r="GW223" s="20"/>
      <c r="GX223" s="20"/>
      <c r="GY223" s="20"/>
      <c r="GZ223" s="20"/>
      <c r="HA223" s="20"/>
      <c r="HB223" s="20"/>
      <c r="HC223" s="20"/>
      <c r="HD223" s="20"/>
      <c r="HE223" s="20"/>
      <c r="HF223" s="20"/>
      <c r="HG223" s="20"/>
      <c r="HH223" s="20"/>
      <c r="HI223" s="20"/>
      <c r="HJ223" s="20"/>
      <c r="HK223" s="20"/>
      <c r="HL223" s="20"/>
      <c r="HM223" s="20"/>
      <c r="HN223" s="20"/>
      <c r="HO223" s="20"/>
      <c r="HP223" s="20"/>
      <c r="HQ223" s="20"/>
      <c r="HR223" s="20"/>
      <c r="HS223" s="20"/>
      <c r="HT223" s="20"/>
      <c r="HU223" s="20"/>
      <c r="HV223" s="20"/>
      <c r="HW223" s="20"/>
      <c r="HX223" s="20"/>
      <c r="HY223" s="20"/>
      <c r="HZ223" s="20"/>
      <c r="IA223" s="20"/>
      <c r="IB223" s="20"/>
      <c r="IC223" s="20"/>
      <c r="ID223" s="20"/>
      <c r="IE223" s="20"/>
      <c r="IF223" s="20"/>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row>
    <row r="224" spans="1:262" s="26" customFormat="1" ht="21" customHeight="1" x14ac:dyDescent="0.25">
      <c r="A224" s="20"/>
      <c r="B224" s="21"/>
      <c r="C224" s="50"/>
      <c r="D224" s="22"/>
      <c r="E224" s="29"/>
      <c r="F224" s="23"/>
      <c r="G224" s="29"/>
      <c r="H224" s="29"/>
      <c r="I224" s="23"/>
      <c r="J224" s="33"/>
      <c r="K224" s="44"/>
      <c r="L224" s="30"/>
      <c r="M224" s="55"/>
      <c r="N224" s="32"/>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c r="IZ224" s="20"/>
      <c r="JA224" s="20"/>
      <c r="JB224" s="20"/>
    </row>
    <row r="225" spans="1:262" s="26" customFormat="1" ht="21" customHeight="1" x14ac:dyDescent="0.25">
      <c r="A225" s="20"/>
      <c r="B225" s="21"/>
      <c r="C225" s="50"/>
      <c r="D225" s="22"/>
      <c r="E225" s="29"/>
      <c r="F225" s="23"/>
      <c r="G225" s="29"/>
      <c r="H225" s="29"/>
      <c r="I225" s="23"/>
      <c r="J225" s="33"/>
      <c r="K225" s="44"/>
      <c r="L225" s="30"/>
      <c r="M225" s="55"/>
      <c r="N225" s="32"/>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ET225" s="20"/>
      <c r="EU225" s="20"/>
      <c r="EV225" s="20"/>
      <c r="EW225" s="20"/>
      <c r="EX225" s="20"/>
      <c r="EY225" s="20"/>
      <c r="EZ225" s="20"/>
      <c r="FA225" s="20"/>
      <c r="FB225" s="20"/>
      <c r="FC225" s="20"/>
      <c r="FD225" s="20"/>
      <c r="FE225" s="20"/>
      <c r="FF225" s="20"/>
      <c r="FG225" s="20"/>
      <c r="FH225" s="20"/>
      <c r="FI225" s="20"/>
      <c r="FJ225" s="20"/>
      <c r="FK225" s="20"/>
      <c r="FL225" s="20"/>
      <c r="FM225" s="20"/>
      <c r="FN225" s="20"/>
      <c r="FO225" s="20"/>
      <c r="FP225" s="20"/>
      <c r="FQ225" s="20"/>
      <c r="FR225" s="20"/>
      <c r="FS225" s="20"/>
      <c r="FT225" s="20"/>
      <c r="FU225" s="20"/>
      <c r="FV225" s="20"/>
      <c r="FW225" s="20"/>
      <c r="FX225" s="20"/>
      <c r="FY225" s="20"/>
      <c r="FZ225" s="20"/>
      <c r="GA225" s="20"/>
      <c r="GB225" s="20"/>
      <c r="GC225" s="20"/>
      <c r="GD225" s="20"/>
      <c r="GE225" s="20"/>
      <c r="GF225" s="20"/>
      <c r="GG225" s="20"/>
      <c r="GH225" s="20"/>
      <c r="GI225" s="20"/>
      <c r="GJ225" s="20"/>
      <c r="GK225" s="20"/>
      <c r="GL225" s="20"/>
      <c r="GM225" s="20"/>
      <c r="GN225" s="20"/>
      <c r="GO225" s="20"/>
      <c r="GP225" s="20"/>
      <c r="GQ225" s="20"/>
      <c r="GR225" s="20"/>
      <c r="GS225" s="20"/>
      <c r="GT225" s="20"/>
      <c r="GU225" s="20"/>
      <c r="GV225" s="20"/>
      <c r="GW225" s="20"/>
      <c r="GX225" s="20"/>
      <c r="GY225" s="20"/>
      <c r="GZ225" s="20"/>
      <c r="HA225" s="20"/>
      <c r="HB225" s="20"/>
      <c r="HC225" s="20"/>
      <c r="HD225" s="20"/>
      <c r="HE225" s="20"/>
      <c r="HF225" s="20"/>
      <c r="HG225" s="20"/>
      <c r="HH225" s="20"/>
      <c r="HI225" s="20"/>
      <c r="HJ225" s="20"/>
      <c r="HK225" s="20"/>
      <c r="HL225" s="20"/>
      <c r="HM225" s="20"/>
      <c r="HN225" s="20"/>
      <c r="HO225" s="20"/>
      <c r="HP225" s="20"/>
      <c r="HQ225" s="20"/>
      <c r="HR225" s="20"/>
      <c r="HS225" s="20"/>
      <c r="HT225" s="20"/>
      <c r="HU225" s="20"/>
      <c r="HV225" s="20"/>
      <c r="HW225" s="20"/>
      <c r="HX225" s="20"/>
      <c r="HY225" s="20"/>
      <c r="HZ225" s="20"/>
      <c r="IA225" s="20"/>
      <c r="IB225" s="20"/>
      <c r="IC225" s="20"/>
      <c r="ID225" s="20"/>
      <c r="IE225" s="20"/>
      <c r="IF225" s="20"/>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row>
    <row r="226" spans="1:262" s="26" customFormat="1" ht="21" customHeight="1" x14ac:dyDescent="0.25">
      <c r="A226" s="20"/>
      <c r="B226" s="21"/>
      <c r="C226" s="50"/>
      <c r="D226" s="22"/>
      <c r="E226" s="29"/>
      <c r="F226" s="23"/>
      <c r="G226" s="29"/>
      <c r="H226" s="29"/>
      <c r="I226" s="23"/>
      <c r="J226" s="33"/>
      <c r="K226" s="44"/>
      <c r="L226" s="30"/>
      <c r="M226" s="55"/>
      <c r="N226" s="32"/>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c r="FM226" s="20"/>
      <c r="FN226" s="20"/>
      <c r="FO226" s="20"/>
      <c r="FP226" s="20"/>
      <c r="FQ226" s="20"/>
      <c r="FR226" s="20"/>
      <c r="FS226" s="20"/>
      <c r="FT226" s="20"/>
      <c r="FU226" s="20"/>
      <c r="FV226" s="20"/>
      <c r="FW226" s="20"/>
      <c r="FX226" s="20"/>
      <c r="FY226" s="20"/>
      <c r="FZ226" s="20"/>
      <c r="GA226" s="20"/>
      <c r="GB226" s="20"/>
      <c r="GC226" s="20"/>
      <c r="GD226" s="20"/>
      <c r="GE226" s="20"/>
      <c r="GF226" s="20"/>
      <c r="GG226" s="20"/>
      <c r="GH226" s="20"/>
      <c r="GI226" s="20"/>
      <c r="GJ226" s="20"/>
      <c r="GK226" s="20"/>
      <c r="GL226" s="20"/>
      <c r="GM226" s="20"/>
      <c r="GN226" s="20"/>
      <c r="GO226" s="20"/>
      <c r="GP226" s="20"/>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c r="HZ226" s="20"/>
      <c r="IA226" s="20"/>
      <c r="IB226" s="20"/>
      <c r="IC226" s="20"/>
      <c r="ID226" s="20"/>
      <c r="IE226" s="20"/>
      <c r="IF226" s="20"/>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row>
    <row r="227" spans="1:262" s="26" customFormat="1" ht="21" customHeight="1" x14ac:dyDescent="0.25">
      <c r="A227" s="20"/>
      <c r="B227" s="21"/>
      <c r="C227" s="50"/>
      <c r="D227" s="22"/>
      <c r="E227" s="29"/>
      <c r="F227" s="23"/>
      <c r="G227" s="29"/>
      <c r="H227" s="29"/>
      <c r="I227" s="23"/>
      <c r="J227" s="33"/>
      <c r="K227" s="44"/>
      <c r="L227" s="30"/>
      <c r="M227" s="55"/>
      <c r="N227" s="32"/>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20"/>
      <c r="EX227" s="20"/>
      <c r="EY227" s="20"/>
      <c r="EZ227" s="20"/>
      <c r="FA227" s="20"/>
      <c r="FB227" s="20"/>
      <c r="FC227" s="20"/>
      <c r="FD227" s="20"/>
      <c r="FE227" s="20"/>
      <c r="FF227" s="20"/>
      <c r="FG227" s="20"/>
      <c r="FH227" s="20"/>
      <c r="FI227" s="20"/>
      <c r="FJ227" s="20"/>
      <c r="FK227" s="20"/>
      <c r="FL227" s="20"/>
      <c r="FM227" s="20"/>
      <c r="FN227" s="20"/>
      <c r="FO227" s="20"/>
      <c r="FP227" s="20"/>
      <c r="FQ227" s="20"/>
      <c r="FR227" s="20"/>
      <c r="FS227" s="20"/>
      <c r="FT227" s="20"/>
      <c r="FU227" s="20"/>
      <c r="FV227" s="20"/>
      <c r="FW227" s="20"/>
      <c r="FX227" s="20"/>
      <c r="FY227" s="20"/>
      <c r="FZ227" s="20"/>
      <c r="GA227" s="20"/>
      <c r="GB227" s="20"/>
      <c r="GC227" s="20"/>
      <c r="GD227" s="20"/>
      <c r="GE227" s="20"/>
      <c r="GF227" s="20"/>
      <c r="GG227" s="20"/>
      <c r="GH227" s="20"/>
      <c r="GI227" s="20"/>
      <c r="GJ227" s="20"/>
      <c r="GK227" s="20"/>
      <c r="GL227" s="20"/>
      <c r="GM227" s="20"/>
      <c r="GN227" s="20"/>
      <c r="GO227" s="20"/>
      <c r="GP227" s="20"/>
      <c r="GQ227" s="20"/>
      <c r="GR227" s="20"/>
      <c r="GS227" s="20"/>
      <c r="GT227" s="20"/>
      <c r="GU227" s="20"/>
      <c r="GV227" s="20"/>
      <c r="GW227" s="20"/>
      <c r="GX227" s="20"/>
      <c r="GY227" s="20"/>
      <c r="GZ227" s="20"/>
      <c r="HA227" s="20"/>
      <c r="HB227" s="20"/>
      <c r="HC227" s="20"/>
      <c r="HD227" s="20"/>
      <c r="HE227" s="20"/>
      <c r="HF227" s="20"/>
      <c r="HG227" s="20"/>
      <c r="HH227" s="20"/>
      <c r="HI227" s="20"/>
      <c r="HJ227" s="20"/>
      <c r="HK227" s="20"/>
      <c r="HL227" s="20"/>
      <c r="HM227" s="20"/>
      <c r="HN227" s="20"/>
      <c r="HO227" s="20"/>
      <c r="HP227" s="20"/>
      <c r="HQ227" s="20"/>
      <c r="HR227" s="20"/>
      <c r="HS227" s="20"/>
      <c r="HT227" s="20"/>
      <c r="HU227" s="20"/>
      <c r="HV227" s="20"/>
      <c r="HW227" s="20"/>
      <c r="HX227" s="20"/>
      <c r="HY227" s="20"/>
      <c r="HZ227" s="20"/>
      <c r="IA227" s="20"/>
      <c r="IB227" s="20"/>
      <c r="IC227" s="20"/>
      <c r="ID227" s="20"/>
      <c r="IE227" s="20"/>
      <c r="IF227" s="20"/>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row>
    <row r="228" spans="1:262" s="26" customFormat="1" ht="21" customHeight="1" x14ac:dyDescent="0.25">
      <c r="A228" s="20"/>
      <c r="B228" s="21"/>
      <c r="C228" s="50"/>
      <c r="D228" s="22"/>
      <c r="E228" s="29"/>
      <c r="F228" s="23"/>
      <c r="G228" s="29"/>
      <c r="H228" s="29"/>
      <c r="I228" s="23"/>
      <c r="J228" s="33"/>
      <c r="K228" s="44"/>
      <c r="L228" s="30"/>
      <c r="M228" s="55"/>
      <c r="N228" s="32"/>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EV228" s="20"/>
      <c r="EW228" s="20"/>
      <c r="EX228" s="20"/>
      <c r="EY228" s="20"/>
      <c r="EZ228" s="20"/>
      <c r="FA228" s="20"/>
      <c r="FB228" s="20"/>
      <c r="FC228" s="20"/>
      <c r="FD228" s="20"/>
      <c r="FE228" s="20"/>
      <c r="FF228" s="20"/>
      <c r="FG228" s="20"/>
      <c r="FH228" s="20"/>
      <c r="FI228" s="20"/>
      <c r="FJ228" s="20"/>
      <c r="FK228" s="20"/>
      <c r="FL228" s="20"/>
      <c r="FM228" s="20"/>
      <c r="FN228" s="20"/>
      <c r="FO228" s="20"/>
      <c r="FP228" s="20"/>
      <c r="FQ228" s="20"/>
      <c r="FR228" s="20"/>
      <c r="FS228" s="20"/>
      <c r="FT228" s="20"/>
      <c r="FU228" s="20"/>
      <c r="FV228" s="20"/>
      <c r="FW228" s="20"/>
      <c r="FX228" s="20"/>
      <c r="FY228" s="20"/>
      <c r="FZ228" s="20"/>
      <c r="GA228" s="20"/>
      <c r="GB228" s="20"/>
      <c r="GC228" s="20"/>
      <c r="GD228" s="20"/>
      <c r="GE228" s="20"/>
      <c r="GF228" s="20"/>
      <c r="GG228" s="20"/>
      <c r="GH228" s="20"/>
      <c r="GI228" s="20"/>
      <c r="GJ228" s="20"/>
      <c r="GK228" s="20"/>
      <c r="GL228" s="20"/>
      <c r="GM228" s="20"/>
      <c r="GN228" s="20"/>
      <c r="GO228" s="20"/>
      <c r="GP228" s="20"/>
      <c r="GQ228" s="20"/>
      <c r="GR228" s="20"/>
      <c r="GS228" s="20"/>
      <c r="GT228" s="20"/>
      <c r="GU228" s="20"/>
      <c r="GV228" s="20"/>
      <c r="GW228" s="20"/>
      <c r="GX228" s="20"/>
      <c r="GY228" s="20"/>
      <c r="GZ228" s="20"/>
      <c r="HA228" s="20"/>
      <c r="HB228" s="20"/>
      <c r="HC228" s="20"/>
      <c r="HD228" s="20"/>
      <c r="HE228" s="20"/>
      <c r="HF228" s="20"/>
      <c r="HG228" s="20"/>
      <c r="HH228" s="20"/>
      <c r="HI228" s="20"/>
      <c r="HJ228" s="20"/>
      <c r="HK228" s="20"/>
      <c r="HL228" s="20"/>
      <c r="HM228" s="20"/>
      <c r="HN228" s="20"/>
      <c r="HO228" s="20"/>
      <c r="HP228" s="20"/>
      <c r="HQ228" s="20"/>
      <c r="HR228" s="20"/>
      <c r="HS228" s="20"/>
      <c r="HT228" s="20"/>
      <c r="HU228" s="20"/>
      <c r="HV228" s="20"/>
      <c r="HW228" s="20"/>
      <c r="HX228" s="20"/>
      <c r="HY228" s="20"/>
      <c r="HZ228" s="20"/>
      <c r="IA228" s="20"/>
      <c r="IB228" s="20"/>
      <c r="IC228" s="20"/>
      <c r="ID228" s="20"/>
      <c r="IE228" s="20"/>
      <c r="IF228" s="20"/>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row>
    <row r="229" spans="1:262" s="26" customFormat="1" ht="21" customHeight="1" x14ac:dyDescent="0.25">
      <c r="A229" s="20"/>
      <c r="B229" s="21"/>
      <c r="C229" s="50"/>
      <c r="D229" s="22"/>
      <c r="E229" s="29"/>
      <c r="F229" s="23"/>
      <c r="G229" s="29"/>
      <c r="H229" s="29"/>
      <c r="I229" s="23"/>
      <c r="J229" s="33"/>
      <c r="K229" s="44"/>
      <c r="L229" s="30"/>
      <c r="M229" s="55"/>
      <c r="N229" s="32"/>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EV229" s="20"/>
      <c r="EW229" s="20"/>
      <c r="EX229" s="20"/>
      <c r="EY229" s="20"/>
      <c r="EZ229" s="20"/>
      <c r="FA229" s="20"/>
      <c r="FB229" s="20"/>
      <c r="FC229" s="20"/>
      <c r="FD229" s="20"/>
      <c r="FE229" s="20"/>
      <c r="FF229" s="20"/>
      <c r="FG229" s="20"/>
      <c r="FH229" s="20"/>
      <c r="FI229" s="20"/>
      <c r="FJ229" s="20"/>
      <c r="FK229" s="20"/>
      <c r="FL229" s="20"/>
      <c r="FM229" s="20"/>
      <c r="FN229" s="20"/>
      <c r="FO229" s="20"/>
      <c r="FP229" s="20"/>
      <c r="FQ229" s="20"/>
      <c r="FR229" s="20"/>
      <c r="FS229" s="20"/>
      <c r="FT229" s="20"/>
      <c r="FU229" s="20"/>
      <c r="FV229" s="20"/>
      <c r="FW229" s="20"/>
      <c r="FX229" s="20"/>
      <c r="FY229" s="20"/>
      <c r="FZ229" s="20"/>
      <c r="GA229" s="20"/>
      <c r="GB229" s="20"/>
      <c r="GC229" s="20"/>
      <c r="GD229" s="20"/>
      <c r="GE229" s="20"/>
      <c r="GF229" s="20"/>
      <c r="GG229" s="20"/>
      <c r="GH229" s="20"/>
      <c r="GI229" s="20"/>
      <c r="GJ229" s="20"/>
      <c r="GK229" s="20"/>
      <c r="GL229" s="20"/>
      <c r="GM229" s="20"/>
      <c r="GN229" s="20"/>
      <c r="GO229" s="20"/>
      <c r="GP229" s="20"/>
      <c r="GQ229" s="20"/>
      <c r="GR229" s="20"/>
      <c r="GS229" s="20"/>
      <c r="GT229" s="20"/>
      <c r="GU229" s="20"/>
      <c r="GV229" s="20"/>
      <c r="GW229" s="20"/>
      <c r="GX229" s="20"/>
      <c r="GY229" s="20"/>
      <c r="GZ229" s="20"/>
      <c r="HA229" s="20"/>
      <c r="HB229" s="20"/>
      <c r="HC229" s="20"/>
      <c r="HD229" s="20"/>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0"/>
      <c r="IY229" s="20"/>
      <c r="IZ229" s="20"/>
      <c r="JA229" s="20"/>
      <c r="JB229" s="20"/>
    </row>
    <row r="230" spans="1:262" s="26" customFormat="1" ht="21" customHeight="1" x14ac:dyDescent="0.25">
      <c r="A230" s="20"/>
      <c r="B230" s="21"/>
      <c r="C230" s="50"/>
      <c r="D230" s="22"/>
      <c r="E230" s="29"/>
      <c r="F230" s="23"/>
      <c r="G230" s="29"/>
      <c r="H230" s="29"/>
      <c r="I230" s="23"/>
      <c r="J230" s="33"/>
      <c r="K230" s="44"/>
      <c r="L230" s="30"/>
      <c r="M230" s="55"/>
      <c r="N230" s="32"/>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c r="FL230" s="20"/>
      <c r="FM230" s="20"/>
      <c r="FN230" s="20"/>
      <c r="FO230" s="20"/>
      <c r="FP230" s="20"/>
      <c r="FQ230" s="20"/>
      <c r="FR230" s="20"/>
      <c r="FS230" s="20"/>
      <c r="FT230" s="20"/>
      <c r="FU230" s="20"/>
      <c r="FV230" s="20"/>
      <c r="FW230" s="20"/>
      <c r="FX230" s="20"/>
      <c r="FY230" s="20"/>
      <c r="FZ230" s="20"/>
      <c r="GA230" s="20"/>
      <c r="GB230" s="20"/>
      <c r="GC230" s="20"/>
      <c r="GD230" s="20"/>
      <c r="GE230" s="20"/>
      <c r="GF230" s="20"/>
      <c r="GG230" s="20"/>
      <c r="GH230" s="20"/>
      <c r="GI230" s="20"/>
      <c r="GJ230" s="20"/>
      <c r="GK230" s="20"/>
      <c r="GL230" s="20"/>
      <c r="GM230" s="20"/>
      <c r="GN230" s="20"/>
      <c r="GO230" s="20"/>
      <c r="GP230" s="20"/>
      <c r="GQ230" s="20"/>
      <c r="GR230" s="20"/>
      <c r="GS230" s="20"/>
      <c r="GT230" s="20"/>
      <c r="GU230" s="20"/>
      <c r="GV230" s="20"/>
      <c r="GW230" s="20"/>
      <c r="GX230" s="20"/>
      <c r="GY230" s="20"/>
      <c r="GZ230" s="20"/>
      <c r="HA230" s="20"/>
      <c r="HB230" s="20"/>
      <c r="HC230" s="20"/>
      <c r="HD230" s="20"/>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row>
    <row r="231" spans="1:262" s="26" customFormat="1" ht="21" customHeight="1" x14ac:dyDescent="0.25">
      <c r="A231" s="20"/>
      <c r="B231" s="21"/>
      <c r="C231" s="50"/>
      <c r="D231" s="22"/>
      <c r="E231" s="29"/>
      <c r="F231" s="23"/>
      <c r="G231" s="29"/>
      <c r="H231" s="29"/>
      <c r="I231" s="23"/>
      <c r="J231" s="33"/>
      <c r="K231" s="44"/>
      <c r="L231" s="30"/>
      <c r="M231" s="55"/>
      <c r="N231" s="32"/>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row>
    <row r="232" spans="1:262" s="26" customFormat="1" ht="21" customHeight="1" x14ac:dyDescent="0.25">
      <c r="A232" s="20"/>
      <c r="B232" s="21"/>
      <c r="C232" s="50"/>
      <c r="D232" s="22"/>
      <c r="E232" s="29"/>
      <c r="F232" s="23"/>
      <c r="G232" s="29"/>
      <c r="H232" s="29"/>
      <c r="I232" s="23"/>
      <c r="J232" s="33"/>
      <c r="K232" s="44"/>
      <c r="L232" s="30"/>
      <c r="M232" s="55"/>
      <c r="N232" s="32"/>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row>
    <row r="233" spans="1:262" s="26" customFormat="1" ht="21" customHeight="1" x14ac:dyDescent="0.25">
      <c r="A233" s="20"/>
      <c r="B233" s="21"/>
      <c r="C233" s="50"/>
      <c r="D233" s="22"/>
      <c r="E233" s="29"/>
      <c r="F233" s="23"/>
      <c r="G233" s="29"/>
      <c r="H233" s="29"/>
      <c r="I233" s="23"/>
      <c r="J233" s="33"/>
      <c r="K233" s="44"/>
      <c r="L233" s="30"/>
      <c r="M233" s="55"/>
      <c r="N233" s="32"/>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c r="GG233" s="20"/>
      <c r="GH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c r="HZ233" s="20"/>
      <c r="IA233" s="20"/>
      <c r="IB233" s="20"/>
      <c r="IC233" s="20"/>
      <c r="ID233" s="20"/>
      <c r="IE233" s="20"/>
      <c r="IF233" s="20"/>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row>
    <row r="234" spans="1:262" s="26" customFormat="1" ht="21" customHeight="1" x14ac:dyDescent="0.25">
      <c r="A234" s="20"/>
      <c r="B234" s="21"/>
      <c r="C234" s="50"/>
      <c r="D234" s="22"/>
      <c r="E234" s="29"/>
      <c r="F234" s="23"/>
      <c r="G234" s="29"/>
      <c r="H234" s="29"/>
      <c r="I234" s="23"/>
      <c r="J234" s="33"/>
      <c r="K234" s="44"/>
      <c r="L234" s="30"/>
      <c r="M234" s="55"/>
      <c r="N234" s="32"/>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c r="HZ234" s="20"/>
      <c r="IA234" s="20"/>
      <c r="IB234" s="20"/>
      <c r="IC234" s="20"/>
      <c r="ID234" s="20"/>
      <c r="IE234" s="20"/>
      <c r="IF234" s="20"/>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row>
    <row r="235" spans="1:262" s="26" customFormat="1" ht="21" customHeight="1" x14ac:dyDescent="0.25">
      <c r="A235" s="20"/>
      <c r="B235" s="21"/>
      <c r="C235" s="50"/>
      <c r="D235" s="22"/>
      <c r="E235" s="29"/>
      <c r="F235" s="23"/>
      <c r="G235" s="29"/>
      <c r="H235" s="29"/>
      <c r="I235" s="23"/>
      <c r="J235" s="33"/>
      <c r="K235" s="44"/>
      <c r="L235" s="30"/>
      <c r="M235" s="55"/>
      <c r="N235" s="32"/>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c r="GG235" s="20"/>
      <c r="GH235" s="20"/>
      <c r="GI235" s="20"/>
      <c r="GJ235" s="20"/>
      <c r="GK235" s="20"/>
      <c r="GL235" s="20"/>
      <c r="GM235" s="20"/>
      <c r="GN235" s="20"/>
      <c r="GO235" s="20"/>
      <c r="GP235" s="20"/>
      <c r="GQ235" s="20"/>
      <c r="GR235" s="20"/>
      <c r="GS235" s="20"/>
      <c r="GT235" s="20"/>
      <c r="GU235" s="20"/>
      <c r="GV235" s="20"/>
      <c r="GW235" s="20"/>
      <c r="GX235" s="20"/>
      <c r="GY235" s="20"/>
      <c r="GZ235" s="20"/>
      <c r="HA235" s="20"/>
      <c r="HB235" s="20"/>
      <c r="HC235" s="20"/>
      <c r="HD235" s="20"/>
      <c r="HE235" s="20"/>
      <c r="HF235" s="20"/>
      <c r="HG235" s="20"/>
      <c r="HH235" s="20"/>
      <c r="HI235" s="20"/>
      <c r="HJ235" s="20"/>
      <c r="HK235" s="20"/>
      <c r="HL235" s="20"/>
      <c r="HM235" s="20"/>
      <c r="HN235" s="20"/>
      <c r="HO235" s="20"/>
      <c r="HP235" s="20"/>
      <c r="HQ235" s="20"/>
      <c r="HR235" s="20"/>
      <c r="HS235" s="20"/>
      <c r="HT235" s="20"/>
      <c r="HU235" s="20"/>
      <c r="HV235" s="20"/>
      <c r="HW235" s="20"/>
      <c r="HX235" s="20"/>
      <c r="HY235" s="20"/>
      <c r="HZ235" s="20"/>
      <c r="IA235" s="20"/>
      <c r="IB235" s="20"/>
      <c r="IC235" s="20"/>
      <c r="ID235" s="20"/>
      <c r="IE235" s="20"/>
      <c r="IF235" s="20"/>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row>
    <row r="236" spans="1:262" s="26" customFormat="1" ht="21" customHeight="1" x14ac:dyDescent="0.25">
      <c r="A236" s="20"/>
      <c r="B236" s="21"/>
      <c r="C236" s="50"/>
      <c r="D236" s="22"/>
      <c r="E236" s="29"/>
      <c r="F236" s="23"/>
      <c r="G236" s="29"/>
      <c r="H236" s="29"/>
      <c r="I236" s="23"/>
      <c r="J236" s="33"/>
      <c r="K236" s="44"/>
      <c r="L236" s="30"/>
      <c r="M236" s="55"/>
      <c r="N236" s="32"/>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row>
    <row r="237" spans="1:262" s="26" customFormat="1" ht="21" customHeight="1" x14ac:dyDescent="0.25">
      <c r="A237" s="20"/>
      <c r="B237" s="21"/>
      <c r="C237" s="50"/>
      <c r="D237" s="22"/>
      <c r="E237" s="29"/>
      <c r="F237" s="23"/>
      <c r="G237" s="29"/>
      <c r="H237" s="29"/>
      <c r="I237" s="23"/>
      <c r="J237" s="33"/>
      <c r="K237" s="44"/>
      <c r="L237" s="30"/>
      <c r="M237" s="55"/>
      <c r="N237" s="32"/>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row>
    <row r="238" spans="1:262" s="26" customFormat="1" ht="21" customHeight="1" x14ac:dyDescent="0.25">
      <c r="A238" s="20"/>
      <c r="B238" s="21"/>
      <c r="C238" s="50"/>
      <c r="D238" s="22"/>
      <c r="E238" s="29"/>
      <c r="F238" s="23"/>
      <c r="G238" s="29"/>
      <c r="H238" s="29"/>
      <c r="I238" s="23"/>
      <c r="J238" s="33"/>
      <c r="K238" s="44"/>
      <c r="L238" s="30"/>
      <c r="M238" s="55"/>
      <c r="N238" s="32"/>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c r="GN238" s="20"/>
      <c r="GO238" s="20"/>
      <c r="GP238" s="20"/>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c r="HZ238" s="20"/>
      <c r="IA238" s="20"/>
      <c r="IB238" s="20"/>
      <c r="IC238" s="20"/>
      <c r="ID238" s="20"/>
      <c r="IE238" s="20"/>
      <c r="IF238" s="20"/>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row>
    <row r="239" spans="1:262" s="26" customFormat="1" ht="21" customHeight="1" x14ac:dyDescent="0.25">
      <c r="A239" s="20"/>
      <c r="B239" s="21"/>
      <c r="C239" s="50"/>
      <c r="D239" s="22"/>
      <c r="E239" s="29"/>
      <c r="F239" s="23"/>
      <c r="G239" s="29"/>
      <c r="H239" s="29"/>
      <c r="I239" s="23"/>
      <c r="J239" s="33"/>
      <c r="K239" s="44"/>
      <c r="L239" s="30"/>
      <c r="M239" s="55"/>
      <c r="N239" s="32"/>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20"/>
      <c r="FS239" s="20"/>
      <c r="FT239" s="20"/>
      <c r="FU239" s="20"/>
      <c r="FV239" s="20"/>
      <c r="FW239" s="20"/>
      <c r="FX239" s="20"/>
      <c r="FY239" s="20"/>
      <c r="FZ239" s="20"/>
      <c r="GA239" s="20"/>
      <c r="GB239" s="20"/>
      <c r="GC239" s="20"/>
      <c r="GD239" s="20"/>
      <c r="GE239" s="20"/>
      <c r="GF239" s="20"/>
      <c r="GG239" s="20"/>
      <c r="GH239" s="20"/>
      <c r="GI239" s="20"/>
      <c r="GJ239" s="20"/>
      <c r="GK239" s="20"/>
      <c r="GL239" s="20"/>
      <c r="GM239" s="20"/>
      <c r="GN239" s="20"/>
      <c r="GO239" s="20"/>
      <c r="GP239" s="20"/>
      <c r="GQ239" s="20"/>
      <c r="GR239" s="20"/>
      <c r="GS239" s="20"/>
      <c r="GT239" s="20"/>
      <c r="GU239" s="20"/>
      <c r="GV239" s="20"/>
      <c r="GW239" s="20"/>
      <c r="GX239" s="20"/>
      <c r="GY239" s="20"/>
      <c r="GZ239" s="20"/>
      <c r="HA239" s="20"/>
      <c r="HB239" s="20"/>
      <c r="HC239" s="20"/>
      <c r="HD239" s="20"/>
      <c r="HE239" s="20"/>
      <c r="HF239" s="20"/>
      <c r="HG239" s="20"/>
      <c r="HH239" s="20"/>
      <c r="HI239" s="20"/>
      <c r="HJ239" s="20"/>
      <c r="HK239" s="20"/>
      <c r="HL239" s="20"/>
      <c r="HM239" s="20"/>
      <c r="HN239" s="20"/>
      <c r="HO239" s="20"/>
      <c r="HP239" s="20"/>
      <c r="HQ239" s="20"/>
      <c r="HR239" s="20"/>
      <c r="HS239" s="20"/>
      <c r="HT239" s="20"/>
      <c r="HU239" s="20"/>
      <c r="HV239" s="20"/>
      <c r="HW239" s="20"/>
      <c r="HX239" s="20"/>
      <c r="HY239" s="20"/>
      <c r="HZ239" s="20"/>
      <c r="IA239" s="20"/>
      <c r="IB239" s="20"/>
      <c r="IC239" s="20"/>
      <c r="ID239" s="20"/>
      <c r="IE239" s="20"/>
      <c r="IF239" s="20"/>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row>
    <row r="240" spans="1:262" s="26" customFormat="1" ht="21" customHeight="1" x14ac:dyDescent="0.25">
      <c r="A240" s="20"/>
      <c r="B240" s="21"/>
      <c r="C240" s="50"/>
      <c r="D240" s="22"/>
      <c r="E240" s="29"/>
      <c r="F240" s="23"/>
      <c r="G240" s="29"/>
      <c r="H240" s="29"/>
      <c r="I240" s="23"/>
      <c r="J240" s="33"/>
      <c r="K240" s="44"/>
      <c r="L240" s="30"/>
      <c r="M240" s="55"/>
      <c r="N240" s="32"/>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row>
    <row r="241" spans="1:262" s="26" customFormat="1" ht="21" customHeight="1" x14ac:dyDescent="0.25">
      <c r="A241" s="20"/>
      <c r="B241" s="21"/>
      <c r="C241" s="50"/>
      <c r="D241" s="22"/>
      <c r="E241" s="29"/>
      <c r="F241" s="23"/>
      <c r="G241" s="29"/>
      <c r="H241" s="29"/>
      <c r="I241" s="23"/>
      <c r="J241" s="33"/>
      <c r="K241" s="44"/>
      <c r="L241" s="30"/>
      <c r="M241" s="55"/>
      <c r="N241" s="32"/>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row>
    <row r="242" spans="1:262" s="26" customFormat="1" ht="21" customHeight="1" x14ac:dyDescent="0.25">
      <c r="A242" s="20"/>
      <c r="B242" s="21"/>
      <c r="C242" s="50"/>
      <c r="D242" s="22"/>
      <c r="E242" s="29"/>
      <c r="F242" s="23"/>
      <c r="G242" s="29"/>
      <c r="H242" s="29"/>
      <c r="I242" s="23"/>
      <c r="J242" s="33"/>
      <c r="K242" s="44"/>
      <c r="L242" s="30"/>
      <c r="M242" s="55"/>
      <c r="N242" s="32"/>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c r="HZ242" s="20"/>
      <c r="IA242" s="20"/>
      <c r="IB242" s="20"/>
      <c r="IC242" s="20"/>
      <c r="ID242" s="20"/>
      <c r="IE242" s="20"/>
      <c r="IF242" s="20"/>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row>
    <row r="243" spans="1:262" s="26" customFormat="1" ht="21" customHeight="1" x14ac:dyDescent="0.25">
      <c r="A243" s="20"/>
      <c r="B243" s="21"/>
      <c r="C243" s="50"/>
      <c r="D243" s="22"/>
      <c r="E243" s="29"/>
      <c r="F243" s="23"/>
      <c r="G243" s="29"/>
      <c r="H243" s="29"/>
      <c r="I243" s="23"/>
      <c r="J243" s="33"/>
      <c r="K243" s="44"/>
      <c r="L243" s="30"/>
      <c r="M243" s="55"/>
      <c r="N243" s="32"/>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c r="FM243" s="20"/>
      <c r="FN243" s="20"/>
      <c r="FO243" s="20"/>
      <c r="FP243" s="20"/>
      <c r="FQ243" s="20"/>
      <c r="FR243" s="20"/>
      <c r="FS243" s="20"/>
      <c r="FT243" s="20"/>
      <c r="FU243" s="20"/>
      <c r="FV243" s="20"/>
      <c r="FW243" s="20"/>
      <c r="FX243" s="20"/>
      <c r="FY243" s="20"/>
      <c r="FZ243" s="20"/>
      <c r="GA243" s="20"/>
      <c r="GB243" s="20"/>
      <c r="GC243" s="20"/>
      <c r="GD243" s="20"/>
      <c r="GE243" s="20"/>
      <c r="GF243" s="20"/>
      <c r="GG243" s="20"/>
      <c r="GH243" s="20"/>
      <c r="GI243" s="20"/>
      <c r="GJ243" s="20"/>
      <c r="GK243" s="20"/>
      <c r="GL243" s="20"/>
      <c r="GM243" s="20"/>
      <c r="GN243" s="20"/>
      <c r="GO243" s="20"/>
      <c r="GP243" s="20"/>
      <c r="GQ243" s="20"/>
      <c r="GR243" s="20"/>
      <c r="GS243" s="20"/>
      <c r="GT243" s="20"/>
      <c r="GU243" s="20"/>
      <c r="GV243" s="20"/>
      <c r="GW243" s="20"/>
      <c r="GX243" s="20"/>
      <c r="GY243" s="20"/>
      <c r="GZ243" s="20"/>
      <c r="HA243" s="20"/>
      <c r="HB243" s="20"/>
      <c r="HC243" s="20"/>
      <c r="HD243" s="20"/>
      <c r="HE243" s="20"/>
      <c r="HF243" s="20"/>
      <c r="HG243" s="20"/>
      <c r="HH243" s="20"/>
      <c r="HI243" s="20"/>
      <c r="HJ243" s="20"/>
      <c r="HK243" s="20"/>
      <c r="HL243" s="20"/>
      <c r="HM243" s="20"/>
      <c r="HN243" s="20"/>
      <c r="HO243" s="20"/>
      <c r="HP243" s="20"/>
      <c r="HQ243" s="20"/>
      <c r="HR243" s="20"/>
      <c r="HS243" s="20"/>
      <c r="HT243" s="20"/>
      <c r="HU243" s="20"/>
      <c r="HV243" s="20"/>
      <c r="HW243" s="20"/>
      <c r="HX243" s="20"/>
      <c r="HY243" s="20"/>
      <c r="HZ243" s="20"/>
      <c r="IA243" s="20"/>
      <c r="IB243" s="20"/>
      <c r="IC243" s="20"/>
      <c r="ID243" s="20"/>
      <c r="IE243" s="20"/>
      <c r="IF243" s="20"/>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row>
    <row r="244" spans="1:262" s="26" customFormat="1" ht="21" customHeight="1" x14ac:dyDescent="0.25">
      <c r="A244" s="20"/>
      <c r="B244" s="21"/>
      <c r="C244" s="50"/>
      <c r="D244" s="22"/>
      <c r="E244" s="29"/>
      <c r="F244" s="23"/>
      <c r="G244" s="29"/>
      <c r="H244" s="29"/>
      <c r="I244" s="23"/>
      <c r="J244" s="33"/>
      <c r="K244" s="44"/>
      <c r="L244" s="30"/>
      <c r="M244" s="55"/>
      <c r="N244" s="32"/>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20"/>
      <c r="FS244" s="20"/>
      <c r="FT244" s="20"/>
      <c r="FU244" s="20"/>
      <c r="FV244" s="20"/>
      <c r="FW244" s="20"/>
      <c r="FX244" s="20"/>
      <c r="FY244" s="20"/>
      <c r="FZ244" s="20"/>
      <c r="GA244" s="20"/>
      <c r="GB244" s="20"/>
      <c r="GC244" s="20"/>
      <c r="GD244" s="20"/>
      <c r="GE244" s="20"/>
      <c r="GF244" s="20"/>
      <c r="GG244" s="20"/>
      <c r="GH244" s="20"/>
      <c r="GI244" s="20"/>
      <c r="GJ244" s="20"/>
      <c r="GK244" s="20"/>
      <c r="GL244" s="20"/>
      <c r="GM244" s="20"/>
      <c r="GN244" s="20"/>
      <c r="GO244" s="20"/>
      <c r="GP244" s="20"/>
      <c r="GQ244" s="20"/>
      <c r="GR244" s="20"/>
      <c r="GS244" s="20"/>
      <c r="GT244" s="20"/>
      <c r="GU244" s="20"/>
      <c r="GV244" s="20"/>
      <c r="GW244" s="20"/>
      <c r="GX244" s="20"/>
      <c r="GY244" s="20"/>
      <c r="GZ244" s="20"/>
      <c r="HA244" s="20"/>
      <c r="HB244" s="20"/>
      <c r="HC244" s="20"/>
      <c r="HD244" s="20"/>
      <c r="HE244" s="20"/>
      <c r="HF244" s="20"/>
      <c r="HG244" s="20"/>
      <c r="HH244" s="20"/>
      <c r="HI244" s="20"/>
      <c r="HJ244" s="20"/>
      <c r="HK244" s="20"/>
      <c r="HL244" s="20"/>
      <c r="HM244" s="20"/>
      <c r="HN244" s="20"/>
      <c r="HO244" s="20"/>
      <c r="HP244" s="20"/>
      <c r="HQ244" s="20"/>
      <c r="HR244" s="20"/>
      <c r="HS244" s="20"/>
      <c r="HT244" s="20"/>
      <c r="HU244" s="20"/>
      <c r="HV244" s="20"/>
      <c r="HW244" s="20"/>
      <c r="HX244" s="20"/>
      <c r="HY244" s="20"/>
      <c r="HZ244" s="20"/>
      <c r="IA244" s="20"/>
      <c r="IB244" s="20"/>
      <c r="IC244" s="20"/>
      <c r="ID244" s="20"/>
      <c r="IE244" s="20"/>
      <c r="IF244" s="20"/>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row>
    <row r="245" spans="1:262" s="26" customFormat="1" ht="21" customHeight="1" x14ac:dyDescent="0.25">
      <c r="A245" s="20"/>
      <c r="B245" s="21"/>
      <c r="C245" s="50"/>
      <c r="D245" s="22"/>
      <c r="E245" s="29"/>
      <c r="F245" s="23"/>
      <c r="G245" s="29"/>
      <c r="H245" s="29"/>
      <c r="I245" s="23"/>
      <c r="J245" s="33"/>
      <c r="K245" s="44"/>
      <c r="L245" s="30"/>
      <c r="M245" s="55"/>
      <c r="N245" s="32"/>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c r="FL245" s="20"/>
      <c r="FM245" s="20"/>
      <c r="FN245" s="20"/>
      <c r="FO245" s="20"/>
      <c r="FP245" s="20"/>
      <c r="FQ245" s="20"/>
      <c r="FR245" s="20"/>
      <c r="FS245" s="20"/>
      <c r="FT245" s="20"/>
      <c r="FU245" s="20"/>
      <c r="FV245" s="20"/>
      <c r="FW245" s="20"/>
      <c r="FX245" s="20"/>
      <c r="FY245" s="20"/>
      <c r="FZ245" s="20"/>
      <c r="GA245" s="20"/>
      <c r="GB245" s="20"/>
      <c r="GC245" s="20"/>
      <c r="GD245" s="20"/>
      <c r="GE245" s="20"/>
      <c r="GF245" s="20"/>
      <c r="GG245" s="20"/>
      <c r="GH245" s="20"/>
      <c r="GI245" s="20"/>
      <c r="GJ245" s="20"/>
      <c r="GK245" s="20"/>
      <c r="GL245" s="20"/>
      <c r="GM245" s="20"/>
      <c r="GN245" s="20"/>
      <c r="GO245" s="20"/>
      <c r="GP245" s="20"/>
      <c r="GQ245" s="20"/>
      <c r="GR245" s="20"/>
      <c r="GS245" s="20"/>
      <c r="GT245" s="20"/>
      <c r="GU245" s="20"/>
      <c r="GV245" s="20"/>
      <c r="GW245" s="20"/>
      <c r="GX245" s="20"/>
      <c r="GY245" s="20"/>
      <c r="GZ245" s="20"/>
      <c r="HA245" s="20"/>
      <c r="HB245" s="20"/>
      <c r="HC245" s="20"/>
      <c r="HD245" s="20"/>
      <c r="HE245" s="20"/>
      <c r="HF245" s="20"/>
      <c r="HG245" s="20"/>
      <c r="HH245" s="20"/>
      <c r="HI245" s="20"/>
      <c r="HJ245" s="20"/>
      <c r="HK245" s="20"/>
      <c r="HL245" s="20"/>
      <c r="HM245" s="20"/>
      <c r="HN245" s="20"/>
      <c r="HO245" s="20"/>
      <c r="HP245" s="20"/>
      <c r="HQ245" s="20"/>
      <c r="HR245" s="20"/>
      <c r="HS245" s="20"/>
      <c r="HT245" s="20"/>
      <c r="HU245" s="20"/>
      <c r="HV245" s="20"/>
      <c r="HW245" s="20"/>
      <c r="HX245" s="20"/>
      <c r="HY245" s="20"/>
      <c r="HZ245" s="20"/>
      <c r="IA245" s="20"/>
      <c r="IB245" s="20"/>
      <c r="IC245" s="20"/>
      <c r="ID245" s="20"/>
      <c r="IE245" s="20"/>
      <c r="IF245" s="20"/>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row>
    <row r="246" spans="1:262" s="26" customFormat="1" ht="21" customHeight="1" x14ac:dyDescent="0.25">
      <c r="A246" s="20"/>
      <c r="B246" s="21"/>
      <c r="C246" s="50"/>
      <c r="D246" s="22"/>
      <c r="E246" s="29"/>
      <c r="F246" s="23"/>
      <c r="G246" s="29"/>
      <c r="H246" s="29"/>
      <c r="I246" s="23"/>
      <c r="J246" s="33"/>
      <c r="K246" s="44"/>
      <c r="L246" s="30"/>
      <c r="M246" s="55"/>
      <c r="N246" s="32"/>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20"/>
      <c r="FS246" s="20"/>
      <c r="FT246" s="20"/>
      <c r="FU246" s="20"/>
      <c r="FV246" s="20"/>
      <c r="FW246" s="20"/>
      <c r="FX246" s="20"/>
      <c r="FY246" s="20"/>
      <c r="FZ246" s="20"/>
      <c r="GA246" s="20"/>
      <c r="GB246" s="20"/>
      <c r="GC246" s="20"/>
      <c r="GD246" s="20"/>
      <c r="GE246" s="20"/>
      <c r="GF246" s="20"/>
      <c r="GG246" s="20"/>
      <c r="GH246" s="20"/>
      <c r="GI246" s="20"/>
      <c r="GJ246" s="20"/>
      <c r="GK246" s="20"/>
      <c r="GL246" s="20"/>
      <c r="GM246" s="20"/>
      <c r="GN246" s="20"/>
      <c r="GO246" s="20"/>
      <c r="GP246" s="20"/>
      <c r="GQ246" s="20"/>
      <c r="GR246" s="20"/>
      <c r="GS246" s="20"/>
      <c r="GT246" s="20"/>
      <c r="GU246" s="20"/>
      <c r="GV246" s="20"/>
      <c r="GW246" s="20"/>
      <c r="GX246" s="20"/>
      <c r="GY246" s="20"/>
      <c r="GZ246" s="20"/>
      <c r="HA246" s="20"/>
      <c r="HB246" s="20"/>
      <c r="HC246" s="20"/>
      <c r="HD246" s="20"/>
      <c r="HE246" s="20"/>
      <c r="HF246" s="20"/>
      <c r="HG246" s="20"/>
      <c r="HH246" s="20"/>
      <c r="HI246" s="20"/>
      <c r="HJ246" s="20"/>
      <c r="HK246" s="20"/>
      <c r="HL246" s="20"/>
      <c r="HM246" s="20"/>
      <c r="HN246" s="20"/>
      <c r="HO246" s="20"/>
      <c r="HP246" s="20"/>
      <c r="HQ246" s="20"/>
      <c r="HR246" s="20"/>
      <c r="HS246" s="20"/>
      <c r="HT246" s="20"/>
      <c r="HU246" s="20"/>
      <c r="HV246" s="20"/>
      <c r="HW246" s="20"/>
      <c r="HX246" s="20"/>
      <c r="HY246" s="20"/>
      <c r="HZ246" s="20"/>
      <c r="IA246" s="20"/>
      <c r="IB246" s="20"/>
      <c r="IC246" s="20"/>
      <c r="ID246" s="20"/>
      <c r="IE246" s="20"/>
      <c r="IF246" s="20"/>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row>
    <row r="247" spans="1:262" s="26" customFormat="1" ht="21" customHeight="1" x14ac:dyDescent="0.25">
      <c r="A247" s="20"/>
      <c r="B247" s="21"/>
      <c r="C247" s="50"/>
      <c r="D247" s="22"/>
      <c r="E247" s="29"/>
      <c r="F247" s="23"/>
      <c r="G247" s="29"/>
      <c r="H247" s="29"/>
      <c r="I247" s="23"/>
      <c r="J247" s="33"/>
      <c r="K247" s="44"/>
      <c r="L247" s="30"/>
      <c r="M247" s="55"/>
      <c r="N247" s="32"/>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P247" s="20"/>
      <c r="EQ247" s="20"/>
      <c r="ER247" s="20"/>
      <c r="ES247" s="20"/>
      <c r="ET247" s="20"/>
      <c r="EU247" s="20"/>
      <c r="EV247" s="20"/>
      <c r="EW247" s="20"/>
      <c r="EX247" s="20"/>
      <c r="EY247" s="20"/>
      <c r="EZ247" s="20"/>
      <c r="FA247" s="20"/>
      <c r="FB247" s="20"/>
      <c r="FC247" s="20"/>
      <c r="FD247" s="20"/>
      <c r="FE247" s="20"/>
      <c r="FF247" s="20"/>
      <c r="FG247" s="20"/>
      <c r="FH247" s="20"/>
      <c r="FI247" s="20"/>
      <c r="FJ247" s="20"/>
      <c r="FK247" s="20"/>
      <c r="FL247" s="20"/>
      <c r="FM247" s="20"/>
      <c r="FN247" s="20"/>
      <c r="FO247" s="20"/>
      <c r="FP247" s="20"/>
      <c r="FQ247" s="20"/>
      <c r="FR247" s="20"/>
      <c r="FS247" s="20"/>
      <c r="FT247" s="20"/>
      <c r="FU247" s="20"/>
      <c r="FV247" s="20"/>
      <c r="FW247" s="20"/>
      <c r="FX247" s="20"/>
      <c r="FY247" s="20"/>
      <c r="FZ247" s="20"/>
      <c r="GA247" s="20"/>
      <c r="GB247" s="20"/>
      <c r="GC247" s="20"/>
      <c r="GD247" s="20"/>
      <c r="GE247" s="20"/>
      <c r="GF247" s="20"/>
      <c r="GG247" s="20"/>
      <c r="GH247" s="20"/>
      <c r="GI247" s="20"/>
      <c r="GJ247" s="20"/>
      <c r="GK247" s="20"/>
      <c r="GL247" s="20"/>
      <c r="GM247" s="20"/>
      <c r="GN247" s="20"/>
      <c r="GO247" s="20"/>
      <c r="GP247" s="20"/>
      <c r="GQ247" s="20"/>
      <c r="GR247" s="20"/>
      <c r="GS247" s="20"/>
      <c r="GT247" s="20"/>
      <c r="GU247" s="20"/>
      <c r="GV247" s="20"/>
      <c r="GW247" s="20"/>
      <c r="GX247" s="20"/>
      <c r="GY247" s="20"/>
      <c r="GZ247" s="20"/>
      <c r="HA247" s="20"/>
      <c r="HB247" s="20"/>
      <c r="HC247" s="20"/>
      <c r="HD247" s="20"/>
      <c r="HE247" s="20"/>
      <c r="HF247" s="20"/>
      <c r="HG247" s="20"/>
      <c r="HH247" s="20"/>
      <c r="HI247" s="20"/>
      <c r="HJ247" s="20"/>
      <c r="HK247" s="20"/>
      <c r="HL247" s="20"/>
      <c r="HM247" s="20"/>
      <c r="HN247" s="20"/>
      <c r="HO247" s="20"/>
      <c r="HP247" s="20"/>
      <c r="HQ247" s="20"/>
      <c r="HR247" s="20"/>
      <c r="HS247" s="20"/>
      <c r="HT247" s="20"/>
      <c r="HU247" s="20"/>
      <c r="HV247" s="20"/>
      <c r="HW247" s="20"/>
      <c r="HX247" s="20"/>
      <c r="HY247" s="20"/>
      <c r="HZ247" s="20"/>
      <c r="IA247" s="20"/>
      <c r="IB247" s="20"/>
      <c r="IC247" s="20"/>
      <c r="ID247" s="20"/>
      <c r="IE247" s="20"/>
      <c r="IF247" s="20"/>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row>
    <row r="248" spans="1:262" s="26" customFormat="1" ht="21" customHeight="1" x14ac:dyDescent="0.25">
      <c r="A248" s="20"/>
      <c r="B248" s="21"/>
      <c r="C248" s="50"/>
      <c r="D248" s="22"/>
      <c r="E248" s="29"/>
      <c r="F248" s="23"/>
      <c r="G248" s="29"/>
      <c r="H248" s="29"/>
      <c r="I248" s="23"/>
      <c r="J248" s="33"/>
      <c r="K248" s="44"/>
      <c r="L248" s="30"/>
      <c r="M248" s="55"/>
      <c r="N248" s="32"/>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c r="DZ248" s="20"/>
      <c r="EA248" s="20"/>
      <c r="EB248" s="20"/>
      <c r="EC248" s="20"/>
      <c r="ED248" s="20"/>
      <c r="EE248" s="20"/>
      <c r="EF248" s="20"/>
      <c r="EG248" s="20"/>
      <c r="EH248" s="20"/>
      <c r="EI248" s="20"/>
      <c r="EJ248" s="20"/>
      <c r="EK248" s="20"/>
      <c r="EL248" s="20"/>
      <c r="EM248" s="20"/>
      <c r="EN248" s="20"/>
      <c r="EO248" s="20"/>
      <c r="EP248" s="20"/>
      <c r="EQ248" s="20"/>
      <c r="ER248" s="20"/>
      <c r="ES248" s="20"/>
      <c r="ET248" s="20"/>
      <c r="EU248" s="20"/>
      <c r="EV248" s="20"/>
      <c r="EW248" s="20"/>
      <c r="EX248" s="20"/>
      <c r="EY248" s="20"/>
      <c r="EZ248" s="20"/>
      <c r="FA248" s="20"/>
      <c r="FB248" s="20"/>
      <c r="FC248" s="20"/>
      <c r="FD248" s="20"/>
      <c r="FE248" s="20"/>
      <c r="FF248" s="20"/>
      <c r="FG248" s="20"/>
      <c r="FH248" s="20"/>
      <c r="FI248" s="20"/>
      <c r="FJ248" s="20"/>
      <c r="FK248" s="20"/>
      <c r="FL248" s="20"/>
      <c r="FM248" s="20"/>
      <c r="FN248" s="20"/>
      <c r="FO248" s="20"/>
      <c r="FP248" s="20"/>
      <c r="FQ248" s="20"/>
      <c r="FR248" s="20"/>
      <c r="FS248" s="20"/>
      <c r="FT248" s="20"/>
      <c r="FU248" s="20"/>
      <c r="FV248" s="20"/>
      <c r="FW248" s="20"/>
      <c r="FX248" s="20"/>
      <c r="FY248" s="20"/>
      <c r="FZ248" s="20"/>
      <c r="GA248" s="20"/>
      <c r="GB248" s="20"/>
      <c r="GC248" s="20"/>
      <c r="GD248" s="20"/>
      <c r="GE248" s="20"/>
      <c r="GF248" s="20"/>
      <c r="GG248" s="20"/>
      <c r="GH248" s="20"/>
      <c r="GI248" s="20"/>
      <c r="GJ248" s="20"/>
      <c r="GK248" s="20"/>
      <c r="GL248" s="20"/>
      <c r="GM248" s="20"/>
      <c r="GN248" s="20"/>
      <c r="GO248" s="20"/>
      <c r="GP248" s="20"/>
      <c r="GQ248" s="20"/>
      <c r="GR248" s="20"/>
      <c r="GS248" s="20"/>
      <c r="GT248" s="20"/>
      <c r="GU248" s="20"/>
      <c r="GV248" s="20"/>
      <c r="GW248" s="20"/>
      <c r="GX248" s="20"/>
      <c r="GY248" s="20"/>
      <c r="GZ248" s="20"/>
      <c r="HA248" s="20"/>
      <c r="HB248" s="20"/>
      <c r="HC248" s="20"/>
      <c r="HD248" s="20"/>
      <c r="HE248" s="20"/>
      <c r="HF248" s="20"/>
      <c r="HG248" s="20"/>
      <c r="HH248" s="20"/>
      <c r="HI248" s="20"/>
      <c r="HJ248" s="20"/>
      <c r="HK248" s="20"/>
      <c r="HL248" s="20"/>
      <c r="HM248" s="20"/>
      <c r="HN248" s="20"/>
      <c r="HO248" s="20"/>
      <c r="HP248" s="20"/>
      <c r="HQ248" s="20"/>
      <c r="HR248" s="20"/>
      <c r="HS248" s="20"/>
      <c r="HT248" s="20"/>
      <c r="HU248" s="20"/>
      <c r="HV248" s="20"/>
      <c r="HW248" s="20"/>
      <c r="HX248" s="20"/>
      <c r="HY248" s="20"/>
      <c r="HZ248" s="20"/>
      <c r="IA248" s="20"/>
      <c r="IB248" s="20"/>
      <c r="IC248" s="20"/>
      <c r="ID248" s="20"/>
      <c r="IE248" s="20"/>
      <c r="IF248" s="20"/>
      <c r="IG248" s="20"/>
      <c r="IH248" s="20"/>
      <c r="II248" s="20"/>
      <c r="IJ248" s="20"/>
      <c r="IK248" s="20"/>
      <c r="IL248" s="20"/>
      <c r="IM248" s="20"/>
      <c r="IN248" s="20"/>
      <c r="IO248" s="20"/>
      <c r="IP248" s="20"/>
      <c r="IQ248" s="20"/>
      <c r="IR248" s="20"/>
      <c r="IS248" s="20"/>
      <c r="IT248" s="20"/>
      <c r="IU248" s="20"/>
      <c r="IV248" s="20"/>
      <c r="IW248" s="20"/>
      <c r="IX248" s="20"/>
      <c r="IY248" s="20"/>
      <c r="IZ248" s="20"/>
      <c r="JA248" s="20"/>
      <c r="JB248" s="20"/>
    </row>
    <row r="249" spans="1:262" s="26" customFormat="1" ht="21" customHeight="1" x14ac:dyDescent="0.25">
      <c r="A249" s="20"/>
      <c r="B249" s="21"/>
      <c r="C249" s="50"/>
      <c r="D249" s="22"/>
      <c r="E249" s="29"/>
      <c r="F249" s="23"/>
      <c r="G249" s="29"/>
      <c r="H249" s="29"/>
      <c r="I249" s="23"/>
      <c r="J249" s="33"/>
      <c r="K249" s="44"/>
      <c r="L249" s="30"/>
      <c r="M249" s="55"/>
      <c r="N249" s="32"/>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c r="GN249" s="20"/>
      <c r="GO249" s="20"/>
      <c r="GP249" s="20"/>
      <c r="GQ249" s="20"/>
      <c r="GR249" s="20"/>
      <c r="GS249" s="20"/>
      <c r="GT249" s="20"/>
      <c r="GU249" s="20"/>
      <c r="GV249" s="20"/>
      <c r="GW249" s="20"/>
      <c r="GX249" s="20"/>
      <c r="GY249" s="20"/>
      <c r="GZ249" s="20"/>
      <c r="HA249" s="20"/>
      <c r="HB249" s="20"/>
      <c r="HC249" s="20"/>
      <c r="HD249" s="20"/>
      <c r="HE249" s="20"/>
      <c r="HF249" s="20"/>
      <c r="HG249" s="20"/>
      <c r="HH249" s="20"/>
      <c r="HI249" s="20"/>
      <c r="HJ249" s="20"/>
      <c r="HK249" s="20"/>
      <c r="HL249" s="20"/>
      <c r="HM249" s="20"/>
      <c r="HN249" s="20"/>
      <c r="HO249" s="20"/>
      <c r="HP249" s="20"/>
      <c r="HQ249" s="20"/>
      <c r="HR249" s="20"/>
      <c r="HS249" s="20"/>
      <c r="HT249" s="20"/>
      <c r="HU249" s="20"/>
      <c r="HV249" s="20"/>
      <c r="HW249" s="20"/>
      <c r="HX249" s="20"/>
      <c r="HY249" s="20"/>
      <c r="HZ249" s="20"/>
      <c r="IA249" s="20"/>
      <c r="IB249" s="20"/>
      <c r="IC249" s="20"/>
      <c r="ID249" s="20"/>
      <c r="IE249" s="20"/>
      <c r="IF249" s="20"/>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row>
    <row r="250" spans="1:262" s="26" customFormat="1" ht="21" customHeight="1" x14ac:dyDescent="0.25">
      <c r="A250" s="20"/>
      <c r="B250" s="21"/>
      <c r="C250" s="50"/>
      <c r="D250" s="22"/>
      <c r="E250" s="29"/>
      <c r="F250" s="23"/>
      <c r="G250" s="29"/>
      <c r="H250" s="29"/>
      <c r="I250" s="23"/>
      <c r="J250" s="33"/>
      <c r="K250" s="44"/>
      <c r="L250" s="30"/>
      <c r="M250" s="55"/>
      <c r="N250" s="32"/>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c r="FM250" s="20"/>
      <c r="FN250" s="20"/>
      <c r="FO250" s="20"/>
      <c r="FP250" s="20"/>
      <c r="FQ250" s="20"/>
      <c r="FR250" s="20"/>
      <c r="FS250" s="20"/>
      <c r="FT250" s="20"/>
      <c r="FU250" s="20"/>
      <c r="FV250" s="20"/>
      <c r="FW250" s="20"/>
      <c r="FX250" s="20"/>
      <c r="FY250" s="20"/>
      <c r="FZ250" s="20"/>
      <c r="GA250" s="20"/>
      <c r="GB250" s="20"/>
      <c r="GC250" s="20"/>
      <c r="GD250" s="20"/>
      <c r="GE250" s="20"/>
      <c r="GF250" s="20"/>
      <c r="GG250" s="20"/>
      <c r="GH250" s="20"/>
      <c r="GI250" s="20"/>
      <c r="GJ250" s="20"/>
      <c r="GK250" s="20"/>
      <c r="GL250" s="20"/>
      <c r="GM250" s="20"/>
      <c r="GN250" s="20"/>
      <c r="GO250" s="20"/>
      <c r="GP250" s="20"/>
      <c r="GQ250" s="20"/>
      <c r="GR250" s="20"/>
      <c r="GS250" s="20"/>
      <c r="GT250" s="20"/>
      <c r="GU250" s="20"/>
      <c r="GV250" s="20"/>
      <c r="GW250" s="20"/>
      <c r="GX250" s="20"/>
      <c r="GY250" s="20"/>
      <c r="GZ250" s="20"/>
      <c r="HA250" s="20"/>
      <c r="HB250" s="20"/>
      <c r="HC250" s="20"/>
      <c r="HD250" s="20"/>
      <c r="HE250" s="20"/>
      <c r="HF250" s="20"/>
      <c r="HG250" s="20"/>
      <c r="HH250" s="20"/>
      <c r="HI250" s="20"/>
      <c r="HJ250" s="20"/>
      <c r="HK250" s="20"/>
      <c r="HL250" s="20"/>
      <c r="HM250" s="20"/>
      <c r="HN250" s="20"/>
      <c r="HO250" s="20"/>
      <c r="HP250" s="20"/>
      <c r="HQ250" s="20"/>
      <c r="HR250" s="20"/>
      <c r="HS250" s="20"/>
      <c r="HT250" s="20"/>
      <c r="HU250" s="20"/>
      <c r="HV250" s="20"/>
      <c r="HW250" s="20"/>
      <c r="HX250" s="20"/>
      <c r="HY250" s="20"/>
      <c r="HZ250" s="20"/>
      <c r="IA250" s="20"/>
      <c r="IB250" s="20"/>
      <c r="IC250" s="20"/>
      <c r="ID250" s="20"/>
      <c r="IE250" s="20"/>
      <c r="IF250" s="20"/>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row>
    <row r="251" spans="1:262" s="26" customFormat="1" ht="21" customHeight="1" x14ac:dyDescent="0.25">
      <c r="A251" s="20"/>
      <c r="B251" s="21"/>
      <c r="C251" s="50"/>
      <c r="D251" s="22"/>
      <c r="E251" s="29"/>
      <c r="F251" s="23"/>
      <c r="G251" s="29"/>
      <c r="H251" s="29"/>
      <c r="I251" s="23"/>
      <c r="J251" s="33"/>
      <c r="K251" s="44"/>
      <c r="L251" s="30"/>
      <c r="M251" s="55"/>
      <c r="N251" s="32"/>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row>
    <row r="252" spans="1:262" s="26" customFormat="1" ht="21" customHeight="1" x14ac:dyDescent="0.25">
      <c r="A252" s="20"/>
      <c r="B252" s="21"/>
      <c r="C252" s="50"/>
      <c r="D252" s="22"/>
      <c r="E252" s="29"/>
      <c r="F252" s="23"/>
      <c r="G252" s="29"/>
      <c r="H252" s="29"/>
      <c r="I252" s="23"/>
      <c r="J252" s="33"/>
      <c r="K252" s="44"/>
      <c r="L252" s="30"/>
      <c r="M252" s="55"/>
      <c r="N252" s="32"/>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c r="EF252" s="20"/>
      <c r="EG252" s="20"/>
      <c r="EH252" s="20"/>
      <c r="EI252" s="20"/>
      <c r="EJ252" s="20"/>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c r="GG252" s="20"/>
      <c r="GH252" s="20"/>
      <c r="GI252" s="20"/>
      <c r="GJ252" s="20"/>
      <c r="GK252" s="20"/>
      <c r="GL252" s="20"/>
      <c r="GM252" s="20"/>
      <c r="GN252" s="20"/>
      <c r="GO252" s="20"/>
      <c r="GP252" s="20"/>
      <c r="GQ252" s="20"/>
      <c r="GR252" s="20"/>
      <c r="GS252" s="20"/>
      <c r="GT252" s="20"/>
      <c r="GU252" s="20"/>
      <c r="GV252" s="20"/>
      <c r="GW252" s="20"/>
      <c r="GX252" s="20"/>
      <c r="GY252" s="20"/>
      <c r="GZ252" s="20"/>
      <c r="HA252" s="20"/>
      <c r="HB252" s="20"/>
      <c r="HC252" s="20"/>
      <c r="HD252" s="20"/>
      <c r="HE252" s="20"/>
      <c r="HF252" s="20"/>
      <c r="HG252" s="20"/>
      <c r="HH252" s="20"/>
      <c r="HI252" s="20"/>
      <c r="HJ252" s="20"/>
      <c r="HK252" s="20"/>
      <c r="HL252" s="20"/>
      <c r="HM252" s="20"/>
      <c r="HN252" s="20"/>
      <c r="HO252" s="20"/>
      <c r="HP252" s="20"/>
      <c r="HQ252" s="20"/>
      <c r="HR252" s="20"/>
      <c r="HS252" s="20"/>
      <c r="HT252" s="20"/>
      <c r="HU252" s="20"/>
      <c r="HV252" s="20"/>
      <c r="HW252" s="20"/>
      <c r="HX252" s="20"/>
      <c r="HY252" s="20"/>
      <c r="HZ252" s="20"/>
      <c r="IA252" s="20"/>
      <c r="IB252" s="20"/>
      <c r="IC252" s="20"/>
      <c r="ID252" s="20"/>
      <c r="IE252" s="20"/>
      <c r="IF252" s="20"/>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row>
    <row r="253" spans="1:262" s="26" customFormat="1" ht="21" customHeight="1" x14ac:dyDescent="0.25">
      <c r="A253" s="20"/>
      <c r="B253" s="21"/>
      <c r="C253" s="50"/>
      <c r="D253" s="22"/>
      <c r="E253" s="29"/>
      <c r="F253" s="23"/>
      <c r="G253" s="29"/>
      <c r="H253" s="29"/>
      <c r="I253" s="23"/>
      <c r="J253" s="33"/>
      <c r="K253" s="44"/>
      <c r="L253" s="30"/>
      <c r="M253" s="55"/>
      <c r="N253" s="32"/>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c r="GN253" s="20"/>
      <c r="GO253" s="20"/>
      <c r="GP253" s="20"/>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c r="HZ253" s="20"/>
      <c r="IA253" s="20"/>
      <c r="IB253" s="20"/>
      <c r="IC253" s="20"/>
      <c r="ID253" s="20"/>
      <c r="IE253" s="20"/>
      <c r="IF253" s="20"/>
      <c r="IG253" s="20"/>
      <c r="IH253" s="20"/>
      <c r="II253" s="20"/>
      <c r="IJ253" s="20"/>
      <c r="IK253" s="20"/>
      <c r="IL253" s="20"/>
      <c r="IM253" s="20"/>
      <c r="IN253" s="20"/>
      <c r="IO253" s="20"/>
      <c r="IP253" s="20"/>
      <c r="IQ253" s="20"/>
      <c r="IR253" s="20"/>
      <c r="IS253" s="20"/>
      <c r="IT253" s="20"/>
      <c r="IU253" s="20"/>
      <c r="IV253" s="20"/>
      <c r="IW253" s="20"/>
      <c r="IX253" s="20"/>
      <c r="IY253" s="20"/>
      <c r="IZ253" s="20"/>
      <c r="JA253" s="20"/>
      <c r="JB253" s="20"/>
    </row>
    <row r="254" spans="1:262" s="26" customFormat="1" ht="21" customHeight="1" x14ac:dyDescent="0.25">
      <c r="A254" s="20"/>
      <c r="B254" s="21"/>
      <c r="C254" s="50"/>
      <c r="D254" s="22"/>
      <c r="E254" s="29"/>
      <c r="F254" s="23"/>
      <c r="G254" s="29"/>
      <c r="H254" s="29"/>
      <c r="I254" s="23"/>
      <c r="J254" s="33"/>
      <c r="K254" s="44"/>
      <c r="L254" s="30"/>
      <c r="M254" s="55"/>
      <c r="N254" s="32"/>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0"/>
      <c r="GF254" s="20"/>
      <c r="GG254" s="20"/>
      <c r="GH254" s="20"/>
      <c r="GI254" s="20"/>
      <c r="GJ254" s="20"/>
      <c r="GK254" s="20"/>
      <c r="GL254" s="20"/>
      <c r="GM254" s="20"/>
      <c r="GN254" s="20"/>
      <c r="GO254" s="20"/>
      <c r="GP254" s="20"/>
      <c r="GQ254" s="20"/>
      <c r="GR254" s="20"/>
      <c r="GS254" s="20"/>
      <c r="GT254" s="20"/>
      <c r="GU254" s="20"/>
      <c r="GV254" s="20"/>
      <c r="GW254" s="20"/>
      <c r="GX254" s="20"/>
      <c r="GY254" s="20"/>
      <c r="GZ254" s="20"/>
      <c r="HA254" s="20"/>
      <c r="HB254" s="20"/>
      <c r="HC254" s="20"/>
      <c r="HD254" s="20"/>
      <c r="HE254" s="20"/>
      <c r="HF254" s="20"/>
      <c r="HG254" s="20"/>
      <c r="HH254" s="20"/>
      <c r="HI254" s="20"/>
      <c r="HJ254" s="20"/>
      <c r="HK254" s="20"/>
      <c r="HL254" s="20"/>
      <c r="HM254" s="20"/>
      <c r="HN254" s="20"/>
      <c r="HO254" s="20"/>
      <c r="HP254" s="20"/>
      <c r="HQ254" s="20"/>
      <c r="HR254" s="20"/>
      <c r="HS254" s="20"/>
      <c r="HT254" s="20"/>
      <c r="HU254" s="20"/>
      <c r="HV254" s="20"/>
      <c r="HW254" s="20"/>
      <c r="HX254" s="20"/>
      <c r="HY254" s="20"/>
      <c r="HZ254" s="20"/>
      <c r="IA254" s="20"/>
      <c r="IB254" s="20"/>
      <c r="IC254" s="20"/>
      <c r="ID254" s="20"/>
      <c r="IE254" s="20"/>
      <c r="IF254" s="20"/>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row>
    <row r="255" spans="1:262" s="26" customFormat="1" ht="21" customHeight="1" x14ac:dyDescent="0.25">
      <c r="A255" s="20"/>
      <c r="B255" s="21"/>
      <c r="C255" s="50"/>
      <c r="D255" s="22"/>
      <c r="E255" s="29"/>
      <c r="F255" s="23"/>
      <c r="G255" s="29"/>
      <c r="H255" s="29"/>
      <c r="I255" s="23"/>
      <c r="J255" s="33"/>
      <c r="K255" s="44"/>
      <c r="L255" s="30"/>
      <c r="M255" s="55"/>
      <c r="N255" s="32"/>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c r="GG255" s="20"/>
      <c r="GH255" s="20"/>
      <c r="GI255" s="20"/>
      <c r="GJ255" s="20"/>
      <c r="GK255" s="20"/>
      <c r="GL255" s="20"/>
      <c r="GM255" s="20"/>
      <c r="GN255" s="20"/>
      <c r="GO255" s="20"/>
      <c r="GP255" s="20"/>
      <c r="GQ255" s="20"/>
      <c r="GR255" s="20"/>
      <c r="GS255" s="20"/>
      <c r="GT255" s="20"/>
      <c r="GU255" s="20"/>
      <c r="GV255" s="20"/>
      <c r="GW255" s="20"/>
      <c r="GX255" s="20"/>
      <c r="GY255" s="20"/>
      <c r="GZ255" s="20"/>
      <c r="HA255" s="20"/>
      <c r="HB255" s="20"/>
      <c r="HC255" s="20"/>
      <c r="HD255" s="20"/>
      <c r="HE255" s="20"/>
      <c r="HF255" s="20"/>
      <c r="HG255" s="20"/>
      <c r="HH255" s="20"/>
      <c r="HI255" s="20"/>
      <c r="HJ255" s="20"/>
      <c r="HK255" s="20"/>
      <c r="HL255" s="20"/>
      <c r="HM255" s="20"/>
      <c r="HN255" s="20"/>
      <c r="HO255" s="20"/>
      <c r="HP255" s="20"/>
      <c r="HQ255" s="20"/>
      <c r="HR255" s="20"/>
      <c r="HS255" s="20"/>
      <c r="HT255" s="20"/>
      <c r="HU255" s="20"/>
      <c r="HV255" s="20"/>
      <c r="HW255" s="20"/>
      <c r="HX255" s="20"/>
      <c r="HY255" s="20"/>
      <c r="HZ255" s="20"/>
      <c r="IA255" s="20"/>
      <c r="IB255" s="20"/>
      <c r="IC255" s="20"/>
      <c r="ID255" s="20"/>
      <c r="IE255" s="20"/>
      <c r="IF255" s="20"/>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row>
    <row r="256" spans="1:262" s="26" customFormat="1" ht="21" customHeight="1" x14ac:dyDescent="0.25">
      <c r="A256" s="20"/>
      <c r="B256" s="21"/>
      <c r="C256" s="50"/>
      <c r="D256" s="22"/>
      <c r="E256" s="29"/>
      <c r="F256" s="23"/>
      <c r="G256" s="29"/>
      <c r="H256" s="29"/>
      <c r="I256" s="23"/>
      <c r="J256" s="33"/>
      <c r="K256" s="44"/>
      <c r="L256" s="30"/>
      <c r="M256" s="55"/>
      <c r="N256" s="32"/>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c r="GG256" s="20"/>
      <c r="GH256" s="20"/>
      <c r="GI256" s="20"/>
      <c r="GJ256" s="20"/>
      <c r="GK256" s="20"/>
      <c r="GL256" s="20"/>
      <c r="GM256" s="20"/>
      <c r="GN256" s="20"/>
      <c r="GO256" s="20"/>
      <c r="GP256" s="20"/>
      <c r="GQ256" s="20"/>
      <c r="GR256" s="20"/>
      <c r="GS256" s="20"/>
      <c r="GT256" s="20"/>
      <c r="GU256" s="20"/>
      <c r="GV256" s="20"/>
      <c r="GW256" s="20"/>
      <c r="GX256" s="20"/>
      <c r="GY256" s="20"/>
      <c r="GZ256" s="20"/>
      <c r="HA256" s="20"/>
      <c r="HB256" s="20"/>
      <c r="HC256" s="20"/>
      <c r="HD256" s="20"/>
      <c r="HE256" s="20"/>
      <c r="HF256" s="20"/>
      <c r="HG256" s="20"/>
      <c r="HH256" s="20"/>
      <c r="HI256" s="20"/>
      <c r="HJ256" s="20"/>
      <c r="HK256" s="20"/>
      <c r="HL256" s="20"/>
      <c r="HM256" s="20"/>
      <c r="HN256" s="20"/>
      <c r="HO256" s="20"/>
      <c r="HP256" s="20"/>
      <c r="HQ256" s="20"/>
      <c r="HR256" s="20"/>
      <c r="HS256" s="20"/>
      <c r="HT256" s="20"/>
      <c r="HU256" s="20"/>
      <c r="HV256" s="20"/>
      <c r="HW256" s="20"/>
      <c r="HX256" s="20"/>
      <c r="HY256" s="20"/>
      <c r="HZ256" s="20"/>
      <c r="IA256" s="20"/>
      <c r="IB256" s="20"/>
      <c r="IC256" s="20"/>
      <c r="ID256" s="20"/>
      <c r="IE256" s="20"/>
      <c r="IF256" s="20"/>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row>
    <row r="257" spans="1:262" s="26" customFormat="1" ht="21" customHeight="1" x14ac:dyDescent="0.25">
      <c r="A257" s="20"/>
      <c r="B257" s="21"/>
      <c r="C257" s="50"/>
      <c r="D257" s="22"/>
      <c r="E257" s="29"/>
      <c r="F257" s="23"/>
      <c r="G257" s="29"/>
      <c r="H257" s="29"/>
      <c r="I257" s="23"/>
      <c r="J257" s="33"/>
      <c r="K257" s="44"/>
      <c r="L257" s="30"/>
      <c r="M257" s="55"/>
      <c r="N257" s="32"/>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c r="EF257" s="20"/>
      <c r="EG257" s="20"/>
      <c r="EH257" s="20"/>
      <c r="EI257" s="20"/>
      <c r="EJ257" s="20"/>
      <c r="EK257" s="20"/>
      <c r="EL257" s="20"/>
      <c r="EM257" s="20"/>
      <c r="EN257" s="20"/>
      <c r="EO257" s="20"/>
      <c r="EP257" s="20"/>
      <c r="EQ257" s="20"/>
      <c r="ER257" s="20"/>
      <c r="ES257" s="20"/>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c r="GN257" s="20"/>
      <c r="GO257" s="20"/>
      <c r="GP257" s="20"/>
      <c r="GQ257" s="20"/>
      <c r="GR257" s="20"/>
      <c r="GS257" s="20"/>
      <c r="GT257" s="20"/>
      <c r="GU257" s="20"/>
      <c r="GV257" s="20"/>
      <c r="GW257" s="20"/>
      <c r="GX257" s="20"/>
      <c r="GY257" s="20"/>
      <c r="GZ257" s="20"/>
      <c r="HA257" s="20"/>
      <c r="HB257" s="20"/>
      <c r="HC257" s="20"/>
      <c r="HD257" s="20"/>
      <c r="HE257" s="20"/>
      <c r="HF257" s="20"/>
      <c r="HG257" s="20"/>
      <c r="HH257" s="20"/>
      <c r="HI257" s="20"/>
      <c r="HJ257" s="20"/>
      <c r="HK257" s="20"/>
      <c r="HL257" s="20"/>
      <c r="HM257" s="20"/>
      <c r="HN257" s="20"/>
      <c r="HO257" s="20"/>
      <c r="HP257" s="20"/>
      <c r="HQ257" s="20"/>
      <c r="HR257" s="20"/>
      <c r="HS257" s="20"/>
      <c r="HT257" s="20"/>
      <c r="HU257" s="20"/>
      <c r="HV257" s="20"/>
      <c r="HW257" s="20"/>
      <c r="HX257" s="20"/>
      <c r="HY257" s="20"/>
      <c r="HZ257" s="20"/>
      <c r="IA257" s="20"/>
      <c r="IB257" s="20"/>
      <c r="IC257" s="20"/>
      <c r="ID257" s="20"/>
      <c r="IE257" s="20"/>
      <c r="IF257" s="20"/>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row>
    <row r="258" spans="1:262" s="26" customFormat="1" ht="21" customHeight="1" x14ac:dyDescent="0.25">
      <c r="A258" s="20"/>
      <c r="B258" s="21"/>
      <c r="C258" s="50"/>
      <c r="D258" s="22"/>
      <c r="E258" s="29"/>
      <c r="F258" s="23"/>
      <c r="G258" s="29"/>
      <c r="H258" s="29"/>
      <c r="I258" s="23"/>
      <c r="J258" s="33"/>
      <c r="K258" s="44"/>
      <c r="L258" s="30"/>
      <c r="M258" s="55"/>
      <c r="N258" s="32"/>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c r="EO258" s="20"/>
      <c r="EP258" s="20"/>
      <c r="EQ258" s="20"/>
      <c r="ER258" s="20"/>
      <c r="ES258" s="20"/>
      <c r="ET258" s="20"/>
      <c r="EU258" s="20"/>
      <c r="EV258" s="20"/>
      <c r="EW258" s="20"/>
      <c r="EX258" s="20"/>
      <c r="EY258" s="20"/>
      <c r="EZ258" s="20"/>
      <c r="FA258" s="20"/>
      <c r="FB258" s="20"/>
      <c r="FC258" s="20"/>
      <c r="FD258" s="20"/>
      <c r="FE258" s="20"/>
      <c r="FF258" s="20"/>
      <c r="FG258" s="20"/>
      <c r="FH258" s="20"/>
      <c r="FI258" s="20"/>
      <c r="FJ258" s="20"/>
      <c r="FK258" s="20"/>
      <c r="FL258" s="20"/>
      <c r="FM258" s="20"/>
      <c r="FN258" s="20"/>
      <c r="FO258" s="20"/>
      <c r="FP258" s="20"/>
      <c r="FQ258" s="20"/>
      <c r="FR258" s="20"/>
      <c r="FS258" s="20"/>
      <c r="FT258" s="20"/>
      <c r="FU258" s="20"/>
      <c r="FV258" s="20"/>
      <c r="FW258" s="20"/>
      <c r="FX258" s="20"/>
      <c r="FY258" s="20"/>
      <c r="FZ258" s="20"/>
      <c r="GA258" s="20"/>
      <c r="GB258" s="20"/>
      <c r="GC258" s="20"/>
      <c r="GD258" s="20"/>
      <c r="GE258" s="20"/>
      <c r="GF258" s="20"/>
      <c r="GG258" s="20"/>
      <c r="GH258" s="20"/>
      <c r="GI258" s="20"/>
      <c r="GJ258" s="20"/>
      <c r="GK258" s="20"/>
      <c r="GL258" s="20"/>
      <c r="GM258" s="20"/>
      <c r="GN258" s="20"/>
      <c r="GO258" s="20"/>
      <c r="GP258" s="20"/>
      <c r="GQ258" s="20"/>
      <c r="GR258" s="20"/>
      <c r="GS258" s="20"/>
      <c r="GT258" s="20"/>
      <c r="GU258" s="20"/>
      <c r="GV258" s="20"/>
      <c r="GW258" s="20"/>
      <c r="GX258" s="20"/>
      <c r="GY258" s="20"/>
      <c r="GZ258" s="20"/>
      <c r="HA258" s="20"/>
      <c r="HB258" s="20"/>
      <c r="HC258" s="20"/>
      <c r="HD258" s="20"/>
      <c r="HE258" s="20"/>
      <c r="HF258" s="20"/>
      <c r="HG258" s="20"/>
      <c r="HH258" s="20"/>
      <c r="HI258" s="20"/>
      <c r="HJ258" s="20"/>
      <c r="HK258" s="20"/>
      <c r="HL258" s="20"/>
      <c r="HM258" s="20"/>
      <c r="HN258" s="20"/>
      <c r="HO258" s="20"/>
      <c r="HP258" s="20"/>
      <c r="HQ258" s="20"/>
      <c r="HR258" s="20"/>
      <c r="HS258" s="20"/>
      <c r="HT258" s="20"/>
      <c r="HU258" s="20"/>
      <c r="HV258" s="20"/>
      <c r="HW258" s="20"/>
      <c r="HX258" s="20"/>
      <c r="HY258" s="20"/>
      <c r="HZ258" s="20"/>
      <c r="IA258" s="20"/>
      <c r="IB258" s="20"/>
      <c r="IC258" s="20"/>
      <c r="ID258" s="20"/>
      <c r="IE258" s="20"/>
      <c r="IF258" s="20"/>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row>
    <row r="259" spans="1:262" s="26" customFormat="1" ht="21" customHeight="1" x14ac:dyDescent="0.25">
      <c r="A259" s="20"/>
      <c r="B259" s="21"/>
      <c r="C259" s="50"/>
      <c r="D259" s="22"/>
      <c r="E259" s="29"/>
      <c r="F259" s="23"/>
      <c r="G259" s="29"/>
      <c r="H259" s="29"/>
      <c r="I259" s="23"/>
      <c r="J259" s="33"/>
      <c r="K259" s="44"/>
      <c r="L259" s="30"/>
      <c r="M259" s="55"/>
      <c r="N259" s="32"/>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c r="EO259" s="20"/>
      <c r="EP259" s="20"/>
      <c r="EQ259" s="20"/>
      <c r="ER259" s="20"/>
      <c r="ES259" s="20"/>
      <c r="ET259" s="20"/>
      <c r="EU259" s="20"/>
      <c r="EV259" s="20"/>
      <c r="EW259" s="20"/>
      <c r="EX259" s="20"/>
      <c r="EY259" s="20"/>
      <c r="EZ259" s="20"/>
      <c r="FA259" s="20"/>
      <c r="FB259" s="20"/>
      <c r="FC259" s="20"/>
      <c r="FD259" s="20"/>
      <c r="FE259" s="20"/>
      <c r="FF259" s="20"/>
      <c r="FG259" s="20"/>
      <c r="FH259" s="20"/>
      <c r="FI259" s="20"/>
      <c r="FJ259" s="20"/>
      <c r="FK259" s="20"/>
      <c r="FL259" s="20"/>
      <c r="FM259" s="20"/>
      <c r="FN259" s="20"/>
      <c r="FO259" s="20"/>
      <c r="FP259" s="20"/>
      <c r="FQ259" s="20"/>
      <c r="FR259" s="20"/>
      <c r="FS259" s="20"/>
      <c r="FT259" s="20"/>
      <c r="FU259" s="20"/>
      <c r="FV259" s="20"/>
      <c r="FW259" s="20"/>
      <c r="FX259" s="20"/>
      <c r="FY259" s="20"/>
      <c r="FZ259" s="20"/>
      <c r="GA259" s="20"/>
      <c r="GB259" s="20"/>
      <c r="GC259" s="20"/>
      <c r="GD259" s="20"/>
      <c r="GE259" s="20"/>
      <c r="GF259" s="20"/>
      <c r="GG259" s="20"/>
      <c r="GH259" s="20"/>
      <c r="GI259" s="20"/>
      <c r="GJ259" s="20"/>
      <c r="GK259" s="20"/>
      <c r="GL259" s="20"/>
      <c r="GM259" s="20"/>
      <c r="GN259" s="20"/>
      <c r="GO259" s="20"/>
      <c r="GP259" s="20"/>
      <c r="GQ259" s="20"/>
      <c r="GR259" s="20"/>
      <c r="GS259" s="20"/>
      <c r="GT259" s="20"/>
      <c r="GU259" s="20"/>
      <c r="GV259" s="20"/>
      <c r="GW259" s="20"/>
      <c r="GX259" s="20"/>
      <c r="GY259" s="20"/>
      <c r="GZ259" s="20"/>
      <c r="HA259" s="20"/>
      <c r="HB259" s="20"/>
      <c r="HC259" s="20"/>
      <c r="HD259" s="20"/>
      <c r="HE259" s="20"/>
      <c r="HF259" s="20"/>
      <c r="HG259" s="20"/>
      <c r="HH259" s="20"/>
      <c r="HI259" s="20"/>
      <c r="HJ259" s="20"/>
      <c r="HK259" s="20"/>
      <c r="HL259" s="20"/>
      <c r="HM259" s="20"/>
      <c r="HN259" s="20"/>
      <c r="HO259" s="20"/>
      <c r="HP259" s="20"/>
      <c r="HQ259" s="20"/>
      <c r="HR259" s="20"/>
      <c r="HS259" s="20"/>
      <c r="HT259" s="20"/>
      <c r="HU259" s="20"/>
      <c r="HV259" s="20"/>
      <c r="HW259" s="20"/>
      <c r="HX259" s="20"/>
      <c r="HY259" s="20"/>
      <c r="HZ259" s="20"/>
      <c r="IA259" s="20"/>
      <c r="IB259" s="20"/>
      <c r="IC259" s="20"/>
      <c r="ID259" s="20"/>
      <c r="IE259" s="20"/>
      <c r="IF259" s="20"/>
      <c r="IG259" s="20"/>
      <c r="IH259" s="20"/>
      <c r="II259" s="20"/>
      <c r="IJ259" s="20"/>
      <c r="IK259" s="20"/>
      <c r="IL259" s="20"/>
      <c r="IM259" s="20"/>
      <c r="IN259" s="20"/>
      <c r="IO259" s="20"/>
      <c r="IP259" s="20"/>
      <c r="IQ259" s="20"/>
      <c r="IR259" s="20"/>
      <c r="IS259" s="20"/>
      <c r="IT259" s="20"/>
      <c r="IU259" s="20"/>
      <c r="IV259" s="20"/>
      <c r="IW259" s="20"/>
      <c r="IX259" s="20"/>
      <c r="IY259" s="20"/>
      <c r="IZ259" s="20"/>
      <c r="JA259" s="20"/>
      <c r="JB259" s="20"/>
    </row>
    <row r="260" spans="1:262" s="26" customFormat="1" ht="21" customHeight="1" x14ac:dyDescent="0.25">
      <c r="A260" s="20"/>
      <c r="B260" s="21"/>
      <c r="C260" s="50"/>
      <c r="D260" s="22"/>
      <c r="E260" s="29"/>
      <c r="F260" s="23"/>
      <c r="G260" s="29"/>
      <c r="H260" s="29"/>
      <c r="I260" s="23"/>
      <c r="J260" s="33"/>
      <c r="K260" s="44"/>
      <c r="L260" s="30"/>
      <c r="M260" s="55"/>
      <c r="N260" s="32"/>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c r="FM260" s="20"/>
      <c r="FN260" s="20"/>
      <c r="FO260" s="20"/>
      <c r="FP260" s="20"/>
      <c r="FQ260" s="20"/>
      <c r="FR260" s="20"/>
      <c r="FS260" s="20"/>
      <c r="FT260" s="20"/>
      <c r="FU260" s="20"/>
      <c r="FV260" s="20"/>
      <c r="FW260" s="20"/>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row>
    <row r="261" spans="1:262" s="26" customFormat="1" ht="21" customHeight="1" x14ac:dyDescent="0.25">
      <c r="A261" s="20"/>
      <c r="B261" s="21"/>
      <c r="C261" s="50"/>
      <c r="D261" s="22"/>
      <c r="E261" s="29"/>
      <c r="F261" s="23"/>
      <c r="G261" s="29"/>
      <c r="H261" s="29"/>
      <c r="I261" s="23"/>
      <c r="J261" s="33"/>
      <c r="K261" s="44"/>
      <c r="L261" s="30"/>
      <c r="M261" s="55"/>
      <c r="N261" s="32"/>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row>
    <row r="262" spans="1:262" s="26" customFormat="1" ht="21" customHeight="1" x14ac:dyDescent="0.25">
      <c r="A262" s="20"/>
      <c r="B262" s="21"/>
      <c r="C262" s="50"/>
      <c r="D262" s="22"/>
      <c r="E262" s="29"/>
      <c r="F262" s="23"/>
      <c r="G262" s="29"/>
      <c r="H262" s="29"/>
      <c r="I262" s="23"/>
      <c r="J262" s="33"/>
      <c r="K262" s="44"/>
      <c r="L262" s="30"/>
      <c r="M262" s="55"/>
      <c r="N262" s="32"/>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0"/>
      <c r="FH262" s="20"/>
      <c r="FI262" s="20"/>
      <c r="FJ262" s="20"/>
      <c r="FK262" s="20"/>
      <c r="FL262" s="20"/>
      <c r="FM262" s="20"/>
      <c r="FN262" s="20"/>
      <c r="FO262" s="20"/>
      <c r="FP262" s="20"/>
      <c r="FQ262" s="20"/>
      <c r="FR262" s="20"/>
      <c r="FS262" s="20"/>
      <c r="FT262" s="20"/>
      <c r="FU262" s="20"/>
      <c r="FV262" s="20"/>
      <c r="FW262" s="20"/>
      <c r="FX262" s="20"/>
      <c r="FY262" s="20"/>
      <c r="FZ262" s="20"/>
      <c r="GA262" s="20"/>
      <c r="GB262" s="20"/>
      <c r="GC262" s="20"/>
      <c r="GD262" s="20"/>
      <c r="GE262" s="20"/>
      <c r="GF262" s="20"/>
      <c r="GG262" s="20"/>
      <c r="GH262" s="20"/>
      <c r="GI262" s="20"/>
      <c r="GJ262" s="20"/>
      <c r="GK262" s="20"/>
      <c r="GL262" s="20"/>
      <c r="GM262" s="20"/>
      <c r="GN262" s="20"/>
      <c r="GO262" s="20"/>
      <c r="GP262" s="20"/>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c r="HZ262" s="20"/>
      <c r="IA262" s="20"/>
      <c r="IB262" s="20"/>
      <c r="IC262" s="20"/>
      <c r="ID262" s="20"/>
      <c r="IE262" s="20"/>
      <c r="IF262" s="20"/>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row>
    <row r="263" spans="1:262" s="26" customFormat="1" ht="21" customHeight="1" x14ac:dyDescent="0.25">
      <c r="A263" s="20"/>
      <c r="B263" s="21"/>
      <c r="C263" s="50"/>
      <c r="D263" s="22"/>
      <c r="E263" s="29"/>
      <c r="F263" s="23"/>
      <c r="G263" s="29"/>
      <c r="H263" s="29"/>
      <c r="I263" s="23"/>
      <c r="J263" s="33"/>
      <c r="K263" s="44"/>
      <c r="L263" s="30"/>
      <c r="M263" s="55"/>
      <c r="N263" s="32"/>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row>
    <row r="264" spans="1:262" s="26" customFormat="1" ht="21" customHeight="1" x14ac:dyDescent="0.25">
      <c r="A264" s="20"/>
      <c r="B264" s="21"/>
      <c r="C264" s="50"/>
      <c r="D264" s="22"/>
      <c r="E264" s="29"/>
      <c r="F264" s="23"/>
      <c r="G264" s="29"/>
      <c r="H264" s="29"/>
      <c r="I264" s="23"/>
      <c r="J264" s="33"/>
      <c r="K264" s="44"/>
      <c r="L264" s="30"/>
      <c r="M264" s="55"/>
      <c r="N264" s="32"/>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c r="EN264" s="20"/>
      <c r="EO264" s="20"/>
      <c r="EP264" s="20"/>
      <c r="EQ264" s="20"/>
      <c r="ER264" s="20"/>
      <c r="ES264" s="20"/>
      <c r="ET264" s="20"/>
      <c r="EU264" s="20"/>
      <c r="EV264" s="20"/>
      <c r="EW264" s="20"/>
      <c r="EX264" s="20"/>
      <c r="EY264" s="20"/>
      <c r="EZ264" s="20"/>
      <c r="FA264" s="20"/>
      <c r="FB264" s="20"/>
      <c r="FC264" s="20"/>
      <c r="FD264" s="20"/>
      <c r="FE264" s="20"/>
      <c r="FF264" s="20"/>
      <c r="FG264" s="20"/>
      <c r="FH264" s="20"/>
      <c r="FI264" s="20"/>
      <c r="FJ264" s="20"/>
      <c r="FK264" s="20"/>
      <c r="FL264" s="20"/>
      <c r="FM264" s="20"/>
      <c r="FN264" s="20"/>
      <c r="FO264" s="20"/>
      <c r="FP264" s="20"/>
      <c r="FQ264" s="20"/>
      <c r="FR264" s="20"/>
      <c r="FS264" s="20"/>
      <c r="FT264" s="20"/>
      <c r="FU264" s="20"/>
      <c r="FV264" s="20"/>
      <c r="FW264" s="20"/>
      <c r="FX264" s="20"/>
      <c r="FY264" s="20"/>
      <c r="FZ264" s="20"/>
      <c r="GA264" s="20"/>
      <c r="GB264" s="20"/>
      <c r="GC264" s="20"/>
      <c r="GD264" s="20"/>
      <c r="GE264" s="20"/>
      <c r="GF264" s="20"/>
      <c r="GG264" s="20"/>
      <c r="GH264" s="20"/>
      <c r="GI264" s="20"/>
      <c r="GJ264" s="20"/>
      <c r="GK264" s="20"/>
      <c r="GL264" s="20"/>
      <c r="GM264" s="20"/>
      <c r="GN264" s="20"/>
      <c r="GO264" s="20"/>
      <c r="GP264" s="20"/>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c r="HZ264" s="20"/>
      <c r="IA264" s="20"/>
      <c r="IB264" s="20"/>
      <c r="IC264" s="20"/>
      <c r="ID264" s="20"/>
      <c r="IE264" s="20"/>
      <c r="IF264" s="20"/>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row>
    <row r="265" spans="1:262" s="26" customFormat="1" ht="21" customHeight="1" x14ac:dyDescent="0.25">
      <c r="A265" s="20"/>
      <c r="B265" s="21"/>
      <c r="C265" s="50"/>
      <c r="D265" s="22"/>
      <c r="E265" s="29"/>
      <c r="F265" s="23"/>
      <c r="G265" s="29"/>
      <c r="H265" s="29"/>
      <c r="I265" s="23"/>
      <c r="J265" s="33"/>
      <c r="K265" s="44"/>
      <c r="L265" s="30"/>
      <c r="M265" s="55"/>
      <c r="N265" s="32"/>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row>
    <row r="266" spans="1:262" s="26" customFormat="1" ht="21" customHeight="1" x14ac:dyDescent="0.25">
      <c r="A266" s="20"/>
      <c r="B266" s="21"/>
      <c r="C266" s="50"/>
      <c r="D266" s="22"/>
      <c r="E266" s="29"/>
      <c r="F266" s="23"/>
      <c r="G266" s="29"/>
      <c r="H266" s="29"/>
      <c r="I266" s="23"/>
      <c r="J266" s="33"/>
      <c r="K266" s="44"/>
      <c r="L266" s="30"/>
      <c r="M266" s="55"/>
      <c r="N266" s="32"/>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row>
    <row r="267" spans="1:262" s="26" customFormat="1" ht="21" customHeight="1" x14ac:dyDescent="0.25">
      <c r="A267" s="20"/>
      <c r="B267" s="21"/>
      <c r="C267" s="50"/>
      <c r="D267" s="22"/>
      <c r="E267" s="29"/>
      <c r="F267" s="23"/>
      <c r="G267" s="29"/>
      <c r="H267" s="29"/>
      <c r="I267" s="23"/>
      <c r="J267" s="33"/>
      <c r="K267" s="44"/>
      <c r="L267" s="30"/>
      <c r="M267" s="55"/>
      <c r="N267" s="32"/>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row>
    <row r="268" spans="1:262" s="26" customFormat="1" ht="21" customHeight="1" x14ac:dyDescent="0.25">
      <c r="A268" s="20"/>
      <c r="B268" s="21"/>
      <c r="C268" s="50"/>
      <c r="D268" s="22"/>
      <c r="E268" s="29"/>
      <c r="F268" s="23"/>
      <c r="G268" s="29"/>
      <c r="H268" s="29"/>
      <c r="I268" s="23"/>
      <c r="J268" s="33"/>
      <c r="K268" s="44"/>
      <c r="L268" s="30"/>
      <c r="M268" s="55"/>
      <c r="N268" s="32"/>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c r="IX268" s="20"/>
      <c r="IY268" s="20"/>
      <c r="IZ268" s="20"/>
      <c r="JA268" s="20"/>
      <c r="JB268" s="20"/>
    </row>
    <row r="269" spans="1:262" s="26" customFormat="1" ht="21" customHeight="1" x14ac:dyDescent="0.25">
      <c r="A269" s="20"/>
      <c r="B269" s="21"/>
      <c r="C269" s="50"/>
      <c r="D269" s="22"/>
      <c r="E269" s="29"/>
      <c r="F269" s="23"/>
      <c r="G269" s="29"/>
      <c r="H269" s="29"/>
      <c r="I269" s="23"/>
      <c r="J269" s="33"/>
      <c r="K269" s="44"/>
      <c r="L269" s="30"/>
      <c r="M269" s="55"/>
      <c r="N269" s="32"/>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20"/>
      <c r="ES269" s="20"/>
      <c r="ET269" s="20"/>
      <c r="EU269" s="20"/>
      <c r="EV269" s="20"/>
      <c r="EW269" s="20"/>
      <c r="EX269" s="20"/>
      <c r="EY269" s="20"/>
      <c r="EZ269" s="20"/>
      <c r="FA269" s="20"/>
      <c r="FB269" s="20"/>
      <c r="FC269" s="20"/>
      <c r="FD269" s="20"/>
      <c r="FE269" s="20"/>
      <c r="FF269" s="20"/>
      <c r="FG269" s="20"/>
      <c r="FH269" s="20"/>
      <c r="FI269" s="20"/>
      <c r="FJ269" s="20"/>
      <c r="FK269" s="20"/>
      <c r="FL269" s="20"/>
      <c r="FM269" s="20"/>
      <c r="FN269" s="20"/>
      <c r="FO269" s="20"/>
      <c r="FP269" s="20"/>
      <c r="FQ269" s="20"/>
      <c r="FR269" s="20"/>
      <c r="FS269" s="20"/>
      <c r="FT269" s="20"/>
      <c r="FU269" s="20"/>
      <c r="FV269" s="20"/>
      <c r="FW269" s="20"/>
      <c r="FX269" s="20"/>
      <c r="FY269" s="20"/>
      <c r="FZ269" s="20"/>
      <c r="GA269" s="20"/>
      <c r="GB269" s="20"/>
      <c r="GC269" s="20"/>
      <c r="GD269" s="20"/>
      <c r="GE269" s="20"/>
      <c r="GF269" s="20"/>
      <c r="GG269" s="20"/>
      <c r="GH269" s="20"/>
      <c r="GI269" s="20"/>
      <c r="GJ269" s="20"/>
      <c r="GK269" s="20"/>
      <c r="GL269" s="20"/>
      <c r="GM269" s="20"/>
      <c r="GN269" s="20"/>
      <c r="GO269" s="20"/>
      <c r="GP269" s="20"/>
      <c r="GQ269" s="20"/>
      <c r="GR269" s="20"/>
      <c r="GS269" s="20"/>
      <c r="GT269" s="20"/>
      <c r="GU269" s="20"/>
      <c r="GV269" s="20"/>
      <c r="GW269" s="20"/>
      <c r="GX269" s="20"/>
      <c r="GY269" s="20"/>
      <c r="GZ269" s="20"/>
      <c r="HA269" s="20"/>
      <c r="HB269" s="20"/>
      <c r="HC269" s="20"/>
      <c r="HD269" s="20"/>
      <c r="HE269" s="20"/>
      <c r="HF269" s="20"/>
      <c r="HG269" s="20"/>
      <c r="HH269" s="20"/>
      <c r="HI269" s="20"/>
      <c r="HJ269" s="20"/>
      <c r="HK269" s="20"/>
      <c r="HL269" s="20"/>
      <c r="HM269" s="20"/>
      <c r="HN269" s="20"/>
      <c r="HO269" s="20"/>
      <c r="HP269" s="20"/>
      <c r="HQ269" s="20"/>
      <c r="HR269" s="20"/>
      <c r="HS269" s="20"/>
      <c r="HT269" s="20"/>
      <c r="HU269" s="20"/>
      <c r="HV269" s="20"/>
      <c r="HW269" s="20"/>
      <c r="HX269" s="20"/>
      <c r="HY269" s="20"/>
      <c r="HZ269" s="20"/>
      <c r="IA269" s="20"/>
      <c r="IB269" s="20"/>
      <c r="IC269" s="20"/>
      <c r="ID269" s="20"/>
      <c r="IE269" s="20"/>
      <c r="IF269" s="20"/>
      <c r="IG269" s="20"/>
      <c r="IH269" s="20"/>
      <c r="II269" s="20"/>
      <c r="IJ269" s="20"/>
      <c r="IK269" s="20"/>
      <c r="IL269" s="20"/>
      <c r="IM269" s="20"/>
      <c r="IN269" s="20"/>
      <c r="IO269" s="20"/>
      <c r="IP269" s="20"/>
      <c r="IQ269" s="20"/>
      <c r="IR269" s="20"/>
      <c r="IS269" s="20"/>
      <c r="IT269" s="20"/>
      <c r="IU269" s="20"/>
      <c r="IV269" s="20"/>
      <c r="IW269" s="20"/>
      <c r="IX269" s="20"/>
      <c r="IY269" s="20"/>
      <c r="IZ269" s="20"/>
      <c r="JA269" s="20"/>
      <c r="JB269" s="20"/>
    </row>
    <row r="270" spans="1:262" s="26" customFormat="1" ht="21" customHeight="1" x14ac:dyDescent="0.25">
      <c r="A270" s="20"/>
      <c r="B270" s="21"/>
      <c r="C270" s="50"/>
      <c r="D270" s="22"/>
      <c r="E270" s="29"/>
      <c r="F270" s="23"/>
      <c r="G270" s="29"/>
      <c r="H270" s="29"/>
      <c r="I270" s="23"/>
      <c r="J270" s="33"/>
      <c r="K270" s="44"/>
      <c r="L270" s="30"/>
      <c r="M270" s="55"/>
      <c r="N270" s="32"/>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c r="FL270" s="20"/>
      <c r="FM270" s="20"/>
      <c r="FN270" s="20"/>
      <c r="FO270" s="20"/>
      <c r="FP270" s="20"/>
      <c r="FQ270" s="20"/>
      <c r="FR270" s="20"/>
      <c r="FS270" s="20"/>
      <c r="FT270" s="20"/>
      <c r="FU270" s="20"/>
      <c r="FV270" s="20"/>
      <c r="FW270" s="20"/>
      <c r="FX270" s="20"/>
      <c r="FY270" s="20"/>
      <c r="FZ270" s="20"/>
      <c r="GA270" s="20"/>
      <c r="GB270" s="20"/>
      <c r="GC270" s="20"/>
      <c r="GD270" s="20"/>
      <c r="GE270" s="20"/>
      <c r="GF270" s="20"/>
      <c r="GG270" s="20"/>
      <c r="GH270" s="20"/>
      <c r="GI270" s="20"/>
      <c r="GJ270" s="20"/>
      <c r="GK270" s="20"/>
      <c r="GL270" s="20"/>
      <c r="GM270" s="20"/>
      <c r="GN270" s="20"/>
      <c r="GO270" s="20"/>
      <c r="GP270" s="20"/>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c r="HZ270" s="20"/>
      <c r="IA270" s="20"/>
      <c r="IB270" s="20"/>
      <c r="IC270" s="20"/>
      <c r="ID270" s="20"/>
      <c r="IE270" s="20"/>
      <c r="IF270" s="20"/>
      <c r="IG270" s="20"/>
      <c r="IH270" s="20"/>
      <c r="II270" s="20"/>
      <c r="IJ270" s="20"/>
      <c r="IK270" s="20"/>
      <c r="IL270" s="20"/>
      <c r="IM270" s="20"/>
      <c r="IN270" s="20"/>
      <c r="IO270" s="20"/>
      <c r="IP270" s="20"/>
      <c r="IQ270" s="20"/>
      <c r="IR270" s="20"/>
      <c r="IS270" s="20"/>
      <c r="IT270" s="20"/>
      <c r="IU270" s="20"/>
      <c r="IV270" s="20"/>
      <c r="IW270" s="20"/>
      <c r="IX270" s="20"/>
      <c r="IY270" s="20"/>
      <c r="IZ270" s="20"/>
      <c r="JA270" s="20"/>
      <c r="JB270" s="20"/>
    </row>
    <row r="271" spans="1:262" s="26" customFormat="1" ht="21" customHeight="1" x14ac:dyDescent="0.25">
      <c r="A271" s="20"/>
      <c r="B271" s="21"/>
      <c r="C271" s="50"/>
      <c r="D271" s="22"/>
      <c r="E271" s="29"/>
      <c r="F271" s="23"/>
      <c r="G271" s="29"/>
      <c r="H271" s="29"/>
      <c r="I271" s="23"/>
      <c r="J271" s="33"/>
      <c r="K271" s="44"/>
      <c r="L271" s="30"/>
      <c r="M271" s="55"/>
      <c r="N271" s="32"/>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c r="EF271" s="20"/>
      <c r="EG271" s="20"/>
      <c r="EH271" s="20"/>
      <c r="EI271" s="20"/>
      <c r="EJ271" s="20"/>
      <c r="EK271" s="20"/>
      <c r="EL271" s="20"/>
      <c r="EM271" s="20"/>
      <c r="EN271" s="20"/>
      <c r="EO271" s="20"/>
      <c r="EP271" s="20"/>
      <c r="EQ271" s="20"/>
      <c r="ER271" s="20"/>
      <c r="ES271" s="20"/>
      <c r="ET271" s="20"/>
      <c r="EU271" s="20"/>
      <c r="EV271" s="20"/>
      <c r="EW271" s="20"/>
      <c r="EX271" s="20"/>
      <c r="EY271" s="20"/>
      <c r="EZ271" s="20"/>
      <c r="FA271" s="20"/>
      <c r="FB271" s="20"/>
      <c r="FC271" s="20"/>
      <c r="FD271" s="20"/>
      <c r="FE271" s="20"/>
      <c r="FF271" s="20"/>
      <c r="FG271" s="20"/>
      <c r="FH271" s="20"/>
      <c r="FI271" s="20"/>
      <c r="FJ271" s="20"/>
      <c r="FK271" s="20"/>
      <c r="FL271" s="20"/>
      <c r="FM271" s="20"/>
      <c r="FN271" s="20"/>
      <c r="FO271" s="20"/>
      <c r="FP271" s="20"/>
      <c r="FQ271" s="20"/>
      <c r="FR271" s="20"/>
      <c r="FS271" s="20"/>
      <c r="FT271" s="20"/>
      <c r="FU271" s="20"/>
      <c r="FV271" s="20"/>
      <c r="FW271" s="20"/>
      <c r="FX271" s="20"/>
      <c r="FY271" s="20"/>
      <c r="FZ271" s="20"/>
      <c r="GA271" s="20"/>
      <c r="GB271" s="20"/>
      <c r="GC271" s="20"/>
      <c r="GD271" s="20"/>
      <c r="GE271" s="20"/>
      <c r="GF271" s="20"/>
      <c r="GG271" s="20"/>
      <c r="GH271" s="20"/>
      <c r="GI271" s="20"/>
      <c r="GJ271" s="20"/>
      <c r="GK271" s="20"/>
      <c r="GL271" s="20"/>
      <c r="GM271" s="20"/>
      <c r="GN271" s="20"/>
      <c r="GO271" s="20"/>
      <c r="GP271" s="20"/>
      <c r="GQ271" s="20"/>
      <c r="GR271" s="20"/>
      <c r="GS271" s="20"/>
      <c r="GT271" s="20"/>
      <c r="GU271" s="20"/>
      <c r="GV271" s="20"/>
      <c r="GW271" s="20"/>
      <c r="GX271" s="20"/>
      <c r="GY271" s="20"/>
      <c r="GZ271" s="20"/>
      <c r="HA271" s="20"/>
      <c r="HB271" s="20"/>
      <c r="HC271" s="20"/>
      <c r="HD271" s="20"/>
      <c r="HE271" s="20"/>
      <c r="HF271" s="20"/>
      <c r="HG271" s="20"/>
      <c r="HH271" s="20"/>
      <c r="HI271" s="20"/>
      <c r="HJ271" s="20"/>
      <c r="HK271" s="20"/>
      <c r="HL271" s="20"/>
      <c r="HM271" s="20"/>
      <c r="HN271" s="20"/>
      <c r="HO271" s="20"/>
      <c r="HP271" s="20"/>
      <c r="HQ271" s="20"/>
      <c r="HR271" s="20"/>
      <c r="HS271" s="20"/>
      <c r="HT271" s="20"/>
      <c r="HU271" s="20"/>
      <c r="HV271" s="20"/>
      <c r="HW271" s="20"/>
      <c r="HX271" s="20"/>
      <c r="HY271" s="20"/>
      <c r="HZ271" s="20"/>
      <c r="IA271" s="20"/>
      <c r="IB271" s="20"/>
      <c r="IC271" s="20"/>
      <c r="ID271" s="20"/>
      <c r="IE271" s="20"/>
      <c r="IF271" s="20"/>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row>
    <row r="272" spans="1:262" s="26" customFormat="1" ht="21" customHeight="1" x14ac:dyDescent="0.25">
      <c r="A272" s="20"/>
      <c r="B272" s="21"/>
      <c r="C272" s="50"/>
      <c r="D272" s="22"/>
      <c r="E272" s="29"/>
      <c r="F272" s="23"/>
      <c r="G272" s="29"/>
      <c r="H272" s="29"/>
      <c r="I272" s="23"/>
      <c r="J272" s="33"/>
      <c r="K272" s="44"/>
      <c r="L272" s="30"/>
      <c r="M272" s="55"/>
      <c r="N272" s="32"/>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c r="IZ272" s="20"/>
      <c r="JA272" s="20"/>
      <c r="JB272" s="20"/>
    </row>
    <row r="273" spans="1:262" s="26" customFormat="1" ht="21" customHeight="1" x14ac:dyDescent="0.25">
      <c r="A273" s="20"/>
      <c r="B273" s="21"/>
      <c r="C273" s="50"/>
      <c r="D273" s="22"/>
      <c r="E273" s="29"/>
      <c r="F273" s="23"/>
      <c r="G273" s="29"/>
      <c r="H273" s="29"/>
      <c r="I273" s="23"/>
      <c r="J273" s="33"/>
      <c r="K273" s="44"/>
      <c r="L273" s="30"/>
      <c r="M273" s="55"/>
      <c r="N273" s="32"/>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c r="DZ273" s="20"/>
      <c r="EA273" s="20"/>
      <c r="EB273" s="20"/>
      <c r="EC273" s="20"/>
      <c r="ED273" s="20"/>
      <c r="EE273" s="20"/>
      <c r="EF273" s="20"/>
      <c r="EG273" s="20"/>
      <c r="EH273" s="20"/>
      <c r="EI273" s="20"/>
      <c r="EJ273" s="20"/>
      <c r="EK273" s="20"/>
      <c r="EL273" s="20"/>
      <c r="EM273" s="20"/>
      <c r="EN273" s="20"/>
      <c r="EO273" s="20"/>
      <c r="EP273" s="20"/>
      <c r="EQ273" s="20"/>
      <c r="ER273" s="20"/>
      <c r="ES273" s="20"/>
      <c r="ET273" s="20"/>
      <c r="EU273" s="20"/>
      <c r="EV273" s="20"/>
      <c r="EW273" s="20"/>
      <c r="EX273" s="20"/>
      <c r="EY273" s="20"/>
      <c r="EZ273" s="20"/>
      <c r="FA273" s="20"/>
      <c r="FB273" s="20"/>
      <c r="FC273" s="20"/>
      <c r="FD273" s="20"/>
      <c r="FE273" s="20"/>
      <c r="FF273" s="20"/>
      <c r="FG273" s="20"/>
      <c r="FH273" s="20"/>
      <c r="FI273" s="20"/>
      <c r="FJ273" s="20"/>
      <c r="FK273" s="20"/>
      <c r="FL273" s="20"/>
      <c r="FM273" s="20"/>
      <c r="FN273" s="20"/>
      <c r="FO273" s="20"/>
      <c r="FP273" s="20"/>
      <c r="FQ273" s="20"/>
      <c r="FR273" s="20"/>
      <c r="FS273" s="20"/>
      <c r="FT273" s="20"/>
      <c r="FU273" s="20"/>
      <c r="FV273" s="20"/>
      <c r="FW273" s="20"/>
      <c r="FX273" s="20"/>
      <c r="FY273" s="20"/>
      <c r="FZ273" s="20"/>
      <c r="GA273" s="20"/>
      <c r="GB273" s="20"/>
      <c r="GC273" s="20"/>
      <c r="GD273" s="20"/>
      <c r="GE273" s="20"/>
      <c r="GF273" s="20"/>
      <c r="GG273" s="20"/>
      <c r="GH273" s="20"/>
      <c r="GI273" s="20"/>
      <c r="GJ273" s="20"/>
      <c r="GK273" s="20"/>
      <c r="GL273" s="20"/>
      <c r="GM273" s="20"/>
      <c r="GN273" s="20"/>
      <c r="GO273" s="20"/>
      <c r="GP273" s="20"/>
      <c r="GQ273" s="20"/>
      <c r="GR273" s="20"/>
      <c r="GS273" s="20"/>
      <c r="GT273" s="20"/>
      <c r="GU273" s="20"/>
      <c r="GV273" s="20"/>
      <c r="GW273" s="20"/>
      <c r="GX273" s="20"/>
      <c r="GY273" s="20"/>
      <c r="GZ273" s="20"/>
      <c r="HA273" s="20"/>
      <c r="HB273" s="20"/>
      <c r="HC273" s="20"/>
      <c r="HD273" s="20"/>
      <c r="HE273" s="20"/>
      <c r="HF273" s="20"/>
      <c r="HG273" s="20"/>
      <c r="HH273" s="20"/>
      <c r="HI273" s="20"/>
      <c r="HJ273" s="20"/>
      <c r="HK273" s="20"/>
      <c r="HL273" s="20"/>
      <c r="HM273" s="20"/>
      <c r="HN273" s="20"/>
      <c r="HO273" s="20"/>
      <c r="HP273" s="20"/>
      <c r="HQ273" s="20"/>
      <c r="HR273" s="20"/>
      <c r="HS273" s="20"/>
      <c r="HT273" s="20"/>
      <c r="HU273" s="20"/>
      <c r="HV273" s="20"/>
      <c r="HW273" s="20"/>
      <c r="HX273" s="20"/>
      <c r="HY273" s="20"/>
      <c r="HZ273" s="20"/>
      <c r="IA273" s="20"/>
      <c r="IB273" s="20"/>
      <c r="IC273" s="20"/>
      <c r="ID273" s="20"/>
      <c r="IE273" s="20"/>
      <c r="IF273" s="20"/>
      <c r="IG273" s="20"/>
      <c r="IH273" s="20"/>
      <c r="II273" s="20"/>
      <c r="IJ273" s="20"/>
      <c r="IK273" s="20"/>
      <c r="IL273" s="20"/>
      <c r="IM273" s="20"/>
      <c r="IN273" s="20"/>
      <c r="IO273" s="20"/>
      <c r="IP273" s="20"/>
      <c r="IQ273" s="20"/>
      <c r="IR273" s="20"/>
      <c r="IS273" s="20"/>
      <c r="IT273" s="20"/>
      <c r="IU273" s="20"/>
      <c r="IV273" s="20"/>
      <c r="IW273" s="20"/>
      <c r="IX273" s="20"/>
      <c r="IY273" s="20"/>
      <c r="IZ273" s="20"/>
      <c r="JA273" s="20"/>
      <c r="JB273" s="20"/>
    </row>
    <row r="274" spans="1:262" s="26" customFormat="1" ht="21" customHeight="1" x14ac:dyDescent="0.25">
      <c r="A274" s="20"/>
      <c r="B274" s="21"/>
      <c r="C274" s="50"/>
      <c r="D274" s="22"/>
      <c r="E274" s="29"/>
      <c r="F274" s="23"/>
      <c r="G274" s="29"/>
      <c r="H274" s="29"/>
      <c r="I274" s="23"/>
      <c r="J274" s="33"/>
      <c r="K274" s="44"/>
      <c r="L274" s="30"/>
      <c r="M274" s="55"/>
      <c r="N274" s="32"/>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c r="DZ274" s="20"/>
      <c r="EA274" s="20"/>
      <c r="EB274" s="20"/>
      <c r="EC274" s="20"/>
      <c r="ED274" s="20"/>
      <c r="EE274" s="20"/>
      <c r="EF274" s="20"/>
      <c r="EG274" s="20"/>
      <c r="EH274" s="20"/>
      <c r="EI274" s="20"/>
      <c r="EJ274" s="20"/>
      <c r="EK274" s="20"/>
      <c r="EL274" s="20"/>
      <c r="EM274" s="20"/>
      <c r="EN274" s="20"/>
      <c r="EO274" s="20"/>
      <c r="EP274" s="20"/>
      <c r="EQ274" s="20"/>
      <c r="ER274" s="20"/>
      <c r="ES274" s="20"/>
      <c r="ET274" s="20"/>
      <c r="EU274" s="20"/>
      <c r="EV274" s="20"/>
      <c r="EW274" s="20"/>
      <c r="EX274" s="20"/>
      <c r="EY274" s="20"/>
      <c r="EZ274" s="20"/>
      <c r="FA274" s="20"/>
      <c r="FB274" s="20"/>
      <c r="FC274" s="20"/>
      <c r="FD274" s="20"/>
      <c r="FE274" s="20"/>
      <c r="FF274" s="20"/>
      <c r="FG274" s="20"/>
      <c r="FH274" s="20"/>
      <c r="FI274" s="20"/>
      <c r="FJ274" s="20"/>
      <c r="FK274" s="20"/>
      <c r="FL274" s="20"/>
      <c r="FM274" s="20"/>
      <c r="FN274" s="20"/>
      <c r="FO274" s="20"/>
      <c r="FP274" s="20"/>
      <c r="FQ274" s="20"/>
      <c r="FR274" s="20"/>
      <c r="FS274" s="20"/>
      <c r="FT274" s="20"/>
      <c r="FU274" s="20"/>
      <c r="FV274" s="20"/>
      <c r="FW274" s="20"/>
      <c r="FX274" s="20"/>
      <c r="FY274" s="20"/>
      <c r="FZ274" s="20"/>
      <c r="GA274" s="20"/>
      <c r="GB274" s="20"/>
      <c r="GC274" s="20"/>
      <c r="GD274" s="20"/>
      <c r="GE274" s="20"/>
      <c r="GF274" s="20"/>
      <c r="GG274" s="20"/>
      <c r="GH274" s="20"/>
      <c r="GI274" s="20"/>
      <c r="GJ274" s="20"/>
      <c r="GK274" s="20"/>
      <c r="GL274" s="20"/>
      <c r="GM274" s="20"/>
      <c r="GN274" s="20"/>
      <c r="GO274" s="20"/>
      <c r="GP274" s="20"/>
      <c r="GQ274" s="20"/>
      <c r="GR274" s="20"/>
      <c r="GS274" s="20"/>
      <c r="GT274" s="20"/>
      <c r="GU274" s="20"/>
      <c r="GV274" s="20"/>
      <c r="GW274" s="20"/>
      <c r="GX274" s="20"/>
      <c r="GY274" s="20"/>
      <c r="GZ274" s="20"/>
      <c r="HA274" s="20"/>
      <c r="HB274" s="20"/>
      <c r="HC274" s="20"/>
      <c r="HD274" s="20"/>
      <c r="HE274" s="20"/>
      <c r="HF274" s="20"/>
      <c r="HG274" s="20"/>
      <c r="HH274" s="20"/>
      <c r="HI274" s="20"/>
      <c r="HJ274" s="20"/>
      <c r="HK274" s="20"/>
      <c r="HL274" s="20"/>
      <c r="HM274" s="20"/>
      <c r="HN274" s="20"/>
      <c r="HO274" s="20"/>
      <c r="HP274" s="20"/>
      <c r="HQ274" s="20"/>
      <c r="HR274" s="20"/>
      <c r="HS274" s="20"/>
      <c r="HT274" s="20"/>
      <c r="HU274" s="20"/>
      <c r="HV274" s="20"/>
      <c r="HW274" s="20"/>
      <c r="HX274" s="20"/>
      <c r="HY274" s="20"/>
      <c r="HZ274" s="20"/>
      <c r="IA274" s="20"/>
      <c r="IB274" s="20"/>
      <c r="IC274" s="20"/>
      <c r="ID274" s="20"/>
      <c r="IE274" s="20"/>
      <c r="IF274" s="20"/>
      <c r="IG274" s="20"/>
      <c r="IH274" s="20"/>
      <c r="II274" s="20"/>
      <c r="IJ274" s="20"/>
      <c r="IK274" s="20"/>
      <c r="IL274" s="20"/>
      <c r="IM274" s="20"/>
      <c r="IN274" s="20"/>
      <c r="IO274" s="20"/>
      <c r="IP274" s="20"/>
      <c r="IQ274" s="20"/>
      <c r="IR274" s="20"/>
      <c r="IS274" s="20"/>
      <c r="IT274" s="20"/>
      <c r="IU274" s="20"/>
      <c r="IV274" s="20"/>
      <c r="IW274" s="20"/>
      <c r="IX274" s="20"/>
      <c r="IY274" s="20"/>
      <c r="IZ274" s="20"/>
      <c r="JA274" s="20"/>
      <c r="JB274" s="20"/>
    </row>
    <row r="275" spans="1:262" s="26" customFormat="1" ht="21" customHeight="1" x14ac:dyDescent="0.25">
      <c r="A275" s="20"/>
      <c r="B275" s="21"/>
      <c r="C275" s="50"/>
      <c r="D275" s="22"/>
      <c r="E275" s="29"/>
      <c r="F275" s="23"/>
      <c r="G275" s="29"/>
      <c r="H275" s="29"/>
      <c r="I275" s="23"/>
      <c r="J275" s="33"/>
      <c r="K275" s="44"/>
      <c r="L275" s="30"/>
      <c r="M275" s="55"/>
      <c r="N275" s="32"/>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c r="FM275" s="20"/>
      <c r="FN275" s="20"/>
      <c r="FO275" s="20"/>
      <c r="FP275" s="20"/>
      <c r="FQ275" s="20"/>
      <c r="FR275" s="20"/>
      <c r="FS275" s="20"/>
      <c r="FT275" s="20"/>
      <c r="FU275" s="20"/>
      <c r="FV275" s="20"/>
      <c r="FW275" s="20"/>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row>
    <row r="276" spans="1:262" s="26" customFormat="1" ht="21" customHeight="1" x14ac:dyDescent="0.25">
      <c r="A276" s="20"/>
      <c r="B276" s="21"/>
      <c r="C276" s="50"/>
      <c r="D276" s="22"/>
      <c r="E276" s="29"/>
      <c r="F276" s="23"/>
      <c r="G276" s="29"/>
      <c r="H276" s="29"/>
      <c r="I276" s="23"/>
      <c r="J276" s="33"/>
      <c r="K276" s="44"/>
      <c r="L276" s="30"/>
      <c r="M276" s="55"/>
      <c r="N276" s="32"/>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row>
    <row r="277" spans="1:262" s="26" customFormat="1" ht="21" customHeight="1" x14ac:dyDescent="0.25">
      <c r="A277" s="20"/>
      <c r="B277" s="21"/>
      <c r="C277" s="50"/>
      <c r="D277" s="22"/>
      <c r="E277" s="29"/>
      <c r="F277" s="23"/>
      <c r="G277" s="29"/>
      <c r="H277" s="29"/>
      <c r="I277" s="23"/>
      <c r="J277" s="33"/>
      <c r="K277" s="44"/>
      <c r="L277" s="30"/>
      <c r="M277" s="55"/>
      <c r="N277" s="32"/>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row>
    <row r="278" spans="1:262" s="26" customFormat="1" ht="21" customHeight="1" x14ac:dyDescent="0.25">
      <c r="A278" s="20"/>
      <c r="B278" s="21"/>
      <c r="C278" s="50"/>
      <c r="D278" s="22"/>
      <c r="E278" s="29"/>
      <c r="F278" s="23"/>
      <c r="G278" s="29"/>
      <c r="H278" s="29"/>
      <c r="I278" s="23"/>
      <c r="J278" s="33"/>
      <c r="K278" s="44"/>
      <c r="L278" s="30"/>
      <c r="M278" s="55"/>
      <c r="N278" s="32"/>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row>
    <row r="279" spans="1:262" s="26" customFormat="1" ht="21" customHeight="1" x14ac:dyDescent="0.25">
      <c r="A279" s="20"/>
      <c r="B279" s="21"/>
      <c r="C279" s="50"/>
      <c r="D279" s="22"/>
      <c r="E279" s="29"/>
      <c r="F279" s="23"/>
      <c r="G279" s="29"/>
      <c r="H279" s="29"/>
      <c r="I279" s="23"/>
      <c r="J279" s="33"/>
      <c r="K279" s="44"/>
      <c r="L279" s="30"/>
      <c r="M279" s="55"/>
      <c r="N279" s="32"/>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20"/>
      <c r="DY279" s="20"/>
      <c r="DZ279" s="20"/>
      <c r="EA279" s="20"/>
      <c r="EB279" s="20"/>
      <c r="EC279" s="20"/>
      <c r="ED279" s="20"/>
      <c r="EE279" s="20"/>
      <c r="EF279" s="20"/>
      <c r="EG279" s="20"/>
      <c r="EH279" s="20"/>
      <c r="EI279" s="20"/>
      <c r="EJ279" s="20"/>
      <c r="EK279" s="20"/>
      <c r="EL279" s="20"/>
      <c r="EM279" s="20"/>
      <c r="EN279" s="20"/>
      <c r="EO279" s="20"/>
      <c r="EP279" s="20"/>
      <c r="EQ279" s="20"/>
      <c r="ER279" s="20"/>
      <c r="ES279" s="20"/>
      <c r="ET279" s="20"/>
      <c r="EU279" s="20"/>
      <c r="EV279" s="20"/>
      <c r="EW279" s="20"/>
      <c r="EX279" s="20"/>
      <c r="EY279" s="20"/>
      <c r="EZ279" s="20"/>
      <c r="FA279" s="20"/>
      <c r="FB279" s="20"/>
      <c r="FC279" s="20"/>
      <c r="FD279" s="20"/>
      <c r="FE279" s="20"/>
      <c r="FF279" s="20"/>
      <c r="FG279" s="20"/>
      <c r="FH279" s="20"/>
      <c r="FI279" s="20"/>
      <c r="FJ279" s="20"/>
      <c r="FK279" s="20"/>
      <c r="FL279" s="20"/>
      <c r="FM279" s="20"/>
      <c r="FN279" s="20"/>
      <c r="FO279" s="20"/>
      <c r="FP279" s="20"/>
      <c r="FQ279" s="20"/>
      <c r="FR279" s="20"/>
      <c r="FS279" s="20"/>
      <c r="FT279" s="20"/>
      <c r="FU279" s="20"/>
      <c r="FV279" s="20"/>
      <c r="FW279" s="20"/>
      <c r="FX279" s="20"/>
      <c r="FY279" s="20"/>
      <c r="FZ279" s="20"/>
      <c r="GA279" s="20"/>
      <c r="GB279" s="20"/>
      <c r="GC279" s="20"/>
      <c r="GD279" s="20"/>
      <c r="GE279" s="20"/>
      <c r="GF279" s="20"/>
      <c r="GG279" s="20"/>
      <c r="GH279" s="20"/>
      <c r="GI279" s="20"/>
      <c r="GJ279" s="20"/>
      <c r="GK279" s="20"/>
      <c r="GL279" s="20"/>
      <c r="GM279" s="20"/>
      <c r="GN279" s="20"/>
      <c r="GO279" s="20"/>
      <c r="GP279" s="20"/>
      <c r="GQ279" s="20"/>
      <c r="GR279" s="20"/>
      <c r="GS279" s="20"/>
      <c r="GT279" s="20"/>
      <c r="GU279" s="20"/>
      <c r="GV279" s="20"/>
      <c r="GW279" s="20"/>
      <c r="GX279" s="20"/>
      <c r="GY279" s="20"/>
      <c r="GZ279" s="20"/>
      <c r="HA279" s="20"/>
      <c r="HB279" s="20"/>
      <c r="HC279" s="20"/>
      <c r="HD279" s="20"/>
      <c r="HE279" s="20"/>
      <c r="HF279" s="20"/>
      <c r="HG279" s="20"/>
      <c r="HH279" s="20"/>
      <c r="HI279" s="20"/>
      <c r="HJ279" s="20"/>
      <c r="HK279" s="20"/>
      <c r="HL279" s="20"/>
      <c r="HM279" s="20"/>
      <c r="HN279" s="20"/>
      <c r="HO279" s="20"/>
      <c r="HP279" s="20"/>
      <c r="HQ279" s="20"/>
      <c r="HR279" s="20"/>
      <c r="HS279" s="20"/>
      <c r="HT279" s="20"/>
      <c r="HU279" s="20"/>
      <c r="HV279" s="20"/>
      <c r="HW279" s="20"/>
      <c r="HX279" s="20"/>
      <c r="HY279" s="20"/>
      <c r="HZ279" s="20"/>
      <c r="IA279" s="20"/>
      <c r="IB279" s="20"/>
      <c r="IC279" s="20"/>
      <c r="ID279" s="20"/>
      <c r="IE279" s="20"/>
      <c r="IF279" s="20"/>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row>
    <row r="280" spans="1:262" s="26" customFormat="1" ht="21" customHeight="1" x14ac:dyDescent="0.25">
      <c r="A280" s="20"/>
      <c r="B280" s="21"/>
      <c r="C280" s="50"/>
      <c r="D280" s="22"/>
      <c r="E280" s="29"/>
      <c r="F280" s="23"/>
      <c r="G280" s="29"/>
      <c r="H280" s="29"/>
      <c r="I280" s="23"/>
      <c r="J280" s="33"/>
      <c r="K280" s="44"/>
      <c r="L280" s="30"/>
      <c r="M280" s="55"/>
      <c r="N280" s="32"/>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c r="EF280" s="20"/>
      <c r="EG280" s="20"/>
      <c r="EH280" s="20"/>
      <c r="EI280" s="20"/>
      <c r="EJ280" s="20"/>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row>
    <row r="281" spans="1:262" s="26" customFormat="1" ht="21" customHeight="1" x14ac:dyDescent="0.25">
      <c r="A281" s="20"/>
      <c r="B281" s="21"/>
      <c r="C281" s="50"/>
      <c r="D281" s="22"/>
      <c r="E281" s="29"/>
      <c r="F281" s="23"/>
      <c r="G281" s="29"/>
      <c r="H281" s="29"/>
      <c r="I281" s="23"/>
      <c r="J281" s="33"/>
      <c r="K281" s="44"/>
      <c r="L281" s="30"/>
      <c r="M281" s="55"/>
      <c r="N281" s="32"/>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c r="EF281" s="20"/>
      <c r="EG281" s="20"/>
      <c r="EH281" s="20"/>
      <c r="EI281" s="20"/>
      <c r="EJ281" s="20"/>
      <c r="EK281" s="20"/>
      <c r="EL281" s="20"/>
      <c r="EM281" s="20"/>
      <c r="EN281" s="20"/>
      <c r="EO281" s="20"/>
      <c r="EP281" s="20"/>
      <c r="EQ281" s="20"/>
      <c r="ER281" s="20"/>
      <c r="ES281" s="20"/>
      <c r="ET281" s="20"/>
      <c r="EU281" s="20"/>
      <c r="EV281" s="20"/>
      <c r="EW281" s="20"/>
      <c r="EX281" s="20"/>
      <c r="EY281" s="20"/>
      <c r="EZ281" s="20"/>
      <c r="FA281" s="20"/>
      <c r="FB281" s="20"/>
      <c r="FC281" s="20"/>
      <c r="FD281" s="20"/>
      <c r="FE281" s="20"/>
      <c r="FF281" s="20"/>
      <c r="FG281" s="20"/>
      <c r="FH281" s="20"/>
      <c r="FI281" s="20"/>
      <c r="FJ281" s="20"/>
      <c r="FK281" s="20"/>
      <c r="FL281" s="20"/>
      <c r="FM281" s="20"/>
      <c r="FN281" s="20"/>
      <c r="FO281" s="20"/>
      <c r="FP281" s="20"/>
      <c r="FQ281" s="20"/>
      <c r="FR281" s="20"/>
      <c r="FS281" s="20"/>
      <c r="FT281" s="20"/>
      <c r="FU281" s="20"/>
      <c r="FV281" s="20"/>
      <c r="FW281" s="20"/>
      <c r="FX281" s="20"/>
      <c r="FY281" s="20"/>
      <c r="FZ281" s="20"/>
      <c r="GA281" s="20"/>
      <c r="GB281" s="20"/>
      <c r="GC281" s="20"/>
      <c r="GD281" s="20"/>
      <c r="GE281" s="20"/>
      <c r="GF281" s="20"/>
      <c r="GG281" s="20"/>
      <c r="GH281" s="20"/>
      <c r="GI281" s="20"/>
      <c r="GJ281" s="20"/>
      <c r="GK281" s="20"/>
      <c r="GL281" s="20"/>
      <c r="GM281" s="20"/>
      <c r="GN281" s="20"/>
      <c r="GO281" s="20"/>
      <c r="GP281" s="20"/>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c r="HZ281" s="20"/>
      <c r="IA281" s="20"/>
      <c r="IB281" s="20"/>
      <c r="IC281" s="20"/>
      <c r="ID281" s="20"/>
      <c r="IE281" s="20"/>
      <c r="IF281" s="20"/>
      <c r="IG281" s="20"/>
      <c r="IH281" s="20"/>
      <c r="II281" s="20"/>
      <c r="IJ281" s="20"/>
      <c r="IK281" s="20"/>
      <c r="IL281" s="20"/>
      <c r="IM281" s="20"/>
      <c r="IN281" s="20"/>
      <c r="IO281" s="20"/>
      <c r="IP281" s="20"/>
      <c r="IQ281" s="20"/>
      <c r="IR281" s="20"/>
      <c r="IS281" s="20"/>
      <c r="IT281" s="20"/>
      <c r="IU281" s="20"/>
      <c r="IV281" s="20"/>
      <c r="IW281" s="20"/>
      <c r="IX281" s="20"/>
      <c r="IY281" s="20"/>
      <c r="IZ281" s="20"/>
      <c r="JA281" s="20"/>
      <c r="JB281" s="20"/>
    </row>
    <row r="282" spans="1:262" s="26" customFormat="1" ht="21" customHeight="1" x14ac:dyDescent="0.25">
      <c r="A282" s="20"/>
      <c r="B282" s="21"/>
      <c r="C282" s="50"/>
      <c r="D282" s="22"/>
      <c r="E282" s="29"/>
      <c r="F282" s="23"/>
      <c r="G282" s="29"/>
      <c r="H282" s="29"/>
      <c r="I282" s="23"/>
      <c r="J282" s="33"/>
      <c r="K282" s="44"/>
      <c r="L282" s="30"/>
      <c r="M282" s="55"/>
      <c r="N282" s="32"/>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c r="EF282" s="20"/>
      <c r="EG282" s="20"/>
      <c r="EH282" s="20"/>
      <c r="EI282" s="20"/>
      <c r="EJ282" s="20"/>
      <c r="EK282" s="20"/>
      <c r="EL282" s="20"/>
      <c r="EM282" s="20"/>
      <c r="EN282" s="20"/>
      <c r="EO282" s="20"/>
      <c r="EP282" s="20"/>
      <c r="EQ282" s="20"/>
      <c r="ER282" s="20"/>
      <c r="ES282" s="20"/>
      <c r="ET282" s="20"/>
      <c r="EU282" s="20"/>
      <c r="EV282" s="20"/>
      <c r="EW282" s="20"/>
      <c r="EX282" s="20"/>
      <c r="EY282" s="20"/>
      <c r="EZ282" s="20"/>
      <c r="FA282" s="20"/>
      <c r="FB282" s="20"/>
      <c r="FC282" s="20"/>
      <c r="FD282" s="20"/>
      <c r="FE282" s="20"/>
      <c r="FF282" s="20"/>
      <c r="FG282" s="20"/>
      <c r="FH282" s="20"/>
      <c r="FI282" s="20"/>
      <c r="FJ282" s="20"/>
      <c r="FK282" s="20"/>
      <c r="FL282" s="20"/>
      <c r="FM282" s="20"/>
      <c r="FN282" s="20"/>
      <c r="FO282" s="20"/>
      <c r="FP282" s="20"/>
      <c r="FQ282" s="20"/>
      <c r="FR282" s="20"/>
      <c r="FS282" s="20"/>
      <c r="FT282" s="20"/>
      <c r="FU282" s="20"/>
      <c r="FV282" s="20"/>
      <c r="FW282" s="20"/>
      <c r="FX282" s="20"/>
      <c r="FY282" s="20"/>
      <c r="FZ282" s="20"/>
      <c r="GA282" s="20"/>
      <c r="GB282" s="20"/>
      <c r="GC282" s="20"/>
      <c r="GD282" s="20"/>
      <c r="GE282" s="20"/>
      <c r="GF282" s="20"/>
      <c r="GG282" s="20"/>
      <c r="GH282" s="20"/>
      <c r="GI282" s="20"/>
      <c r="GJ282" s="20"/>
      <c r="GK282" s="20"/>
      <c r="GL282" s="20"/>
      <c r="GM282" s="20"/>
      <c r="GN282" s="20"/>
      <c r="GO282" s="20"/>
      <c r="GP282" s="20"/>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c r="HZ282" s="20"/>
      <c r="IA282" s="20"/>
      <c r="IB282" s="20"/>
      <c r="IC282" s="20"/>
      <c r="ID282" s="20"/>
      <c r="IE282" s="20"/>
      <c r="IF282" s="20"/>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row>
    <row r="283" spans="1:262" s="26" customFormat="1" ht="21" customHeight="1" x14ac:dyDescent="0.25">
      <c r="A283" s="20"/>
      <c r="B283" s="21"/>
      <c r="C283" s="50"/>
      <c r="D283" s="22"/>
      <c r="E283" s="29"/>
      <c r="F283" s="23"/>
      <c r="G283" s="29"/>
      <c r="H283" s="29"/>
      <c r="I283" s="23"/>
      <c r="J283" s="33"/>
      <c r="K283" s="44"/>
      <c r="L283" s="30"/>
      <c r="M283" s="55"/>
      <c r="N283" s="32"/>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c r="IX283" s="20"/>
      <c r="IY283" s="20"/>
      <c r="IZ283" s="20"/>
      <c r="JA283" s="20"/>
      <c r="JB283" s="20"/>
    </row>
    <row r="284" spans="1:262" s="26" customFormat="1" ht="21" customHeight="1" x14ac:dyDescent="0.25">
      <c r="A284" s="20"/>
      <c r="B284" s="21"/>
      <c r="C284" s="50"/>
      <c r="D284" s="22"/>
      <c r="E284" s="29"/>
      <c r="F284" s="23"/>
      <c r="G284" s="29"/>
      <c r="H284" s="29"/>
      <c r="I284" s="23"/>
      <c r="J284" s="33"/>
      <c r="K284" s="44"/>
      <c r="L284" s="30"/>
      <c r="M284" s="55"/>
      <c r="N284" s="32"/>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c r="IU284" s="20"/>
      <c r="IV284" s="20"/>
      <c r="IW284" s="20"/>
      <c r="IX284" s="20"/>
      <c r="IY284" s="20"/>
      <c r="IZ284" s="20"/>
      <c r="JA284" s="20"/>
      <c r="JB284" s="20"/>
    </row>
    <row r="285" spans="1:262" s="26" customFormat="1" ht="21" customHeight="1" x14ac:dyDescent="0.25">
      <c r="A285" s="20"/>
      <c r="B285" s="21"/>
      <c r="C285" s="50"/>
      <c r="D285" s="22"/>
      <c r="E285" s="29"/>
      <c r="F285" s="23"/>
      <c r="G285" s="29"/>
      <c r="H285" s="29"/>
      <c r="I285" s="23"/>
      <c r="J285" s="33"/>
      <c r="K285" s="44"/>
      <c r="L285" s="30"/>
      <c r="M285" s="55"/>
      <c r="N285" s="32"/>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row>
    <row r="286" spans="1:262" s="26" customFormat="1" ht="21" customHeight="1" x14ac:dyDescent="0.25">
      <c r="A286" s="20"/>
      <c r="B286" s="21"/>
      <c r="C286" s="50"/>
      <c r="D286" s="22"/>
      <c r="E286" s="29"/>
      <c r="F286" s="23"/>
      <c r="G286" s="29"/>
      <c r="H286" s="29"/>
      <c r="I286" s="23"/>
      <c r="J286" s="33"/>
      <c r="K286" s="44"/>
      <c r="L286" s="30"/>
      <c r="M286" s="55"/>
      <c r="N286" s="32"/>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c r="FM286" s="20"/>
      <c r="FN286" s="20"/>
      <c r="FO286" s="20"/>
      <c r="FP286" s="20"/>
      <c r="FQ286" s="20"/>
      <c r="FR286" s="20"/>
      <c r="FS286" s="20"/>
      <c r="FT286" s="20"/>
      <c r="FU286" s="20"/>
      <c r="FV286" s="20"/>
      <c r="FW286" s="20"/>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row>
    <row r="287" spans="1:262" s="26" customFormat="1" ht="21" customHeight="1" x14ac:dyDescent="0.25">
      <c r="A287" s="20"/>
      <c r="B287" s="21"/>
      <c r="C287" s="50"/>
      <c r="D287" s="22"/>
      <c r="E287" s="29"/>
      <c r="F287" s="23"/>
      <c r="G287" s="29"/>
      <c r="H287" s="29"/>
      <c r="I287" s="23"/>
      <c r="J287" s="33"/>
      <c r="K287" s="44"/>
      <c r="L287" s="30"/>
      <c r="M287" s="55"/>
      <c r="N287" s="32"/>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row>
    <row r="288" spans="1:262" s="26" customFormat="1" ht="21" customHeight="1" x14ac:dyDescent="0.25">
      <c r="A288" s="20"/>
      <c r="B288" s="21"/>
      <c r="C288" s="50"/>
      <c r="D288" s="22"/>
      <c r="E288" s="29"/>
      <c r="F288" s="23"/>
      <c r="G288" s="29"/>
      <c r="H288" s="29"/>
      <c r="I288" s="23"/>
      <c r="J288" s="33"/>
      <c r="K288" s="44"/>
      <c r="L288" s="30"/>
      <c r="M288" s="55"/>
      <c r="N288" s="32"/>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c r="ET288" s="20"/>
      <c r="EU288" s="20"/>
      <c r="EV288" s="20"/>
      <c r="EW288" s="20"/>
      <c r="EX288" s="20"/>
      <c r="EY288" s="20"/>
      <c r="EZ288" s="20"/>
      <c r="FA288" s="20"/>
      <c r="FB288" s="20"/>
      <c r="FC288" s="20"/>
      <c r="FD288" s="20"/>
      <c r="FE288" s="20"/>
      <c r="FF288" s="20"/>
      <c r="FG288" s="20"/>
      <c r="FH288" s="20"/>
      <c r="FI288" s="20"/>
      <c r="FJ288" s="20"/>
      <c r="FK288" s="20"/>
      <c r="FL288" s="20"/>
      <c r="FM288" s="20"/>
      <c r="FN288" s="20"/>
      <c r="FO288" s="20"/>
      <c r="FP288" s="20"/>
      <c r="FQ288" s="20"/>
      <c r="FR288" s="20"/>
      <c r="FS288" s="20"/>
      <c r="FT288" s="20"/>
      <c r="FU288" s="20"/>
      <c r="FV288" s="20"/>
      <c r="FW288" s="20"/>
      <c r="FX288" s="20"/>
      <c r="FY288" s="20"/>
      <c r="FZ288" s="20"/>
      <c r="GA288" s="20"/>
      <c r="GB288" s="20"/>
      <c r="GC288" s="20"/>
      <c r="GD288" s="20"/>
      <c r="GE288" s="20"/>
      <c r="GF288" s="20"/>
      <c r="GG288" s="20"/>
      <c r="GH288" s="20"/>
      <c r="GI288" s="20"/>
      <c r="GJ288" s="20"/>
      <c r="GK288" s="20"/>
      <c r="GL288" s="20"/>
      <c r="GM288" s="20"/>
      <c r="GN288" s="20"/>
      <c r="GO288" s="20"/>
      <c r="GP288" s="20"/>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c r="HZ288" s="20"/>
      <c r="IA288" s="20"/>
      <c r="IB288" s="20"/>
      <c r="IC288" s="20"/>
      <c r="ID288" s="20"/>
      <c r="IE288" s="20"/>
      <c r="IF288" s="20"/>
      <c r="IG288" s="20"/>
      <c r="IH288" s="20"/>
      <c r="II288" s="20"/>
      <c r="IJ288" s="20"/>
      <c r="IK288" s="20"/>
      <c r="IL288" s="20"/>
      <c r="IM288" s="20"/>
      <c r="IN288" s="20"/>
      <c r="IO288" s="20"/>
      <c r="IP288" s="20"/>
      <c r="IQ288" s="20"/>
      <c r="IR288" s="20"/>
      <c r="IS288" s="20"/>
      <c r="IT288" s="20"/>
      <c r="IU288" s="20"/>
      <c r="IV288" s="20"/>
      <c r="IW288" s="20"/>
      <c r="IX288" s="20"/>
      <c r="IY288" s="20"/>
      <c r="IZ288" s="20"/>
      <c r="JA288" s="20"/>
      <c r="JB288" s="20"/>
    </row>
    <row r="289" spans="1:262" s="26" customFormat="1" ht="21" customHeight="1" x14ac:dyDescent="0.25">
      <c r="A289" s="20"/>
      <c r="B289" s="21"/>
      <c r="C289" s="50"/>
      <c r="D289" s="22"/>
      <c r="E289" s="29"/>
      <c r="F289" s="23"/>
      <c r="G289" s="29"/>
      <c r="H289" s="29"/>
      <c r="I289" s="23"/>
      <c r="J289" s="33"/>
      <c r="K289" s="44"/>
      <c r="L289" s="30"/>
      <c r="M289" s="55"/>
      <c r="N289" s="32"/>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row>
    <row r="290" spans="1:262" s="26" customFormat="1" ht="21" customHeight="1" x14ac:dyDescent="0.25">
      <c r="A290" s="20"/>
      <c r="B290" s="21"/>
      <c r="C290" s="50"/>
      <c r="D290" s="22"/>
      <c r="E290" s="29"/>
      <c r="F290" s="23"/>
      <c r="G290" s="29"/>
      <c r="H290" s="29"/>
      <c r="I290" s="23"/>
      <c r="J290" s="33"/>
      <c r="K290" s="44"/>
      <c r="L290" s="30"/>
      <c r="M290" s="55"/>
      <c r="N290" s="32"/>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row>
    <row r="291" spans="1:262" s="26" customFormat="1" ht="21" customHeight="1" x14ac:dyDescent="0.25">
      <c r="A291" s="20"/>
      <c r="B291" s="21"/>
      <c r="C291" s="50"/>
      <c r="D291" s="22"/>
      <c r="E291" s="29"/>
      <c r="F291" s="23"/>
      <c r="G291" s="29"/>
      <c r="H291" s="29"/>
      <c r="I291" s="23"/>
      <c r="J291" s="33"/>
      <c r="K291" s="44"/>
      <c r="L291" s="30"/>
      <c r="M291" s="55"/>
      <c r="N291" s="32"/>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20"/>
      <c r="DI291" s="20"/>
      <c r="DJ291" s="20"/>
      <c r="DK291" s="20"/>
      <c r="DL291" s="20"/>
      <c r="DM291" s="20"/>
      <c r="DN291" s="20"/>
      <c r="DO291" s="20"/>
      <c r="DP291" s="20"/>
      <c r="DQ291" s="20"/>
      <c r="DR291" s="20"/>
      <c r="DS291" s="20"/>
      <c r="DT291" s="20"/>
      <c r="DU291" s="20"/>
      <c r="DV291" s="20"/>
      <c r="DW291" s="20"/>
      <c r="DX291" s="20"/>
      <c r="DY291" s="20"/>
      <c r="DZ291" s="20"/>
      <c r="EA291" s="20"/>
      <c r="EB291" s="20"/>
      <c r="EC291" s="20"/>
      <c r="ED291" s="20"/>
      <c r="EE291" s="20"/>
      <c r="EF291" s="20"/>
      <c r="EG291" s="20"/>
      <c r="EH291" s="20"/>
      <c r="EI291" s="20"/>
      <c r="EJ291" s="20"/>
      <c r="EK291" s="20"/>
      <c r="EL291" s="20"/>
      <c r="EM291" s="20"/>
      <c r="EN291" s="20"/>
      <c r="EO291" s="20"/>
      <c r="EP291" s="20"/>
      <c r="EQ291" s="20"/>
      <c r="ER291" s="20"/>
      <c r="ES291" s="20"/>
      <c r="ET291" s="20"/>
      <c r="EU291" s="20"/>
      <c r="EV291" s="20"/>
      <c r="EW291" s="20"/>
      <c r="EX291" s="20"/>
      <c r="EY291" s="20"/>
      <c r="EZ291" s="20"/>
      <c r="FA291" s="20"/>
      <c r="FB291" s="20"/>
      <c r="FC291" s="20"/>
      <c r="FD291" s="20"/>
      <c r="FE291" s="20"/>
      <c r="FF291" s="20"/>
      <c r="FG291" s="20"/>
      <c r="FH291" s="20"/>
      <c r="FI291" s="20"/>
      <c r="FJ291" s="20"/>
      <c r="FK291" s="20"/>
      <c r="FL291" s="20"/>
      <c r="FM291" s="20"/>
      <c r="FN291" s="20"/>
      <c r="FO291" s="20"/>
      <c r="FP291" s="20"/>
      <c r="FQ291" s="20"/>
      <c r="FR291" s="20"/>
      <c r="FS291" s="20"/>
      <c r="FT291" s="20"/>
      <c r="FU291" s="20"/>
      <c r="FV291" s="20"/>
      <c r="FW291" s="20"/>
      <c r="FX291" s="20"/>
      <c r="FY291" s="20"/>
      <c r="FZ291" s="20"/>
      <c r="GA291" s="20"/>
      <c r="GB291" s="20"/>
      <c r="GC291" s="20"/>
      <c r="GD291" s="20"/>
      <c r="GE291" s="20"/>
      <c r="GF291" s="20"/>
      <c r="GG291" s="20"/>
      <c r="GH291" s="20"/>
      <c r="GI291" s="20"/>
      <c r="GJ291" s="20"/>
      <c r="GK291" s="20"/>
      <c r="GL291" s="20"/>
      <c r="GM291" s="20"/>
      <c r="GN291" s="20"/>
      <c r="GO291" s="20"/>
      <c r="GP291" s="20"/>
      <c r="GQ291" s="20"/>
      <c r="GR291" s="20"/>
      <c r="GS291" s="20"/>
      <c r="GT291" s="20"/>
      <c r="GU291" s="20"/>
      <c r="GV291" s="20"/>
      <c r="GW291" s="20"/>
      <c r="GX291" s="20"/>
      <c r="GY291" s="20"/>
      <c r="GZ291" s="20"/>
      <c r="HA291" s="20"/>
      <c r="HB291" s="20"/>
      <c r="HC291" s="20"/>
      <c r="HD291" s="20"/>
      <c r="HE291" s="20"/>
      <c r="HF291" s="20"/>
      <c r="HG291" s="20"/>
      <c r="HH291" s="20"/>
      <c r="HI291" s="20"/>
      <c r="HJ291" s="20"/>
      <c r="HK291" s="20"/>
      <c r="HL291" s="20"/>
      <c r="HM291" s="20"/>
      <c r="HN291" s="20"/>
      <c r="HO291" s="20"/>
      <c r="HP291" s="20"/>
      <c r="HQ291" s="20"/>
      <c r="HR291" s="20"/>
      <c r="HS291" s="20"/>
      <c r="HT291" s="20"/>
      <c r="HU291" s="20"/>
      <c r="HV291" s="20"/>
      <c r="HW291" s="20"/>
      <c r="HX291" s="20"/>
      <c r="HY291" s="20"/>
      <c r="HZ291" s="20"/>
      <c r="IA291" s="20"/>
      <c r="IB291" s="20"/>
      <c r="IC291" s="20"/>
      <c r="ID291" s="20"/>
      <c r="IE291" s="20"/>
      <c r="IF291" s="20"/>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row>
    <row r="292" spans="1:262" s="26" customFormat="1" ht="21" customHeight="1" x14ac:dyDescent="0.25">
      <c r="A292" s="20"/>
      <c r="B292" s="21"/>
      <c r="C292" s="50"/>
      <c r="D292" s="22"/>
      <c r="E292" s="29"/>
      <c r="F292" s="23"/>
      <c r="G292" s="29"/>
      <c r="H292" s="29"/>
      <c r="I292" s="23"/>
      <c r="J292" s="33"/>
      <c r="K292" s="44"/>
      <c r="L292" s="30"/>
      <c r="M292" s="55"/>
      <c r="N292" s="32"/>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ET292" s="20"/>
      <c r="EU292" s="20"/>
      <c r="EV292" s="20"/>
      <c r="EW292" s="20"/>
      <c r="EX292" s="20"/>
      <c r="EY292" s="20"/>
      <c r="EZ292" s="20"/>
      <c r="FA292" s="20"/>
      <c r="FB292" s="20"/>
      <c r="FC292" s="20"/>
      <c r="FD292" s="20"/>
      <c r="FE292" s="20"/>
      <c r="FF292" s="20"/>
      <c r="FG292" s="20"/>
      <c r="FH292" s="20"/>
      <c r="FI292" s="20"/>
      <c r="FJ292" s="20"/>
      <c r="FK292" s="20"/>
      <c r="FL292" s="20"/>
      <c r="FM292" s="20"/>
      <c r="FN292" s="20"/>
      <c r="FO292" s="20"/>
      <c r="FP292" s="20"/>
      <c r="FQ292" s="20"/>
      <c r="FR292" s="20"/>
      <c r="FS292" s="20"/>
      <c r="FT292" s="20"/>
      <c r="FU292" s="20"/>
      <c r="FV292" s="20"/>
      <c r="FW292" s="20"/>
      <c r="FX292" s="20"/>
      <c r="FY292" s="20"/>
      <c r="FZ292" s="20"/>
      <c r="GA292" s="20"/>
      <c r="GB292" s="20"/>
      <c r="GC292" s="20"/>
      <c r="GD292" s="20"/>
      <c r="GE292" s="20"/>
      <c r="GF292" s="20"/>
      <c r="GG292" s="20"/>
      <c r="GH292" s="20"/>
      <c r="GI292" s="20"/>
      <c r="GJ292" s="20"/>
      <c r="GK292" s="20"/>
      <c r="GL292" s="20"/>
      <c r="GM292" s="20"/>
      <c r="GN292" s="20"/>
      <c r="GO292" s="20"/>
      <c r="GP292" s="20"/>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c r="HZ292" s="20"/>
      <c r="IA292" s="20"/>
      <c r="IB292" s="20"/>
      <c r="IC292" s="20"/>
      <c r="ID292" s="20"/>
      <c r="IE292" s="20"/>
      <c r="IF292" s="20"/>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row>
    <row r="293" spans="1:262" s="26" customFormat="1" ht="21" customHeight="1" x14ac:dyDescent="0.25">
      <c r="A293" s="20"/>
      <c r="B293" s="21"/>
      <c r="C293" s="50"/>
      <c r="D293" s="22"/>
      <c r="E293" s="29"/>
      <c r="F293" s="23"/>
      <c r="G293" s="29"/>
      <c r="H293" s="29"/>
      <c r="I293" s="23"/>
      <c r="J293" s="33"/>
      <c r="K293" s="44"/>
      <c r="L293" s="30"/>
      <c r="M293" s="55"/>
      <c r="N293" s="32"/>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c r="FM293" s="20"/>
      <c r="FN293" s="20"/>
      <c r="FO293" s="20"/>
      <c r="FP293" s="20"/>
      <c r="FQ293" s="20"/>
      <c r="FR293" s="20"/>
      <c r="FS293" s="20"/>
      <c r="FT293" s="20"/>
      <c r="FU293" s="20"/>
      <c r="FV293" s="20"/>
      <c r="FW293" s="20"/>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row>
    <row r="294" spans="1:262" s="26" customFormat="1" ht="21" customHeight="1" x14ac:dyDescent="0.25">
      <c r="A294" s="20"/>
      <c r="B294" s="21"/>
      <c r="C294" s="50"/>
      <c r="D294" s="22"/>
      <c r="E294" s="29"/>
      <c r="F294" s="23"/>
      <c r="G294" s="29"/>
      <c r="H294" s="29"/>
      <c r="I294" s="23"/>
      <c r="J294" s="33"/>
      <c r="K294" s="44"/>
      <c r="L294" s="30"/>
      <c r="M294" s="55"/>
      <c r="N294" s="32"/>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row>
    <row r="295" spans="1:262" s="26" customFormat="1" ht="21" customHeight="1" x14ac:dyDescent="0.25">
      <c r="A295" s="20"/>
      <c r="B295" s="21"/>
      <c r="C295" s="50"/>
      <c r="D295" s="22"/>
      <c r="E295" s="29"/>
      <c r="F295" s="23"/>
      <c r="G295" s="29"/>
      <c r="H295" s="29"/>
      <c r="I295" s="23"/>
      <c r="J295" s="33"/>
      <c r="K295" s="44"/>
      <c r="L295" s="30"/>
      <c r="M295" s="55"/>
      <c r="N295" s="32"/>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row>
    <row r="296" spans="1:262" s="26" customFormat="1" ht="21" customHeight="1" x14ac:dyDescent="0.25">
      <c r="A296" s="20"/>
      <c r="B296" s="21"/>
      <c r="C296" s="50"/>
      <c r="D296" s="22"/>
      <c r="E296" s="29"/>
      <c r="F296" s="23"/>
      <c r="G296" s="29"/>
      <c r="H296" s="29"/>
      <c r="I296" s="23"/>
      <c r="J296" s="33"/>
      <c r="K296" s="44"/>
      <c r="L296" s="30"/>
      <c r="M296" s="55"/>
      <c r="N296" s="32"/>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c r="FM296" s="20"/>
      <c r="FN296" s="20"/>
      <c r="FO296" s="20"/>
      <c r="FP296" s="20"/>
      <c r="FQ296" s="20"/>
      <c r="FR296" s="20"/>
      <c r="FS296" s="20"/>
      <c r="FT296" s="20"/>
      <c r="FU296" s="20"/>
      <c r="FV296" s="20"/>
      <c r="FW296" s="20"/>
      <c r="FX296" s="20"/>
      <c r="FY296" s="20"/>
      <c r="FZ296" s="20"/>
      <c r="GA296" s="20"/>
      <c r="GB296" s="20"/>
      <c r="GC296" s="20"/>
      <c r="GD296" s="20"/>
      <c r="GE296" s="20"/>
      <c r="GF296" s="20"/>
      <c r="GG296" s="20"/>
      <c r="GH296" s="20"/>
      <c r="GI296" s="20"/>
      <c r="GJ296" s="20"/>
      <c r="GK296" s="20"/>
      <c r="GL296" s="20"/>
      <c r="GM296" s="20"/>
      <c r="GN296" s="20"/>
      <c r="GO296" s="20"/>
      <c r="GP296" s="20"/>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row>
    <row r="297" spans="1:262" s="26" customFormat="1" ht="21" customHeight="1" x14ac:dyDescent="0.25">
      <c r="A297" s="20"/>
      <c r="B297" s="21"/>
      <c r="C297" s="50"/>
      <c r="D297" s="22"/>
      <c r="E297" s="29"/>
      <c r="F297" s="23"/>
      <c r="G297" s="29"/>
      <c r="H297" s="29"/>
      <c r="I297" s="23"/>
      <c r="J297" s="33"/>
      <c r="K297" s="44"/>
      <c r="L297" s="30"/>
      <c r="M297" s="55"/>
      <c r="N297" s="32"/>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row>
    <row r="298" spans="1:262" s="26" customFormat="1" ht="21" customHeight="1" x14ac:dyDescent="0.25">
      <c r="A298" s="20"/>
      <c r="B298" s="21"/>
      <c r="C298" s="50"/>
      <c r="D298" s="22"/>
      <c r="E298" s="29"/>
      <c r="F298" s="23"/>
      <c r="G298" s="29"/>
      <c r="H298" s="29"/>
      <c r="I298" s="23"/>
      <c r="J298" s="33"/>
      <c r="K298" s="44"/>
      <c r="L298" s="30"/>
      <c r="M298" s="55"/>
      <c r="N298" s="32"/>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20"/>
      <c r="EW298" s="20"/>
      <c r="EX298" s="20"/>
      <c r="EY298" s="20"/>
      <c r="EZ298" s="20"/>
      <c r="FA298" s="20"/>
      <c r="FB298" s="20"/>
      <c r="FC298" s="20"/>
      <c r="FD298" s="20"/>
      <c r="FE298" s="20"/>
      <c r="FF298" s="20"/>
      <c r="FG298" s="20"/>
      <c r="FH298" s="20"/>
      <c r="FI298" s="20"/>
      <c r="FJ298" s="20"/>
      <c r="FK298" s="20"/>
      <c r="FL298" s="20"/>
      <c r="FM298" s="20"/>
      <c r="FN298" s="20"/>
      <c r="FO298" s="20"/>
      <c r="FP298" s="20"/>
      <c r="FQ298" s="20"/>
      <c r="FR298" s="20"/>
      <c r="FS298" s="20"/>
      <c r="FT298" s="20"/>
      <c r="FU298" s="20"/>
      <c r="FV298" s="20"/>
      <c r="FW298" s="20"/>
      <c r="FX298" s="20"/>
      <c r="FY298" s="20"/>
      <c r="FZ298" s="20"/>
      <c r="GA298" s="20"/>
      <c r="GB298" s="20"/>
      <c r="GC298" s="20"/>
      <c r="GD298" s="20"/>
      <c r="GE298" s="20"/>
      <c r="GF298" s="20"/>
      <c r="GG298" s="20"/>
      <c r="GH298" s="20"/>
      <c r="GI298" s="20"/>
      <c r="GJ298" s="20"/>
      <c r="GK298" s="20"/>
      <c r="GL298" s="20"/>
      <c r="GM298" s="20"/>
      <c r="GN298" s="20"/>
      <c r="GO298" s="20"/>
      <c r="GP298" s="20"/>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c r="HZ298" s="20"/>
      <c r="IA298" s="20"/>
      <c r="IB298" s="20"/>
      <c r="IC298" s="20"/>
      <c r="ID298" s="20"/>
      <c r="IE298" s="20"/>
      <c r="IF298" s="20"/>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row>
    <row r="299" spans="1:262" s="26" customFormat="1" ht="21" customHeight="1" x14ac:dyDescent="0.25">
      <c r="A299" s="20"/>
      <c r="B299" s="21"/>
      <c r="C299" s="50"/>
      <c r="D299" s="22"/>
      <c r="E299" s="29"/>
      <c r="F299" s="23"/>
      <c r="G299" s="29"/>
      <c r="H299" s="29"/>
      <c r="I299" s="23"/>
      <c r="J299" s="33"/>
      <c r="K299" s="44"/>
      <c r="L299" s="30"/>
      <c r="M299" s="55"/>
      <c r="N299" s="32"/>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c r="EV299" s="20"/>
      <c r="EW299" s="20"/>
      <c r="EX299" s="20"/>
      <c r="EY299" s="20"/>
      <c r="EZ299" s="20"/>
      <c r="FA299" s="20"/>
      <c r="FB299" s="20"/>
      <c r="FC299" s="20"/>
      <c r="FD299" s="20"/>
      <c r="FE299" s="20"/>
      <c r="FF299" s="20"/>
      <c r="FG299" s="20"/>
      <c r="FH299" s="20"/>
      <c r="FI299" s="20"/>
      <c r="FJ299" s="20"/>
      <c r="FK299" s="20"/>
      <c r="FL299" s="20"/>
      <c r="FM299" s="20"/>
      <c r="FN299" s="20"/>
      <c r="FO299" s="20"/>
      <c r="FP299" s="20"/>
      <c r="FQ299" s="20"/>
      <c r="FR299" s="20"/>
      <c r="FS299" s="20"/>
      <c r="FT299" s="20"/>
      <c r="FU299" s="20"/>
      <c r="FV299" s="20"/>
      <c r="FW299" s="20"/>
      <c r="FX299" s="20"/>
      <c r="FY299" s="20"/>
      <c r="FZ299" s="20"/>
      <c r="GA299" s="20"/>
      <c r="GB299" s="20"/>
      <c r="GC299" s="20"/>
      <c r="GD299" s="20"/>
      <c r="GE299" s="20"/>
      <c r="GF299" s="20"/>
      <c r="GG299" s="20"/>
      <c r="GH299" s="20"/>
      <c r="GI299" s="20"/>
      <c r="GJ299" s="20"/>
      <c r="GK299" s="20"/>
      <c r="GL299" s="20"/>
      <c r="GM299" s="20"/>
      <c r="GN299" s="20"/>
      <c r="GO299" s="20"/>
      <c r="GP299" s="20"/>
      <c r="GQ299" s="20"/>
      <c r="GR299" s="20"/>
      <c r="GS299" s="20"/>
      <c r="GT299" s="20"/>
      <c r="GU299" s="20"/>
      <c r="GV299" s="20"/>
      <c r="GW299" s="20"/>
      <c r="GX299" s="20"/>
      <c r="GY299" s="20"/>
      <c r="GZ299" s="20"/>
      <c r="HA299" s="20"/>
      <c r="HB299" s="20"/>
      <c r="HC299" s="20"/>
      <c r="HD299" s="20"/>
      <c r="HE299" s="20"/>
      <c r="HF299" s="20"/>
      <c r="HG299" s="20"/>
      <c r="HH299" s="20"/>
      <c r="HI299" s="20"/>
      <c r="HJ299" s="20"/>
      <c r="HK299" s="20"/>
      <c r="HL299" s="20"/>
      <c r="HM299" s="20"/>
      <c r="HN299" s="20"/>
      <c r="HO299" s="20"/>
      <c r="HP299" s="20"/>
      <c r="HQ299" s="20"/>
      <c r="HR299" s="20"/>
      <c r="HS299" s="20"/>
      <c r="HT299" s="20"/>
      <c r="HU299" s="20"/>
      <c r="HV299" s="20"/>
      <c r="HW299" s="20"/>
      <c r="HX299" s="20"/>
      <c r="HY299" s="20"/>
      <c r="HZ299" s="20"/>
      <c r="IA299" s="20"/>
      <c r="IB299" s="20"/>
      <c r="IC299" s="20"/>
      <c r="ID299" s="20"/>
      <c r="IE299" s="20"/>
      <c r="IF299" s="20"/>
      <c r="IG299" s="20"/>
      <c r="IH299" s="20"/>
      <c r="II299" s="20"/>
      <c r="IJ299" s="20"/>
      <c r="IK299" s="20"/>
      <c r="IL299" s="20"/>
      <c r="IM299" s="20"/>
      <c r="IN299" s="20"/>
      <c r="IO299" s="20"/>
      <c r="IP299" s="20"/>
      <c r="IQ299" s="20"/>
      <c r="IR299" s="20"/>
      <c r="IS299" s="20"/>
      <c r="IT299" s="20"/>
      <c r="IU299" s="20"/>
      <c r="IV299" s="20"/>
      <c r="IW299" s="20"/>
      <c r="IX299" s="20"/>
      <c r="IY299" s="20"/>
      <c r="IZ299" s="20"/>
      <c r="JA299" s="20"/>
      <c r="JB299" s="20"/>
    </row>
    <row r="300" spans="1:262" s="26" customFormat="1" ht="21" customHeight="1" x14ac:dyDescent="0.25">
      <c r="A300" s="20"/>
      <c r="B300" s="21"/>
      <c r="C300" s="50"/>
      <c r="D300" s="22"/>
      <c r="E300" s="29"/>
      <c r="F300" s="23"/>
      <c r="G300" s="29"/>
      <c r="H300" s="29"/>
      <c r="I300" s="23"/>
      <c r="J300" s="33"/>
      <c r="K300" s="44"/>
      <c r="L300" s="30"/>
      <c r="M300" s="55"/>
      <c r="N300" s="32"/>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row>
    <row r="301" spans="1:262" s="26" customFormat="1" ht="21" customHeight="1" x14ac:dyDescent="0.25">
      <c r="A301" s="20"/>
      <c r="B301" s="21"/>
      <c r="C301" s="50"/>
      <c r="D301" s="22"/>
      <c r="E301" s="29"/>
      <c r="F301" s="23"/>
      <c r="G301" s="29"/>
      <c r="H301" s="29"/>
      <c r="I301" s="23"/>
      <c r="J301" s="33"/>
      <c r="K301" s="44"/>
      <c r="L301" s="30"/>
      <c r="M301" s="55"/>
      <c r="N301" s="32"/>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c r="FM301" s="20"/>
      <c r="FN301" s="20"/>
      <c r="FO301" s="20"/>
      <c r="FP301" s="20"/>
      <c r="FQ301" s="20"/>
      <c r="FR301" s="20"/>
      <c r="FS301" s="20"/>
      <c r="FT301" s="20"/>
      <c r="FU301" s="20"/>
      <c r="FV301" s="20"/>
      <c r="FW301" s="20"/>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row>
    <row r="302" spans="1:262" s="26" customFormat="1" ht="21" customHeight="1" x14ac:dyDescent="0.25">
      <c r="A302" s="20"/>
      <c r="B302" s="21"/>
      <c r="C302" s="50"/>
      <c r="D302" s="22"/>
      <c r="E302" s="29"/>
      <c r="F302" s="23"/>
      <c r="G302" s="29"/>
      <c r="H302" s="29"/>
      <c r="I302" s="23"/>
      <c r="J302" s="33"/>
      <c r="K302" s="44"/>
      <c r="L302" s="30"/>
      <c r="M302" s="55"/>
      <c r="N302" s="32"/>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row>
    <row r="303" spans="1:262" s="26" customFormat="1" ht="21" customHeight="1" x14ac:dyDescent="0.25">
      <c r="A303" s="20"/>
      <c r="B303" s="21"/>
      <c r="C303" s="50"/>
      <c r="D303" s="22"/>
      <c r="E303" s="29"/>
      <c r="F303" s="23"/>
      <c r="G303" s="29"/>
      <c r="H303" s="29"/>
      <c r="I303" s="23"/>
      <c r="J303" s="33"/>
      <c r="K303" s="44"/>
      <c r="L303" s="30"/>
      <c r="M303" s="55"/>
      <c r="N303" s="32"/>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c r="IU303" s="20"/>
      <c r="IV303" s="20"/>
      <c r="IW303" s="20"/>
      <c r="IX303" s="20"/>
      <c r="IY303" s="20"/>
      <c r="IZ303" s="20"/>
      <c r="JA303" s="20"/>
      <c r="JB303" s="20"/>
    </row>
    <row r="304" spans="1:262" s="26" customFormat="1" ht="21" customHeight="1" x14ac:dyDescent="0.25">
      <c r="A304" s="20"/>
      <c r="B304" s="21"/>
      <c r="C304" s="50"/>
      <c r="D304" s="22"/>
      <c r="E304" s="29"/>
      <c r="F304" s="23"/>
      <c r="G304" s="29"/>
      <c r="H304" s="29"/>
      <c r="I304" s="23"/>
      <c r="J304" s="33"/>
      <c r="K304" s="44"/>
      <c r="L304" s="30"/>
      <c r="M304" s="55"/>
      <c r="N304" s="32"/>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20"/>
      <c r="EV304" s="20"/>
      <c r="EW304" s="20"/>
      <c r="EX304" s="20"/>
      <c r="EY304" s="20"/>
      <c r="EZ304" s="20"/>
      <c r="FA304" s="20"/>
      <c r="FB304" s="20"/>
      <c r="FC304" s="20"/>
      <c r="FD304" s="20"/>
      <c r="FE304" s="20"/>
      <c r="FF304" s="20"/>
      <c r="FG304" s="20"/>
      <c r="FH304" s="20"/>
      <c r="FI304" s="20"/>
      <c r="FJ304" s="20"/>
      <c r="FK304" s="20"/>
      <c r="FL304" s="20"/>
      <c r="FM304" s="20"/>
      <c r="FN304" s="20"/>
      <c r="FO304" s="20"/>
      <c r="FP304" s="20"/>
      <c r="FQ304" s="20"/>
      <c r="FR304" s="20"/>
      <c r="FS304" s="20"/>
      <c r="FT304" s="20"/>
      <c r="FU304" s="20"/>
      <c r="FV304" s="20"/>
      <c r="FW304" s="20"/>
      <c r="FX304" s="20"/>
      <c r="FY304" s="20"/>
      <c r="FZ304" s="20"/>
      <c r="GA304" s="20"/>
      <c r="GB304" s="20"/>
      <c r="GC304" s="20"/>
      <c r="GD304" s="20"/>
      <c r="GE304" s="20"/>
      <c r="GF304" s="20"/>
      <c r="GG304" s="20"/>
      <c r="GH304" s="20"/>
      <c r="GI304" s="20"/>
      <c r="GJ304" s="20"/>
      <c r="GK304" s="20"/>
      <c r="GL304" s="20"/>
      <c r="GM304" s="20"/>
      <c r="GN304" s="20"/>
      <c r="GO304" s="20"/>
      <c r="GP304" s="20"/>
      <c r="GQ304" s="20"/>
      <c r="GR304" s="20"/>
      <c r="GS304" s="20"/>
      <c r="GT304" s="20"/>
      <c r="GU304" s="20"/>
      <c r="GV304" s="20"/>
      <c r="GW304" s="20"/>
      <c r="GX304" s="20"/>
      <c r="GY304" s="20"/>
      <c r="GZ304" s="20"/>
      <c r="HA304" s="20"/>
      <c r="HB304" s="20"/>
      <c r="HC304" s="20"/>
      <c r="HD304" s="20"/>
      <c r="HE304" s="20"/>
      <c r="HF304" s="20"/>
      <c r="HG304" s="20"/>
      <c r="HH304" s="20"/>
      <c r="HI304" s="20"/>
      <c r="HJ304" s="20"/>
      <c r="HK304" s="20"/>
      <c r="HL304" s="20"/>
      <c r="HM304" s="20"/>
      <c r="HN304" s="20"/>
      <c r="HO304" s="20"/>
      <c r="HP304" s="20"/>
      <c r="HQ304" s="20"/>
      <c r="HR304" s="20"/>
      <c r="HS304" s="20"/>
      <c r="HT304" s="20"/>
      <c r="HU304" s="20"/>
      <c r="HV304" s="20"/>
      <c r="HW304" s="20"/>
      <c r="HX304" s="20"/>
      <c r="HY304" s="20"/>
      <c r="HZ304" s="20"/>
      <c r="IA304" s="20"/>
      <c r="IB304" s="20"/>
      <c r="IC304" s="20"/>
      <c r="ID304" s="20"/>
      <c r="IE304" s="20"/>
      <c r="IF304" s="20"/>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row>
    <row r="305" spans="1:262" s="26" customFormat="1" ht="21" customHeight="1" x14ac:dyDescent="0.25">
      <c r="A305" s="20"/>
      <c r="B305" s="21"/>
      <c r="C305" s="50"/>
      <c r="D305" s="22"/>
      <c r="E305" s="29"/>
      <c r="F305" s="23"/>
      <c r="G305" s="29"/>
      <c r="H305" s="29"/>
      <c r="I305" s="23"/>
      <c r="J305" s="33"/>
      <c r="K305" s="44"/>
      <c r="L305" s="30"/>
      <c r="M305" s="55"/>
      <c r="N305" s="32"/>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20"/>
      <c r="EV305" s="20"/>
      <c r="EW305" s="20"/>
      <c r="EX305" s="20"/>
      <c r="EY305" s="20"/>
      <c r="EZ305" s="20"/>
      <c r="FA305" s="20"/>
      <c r="FB305" s="20"/>
      <c r="FC305" s="20"/>
      <c r="FD305" s="20"/>
      <c r="FE305" s="20"/>
      <c r="FF305" s="20"/>
      <c r="FG305" s="20"/>
      <c r="FH305" s="20"/>
      <c r="FI305" s="20"/>
      <c r="FJ305" s="20"/>
      <c r="FK305" s="20"/>
      <c r="FL305" s="20"/>
      <c r="FM305" s="20"/>
      <c r="FN305" s="20"/>
      <c r="FO305" s="20"/>
      <c r="FP305" s="20"/>
      <c r="FQ305" s="20"/>
      <c r="FR305" s="20"/>
      <c r="FS305" s="20"/>
      <c r="FT305" s="20"/>
      <c r="FU305" s="20"/>
      <c r="FV305" s="20"/>
      <c r="FW305" s="20"/>
      <c r="FX305" s="20"/>
      <c r="FY305" s="20"/>
      <c r="FZ305" s="20"/>
      <c r="GA305" s="20"/>
      <c r="GB305" s="20"/>
      <c r="GC305" s="20"/>
      <c r="GD305" s="20"/>
      <c r="GE305" s="20"/>
      <c r="GF305" s="20"/>
      <c r="GG305" s="20"/>
      <c r="GH305" s="20"/>
      <c r="GI305" s="20"/>
      <c r="GJ305" s="20"/>
      <c r="GK305" s="20"/>
      <c r="GL305" s="20"/>
      <c r="GM305" s="20"/>
      <c r="GN305" s="20"/>
      <c r="GO305" s="20"/>
      <c r="GP305" s="20"/>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c r="HZ305" s="20"/>
      <c r="IA305" s="20"/>
      <c r="IB305" s="20"/>
      <c r="IC305" s="20"/>
      <c r="ID305" s="20"/>
      <c r="IE305" s="20"/>
      <c r="IF305" s="20"/>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row>
    <row r="306" spans="1:262" s="26" customFormat="1" ht="21" customHeight="1" x14ac:dyDescent="0.25">
      <c r="A306" s="20"/>
      <c r="B306" s="21"/>
      <c r="C306" s="50"/>
      <c r="D306" s="22"/>
      <c r="E306" s="29"/>
      <c r="F306" s="23"/>
      <c r="G306" s="29"/>
      <c r="H306" s="29"/>
      <c r="I306" s="23"/>
      <c r="J306" s="33"/>
      <c r="K306" s="44"/>
      <c r="L306" s="30"/>
      <c r="M306" s="55"/>
      <c r="N306" s="32"/>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c r="EU306" s="20"/>
      <c r="EV306" s="20"/>
      <c r="EW306" s="20"/>
      <c r="EX306" s="20"/>
      <c r="EY306" s="20"/>
      <c r="EZ306" s="20"/>
      <c r="FA306" s="20"/>
      <c r="FB306" s="20"/>
      <c r="FC306" s="20"/>
      <c r="FD306" s="20"/>
      <c r="FE306" s="20"/>
      <c r="FF306" s="20"/>
      <c r="FG306" s="20"/>
      <c r="FH306" s="20"/>
      <c r="FI306" s="20"/>
      <c r="FJ306" s="20"/>
      <c r="FK306" s="20"/>
      <c r="FL306" s="20"/>
      <c r="FM306" s="20"/>
      <c r="FN306" s="20"/>
      <c r="FO306" s="20"/>
      <c r="FP306" s="20"/>
      <c r="FQ306" s="20"/>
      <c r="FR306" s="20"/>
      <c r="FS306" s="20"/>
      <c r="FT306" s="20"/>
      <c r="FU306" s="20"/>
      <c r="FV306" s="20"/>
      <c r="FW306" s="20"/>
      <c r="FX306" s="20"/>
      <c r="FY306" s="20"/>
      <c r="FZ306" s="20"/>
      <c r="GA306" s="20"/>
      <c r="GB306" s="20"/>
      <c r="GC306" s="20"/>
      <c r="GD306" s="20"/>
      <c r="GE306" s="20"/>
      <c r="GF306" s="20"/>
      <c r="GG306" s="20"/>
      <c r="GH306" s="20"/>
      <c r="GI306" s="20"/>
      <c r="GJ306" s="20"/>
      <c r="GK306" s="20"/>
      <c r="GL306" s="20"/>
      <c r="GM306" s="20"/>
      <c r="GN306" s="20"/>
      <c r="GO306" s="20"/>
      <c r="GP306" s="20"/>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c r="HZ306" s="20"/>
      <c r="IA306" s="20"/>
      <c r="IB306" s="20"/>
      <c r="IC306" s="20"/>
      <c r="ID306" s="20"/>
      <c r="IE306" s="20"/>
      <c r="IF306" s="20"/>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row>
    <row r="307" spans="1:262" s="26" customFormat="1" ht="21" customHeight="1" x14ac:dyDescent="0.25">
      <c r="A307" s="20"/>
      <c r="B307" s="21"/>
      <c r="C307" s="50"/>
      <c r="D307" s="22"/>
      <c r="E307" s="29"/>
      <c r="F307" s="23"/>
      <c r="G307" s="29"/>
      <c r="H307" s="29"/>
      <c r="I307" s="23"/>
      <c r="J307" s="33"/>
      <c r="K307" s="44"/>
      <c r="L307" s="30"/>
      <c r="M307" s="55"/>
      <c r="N307" s="32"/>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c r="EF307" s="20"/>
      <c r="EG307" s="20"/>
      <c r="EH307" s="20"/>
      <c r="EI307" s="20"/>
      <c r="EJ307" s="20"/>
      <c r="EK307" s="20"/>
      <c r="EL307" s="20"/>
      <c r="EM307" s="20"/>
      <c r="EN307" s="20"/>
      <c r="EO307" s="20"/>
      <c r="EP307" s="20"/>
      <c r="EQ307" s="20"/>
      <c r="ER307" s="20"/>
      <c r="ES307" s="20"/>
      <c r="ET307" s="20"/>
      <c r="EU307" s="20"/>
      <c r="EV307" s="20"/>
      <c r="EW307" s="20"/>
      <c r="EX307" s="20"/>
      <c r="EY307" s="20"/>
      <c r="EZ307" s="20"/>
      <c r="FA307" s="20"/>
      <c r="FB307" s="20"/>
      <c r="FC307" s="20"/>
      <c r="FD307" s="20"/>
      <c r="FE307" s="20"/>
      <c r="FF307" s="20"/>
      <c r="FG307" s="20"/>
      <c r="FH307" s="20"/>
      <c r="FI307" s="20"/>
      <c r="FJ307" s="20"/>
      <c r="FK307" s="20"/>
      <c r="FL307" s="20"/>
      <c r="FM307" s="20"/>
      <c r="FN307" s="20"/>
      <c r="FO307" s="20"/>
      <c r="FP307" s="20"/>
      <c r="FQ307" s="20"/>
      <c r="FR307" s="20"/>
      <c r="FS307" s="20"/>
      <c r="FT307" s="20"/>
      <c r="FU307" s="20"/>
      <c r="FV307" s="20"/>
      <c r="FW307" s="20"/>
      <c r="FX307" s="20"/>
      <c r="FY307" s="20"/>
      <c r="FZ307" s="20"/>
      <c r="GA307" s="20"/>
      <c r="GB307" s="20"/>
      <c r="GC307" s="20"/>
      <c r="GD307" s="20"/>
      <c r="GE307" s="20"/>
      <c r="GF307" s="20"/>
      <c r="GG307" s="20"/>
      <c r="GH307" s="20"/>
      <c r="GI307" s="20"/>
      <c r="GJ307" s="20"/>
      <c r="GK307" s="20"/>
      <c r="GL307" s="20"/>
      <c r="GM307" s="20"/>
      <c r="GN307" s="20"/>
      <c r="GO307" s="20"/>
      <c r="GP307" s="20"/>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c r="HZ307" s="20"/>
      <c r="IA307" s="20"/>
      <c r="IB307" s="20"/>
      <c r="IC307" s="20"/>
      <c r="ID307" s="20"/>
      <c r="IE307" s="20"/>
      <c r="IF307" s="20"/>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row>
    <row r="308" spans="1:262" s="26" customFormat="1" ht="21" customHeight="1" x14ac:dyDescent="0.25">
      <c r="A308" s="20"/>
      <c r="B308" s="21"/>
      <c r="C308" s="50"/>
      <c r="D308" s="22"/>
      <c r="E308" s="29"/>
      <c r="F308" s="23"/>
      <c r="G308" s="29"/>
      <c r="H308" s="29"/>
      <c r="I308" s="23"/>
      <c r="J308" s="33"/>
      <c r="K308" s="44"/>
      <c r="L308" s="30"/>
      <c r="M308" s="55"/>
      <c r="N308" s="32"/>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c r="IM308" s="20"/>
      <c r="IN308" s="20"/>
      <c r="IO308" s="20"/>
      <c r="IP308" s="20"/>
      <c r="IQ308" s="20"/>
      <c r="IR308" s="20"/>
      <c r="IS308" s="20"/>
      <c r="IT308" s="20"/>
      <c r="IU308" s="20"/>
      <c r="IV308" s="20"/>
      <c r="IW308" s="20"/>
      <c r="IX308" s="20"/>
      <c r="IY308" s="20"/>
      <c r="IZ308" s="20"/>
      <c r="JA308" s="20"/>
      <c r="JB308" s="20"/>
    </row>
    <row r="309" spans="1:262" s="26" customFormat="1" ht="21" customHeight="1" x14ac:dyDescent="0.25">
      <c r="A309" s="20"/>
      <c r="B309" s="21"/>
      <c r="C309" s="50"/>
      <c r="D309" s="22"/>
      <c r="E309" s="29"/>
      <c r="F309" s="23"/>
      <c r="G309" s="29"/>
      <c r="H309" s="29"/>
      <c r="I309" s="23"/>
      <c r="J309" s="33"/>
      <c r="K309" s="44"/>
      <c r="L309" s="30"/>
      <c r="M309" s="55"/>
      <c r="N309" s="32"/>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c r="EF309" s="20"/>
      <c r="EG309" s="20"/>
      <c r="EH309" s="20"/>
      <c r="EI309" s="20"/>
      <c r="EJ309" s="20"/>
      <c r="EK309" s="20"/>
      <c r="EL309" s="20"/>
      <c r="EM309" s="20"/>
      <c r="EN309" s="20"/>
      <c r="EO309" s="20"/>
      <c r="EP309" s="20"/>
      <c r="EQ309" s="20"/>
      <c r="ER309" s="20"/>
      <c r="ES309" s="20"/>
      <c r="ET309" s="20"/>
      <c r="EU309" s="20"/>
      <c r="EV309" s="20"/>
      <c r="EW309" s="20"/>
      <c r="EX309" s="20"/>
      <c r="EY309" s="20"/>
      <c r="EZ309" s="20"/>
      <c r="FA309" s="20"/>
      <c r="FB309" s="20"/>
      <c r="FC309" s="20"/>
      <c r="FD309" s="20"/>
      <c r="FE309" s="20"/>
      <c r="FF309" s="20"/>
      <c r="FG309" s="20"/>
      <c r="FH309" s="20"/>
      <c r="FI309" s="20"/>
      <c r="FJ309" s="20"/>
      <c r="FK309" s="20"/>
      <c r="FL309" s="20"/>
      <c r="FM309" s="20"/>
      <c r="FN309" s="20"/>
      <c r="FO309" s="20"/>
      <c r="FP309" s="20"/>
      <c r="FQ309" s="20"/>
      <c r="FR309" s="20"/>
      <c r="FS309" s="20"/>
      <c r="FT309" s="20"/>
      <c r="FU309" s="20"/>
      <c r="FV309" s="20"/>
      <c r="FW309" s="20"/>
      <c r="FX309" s="20"/>
      <c r="FY309" s="20"/>
      <c r="FZ309" s="20"/>
      <c r="GA309" s="20"/>
      <c r="GB309" s="20"/>
      <c r="GC309" s="20"/>
      <c r="GD309" s="20"/>
      <c r="GE309" s="20"/>
      <c r="GF309" s="20"/>
      <c r="GG309" s="20"/>
      <c r="GH309" s="20"/>
      <c r="GI309" s="20"/>
      <c r="GJ309" s="20"/>
      <c r="GK309" s="20"/>
      <c r="GL309" s="20"/>
      <c r="GM309" s="20"/>
      <c r="GN309" s="20"/>
      <c r="GO309" s="20"/>
      <c r="GP309" s="20"/>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c r="HZ309" s="20"/>
      <c r="IA309" s="20"/>
      <c r="IB309" s="20"/>
      <c r="IC309" s="20"/>
      <c r="ID309" s="20"/>
      <c r="IE309" s="20"/>
      <c r="IF309" s="20"/>
      <c r="IG309" s="20"/>
      <c r="IH309" s="20"/>
      <c r="II309" s="20"/>
      <c r="IJ309" s="20"/>
      <c r="IK309" s="20"/>
      <c r="IL309" s="20"/>
      <c r="IM309" s="20"/>
      <c r="IN309" s="20"/>
      <c r="IO309" s="20"/>
      <c r="IP309" s="20"/>
      <c r="IQ309" s="20"/>
      <c r="IR309" s="20"/>
      <c r="IS309" s="20"/>
      <c r="IT309" s="20"/>
      <c r="IU309" s="20"/>
      <c r="IV309" s="20"/>
      <c r="IW309" s="20"/>
      <c r="IX309" s="20"/>
      <c r="IY309" s="20"/>
      <c r="IZ309" s="20"/>
      <c r="JA309" s="20"/>
      <c r="JB309" s="20"/>
    </row>
    <row r="310" spans="1:262" s="26" customFormat="1" ht="21" customHeight="1" x14ac:dyDescent="0.25">
      <c r="A310" s="20"/>
      <c r="B310" s="21"/>
      <c r="C310" s="50"/>
      <c r="D310" s="22"/>
      <c r="E310" s="29"/>
      <c r="F310" s="23"/>
      <c r="G310" s="29"/>
      <c r="H310" s="29"/>
      <c r="I310" s="23"/>
      <c r="J310" s="33"/>
      <c r="K310" s="44"/>
      <c r="L310" s="30"/>
      <c r="M310" s="55"/>
      <c r="N310" s="32"/>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20"/>
      <c r="FR310" s="20"/>
      <c r="FS310" s="20"/>
      <c r="FT310" s="20"/>
      <c r="FU310" s="20"/>
      <c r="FV310" s="20"/>
      <c r="FW310" s="20"/>
      <c r="FX310" s="20"/>
      <c r="FY310" s="20"/>
      <c r="FZ310" s="20"/>
      <c r="GA310" s="20"/>
      <c r="GB310" s="20"/>
      <c r="GC310" s="20"/>
      <c r="GD310" s="20"/>
      <c r="GE310" s="20"/>
      <c r="GF310" s="20"/>
      <c r="GG310" s="20"/>
      <c r="GH310" s="20"/>
      <c r="GI310" s="20"/>
      <c r="GJ310" s="20"/>
      <c r="GK310" s="20"/>
      <c r="GL310" s="20"/>
      <c r="GM310" s="20"/>
      <c r="GN310" s="20"/>
      <c r="GO310" s="20"/>
      <c r="GP310" s="20"/>
      <c r="GQ310" s="20"/>
      <c r="GR310" s="20"/>
      <c r="GS310" s="20"/>
      <c r="GT310" s="20"/>
      <c r="GU310" s="20"/>
      <c r="GV310" s="20"/>
      <c r="GW310" s="20"/>
      <c r="GX310" s="20"/>
      <c r="GY310" s="20"/>
      <c r="GZ310" s="20"/>
      <c r="HA310" s="20"/>
      <c r="HB310" s="20"/>
      <c r="HC310" s="20"/>
      <c r="HD310" s="20"/>
      <c r="HE310" s="20"/>
      <c r="HF310" s="20"/>
      <c r="HG310" s="20"/>
      <c r="HH310" s="20"/>
      <c r="HI310" s="20"/>
      <c r="HJ310" s="20"/>
      <c r="HK310" s="20"/>
      <c r="HL310" s="20"/>
      <c r="HM310" s="20"/>
      <c r="HN310" s="20"/>
      <c r="HO310" s="20"/>
      <c r="HP310" s="20"/>
      <c r="HQ310" s="20"/>
      <c r="HR310" s="20"/>
      <c r="HS310" s="20"/>
      <c r="HT310" s="20"/>
      <c r="HU310" s="20"/>
      <c r="HV310" s="20"/>
      <c r="HW310" s="20"/>
      <c r="HX310" s="20"/>
      <c r="HY310" s="20"/>
      <c r="HZ310" s="20"/>
      <c r="IA310" s="20"/>
      <c r="IB310" s="20"/>
      <c r="IC310" s="20"/>
      <c r="ID310" s="20"/>
      <c r="IE310" s="20"/>
      <c r="IF310" s="20"/>
      <c r="IG310" s="20"/>
      <c r="IH310" s="20"/>
      <c r="II310" s="20"/>
      <c r="IJ310" s="20"/>
      <c r="IK310" s="20"/>
      <c r="IL310" s="20"/>
      <c r="IM310" s="20"/>
      <c r="IN310" s="20"/>
      <c r="IO310" s="20"/>
      <c r="IP310" s="20"/>
      <c r="IQ310" s="20"/>
      <c r="IR310" s="20"/>
      <c r="IS310" s="20"/>
      <c r="IT310" s="20"/>
      <c r="IU310" s="20"/>
      <c r="IV310" s="20"/>
      <c r="IW310" s="20"/>
      <c r="IX310" s="20"/>
      <c r="IY310" s="20"/>
      <c r="IZ310" s="20"/>
      <c r="JA310" s="20"/>
      <c r="JB310" s="20"/>
    </row>
    <row r="311" spans="1:262" s="26" customFormat="1" ht="21" customHeight="1" x14ac:dyDescent="0.25">
      <c r="A311" s="20"/>
      <c r="B311" s="21"/>
      <c r="C311" s="50"/>
      <c r="D311" s="22"/>
      <c r="E311" s="29"/>
      <c r="F311" s="23"/>
      <c r="G311" s="29"/>
      <c r="H311" s="29"/>
      <c r="I311" s="23"/>
      <c r="J311" s="33"/>
      <c r="K311" s="44"/>
      <c r="L311" s="30"/>
      <c r="M311" s="55"/>
      <c r="N311" s="32"/>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c r="IX311" s="20"/>
      <c r="IY311" s="20"/>
      <c r="IZ311" s="20"/>
      <c r="JA311" s="20"/>
      <c r="JB311" s="20"/>
    </row>
    <row r="312" spans="1:262" s="26" customFormat="1" ht="21" customHeight="1" x14ac:dyDescent="0.25">
      <c r="A312" s="20"/>
      <c r="B312" s="21"/>
      <c r="C312" s="50"/>
      <c r="D312" s="22"/>
      <c r="E312" s="29"/>
      <c r="F312" s="23"/>
      <c r="G312" s="29"/>
      <c r="H312" s="29"/>
      <c r="I312" s="23"/>
      <c r="J312" s="33"/>
      <c r="K312" s="44"/>
      <c r="L312" s="30"/>
      <c r="M312" s="55"/>
      <c r="N312" s="32"/>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c r="DZ312" s="20"/>
      <c r="EA312" s="20"/>
      <c r="EB312" s="20"/>
      <c r="EC312" s="20"/>
      <c r="ED312" s="20"/>
      <c r="EE312" s="20"/>
      <c r="EF312" s="20"/>
      <c r="EG312" s="20"/>
      <c r="EH312" s="20"/>
      <c r="EI312" s="20"/>
      <c r="EJ312" s="20"/>
      <c r="EK312" s="20"/>
      <c r="EL312" s="20"/>
      <c r="EM312" s="20"/>
      <c r="EN312" s="20"/>
      <c r="EO312" s="20"/>
      <c r="EP312" s="20"/>
      <c r="EQ312" s="20"/>
      <c r="ER312" s="20"/>
      <c r="ES312" s="20"/>
      <c r="ET312" s="20"/>
      <c r="EU312" s="20"/>
      <c r="EV312" s="20"/>
      <c r="EW312" s="20"/>
      <c r="EX312" s="20"/>
      <c r="EY312" s="20"/>
      <c r="EZ312" s="20"/>
      <c r="FA312" s="20"/>
      <c r="FB312" s="20"/>
      <c r="FC312" s="20"/>
      <c r="FD312" s="20"/>
      <c r="FE312" s="20"/>
      <c r="FF312" s="20"/>
      <c r="FG312" s="20"/>
      <c r="FH312" s="20"/>
      <c r="FI312" s="20"/>
      <c r="FJ312" s="20"/>
      <c r="FK312" s="20"/>
      <c r="FL312" s="20"/>
      <c r="FM312" s="20"/>
      <c r="FN312" s="20"/>
      <c r="FO312" s="20"/>
      <c r="FP312" s="20"/>
      <c r="FQ312" s="20"/>
      <c r="FR312" s="20"/>
      <c r="FS312" s="20"/>
      <c r="FT312" s="20"/>
      <c r="FU312" s="20"/>
      <c r="FV312" s="20"/>
      <c r="FW312" s="20"/>
      <c r="FX312" s="20"/>
      <c r="FY312" s="20"/>
      <c r="FZ312" s="20"/>
      <c r="GA312" s="20"/>
      <c r="GB312" s="20"/>
      <c r="GC312" s="20"/>
      <c r="GD312" s="20"/>
      <c r="GE312" s="20"/>
      <c r="GF312" s="20"/>
      <c r="GG312" s="20"/>
      <c r="GH312" s="20"/>
      <c r="GI312" s="20"/>
      <c r="GJ312" s="20"/>
      <c r="GK312" s="20"/>
      <c r="GL312" s="20"/>
      <c r="GM312" s="20"/>
      <c r="GN312" s="20"/>
      <c r="GO312" s="20"/>
      <c r="GP312" s="20"/>
      <c r="GQ312" s="20"/>
      <c r="GR312" s="20"/>
      <c r="GS312" s="20"/>
      <c r="GT312" s="20"/>
      <c r="GU312" s="20"/>
      <c r="GV312" s="20"/>
      <c r="GW312" s="20"/>
      <c r="GX312" s="20"/>
      <c r="GY312" s="20"/>
      <c r="GZ312" s="20"/>
      <c r="HA312" s="20"/>
      <c r="HB312" s="20"/>
      <c r="HC312" s="20"/>
      <c r="HD312" s="20"/>
      <c r="HE312" s="20"/>
      <c r="HF312" s="20"/>
      <c r="HG312" s="20"/>
      <c r="HH312" s="20"/>
      <c r="HI312" s="20"/>
      <c r="HJ312" s="20"/>
      <c r="HK312" s="20"/>
      <c r="HL312" s="20"/>
      <c r="HM312" s="20"/>
      <c r="HN312" s="20"/>
      <c r="HO312" s="20"/>
      <c r="HP312" s="20"/>
      <c r="HQ312" s="20"/>
      <c r="HR312" s="20"/>
      <c r="HS312" s="20"/>
      <c r="HT312" s="20"/>
      <c r="HU312" s="20"/>
      <c r="HV312" s="20"/>
      <c r="HW312" s="20"/>
      <c r="HX312" s="20"/>
      <c r="HY312" s="20"/>
      <c r="HZ312" s="20"/>
      <c r="IA312" s="20"/>
      <c r="IB312" s="20"/>
      <c r="IC312" s="20"/>
      <c r="ID312" s="20"/>
      <c r="IE312" s="20"/>
      <c r="IF312" s="20"/>
      <c r="IG312" s="20"/>
      <c r="IH312" s="20"/>
      <c r="II312" s="20"/>
      <c r="IJ312" s="20"/>
      <c r="IK312" s="20"/>
      <c r="IL312" s="20"/>
      <c r="IM312" s="20"/>
      <c r="IN312" s="20"/>
      <c r="IO312" s="20"/>
      <c r="IP312" s="20"/>
      <c r="IQ312" s="20"/>
      <c r="IR312" s="20"/>
      <c r="IS312" s="20"/>
      <c r="IT312" s="20"/>
      <c r="IU312" s="20"/>
      <c r="IV312" s="20"/>
      <c r="IW312" s="20"/>
      <c r="IX312" s="20"/>
      <c r="IY312" s="20"/>
      <c r="IZ312" s="20"/>
      <c r="JA312" s="20"/>
      <c r="JB312" s="20"/>
    </row>
    <row r="313" spans="1:262" s="26" customFormat="1" ht="21" customHeight="1" x14ac:dyDescent="0.25">
      <c r="A313" s="20"/>
      <c r="B313" s="21"/>
      <c r="C313" s="50"/>
      <c r="D313" s="22"/>
      <c r="E313" s="29"/>
      <c r="F313" s="23"/>
      <c r="G313" s="29"/>
      <c r="H313" s="29"/>
      <c r="I313" s="23"/>
      <c r="J313" s="33"/>
      <c r="K313" s="44"/>
      <c r="L313" s="30"/>
      <c r="M313" s="55"/>
      <c r="N313" s="32"/>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c r="IU313" s="20"/>
      <c r="IV313" s="20"/>
      <c r="IW313" s="20"/>
      <c r="IX313" s="20"/>
      <c r="IY313" s="20"/>
      <c r="IZ313" s="20"/>
      <c r="JA313" s="20"/>
      <c r="JB313" s="20"/>
    </row>
    <row r="314" spans="1:262" s="26" customFormat="1" ht="21" customHeight="1" x14ac:dyDescent="0.25">
      <c r="A314" s="20"/>
      <c r="B314" s="21"/>
      <c r="C314" s="50"/>
      <c r="D314" s="22"/>
      <c r="E314" s="29"/>
      <c r="F314" s="23"/>
      <c r="G314" s="29"/>
      <c r="H314" s="29"/>
      <c r="I314" s="23"/>
      <c r="J314" s="33"/>
      <c r="K314" s="44"/>
      <c r="L314" s="30"/>
      <c r="M314" s="55"/>
      <c r="N314" s="32"/>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c r="EF314" s="20"/>
      <c r="EG314" s="20"/>
      <c r="EH314" s="20"/>
      <c r="EI314" s="20"/>
      <c r="EJ314" s="20"/>
      <c r="EK314" s="20"/>
      <c r="EL314" s="20"/>
      <c r="EM314" s="20"/>
      <c r="EN314" s="20"/>
      <c r="EO314" s="20"/>
      <c r="EP314" s="20"/>
      <c r="EQ314" s="20"/>
      <c r="ER314" s="20"/>
      <c r="ES314" s="20"/>
      <c r="ET314" s="20"/>
      <c r="EU314" s="20"/>
      <c r="EV314" s="20"/>
      <c r="EW314" s="20"/>
      <c r="EX314" s="20"/>
      <c r="EY314" s="20"/>
      <c r="EZ314" s="20"/>
      <c r="FA314" s="20"/>
      <c r="FB314" s="20"/>
      <c r="FC314" s="20"/>
      <c r="FD314" s="20"/>
      <c r="FE314" s="20"/>
      <c r="FF314" s="20"/>
      <c r="FG314" s="20"/>
      <c r="FH314" s="20"/>
      <c r="FI314" s="20"/>
      <c r="FJ314" s="20"/>
      <c r="FK314" s="20"/>
      <c r="FL314" s="20"/>
      <c r="FM314" s="20"/>
      <c r="FN314" s="20"/>
      <c r="FO314" s="20"/>
      <c r="FP314" s="20"/>
      <c r="FQ314" s="20"/>
      <c r="FR314" s="20"/>
      <c r="FS314" s="20"/>
      <c r="FT314" s="20"/>
      <c r="FU314" s="20"/>
      <c r="FV314" s="20"/>
      <c r="FW314" s="20"/>
      <c r="FX314" s="20"/>
      <c r="FY314" s="20"/>
      <c r="FZ314" s="20"/>
      <c r="GA314" s="20"/>
      <c r="GB314" s="20"/>
      <c r="GC314" s="20"/>
      <c r="GD314" s="20"/>
      <c r="GE314" s="20"/>
      <c r="GF314" s="20"/>
      <c r="GG314" s="20"/>
      <c r="GH314" s="20"/>
      <c r="GI314" s="20"/>
      <c r="GJ314" s="20"/>
      <c r="GK314" s="20"/>
      <c r="GL314" s="20"/>
      <c r="GM314" s="20"/>
      <c r="GN314" s="20"/>
      <c r="GO314" s="20"/>
      <c r="GP314" s="20"/>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c r="HZ314" s="20"/>
      <c r="IA314" s="20"/>
      <c r="IB314" s="20"/>
      <c r="IC314" s="20"/>
      <c r="ID314" s="20"/>
      <c r="IE314" s="20"/>
      <c r="IF314" s="20"/>
      <c r="IG314" s="20"/>
      <c r="IH314" s="20"/>
      <c r="II314" s="20"/>
      <c r="IJ314" s="20"/>
      <c r="IK314" s="20"/>
      <c r="IL314" s="20"/>
      <c r="IM314" s="20"/>
      <c r="IN314" s="20"/>
      <c r="IO314" s="20"/>
      <c r="IP314" s="20"/>
      <c r="IQ314" s="20"/>
      <c r="IR314" s="20"/>
      <c r="IS314" s="20"/>
      <c r="IT314" s="20"/>
      <c r="IU314" s="20"/>
      <c r="IV314" s="20"/>
      <c r="IW314" s="20"/>
      <c r="IX314" s="20"/>
      <c r="IY314" s="20"/>
      <c r="IZ314" s="20"/>
      <c r="JA314" s="20"/>
      <c r="JB314" s="20"/>
    </row>
    <row r="315" spans="1:262" s="26" customFormat="1" ht="21" customHeight="1" x14ac:dyDescent="0.25">
      <c r="A315" s="20"/>
      <c r="B315" s="21"/>
      <c r="C315" s="50"/>
      <c r="D315" s="22"/>
      <c r="E315" s="29"/>
      <c r="F315" s="23"/>
      <c r="G315" s="29"/>
      <c r="H315" s="29"/>
      <c r="I315" s="23"/>
      <c r="J315" s="33"/>
      <c r="K315" s="44"/>
      <c r="L315" s="30"/>
      <c r="M315" s="55"/>
      <c r="N315" s="32"/>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c r="IZ315" s="20"/>
      <c r="JA315" s="20"/>
      <c r="JB315" s="20"/>
    </row>
    <row r="316" spans="1:262" s="26" customFormat="1" ht="21" customHeight="1" x14ac:dyDescent="0.25">
      <c r="A316" s="20"/>
      <c r="B316" s="21"/>
      <c r="C316" s="50"/>
      <c r="D316" s="22"/>
      <c r="E316" s="29"/>
      <c r="F316" s="23"/>
      <c r="G316" s="29"/>
      <c r="H316" s="29"/>
      <c r="I316" s="23"/>
      <c r="J316" s="33"/>
      <c r="K316" s="44"/>
      <c r="L316" s="30"/>
      <c r="M316" s="55"/>
      <c r="N316" s="32"/>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c r="EF316" s="20"/>
      <c r="EG316" s="20"/>
      <c r="EH316" s="20"/>
      <c r="EI316" s="20"/>
      <c r="EJ316" s="20"/>
      <c r="EK316" s="20"/>
      <c r="EL316" s="20"/>
      <c r="EM316" s="20"/>
      <c r="EN316" s="20"/>
      <c r="EO316" s="20"/>
      <c r="EP316" s="20"/>
      <c r="EQ316" s="20"/>
      <c r="ER316" s="20"/>
      <c r="ES316" s="20"/>
      <c r="ET316" s="20"/>
      <c r="EU316" s="20"/>
      <c r="EV316" s="20"/>
      <c r="EW316" s="20"/>
      <c r="EX316" s="20"/>
      <c r="EY316" s="20"/>
      <c r="EZ316" s="20"/>
      <c r="FA316" s="20"/>
      <c r="FB316" s="20"/>
      <c r="FC316" s="20"/>
      <c r="FD316" s="20"/>
      <c r="FE316" s="20"/>
      <c r="FF316" s="20"/>
      <c r="FG316" s="20"/>
      <c r="FH316" s="20"/>
      <c r="FI316" s="20"/>
      <c r="FJ316" s="20"/>
      <c r="FK316" s="20"/>
      <c r="FL316" s="20"/>
      <c r="FM316" s="20"/>
      <c r="FN316" s="20"/>
      <c r="FO316" s="20"/>
      <c r="FP316" s="20"/>
      <c r="FQ316" s="20"/>
      <c r="FR316" s="20"/>
      <c r="FS316" s="20"/>
      <c r="FT316" s="20"/>
      <c r="FU316" s="20"/>
      <c r="FV316" s="20"/>
      <c r="FW316" s="20"/>
      <c r="FX316" s="20"/>
      <c r="FY316" s="20"/>
      <c r="FZ316" s="20"/>
      <c r="GA316" s="20"/>
      <c r="GB316" s="20"/>
      <c r="GC316" s="20"/>
      <c r="GD316" s="20"/>
      <c r="GE316" s="20"/>
      <c r="GF316" s="20"/>
      <c r="GG316" s="20"/>
      <c r="GH316" s="20"/>
      <c r="GI316" s="20"/>
      <c r="GJ316" s="20"/>
      <c r="GK316" s="20"/>
      <c r="GL316" s="20"/>
      <c r="GM316" s="20"/>
      <c r="GN316" s="20"/>
      <c r="GO316" s="20"/>
      <c r="GP316" s="20"/>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c r="HZ316" s="20"/>
      <c r="IA316" s="20"/>
      <c r="IB316" s="20"/>
      <c r="IC316" s="20"/>
      <c r="ID316" s="20"/>
      <c r="IE316" s="20"/>
      <c r="IF316" s="20"/>
      <c r="IG316" s="20"/>
      <c r="IH316" s="20"/>
      <c r="II316" s="20"/>
      <c r="IJ316" s="20"/>
      <c r="IK316" s="20"/>
      <c r="IL316" s="20"/>
      <c r="IM316" s="20"/>
      <c r="IN316" s="20"/>
      <c r="IO316" s="20"/>
      <c r="IP316" s="20"/>
      <c r="IQ316" s="20"/>
      <c r="IR316" s="20"/>
      <c r="IS316" s="20"/>
      <c r="IT316" s="20"/>
      <c r="IU316" s="20"/>
      <c r="IV316" s="20"/>
      <c r="IW316" s="20"/>
      <c r="IX316" s="20"/>
      <c r="IY316" s="20"/>
      <c r="IZ316" s="20"/>
      <c r="JA316" s="20"/>
      <c r="JB316" s="20"/>
    </row>
    <row r="317" spans="1:262" s="26" customFormat="1" ht="21" customHeight="1" x14ac:dyDescent="0.25">
      <c r="A317" s="20"/>
      <c r="B317" s="21"/>
      <c r="C317" s="50"/>
      <c r="D317" s="22"/>
      <c r="E317" s="29"/>
      <c r="F317" s="23"/>
      <c r="G317" s="29"/>
      <c r="H317" s="29"/>
      <c r="I317" s="23"/>
      <c r="J317" s="33"/>
      <c r="K317" s="44"/>
      <c r="L317" s="30"/>
      <c r="M317" s="55"/>
      <c r="N317" s="32"/>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c r="EF317" s="20"/>
      <c r="EG317" s="20"/>
      <c r="EH317" s="20"/>
      <c r="EI317" s="20"/>
      <c r="EJ317" s="20"/>
      <c r="EK317" s="20"/>
      <c r="EL317" s="20"/>
      <c r="EM317" s="20"/>
      <c r="EN317" s="20"/>
      <c r="EO317" s="20"/>
      <c r="EP317" s="20"/>
      <c r="EQ317" s="20"/>
      <c r="ER317" s="20"/>
      <c r="ES317" s="20"/>
      <c r="ET317" s="20"/>
      <c r="EU317" s="20"/>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20"/>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c r="HZ317" s="20"/>
      <c r="IA317" s="20"/>
      <c r="IB317" s="20"/>
      <c r="IC317" s="20"/>
      <c r="ID317" s="20"/>
      <c r="IE317" s="20"/>
      <c r="IF317" s="20"/>
      <c r="IG317" s="20"/>
      <c r="IH317" s="20"/>
      <c r="II317" s="20"/>
      <c r="IJ317" s="20"/>
      <c r="IK317" s="20"/>
      <c r="IL317" s="20"/>
      <c r="IM317" s="20"/>
      <c r="IN317" s="20"/>
      <c r="IO317" s="20"/>
      <c r="IP317" s="20"/>
      <c r="IQ317" s="20"/>
      <c r="IR317" s="20"/>
      <c r="IS317" s="20"/>
      <c r="IT317" s="20"/>
      <c r="IU317" s="20"/>
      <c r="IV317" s="20"/>
      <c r="IW317" s="20"/>
      <c r="IX317" s="20"/>
      <c r="IY317" s="20"/>
      <c r="IZ317" s="20"/>
      <c r="JA317" s="20"/>
      <c r="JB317" s="20"/>
    </row>
    <row r="318" spans="1:262" s="26" customFormat="1" ht="21" customHeight="1" x14ac:dyDescent="0.25">
      <c r="A318" s="20"/>
      <c r="B318" s="21"/>
      <c r="C318" s="50"/>
      <c r="D318" s="22"/>
      <c r="E318" s="29"/>
      <c r="F318" s="23"/>
      <c r="G318" s="29"/>
      <c r="H318" s="29"/>
      <c r="I318" s="23"/>
      <c r="J318" s="33"/>
      <c r="K318" s="44"/>
      <c r="L318" s="30"/>
      <c r="M318" s="55"/>
      <c r="N318" s="32"/>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0"/>
      <c r="FH318" s="20"/>
      <c r="FI318" s="20"/>
      <c r="FJ318" s="20"/>
      <c r="FK318" s="20"/>
      <c r="FL318" s="20"/>
      <c r="FM318" s="20"/>
      <c r="FN318" s="20"/>
      <c r="FO318" s="20"/>
      <c r="FP318" s="20"/>
      <c r="FQ318" s="20"/>
      <c r="FR318" s="20"/>
      <c r="FS318" s="20"/>
      <c r="FT318" s="20"/>
      <c r="FU318" s="20"/>
      <c r="FV318" s="20"/>
      <c r="FW318" s="20"/>
      <c r="FX318" s="20"/>
      <c r="FY318" s="20"/>
      <c r="FZ318" s="20"/>
      <c r="GA318" s="20"/>
      <c r="GB318" s="20"/>
      <c r="GC318" s="20"/>
      <c r="GD318" s="20"/>
      <c r="GE318" s="20"/>
      <c r="GF318" s="20"/>
      <c r="GG318" s="20"/>
      <c r="GH318" s="20"/>
      <c r="GI318" s="20"/>
      <c r="GJ318" s="20"/>
      <c r="GK318" s="20"/>
      <c r="GL318" s="20"/>
      <c r="GM318" s="20"/>
      <c r="GN318" s="20"/>
      <c r="GO318" s="20"/>
      <c r="GP318" s="20"/>
      <c r="GQ318" s="20"/>
      <c r="GR318" s="20"/>
      <c r="GS318" s="20"/>
      <c r="GT318" s="20"/>
      <c r="GU318" s="20"/>
      <c r="GV318" s="20"/>
      <c r="GW318" s="20"/>
      <c r="GX318" s="20"/>
      <c r="GY318" s="20"/>
      <c r="GZ318" s="20"/>
      <c r="HA318" s="20"/>
      <c r="HB318" s="20"/>
      <c r="HC318" s="20"/>
      <c r="HD318" s="20"/>
      <c r="HE318" s="20"/>
      <c r="HF318" s="20"/>
      <c r="HG318" s="20"/>
      <c r="HH318" s="20"/>
      <c r="HI318" s="20"/>
      <c r="HJ318" s="20"/>
      <c r="HK318" s="20"/>
      <c r="HL318" s="20"/>
      <c r="HM318" s="20"/>
      <c r="HN318" s="20"/>
      <c r="HO318" s="20"/>
      <c r="HP318" s="20"/>
      <c r="HQ318" s="20"/>
      <c r="HR318" s="20"/>
      <c r="HS318" s="20"/>
      <c r="HT318" s="20"/>
      <c r="HU318" s="20"/>
      <c r="HV318" s="20"/>
      <c r="HW318" s="20"/>
      <c r="HX318" s="20"/>
      <c r="HY318" s="20"/>
      <c r="HZ318" s="20"/>
      <c r="IA318" s="20"/>
      <c r="IB318" s="20"/>
      <c r="IC318" s="20"/>
      <c r="ID318" s="20"/>
      <c r="IE318" s="20"/>
      <c r="IF318" s="20"/>
      <c r="IG318" s="20"/>
      <c r="IH318" s="20"/>
      <c r="II318" s="20"/>
      <c r="IJ318" s="20"/>
      <c r="IK318" s="20"/>
      <c r="IL318" s="20"/>
      <c r="IM318" s="20"/>
      <c r="IN318" s="20"/>
      <c r="IO318" s="20"/>
      <c r="IP318" s="20"/>
      <c r="IQ318" s="20"/>
      <c r="IR318" s="20"/>
      <c r="IS318" s="20"/>
      <c r="IT318" s="20"/>
      <c r="IU318" s="20"/>
      <c r="IV318" s="20"/>
      <c r="IW318" s="20"/>
      <c r="IX318" s="20"/>
      <c r="IY318" s="20"/>
      <c r="IZ318" s="20"/>
      <c r="JA318" s="20"/>
      <c r="JB318" s="20"/>
    </row>
    <row r="319" spans="1:262" s="26" customFormat="1" ht="21" customHeight="1" x14ac:dyDescent="0.25">
      <c r="A319" s="20"/>
      <c r="B319" s="21"/>
      <c r="C319" s="50"/>
      <c r="D319" s="22"/>
      <c r="E319" s="29"/>
      <c r="F319" s="23"/>
      <c r="G319" s="29"/>
      <c r="H319" s="29"/>
      <c r="I319" s="23"/>
      <c r="J319" s="33"/>
      <c r="K319" s="44"/>
      <c r="L319" s="30"/>
      <c r="M319" s="55"/>
      <c r="N319" s="32"/>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c r="DZ319" s="20"/>
      <c r="EA319" s="20"/>
      <c r="EB319" s="20"/>
      <c r="EC319" s="20"/>
      <c r="ED319" s="20"/>
      <c r="EE319" s="20"/>
      <c r="EF319" s="20"/>
      <c r="EG319" s="20"/>
      <c r="EH319" s="20"/>
      <c r="EI319" s="20"/>
      <c r="EJ319" s="20"/>
      <c r="EK319" s="20"/>
      <c r="EL319" s="20"/>
      <c r="EM319" s="20"/>
      <c r="EN319" s="20"/>
      <c r="EO319" s="20"/>
      <c r="EP319" s="20"/>
      <c r="EQ319" s="20"/>
      <c r="ER319" s="20"/>
      <c r="ES319" s="20"/>
      <c r="ET319" s="20"/>
      <c r="EU319" s="20"/>
      <c r="EV319" s="20"/>
      <c r="EW319" s="20"/>
      <c r="EX319" s="20"/>
      <c r="EY319" s="20"/>
      <c r="EZ319" s="20"/>
      <c r="FA319" s="20"/>
      <c r="FB319" s="20"/>
      <c r="FC319" s="20"/>
      <c r="FD319" s="20"/>
      <c r="FE319" s="20"/>
      <c r="FF319" s="20"/>
      <c r="FG319" s="20"/>
      <c r="FH319" s="20"/>
      <c r="FI319" s="20"/>
      <c r="FJ319" s="20"/>
      <c r="FK319" s="20"/>
      <c r="FL319" s="20"/>
      <c r="FM319" s="20"/>
      <c r="FN319" s="20"/>
      <c r="FO319" s="20"/>
      <c r="FP319" s="20"/>
      <c r="FQ319" s="20"/>
      <c r="FR319" s="20"/>
      <c r="FS319" s="20"/>
      <c r="FT319" s="20"/>
      <c r="FU319" s="20"/>
      <c r="FV319" s="20"/>
      <c r="FW319" s="20"/>
      <c r="FX319" s="20"/>
      <c r="FY319" s="20"/>
      <c r="FZ319" s="20"/>
      <c r="GA319" s="20"/>
      <c r="GB319" s="20"/>
      <c r="GC319" s="20"/>
      <c r="GD319" s="20"/>
      <c r="GE319" s="20"/>
      <c r="GF319" s="20"/>
      <c r="GG319" s="20"/>
      <c r="GH319" s="20"/>
      <c r="GI319" s="20"/>
      <c r="GJ319" s="20"/>
      <c r="GK319" s="20"/>
      <c r="GL319" s="20"/>
      <c r="GM319" s="20"/>
      <c r="GN319" s="20"/>
      <c r="GO319" s="20"/>
      <c r="GP319" s="20"/>
      <c r="GQ319" s="20"/>
      <c r="GR319" s="20"/>
      <c r="GS319" s="20"/>
      <c r="GT319" s="20"/>
      <c r="GU319" s="20"/>
      <c r="GV319" s="20"/>
      <c r="GW319" s="20"/>
      <c r="GX319" s="20"/>
      <c r="GY319" s="20"/>
      <c r="GZ319" s="20"/>
      <c r="HA319" s="20"/>
      <c r="HB319" s="20"/>
      <c r="HC319" s="20"/>
      <c r="HD319" s="20"/>
      <c r="HE319" s="20"/>
      <c r="HF319" s="20"/>
      <c r="HG319" s="20"/>
      <c r="HH319" s="20"/>
      <c r="HI319" s="20"/>
      <c r="HJ319" s="20"/>
      <c r="HK319" s="20"/>
      <c r="HL319" s="20"/>
      <c r="HM319" s="20"/>
      <c r="HN319" s="20"/>
      <c r="HO319" s="20"/>
      <c r="HP319" s="20"/>
      <c r="HQ319" s="20"/>
      <c r="HR319" s="20"/>
      <c r="HS319" s="20"/>
      <c r="HT319" s="20"/>
      <c r="HU319" s="20"/>
      <c r="HV319" s="20"/>
      <c r="HW319" s="20"/>
      <c r="HX319" s="20"/>
      <c r="HY319" s="20"/>
      <c r="HZ319" s="20"/>
      <c r="IA319" s="20"/>
      <c r="IB319" s="20"/>
      <c r="IC319" s="20"/>
      <c r="ID319" s="20"/>
      <c r="IE319" s="20"/>
      <c r="IF319" s="20"/>
      <c r="IG319" s="20"/>
      <c r="IH319" s="20"/>
      <c r="II319" s="20"/>
      <c r="IJ319" s="20"/>
      <c r="IK319" s="20"/>
      <c r="IL319" s="20"/>
      <c r="IM319" s="20"/>
      <c r="IN319" s="20"/>
      <c r="IO319" s="20"/>
      <c r="IP319" s="20"/>
      <c r="IQ319" s="20"/>
      <c r="IR319" s="20"/>
      <c r="IS319" s="20"/>
      <c r="IT319" s="20"/>
      <c r="IU319" s="20"/>
      <c r="IV319" s="20"/>
      <c r="IW319" s="20"/>
      <c r="IX319" s="20"/>
      <c r="IY319" s="20"/>
      <c r="IZ319" s="20"/>
      <c r="JA319" s="20"/>
      <c r="JB319" s="20"/>
    </row>
    <row r="320" spans="1:262" s="26" customFormat="1" ht="21" customHeight="1" x14ac:dyDescent="0.25">
      <c r="A320" s="20"/>
      <c r="B320" s="21"/>
      <c r="C320" s="50"/>
      <c r="D320" s="22"/>
      <c r="E320" s="29"/>
      <c r="F320" s="23"/>
      <c r="G320" s="29"/>
      <c r="H320" s="29"/>
      <c r="I320" s="23"/>
      <c r="J320" s="33"/>
      <c r="K320" s="44"/>
      <c r="L320" s="30"/>
      <c r="M320" s="55"/>
      <c r="N320" s="32"/>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0"/>
      <c r="DY320" s="20"/>
      <c r="DZ320" s="20"/>
      <c r="EA320" s="20"/>
      <c r="EB320" s="20"/>
      <c r="EC320" s="20"/>
      <c r="ED320" s="20"/>
      <c r="EE320" s="20"/>
      <c r="EF320" s="20"/>
      <c r="EG320" s="20"/>
      <c r="EH320" s="20"/>
      <c r="EI320" s="20"/>
      <c r="EJ320" s="20"/>
      <c r="EK320" s="20"/>
      <c r="EL320" s="20"/>
      <c r="EM320" s="20"/>
      <c r="EN320" s="20"/>
      <c r="EO320" s="20"/>
      <c r="EP320" s="20"/>
      <c r="EQ320" s="20"/>
      <c r="ER320" s="20"/>
      <c r="ES320" s="20"/>
      <c r="ET320" s="20"/>
      <c r="EU320" s="20"/>
      <c r="EV320" s="20"/>
      <c r="EW320" s="20"/>
      <c r="EX320" s="20"/>
      <c r="EY320" s="20"/>
      <c r="EZ320" s="20"/>
      <c r="FA320" s="20"/>
      <c r="FB320" s="20"/>
      <c r="FC320" s="20"/>
      <c r="FD320" s="20"/>
      <c r="FE320" s="20"/>
      <c r="FF320" s="20"/>
      <c r="FG320" s="20"/>
      <c r="FH320" s="20"/>
      <c r="FI320" s="20"/>
      <c r="FJ320" s="20"/>
      <c r="FK320" s="20"/>
      <c r="FL320" s="20"/>
      <c r="FM320" s="20"/>
      <c r="FN320" s="20"/>
      <c r="FO320" s="20"/>
      <c r="FP320" s="20"/>
      <c r="FQ320" s="20"/>
      <c r="FR320" s="20"/>
      <c r="FS320" s="20"/>
      <c r="FT320" s="20"/>
      <c r="FU320" s="20"/>
      <c r="FV320" s="20"/>
      <c r="FW320" s="20"/>
      <c r="FX320" s="20"/>
      <c r="FY320" s="20"/>
      <c r="FZ320" s="20"/>
      <c r="GA320" s="20"/>
      <c r="GB320" s="20"/>
      <c r="GC320" s="20"/>
      <c r="GD320" s="20"/>
      <c r="GE320" s="20"/>
      <c r="GF320" s="20"/>
      <c r="GG320" s="20"/>
      <c r="GH320" s="20"/>
      <c r="GI320" s="20"/>
      <c r="GJ320" s="20"/>
      <c r="GK320" s="20"/>
      <c r="GL320" s="20"/>
      <c r="GM320" s="20"/>
      <c r="GN320" s="20"/>
      <c r="GO320" s="20"/>
      <c r="GP320" s="20"/>
      <c r="GQ320" s="20"/>
      <c r="GR320" s="20"/>
      <c r="GS320" s="20"/>
      <c r="GT320" s="20"/>
      <c r="GU320" s="20"/>
      <c r="GV320" s="20"/>
      <c r="GW320" s="20"/>
      <c r="GX320" s="20"/>
      <c r="GY320" s="20"/>
      <c r="GZ320" s="20"/>
      <c r="HA320" s="20"/>
      <c r="HB320" s="20"/>
      <c r="HC320" s="20"/>
      <c r="HD320" s="20"/>
      <c r="HE320" s="20"/>
      <c r="HF320" s="20"/>
      <c r="HG320" s="20"/>
      <c r="HH320" s="20"/>
      <c r="HI320" s="20"/>
      <c r="HJ320" s="20"/>
      <c r="HK320" s="20"/>
      <c r="HL320" s="20"/>
      <c r="HM320" s="20"/>
      <c r="HN320" s="20"/>
      <c r="HO320" s="20"/>
      <c r="HP320" s="20"/>
      <c r="HQ320" s="20"/>
      <c r="HR320" s="20"/>
      <c r="HS320" s="20"/>
      <c r="HT320" s="20"/>
      <c r="HU320" s="20"/>
      <c r="HV320" s="20"/>
      <c r="HW320" s="20"/>
      <c r="HX320" s="20"/>
      <c r="HY320" s="20"/>
      <c r="HZ320" s="20"/>
      <c r="IA320" s="20"/>
      <c r="IB320" s="20"/>
      <c r="IC320" s="20"/>
      <c r="ID320" s="20"/>
      <c r="IE320" s="20"/>
      <c r="IF320" s="20"/>
      <c r="IG320" s="20"/>
      <c r="IH320" s="20"/>
      <c r="II320" s="20"/>
      <c r="IJ320" s="20"/>
      <c r="IK320" s="20"/>
      <c r="IL320" s="20"/>
      <c r="IM320" s="20"/>
      <c r="IN320" s="20"/>
      <c r="IO320" s="20"/>
      <c r="IP320" s="20"/>
      <c r="IQ320" s="20"/>
      <c r="IR320" s="20"/>
      <c r="IS320" s="20"/>
      <c r="IT320" s="20"/>
      <c r="IU320" s="20"/>
      <c r="IV320" s="20"/>
      <c r="IW320" s="20"/>
      <c r="IX320" s="20"/>
      <c r="IY320" s="20"/>
      <c r="IZ320" s="20"/>
      <c r="JA320" s="20"/>
      <c r="JB320" s="20"/>
    </row>
    <row r="321" spans="1:262" s="26" customFormat="1" ht="21" customHeight="1" x14ac:dyDescent="0.25">
      <c r="A321" s="20"/>
      <c r="B321" s="21"/>
      <c r="C321" s="50"/>
      <c r="D321" s="22"/>
      <c r="E321" s="29"/>
      <c r="F321" s="23"/>
      <c r="G321" s="29"/>
      <c r="H321" s="29"/>
      <c r="I321" s="23"/>
      <c r="J321" s="33"/>
      <c r="K321" s="44"/>
      <c r="L321" s="30"/>
      <c r="M321" s="55"/>
      <c r="N321" s="32"/>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20"/>
      <c r="DY321" s="20"/>
      <c r="DZ321" s="20"/>
      <c r="EA321" s="20"/>
      <c r="EB321" s="20"/>
      <c r="EC321" s="20"/>
      <c r="ED321" s="20"/>
      <c r="EE321" s="20"/>
      <c r="EF321" s="20"/>
      <c r="EG321" s="20"/>
      <c r="EH321" s="20"/>
      <c r="EI321" s="20"/>
      <c r="EJ321" s="20"/>
      <c r="EK321" s="20"/>
      <c r="EL321" s="20"/>
      <c r="EM321" s="20"/>
      <c r="EN321" s="20"/>
      <c r="EO321" s="20"/>
      <c r="EP321" s="20"/>
      <c r="EQ321" s="20"/>
      <c r="ER321" s="20"/>
      <c r="ES321" s="20"/>
      <c r="ET321" s="20"/>
      <c r="EU321" s="20"/>
      <c r="EV321" s="20"/>
      <c r="EW321" s="20"/>
      <c r="EX321" s="20"/>
      <c r="EY321" s="20"/>
      <c r="EZ321" s="20"/>
      <c r="FA321" s="20"/>
      <c r="FB321" s="20"/>
      <c r="FC321" s="20"/>
      <c r="FD321" s="20"/>
      <c r="FE321" s="20"/>
      <c r="FF321" s="20"/>
      <c r="FG321" s="20"/>
      <c r="FH321" s="20"/>
      <c r="FI321" s="20"/>
      <c r="FJ321" s="20"/>
      <c r="FK321" s="20"/>
      <c r="FL321" s="20"/>
      <c r="FM321" s="20"/>
      <c r="FN321" s="20"/>
      <c r="FO321" s="20"/>
      <c r="FP321" s="20"/>
      <c r="FQ321" s="20"/>
      <c r="FR321" s="20"/>
      <c r="FS321" s="20"/>
      <c r="FT321" s="20"/>
      <c r="FU321" s="20"/>
      <c r="FV321" s="20"/>
      <c r="FW321" s="20"/>
      <c r="FX321" s="20"/>
      <c r="FY321" s="20"/>
      <c r="FZ321" s="20"/>
      <c r="GA321" s="20"/>
      <c r="GB321" s="20"/>
      <c r="GC321" s="20"/>
      <c r="GD321" s="20"/>
      <c r="GE321" s="20"/>
      <c r="GF321" s="20"/>
      <c r="GG321" s="20"/>
      <c r="GH321" s="20"/>
      <c r="GI321" s="20"/>
      <c r="GJ321" s="20"/>
      <c r="GK321" s="20"/>
      <c r="GL321" s="20"/>
      <c r="GM321" s="20"/>
      <c r="GN321" s="20"/>
      <c r="GO321" s="20"/>
      <c r="GP321" s="20"/>
      <c r="GQ321" s="20"/>
      <c r="GR321" s="20"/>
      <c r="GS321" s="20"/>
      <c r="GT321" s="20"/>
      <c r="GU321" s="20"/>
      <c r="GV321" s="20"/>
      <c r="GW321" s="20"/>
      <c r="GX321" s="20"/>
      <c r="GY321" s="20"/>
      <c r="GZ321" s="20"/>
      <c r="HA321" s="20"/>
      <c r="HB321" s="20"/>
      <c r="HC321" s="20"/>
      <c r="HD321" s="20"/>
      <c r="HE321" s="20"/>
      <c r="HF321" s="20"/>
      <c r="HG321" s="20"/>
      <c r="HH321" s="20"/>
      <c r="HI321" s="20"/>
      <c r="HJ321" s="20"/>
      <c r="HK321" s="20"/>
      <c r="HL321" s="20"/>
      <c r="HM321" s="20"/>
      <c r="HN321" s="20"/>
      <c r="HO321" s="20"/>
      <c r="HP321" s="20"/>
      <c r="HQ321" s="20"/>
      <c r="HR321" s="20"/>
      <c r="HS321" s="20"/>
      <c r="HT321" s="20"/>
      <c r="HU321" s="20"/>
      <c r="HV321" s="20"/>
      <c r="HW321" s="20"/>
      <c r="HX321" s="20"/>
      <c r="HY321" s="20"/>
      <c r="HZ321" s="20"/>
      <c r="IA321" s="20"/>
      <c r="IB321" s="20"/>
      <c r="IC321" s="20"/>
      <c r="ID321" s="20"/>
      <c r="IE321" s="20"/>
      <c r="IF321" s="20"/>
      <c r="IG321" s="20"/>
      <c r="IH321" s="20"/>
      <c r="II321" s="20"/>
      <c r="IJ321" s="20"/>
      <c r="IK321" s="20"/>
      <c r="IL321" s="20"/>
      <c r="IM321" s="20"/>
      <c r="IN321" s="20"/>
      <c r="IO321" s="20"/>
      <c r="IP321" s="20"/>
      <c r="IQ321" s="20"/>
      <c r="IR321" s="20"/>
      <c r="IS321" s="20"/>
      <c r="IT321" s="20"/>
      <c r="IU321" s="20"/>
      <c r="IV321" s="20"/>
      <c r="IW321" s="20"/>
      <c r="IX321" s="20"/>
      <c r="IY321" s="20"/>
      <c r="IZ321" s="20"/>
      <c r="JA321" s="20"/>
      <c r="JB321" s="20"/>
    </row>
    <row r="322" spans="1:262" s="26" customFormat="1" ht="21" customHeight="1" x14ac:dyDescent="0.25">
      <c r="A322" s="20"/>
      <c r="B322" s="21"/>
      <c r="C322" s="50"/>
      <c r="D322" s="22"/>
      <c r="E322" s="29"/>
      <c r="F322" s="23"/>
      <c r="G322" s="29"/>
      <c r="H322" s="29"/>
      <c r="I322" s="23"/>
      <c r="J322" s="33"/>
      <c r="K322" s="44"/>
      <c r="L322" s="30"/>
      <c r="M322" s="55"/>
      <c r="N322" s="32"/>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20"/>
      <c r="EB322" s="20"/>
      <c r="EC322" s="20"/>
      <c r="ED322" s="20"/>
      <c r="EE322" s="20"/>
      <c r="EF322" s="20"/>
      <c r="EG322" s="20"/>
      <c r="EH322" s="20"/>
      <c r="EI322" s="20"/>
      <c r="EJ322" s="20"/>
      <c r="EK322" s="20"/>
      <c r="EL322" s="20"/>
      <c r="EM322" s="20"/>
      <c r="EN322" s="20"/>
      <c r="EO322" s="20"/>
      <c r="EP322" s="20"/>
      <c r="EQ322" s="20"/>
      <c r="ER322" s="20"/>
      <c r="ES322" s="20"/>
      <c r="ET322" s="20"/>
      <c r="EU322" s="20"/>
      <c r="EV322" s="20"/>
      <c r="EW322" s="20"/>
      <c r="EX322" s="20"/>
      <c r="EY322" s="20"/>
      <c r="EZ322" s="20"/>
      <c r="FA322" s="20"/>
      <c r="FB322" s="20"/>
      <c r="FC322" s="20"/>
      <c r="FD322" s="20"/>
      <c r="FE322" s="20"/>
      <c r="FF322" s="20"/>
      <c r="FG322" s="20"/>
      <c r="FH322" s="20"/>
      <c r="FI322" s="20"/>
      <c r="FJ322" s="20"/>
      <c r="FK322" s="20"/>
      <c r="FL322" s="20"/>
      <c r="FM322" s="20"/>
      <c r="FN322" s="20"/>
      <c r="FO322" s="20"/>
      <c r="FP322" s="20"/>
      <c r="FQ322" s="20"/>
      <c r="FR322" s="20"/>
      <c r="FS322" s="20"/>
      <c r="FT322" s="20"/>
      <c r="FU322" s="20"/>
      <c r="FV322" s="20"/>
      <c r="FW322" s="20"/>
      <c r="FX322" s="20"/>
      <c r="FY322" s="20"/>
      <c r="FZ322" s="20"/>
      <c r="GA322" s="20"/>
      <c r="GB322" s="20"/>
      <c r="GC322" s="20"/>
      <c r="GD322" s="20"/>
      <c r="GE322" s="20"/>
      <c r="GF322" s="20"/>
      <c r="GG322" s="20"/>
      <c r="GH322" s="20"/>
      <c r="GI322" s="20"/>
      <c r="GJ322" s="20"/>
      <c r="GK322" s="20"/>
      <c r="GL322" s="20"/>
      <c r="GM322" s="20"/>
      <c r="GN322" s="20"/>
      <c r="GO322" s="20"/>
      <c r="GP322" s="20"/>
      <c r="GQ322" s="20"/>
      <c r="GR322" s="20"/>
      <c r="GS322" s="20"/>
      <c r="GT322" s="20"/>
      <c r="GU322" s="20"/>
      <c r="GV322" s="20"/>
      <c r="GW322" s="20"/>
      <c r="GX322" s="20"/>
      <c r="GY322" s="20"/>
      <c r="GZ322" s="20"/>
      <c r="HA322" s="20"/>
      <c r="HB322" s="20"/>
      <c r="HC322" s="20"/>
      <c r="HD322" s="20"/>
      <c r="HE322" s="20"/>
      <c r="HF322" s="20"/>
      <c r="HG322" s="20"/>
      <c r="HH322" s="20"/>
      <c r="HI322" s="20"/>
      <c r="HJ322" s="20"/>
      <c r="HK322" s="20"/>
      <c r="HL322" s="20"/>
      <c r="HM322" s="20"/>
      <c r="HN322" s="20"/>
      <c r="HO322" s="20"/>
      <c r="HP322" s="20"/>
      <c r="HQ322" s="20"/>
      <c r="HR322" s="20"/>
      <c r="HS322" s="20"/>
      <c r="HT322" s="20"/>
      <c r="HU322" s="20"/>
      <c r="HV322" s="20"/>
      <c r="HW322" s="20"/>
      <c r="HX322" s="20"/>
      <c r="HY322" s="20"/>
      <c r="HZ322" s="20"/>
      <c r="IA322" s="20"/>
      <c r="IB322" s="20"/>
      <c r="IC322" s="20"/>
      <c r="ID322" s="20"/>
      <c r="IE322" s="20"/>
      <c r="IF322" s="20"/>
      <c r="IG322" s="20"/>
      <c r="IH322" s="20"/>
      <c r="II322" s="20"/>
      <c r="IJ322" s="20"/>
      <c r="IK322" s="20"/>
      <c r="IL322" s="20"/>
      <c r="IM322" s="20"/>
      <c r="IN322" s="20"/>
      <c r="IO322" s="20"/>
      <c r="IP322" s="20"/>
      <c r="IQ322" s="20"/>
      <c r="IR322" s="20"/>
      <c r="IS322" s="20"/>
      <c r="IT322" s="20"/>
      <c r="IU322" s="20"/>
      <c r="IV322" s="20"/>
      <c r="IW322" s="20"/>
      <c r="IX322" s="20"/>
      <c r="IY322" s="20"/>
      <c r="IZ322" s="20"/>
      <c r="JA322" s="20"/>
      <c r="JB322" s="20"/>
    </row>
    <row r="323" spans="1:262" s="26" customFormat="1" ht="21" customHeight="1" x14ac:dyDescent="0.25">
      <c r="A323" s="20"/>
      <c r="B323" s="21"/>
      <c r="C323" s="50"/>
      <c r="D323" s="22"/>
      <c r="E323" s="29"/>
      <c r="F323" s="23"/>
      <c r="G323" s="29"/>
      <c r="H323" s="29"/>
      <c r="I323" s="23"/>
      <c r="J323" s="33"/>
      <c r="K323" s="44"/>
      <c r="L323" s="30"/>
      <c r="M323" s="55"/>
      <c r="N323" s="32"/>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c r="DZ323" s="20"/>
      <c r="EA323" s="20"/>
      <c r="EB323" s="20"/>
      <c r="EC323" s="20"/>
      <c r="ED323" s="20"/>
      <c r="EE323" s="20"/>
      <c r="EF323" s="20"/>
      <c r="EG323" s="20"/>
      <c r="EH323" s="20"/>
      <c r="EI323" s="20"/>
      <c r="EJ323" s="20"/>
      <c r="EK323" s="20"/>
      <c r="EL323" s="20"/>
      <c r="EM323" s="20"/>
      <c r="EN323" s="20"/>
      <c r="EO323" s="20"/>
      <c r="EP323" s="20"/>
      <c r="EQ323" s="20"/>
      <c r="ER323" s="20"/>
      <c r="ES323" s="20"/>
      <c r="ET323" s="20"/>
      <c r="EU323" s="20"/>
      <c r="EV323" s="20"/>
      <c r="EW323" s="20"/>
      <c r="EX323" s="20"/>
      <c r="EY323" s="20"/>
      <c r="EZ323" s="20"/>
      <c r="FA323" s="20"/>
      <c r="FB323" s="20"/>
      <c r="FC323" s="20"/>
      <c r="FD323" s="20"/>
      <c r="FE323" s="20"/>
      <c r="FF323" s="20"/>
      <c r="FG323" s="20"/>
      <c r="FH323" s="20"/>
      <c r="FI323" s="20"/>
      <c r="FJ323" s="20"/>
      <c r="FK323" s="20"/>
      <c r="FL323" s="20"/>
      <c r="FM323" s="20"/>
      <c r="FN323" s="20"/>
      <c r="FO323" s="20"/>
      <c r="FP323" s="20"/>
      <c r="FQ323" s="20"/>
      <c r="FR323" s="20"/>
      <c r="FS323" s="20"/>
      <c r="FT323" s="20"/>
      <c r="FU323" s="20"/>
      <c r="FV323" s="20"/>
      <c r="FW323" s="20"/>
      <c r="FX323" s="20"/>
      <c r="FY323" s="20"/>
      <c r="FZ323" s="20"/>
      <c r="GA323" s="20"/>
      <c r="GB323" s="20"/>
      <c r="GC323" s="20"/>
      <c r="GD323" s="20"/>
      <c r="GE323" s="20"/>
      <c r="GF323" s="20"/>
      <c r="GG323" s="20"/>
      <c r="GH323" s="20"/>
      <c r="GI323" s="20"/>
      <c r="GJ323" s="20"/>
      <c r="GK323" s="20"/>
      <c r="GL323" s="20"/>
      <c r="GM323" s="20"/>
      <c r="GN323" s="20"/>
      <c r="GO323" s="20"/>
      <c r="GP323" s="20"/>
      <c r="GQ323" s="20"/>
      <c r="GR323" s="20"/>
      <c r="GS323" s="20"/>
      <c r="GT323" s="20"/>
      <c r="GU323" s="20"/>
      <c r="GV323" s="20"/>
      <c r="GW323" s="20"/>
      <c r="GX323" s="20"/>
      <c r="GY323" s="20"/>
      <c r="GZ323" s="20"/>
      <c r="HA323" s="20"/>
      <c r="HB323" s="20"/>
      <c r="HC323" s="20"/>
      <c r="HD323" s="20"/>
      <c r="HE323" s="20"/>
      <c r="HF323" s="20"/>
      <c r="HG323" s="20"/>
      <c r="HH323" s="20"/>
      <c r="HI323" s="20"/>
      <c r="HJ323" s="20"/>
      <c r="HK323" s="20"/>
      <c r="HL323" s="20"/>
      <c r="HM323" s="20"/>
      <c r="HN323" s="20"/>
      <c r="HO323" s="20"/>
      <c r="HP323" s="20"/>
      <c r="HQ323" s="20"/>
      <c r="HR323" s="20"/>
      <c r="HS323" s="20"/>
      <c r="HT323" s="20"/>
      <c r="HU323" s="20"/>
      <c r="HV323" s="20"/>
      <c r="HW323" s="20"/>
      <c r="HX323" s="20"/>
      <c r="HY323" s="20"/>
      <c r="HZ323" s="20"/>
      <c r="IA323" s="20"/>
      <c r="IB323" s="20"/>
      <c r="IC323" s="20"/>
      <c r="ID323" s="20"/>
      <c r="IE323" s="20"/>
      <c r="IF323" s="20"/>
      <c r="IG323" s="20"/>
      <c r="IH323" s="20"/>
      <c r="II323" s="20"/>
      <c r="IJ323" s="20"/>
      <c r="IK323" s="20"/>
      <c r="IL323" s="20"/>
      <c r="IM323" s="20"/>
      <c r="IN323" s="20"/>
      <c r="IO323" s="20"/>
      <c r="IP323" s="20"/>
      <c r="IQ323" s="20"/>
      <c r="IR323" s="20"/>
      <c r="IS323" s="20"/>
      <c r="IT323" s="20"/>
      <c r="IU323" s="20"/>
      <c r="IV323" s="20"/>
      <c r="IW323" s="20"/>
      <c r="IX323" s="20"/>
      <c r="IY323" s="20"/>
      <c r="IZ323" s="20"/>
      <c r="JA323" s="20"/>
      <c r="JB323" s="20"/>
    </row>
    <row r="324" spans="1:262" s="26" customFormat="1" ht="21" customHeight="1" x14ac:dyDescent="0.25">
      <c r="A324" s="20"/>
      <c r="B324" s="21"/>
      <c r="C324" s="50"/>
      <c r="D324" s="22"/>
      <c r="E324" s="29"/>
      <c r="F324" s="23"/>
      <c r="G324" s="29"/>
      <c r="H324" s="29"/>
      <c r="I324" s="23"/>
      <c r="J324" s="33"/>
      <c r="K324" s="44"/>
      <c r="L324" s="30"/>
      <c r="M324" s="55"/>
      <c r="N324" s="32"/>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c r="DZ324" s="20"/>
      <c r="EA324" s="20"/>
      <c r="EB324" s="20"/>
      <c r="EC324" s="20"/>
      <c r="ED324" s="20"/>
      <c r="EE324" s="20"/>
      <c r="EF324" s="20"/>
      <c r="EG324" s="20"/>
      <c r="EH324" s="20"/>
      <c r="EI324" s="20"/>
      <c r="EJ324" s="20"/>
      <c r="EK324" s="20"/>
      <c r="EL324" s="20"/>
      <c r="EM324" s="20"/>
      <c r="EN324" s="20"/>
      <c r="EO324" s="20"/>
      <c r="EP324" s="20"/>
      <c r="EQ324" s="20"/>
      <c r="ER324" s="20"/>
      <c r="ES324" s="20"/>
      <c r="ET324" s="20"/>
      <c r="EU324" s="20"/>
      <c r="EV324" s="20"/>
      <c r="EW324" s="20"/>
      <c r="EX324" s="20"/>
      <c r="EY324" s="20"/>
      <c r="EZ324" s="20"/>
      <c r="FA324" s="20"/>
      <c r="FB324" s="20"/>
      <c r="FC324" s="20"/>
      <c r="FD324" s="20"/>
      <c r="FE324" s="20"/>
      <c r="FF324" s="20"/>
      <c r="FG324" s="20"/>
      <c r="FH324" s="20"/>
      <c r="FI324" s="20"/>
      <c r="FJ324" s="20"/>
      <c r="FK324" s="20"/>
      <c r="FL324" s="20"/>
      <c r="FM324" s="20"/>
      <c r="FN324" s="20"/>
      <c r="FO324" s="20"/>
      <c r="FP324" s="20"/>
      <c r="FQ324" s="20"/>
      <c r="FR324" s="20"/>
      <c r="FS324" s="20"/>
      <c r="FT324" s="20"/>
      <c r="FU324" s="20"/>
      <c r="FV324" s="20"/>
      <c r="FW324" s="20"/>
      <c r="FX324" s="20"/>
      <c r="FY324" s="20"/>
      <c r="FZ324" s="20"/>
      <c r="GA324" s="20"/>
      <c r="GB324" s="20"/>
      <c r="GC324" s="20"/>
      <c r="GD324" s="20"/>
      <c r="GE324" s="20"/>
      <c r="GF324" s="20"/>
      <c r="GG324" s="20"/>
      <c r="GH324" s="20"/>
      <c r="GI324" s="20"/>
      <c r="GJ324" s="20"/>
      <c r="GK324" s="20"/>
      <c r="GL324" s="20"/>
      <c r="GM324" s="20"/>
      <c r="GN324" s="20"/>
      <c r="GO324" s="20"/>
      <c r="GP324" s="20"/>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c r="HM324" s="20"/>
      <c r="HN324" s="20"/>
      <c r="HO324" s="20"/>
      <c r="HP324" s="20"/>
      <c r="HQ324" s="20"/>
      <c r="HR324" s="20"/>
      <c r="HS324" s="20"/>
      <c r="HT324" s="20"/>
      <c r="HU324" s="20"/>
      <c r="HV324" s="20"/>
      <c r="HW324" s="20"/>
      <c r="HX324" s="20"/>
      <c r="HY324" s="20"/>
      <c r="HZ324" s="20"/>
      <c r="IA324" s="20"/>
      <c r="IB324" s="20"/>
      <c r="IC324" s="20"/>
      <c r="ID324" s="20"/>
      <c r="IE324" s="20"/>
      <c r="IF324" s="20"/>
      <c r="IG324" s="20"/>
      <c r="IH324" s="20"/>
      <c r="II324" s="20"/>
      <c r="IJ324" s="20"/>
      <c r="IK324" s="20"/>
      <c r="IL324" s="20"/>
      <c r="IM324" s="20"/>
      <c r="IN324" s="20"/>
      <c r="IO324" s="20"/>
      <c r="IP324" s="20"/>
      <c r="IQ324" s="20"/>
      <c r="IR324" s="20"/>
      <c r="IS324" s="20"/>
      <c r="IT324" s="20"/>
      <c r="IU324" s="20"/>
      <c r="IV324" s="20"/>
      <c r="IW324" s="20"/>
      <c r="IX324" s="20"/>
      <c r="IY324" s="20"/>
      <c r="IZ324" s="20"/>
      <c r="JA324" s="20"/>
      <c r="JB324" s="20"/>
    </row>
    <row r="325" spans="1:262" s="26" customFormat="1" ht="21" customHeight="1" x14ac:dyDescent="0.25">
      <c r="A325" s="20"/>
      <c r="B325" s="21"/>
      <c r="C325" s="50"/>
      <c r="D325" s="22"/>
      <c r="E325" s="29"/>
      <c r="F325" s="23"/>
      <c r="G325" s="29"/>
      <c r="H325" s="29"/>
      <c r="I325" s="23"/>
      <c r="J325" s="33"/>
      <c r="K325" s="44"/>
      <c r="L325" s="30"/>
      <c r="M325" s="55"/>
      <c r="N325" s="32"/>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c r="DZ325" s="20"/>
      <c r="EA325" s="20"/>
      <c r="EB325" s="20"/>
      <c r="EC325" s="20"/>
      <c r="ED325" s="20"/>
      <c r="EE325" s="20"/>
      <c r="EF325" s="20"/>
      <c r="EG325" s="20"/>
      <c r="EH325" s="20"/>
      <c r="EI325" s="20"/>
      <c r="EJ325" s="20"/>
      <c r="EK325" s="20"/>
      <c r="EL325" s="20"/>
      <c r="EM325" s="20"/>
      <c r="EN325" s="20"/>
      <c r="EO325" s="20"/>
      <c r="EP325" s="20"/>
      <c r="EQ325" s="20"/>
      <c r="ER325" s="20"/>
      <c r="ES325" s="20"/>
      <c r="ET325" s="20"/>
      <c r="EU325" s="20"/>
      <c r="EV325" s="20"/>
      <c r="EW325" s="20"/>
      <c r="EX325" s="20"/>
      <c r="EY325" s="20"/>
      <c r="EZ325" s="20"/>
      <c r="FA325" s="20"/>
      <c r="FB325" s="20"/>
      <c r="FC325" s="20"/>
      <c r="FD325" s="20"/>
      <c r="FE325" s="20"/>
      <c r="FF325" s="20"/>
      <c r="FG325" s="20"/>
      <c r="FH325" s="20"/>
      <c r="FI325" s="20"/>
      <c r="FJ325" s="20"/>
      <c r="FK325" s="20"/>
      <c r="FL325" s="20"/>
      <c r="FM325" s="20"/>
      <c r="FN325" s="20"/>
      <c r="FO325" s="20"/>
      <c r="FP325" s="20"/>
      <c r="FQ325" s="20"/>
      <c r="FR325" s="20"/>
      <c r="FS325" s="20"/>
      <c r="FT325" s="20"/>
      <c r="FU325" s="20"/>
      <c r="FV325" s="20"/>
      <c r="FW325" s="20"/>
      <c r="FX325" s="20"/>
      <c r="FY325" s="20"/>
      <c r="FZ325" s="20"/>
      <c r="GA325" s="20"/>
      <c r="GB325" s="20"/>
      <c r="GC325" s="20"/>
      <c r="GD325" s="20"/>
      <c r="GE325" s="20"/>
      <c r="GF325" s="20"/>
      <c r="GG325" s="20"/>
      <c r="GH325" s="20"/>
      <c r="GI325" s="20"/>
      <c r="GJ325" s="20"/>
      <c r="GK325" s="20"/>
      <c r="GL325" s="20"/>
      <c r="GM325" s="20"/>
      <c r="GN325" s="20"/>
      <c r="GO325" s="20"/>
      <c r="GP325" s="20"/>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c r="HM325" s="20"/>
      <c r="HN325" s="20"/>
      <c r="HO325" s="20"/>
      <c r="HP325" s="20"/>
      <c r="HQ325" s="20"/>
      <c r="HR325" s="20"/>
      <c r="HS325" s="20"/>
      <c r="HT325" s="20"/>
      <c r="HU325" s="20"/>
      <c r="HV325" s="20"/>
      <c r="HW325" s="20"/>
      <c r="HX325" s="20"/>
      <c r="HY325" s="20"/>
      <c r="HZ325" s="20"/>
      <c r="IA325" s="20"/>
      <c r="IB325" s="20"/>
      <c r="IC325" s="20"/>
      <c r="ID325" s="20"/>
      <c r="IE325" s="20"/>
      <c r="IF325" s="20"/>
      <c r="IG325" s="20"/>
      <c r="IH325" s="20"/>
      <c r="II325" s="20"/>
      <c r="IJ325" s="20"/>
      <c r="IK325" s="20"/>
      <c r="IL325" s="20"/>
      <c r="IM325" s="20"/>
      <c r="IN325" s="20"/>
      <c r="IO325" s="20"/>
      <c r="IP325" s="20"/>
      <c r="IQ325" s="20"/>
      <c r="IR325" s="20"/>
      <c r="IS325" s="20"/>
      <c r="IT325" s="20"/>
      <c r="IU325" s="20"/>
      <c r="IV325" s="20"/>
      <c r="IW325" s="20"/>
      <c r="IX325" s="20"/>
      <c r="IY325" s="20"/>
      <c r="IZ325" s="20"/>
      <c r="JA325" s="20"/>
      <c r="JB325" s="20"/>
    </row>
    <row r="326" spans="1:262" s="26" customFormat="1" ht="21" customHeight="1" x14ac:dyDescent="0.25">
      <c r="A326" s="20"/>
      <c r="B326" s="21"/>
      <c r="C326" s="50"/>
      <c r="D326" s="22"/>
      <c r="E326" s="29"/>
      <c r="F326" s="23"/>
      <c r="G326" s="29"/>
      <c r="H326" s="29"/>
      <c r="I326" s="23"/>
      <c r="J326" s="33"/>
      <c r="K326" s="44"/>
      <c r="L326" s="30"/>
      <c r="M326" s="55"/>
      <c r="N326" s="32"/>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0"/>
      <c r="FH326" s="20"/>
      <c r="FI326" s="20"/>
      <c r="FJ326" s="20"/>
      <c r="FK326" s="20"/>
      <c r="FL326" s="20"/>
      <c r="FM326" s="20"/>
      <c r="FN326" s="20"/>
      <c r="FO326" s="20"/>
      <c r="FP326" s="20"/>
      <c r="FQ326" s="20"/>
      <c r="FR326" s="20"/>
      <c r="FS326" s="20"/>
      <c r="FT326" s="20"/>
      <c r="FU326" s="20"/>
      <c r="FV326" s="20"/>
      <c r="FW326" s="20"/>
      <c r="FX326" s="20"/>
      <c r="FY326" s="20"/>
      <c r="FZ326" s="20"/>
      <c r="GA326" s="20"/>
      <c r="GB326" s="20"/>
      <c r="GC326" s="20"/>
      <c r="GD326" s="20"/>
      <c r="GE326" s="20"/>
      <c r="GF326" s="20"/>
      <c r="GG326" s="20"/>
      <c r="GH326" s="20"/>
      <c r="GI326" s="20"/>
      <c r="GJ326" s="20"/>
      <c r="GK326" s="20"/>
      <c r="GL326" s="20"/>
      <c r="GM326" s="20"/>
      <c r="GN326" s="20"/>
      <c r="GO326" s="20"/>
      <c r="GP326" s="20"/>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c r="HM326" s="20"/>
      <c r="HN326" s="20"/>
      <c r="HO326" s="20"/>
      <c r="HP326" s="20"/>
      <c r="HQ326" s="20"/>
      <c r="HR326" s="20"/>
      <c r="HS326" s="20"/>
      <c r="HT326" s="20"/>
      <c r="HU326" s="20"/>
      <c r="HV326" s="20"/>
      <c r="HW326" s="20"/>
      <c r="HX326" s="20"/>
      <c r="HY326" s="20"/>
      <c r="HZ326" s="20"/>
      <c r="IA326" s="20"/>
      <c r="IB326" s="20"/>
      <c r="IC326" s="20"/>
      <c r="ID326" s="20"/>
      <c r="IE326" s="20"/>
      <c r="IF326" s="20"/>
      <c r="IG326" s="20"/>
      <c r="IH326" s="20"/>
      <c r="II326" s="20"/>
      <c r="IJ326" s="20"/>
      <c r="IK326" s="20"/>
      <c r="IL326" s="20"/>
      <c r="IM326" s="20"/>
      <c r="IN326" s="20"/>
      <c r="IO326" s="20"/>
      <c r="IP326" s="20"/>
      <c r="IQ326" s="20"/>
      <c r="IR326" s="20"/>
      <c r="IS326" s="20"/>
      <c r="IT326" s="20"/>
      <c r="IU326" s="20"/>
      <c r="IV326" s="20"/>
      <c r="IW326" s="20"/>
      <c r="IX326" s="20"/>
      <c r="IY326" s="20"/>
      <c r="IZ326" s="20"/>
      <c r="JA326" s="20"/>
      <c r="JB326" s="20"/>
    </row>
    <row r="327" spans="1:262" s="26" customFormat="1" ht="21" customHeight="1" x14ac:dyDescent="0.25">
      <c r="A327" s="20"/>
      <c r="B327" s="21"/>
      <c r="C327" s="50"/>
      <c r="D327" s="22"/>
      <c r="E327" s="29"/>
      <c r="F327" s="23"/>
      <c r="G327" s="29"/>
      <c r="H327" s="29"/>
      <c r="I327" s="23"/>
      <c r="J327" s="33"/>
      <c r="K327" s="44"/>
      <c r="L327" s="30"/>
      <c r="M327" s="55"/>
      <c r="N327" s="32"/>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c r="IM327" s="20"/>
      <c r="IN327" s="20"/>
      <c r="IO327" s="20"/>
      <c r="IP327" s="20"/>
      <c r="IQ327" s="20"/>
      <c r="IR327" s="20"/>
      <c r="IS327" s="20"/>
      <c r="IT327" s="20"/>
      <c r="IU327" s="20"/>
      <c r="IV327" s="20"/>
      <c r="IW327" s="20"/>
      <c r="IX327" s="20"/>
      <c r="IY327" s="20"/>
      <c r="IZ327" s="20"/>
      <c r="JA327" s="20"/>
      <c r="JB327" s="20"/>
    </row>
    <row r="328" spans="1:262" s="26" customFormat="1" ht="21" customHeight="1" x14ac:dyDescent="0.25">
      <c r="A328" s="20"/>
      <c r="B328" s="21"/>
      <c r="C328" s="50"/>
      <c r="D328" s="22"/>
      <c r="E328" s="29"/>
      <c r="F328" s="23"/>
      <c r="G328" s="29"/>
      <c r="H328" s="29"/>
      <c r="I328" s="23"/>
      <c r="J328" s="33"/>
      <c r="K328" s="44"/>
      <c r="L328" s="30"/>
      <c r="M328" s="55"/>
      <c r="N328" s="32"/>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c r="IX328" s="20"/>
      <c r="IY328" s="20"/>
      <c r="IZ328" s="20"/>
      <c r="JA328" s="20"/>
      <c r="JB328" s="20"/>
    </row>
    <row r="329" spans="1:262" s="26" customFormat="1" ht="21" customHeight="1" x14ac:dyDescent="0.25">
      <c r="A329" s="20"/>
      <c r="B329" s="21"/>
      <c r="C329" s="50"/>
      <c r="D329" s="22"/>
      <c r="E329" s="29"/>
      <c r="F329" s="23"/>
      <c r="G329" s="29"/>
      <c r="H329" s="29"/>
      <c r="I329" s="23"/>
      <c r="J329" s="33"/>
      <c r="K329" s="44"/>
      <c r="L329" s="30"/>
      <c r="M329" s="55"/>
      <c r="N329" s="32"/>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c r="IM329" s="20"/>
      <c r="IN329" s="20"/>
      <c r="IO329" s="20"/>
      <c r="IP329" s="20"/>
      <c r="IQ329" s="20"/>
      <c r="IR329" s="20"/>
      <c r="IS329" s="20"/>
      <c r="IT329" s="20"/>
      <c r="IU329" s="20"/>
      <c r="IV329" s="20"/>
      <c r="IW329" s="20"/>
      <c r="IX329" s="20"/>
      <c r="IY329" s="20"/>
      <c r="IZ329" s="20"/>
      <c r="JA329" s="20"/>
      <c r="JB329" s="20"/>
    </row>
    <row r="330" spans="1:262" s="26" customFormat="1" ht="21" customHeight="1" x14ac:dyDescent="0.25">
      <c r="A330" s="20"/>
      <c r="B330" s="21"/>
      <c r="C330" s="50"/>
      <c r="D330" s="22"/>
      <c r="E330" s="29"/>
      <c r="F330" s="23"/>
      <c r="G330" s="29"/>
      <c r="H330" s="29"/>
      <c r="I330" s="23"/>
      <c r="J330" s="33"/>
      <c r="K330" s="44"/>
      <c r="L330" s="30"/>
      <c r="M330" s="55"/>
      <c r="N330" s="32"/>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20"/>
      <c r="DY330" s="20"/>
      <c r="DZ330" s="20"/>
      <c r="EA330" s="20"/>
      <c r="EB330" s="20"/>
      <c r="EC330" s="20"/>
      <c r="ED330" s="20"/>
      <c r="EE330" s="20"/>
      <c r="EF330" s="20"/>
      <c r="EG330" s="20"/>
      <c r="EH330" s="20"/>
      <c r="EI330" s="20"/>
      <c r="EJ330" s="20"/>
      <c r="EK330" s="20"/>
      <c r="EL330" s="20"/>
      <c r="EM330" s="20"/>
      <c r="EN330" s="20"/>
      <c r="EO330" s="20"/>
      <c r="EP330" s="20"/>
      <c r="EQ330" s="20"/>
      <c r="ER330" s="20"/>
      <c r="ES330" s="20"/>
      <c r="ET330" s="20"/>
      <c r="EU330" s="20"/>
      <c r="EV330" s="20"/>
      <c r="EW330" s="20"/>
      <c r="EX330" s="20"/>
      <c r="EY330" s="20"/>
      <c r="EZ330" s="20"/>
      <c r="FA330" s="20"/>
      <c r="FB330" s="20"/>
      <c r="FC330" s="20"/>
      <c r="FD330" s="20"/>
      <c r="FE330" s="20"/>
      <c r="FF330" s="20"/>
      <c r="FG330" s="20"/>
      <c r="FH330" s="20"/>
      <c r="FI330" s="20"/>
      <c r="FJ330" s="20"/>
      <c r="FK330" s="20"/>
      <c r="FL330" s="20"/>
      <c r="FM330" s="20"/>
      <c r="FN330" s="20"/>
      <c r="FO330" s="20"/>
      <c r="FP330" s="20"/>
      <c r="FQ330" s="20"/>
      <c r="FR330" s="20"/>
      <c r="FS330" s="20"/>
      <c r="FT330" s="20"/>
      <c r="FU330" s="20"/>
      <c r="FV330" s="20"/>
      <c r="FW330" s="20"/>
      <c r="FX330" s="20"/>
      <c r="FY330" s="20"/>
      <c r="FZ330" s="20"/>
      <c r="GA330" s="20"/>
      <c r="GB330" s="20"/>
      <c r="GC330" s="20"/>
      <c r="GD330" s="20"/>
      <c r="GE330" s="20"/>
      <c r="GF330" s="20"/>
      <c r="GG330" s="20"/>
      <c r="GH330" s="20"/>
      <c r="GI330" s="20"/>
      <c r="GJ330" s="20"/>
      <c r="GK330" s="20"/>
      <c r="GL330" s="20"/>
      <c r="GM330" s="20"/>
      <c r="GN330" s="20"/>
      <c r="GO330" s="20"/>
      <c r="GP330" s="20"/>
      <c r="GQ330" s="20"/>
      <c r="GR330" s="20"/>
      <c r="GS330" s="20"/>
      <c r="GT330" s="20"/>
      <c r="GU330" s="20"/>
      <c r="GV330" s="20"/>
      <c r="GW330" s="20"/>
      <c r="GX330" s="20"/>
      <c r="GY330" s="20"/>
      <c r="GZ330" s="20"/>
      <c r="HA330" s="20"/>
      <c r="HB330" s="20"/>
      <c r="HC330" s="20"/>
      <c r="HD330" s="20"/>
      <c r="HE330" s="20"/>
      <c r="HF330" s="20"/>
      <c r="HG330" s="20"/>
      <c r="HH330" s="20"/>
      <c r="HI330" s="20"/>
      <c r="HJ330" s="20"/>
      <c r="HK330" s="20"/>
      <c r="HL330" s="20"/>
      <c r="HM330" s="20"/>
      <c r="HN330" s="20"/>
      <c r="HO330" s="20"/>
      <c r="HP330" s="20"/>
      <c r="HQ330" s="20"/>
      <c r="HR330" s="20"/>
      <c r="HS330" s="20"/>
      <c r="HT330" s="20"/>
      <c r="HU330" s="20"/>
      <c r="HV330" s="20"/>
      <c r="HW330" s="20"/>
      <c r="HX330" s="20"/>
      <c r="HY330" s="20"/>
      <c r="HZ330" s="20"/>
      <c r="IA330" s="20"/>
      <c r="IB330" s="20"/>
      <c r="IC330" s="20"/>
      <c r="ID330" s="20"/>
      <c r="IE330" s="20"/>
      <c r="IF330" s="20"/>
      <c r="IG330" s="20"/>
      <c r="IH330" s="20"/>
      <c r="II330" s="20"/>
      <c r="IJ330" s="20"/>
      <c r="IK330" s="20"/>
      <c r="IL330" s="20"/>
      <c r="IM330" s="20"/>
      <c r="IN330" s="20"/>
      <c r="IO330" s="20"/>
      <c r="IP330" s="20"/>
      <c r="IQ330" s="20"/>
      <c r="IR330" s="20"/>
      <c r="IS330" s="20"/>
      <c r="IT330" s="20"/>
      <c r="IU330" s="20"/>
      <c r="IV330" s="20"/>
      <c r="IW330" s="20"/>
      <c r="IX330" s="20"/>
      <c r="IY330" s="20"/>
      <c r="IZ330" s="20"/>
      <c r="JA330" s="20"/>
      <c r="JB330" s="20"/>
    </row>
    <row r="331" spans="1:262" s="26" customFormat="1" ht="21" customHeight="1" x14ac:dyDescent="0.25">
      <c r="A331" s="20"/>
      <c r="B331" s="21"/>
      <c r="C331" s="50"/>
      <c r="D331" s="22"/>
      <c r="E331" s="29"/>
      <c r="F331" s="23"/>
      <c r="G331" s="29"/>
      <c r="H331" s="29"/>
      <c r="I331" s="23"/>
      <c r="J331" s="33"/>
      <c r="K331" s="44"/>
      <c r="L331" s="30"/>
      <c r="M331" s="55"/>
      <c r="N331" s="32"/>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c r="DZ331" s="20"/>
      <c r="EA331" s="20"/>
      <c r="EB331" s="20"/>
      <c r="EC331" s="20"/>
      <c r="ED331" s="20"/>
      <c r="EE331" s="20"/>
      <c r="EF331" s="20"/>
      <c r="EG331" s="20"/>
      <c r="EH331" s="20"/>
      <c r="EI331" s="20"/>
      <c r="EJ331" s="20"/>
      <c r="EK331" s="20"/>
      <c r="EL331" s="20"/>
      <c r="EM331" s="20"/>
      <c r="EN331" s="20"/>
      <c r="EO331" s="20"/>
      <c r="EP331" s="20"/>
      <c r="EQ331" s="20"/>
      <c r="ER331" s="20"/>
      <c r="ES331" s="20"/>
      <c r="ET331" s="20"/>
      <c r="EU331" s="20"/>
      <c r="EV331" s="20"/>
      <c r="EW331" s="20"/>
      <c r="EX331" s="20"/>
      <c r="EY331" s="20"/>
      <c r="EZ331" s="20"/>
      <c r="FA331" s="20"/>
      <c r="FB331" s="20"/>
      <c r="FC331" s="20"/>
      <c r="FD331" s="20"/>
      <c r="FE331" s="20"/>
      <c r="FF331" s="20"/>
      <c r="FG331" s="20"/>
      <c r="FH331" s="20"/>
      <c r="FI331" s="20"/>
      <c r="FJ331" s="20"/>
      <c r="FK331" s="20"/>
      <c r="FL331" s="20"/>
      <c r="FM331" s="20"/>
      <c r="FN331" s="20"/>
      <c r="FO331" s="20"/>
      <c r="FP331" s="20"/>
      <c r="FQ331" s="20"/>
      <c r="FR331" s="20"/>
      <c r="FS331" s="20"/>
      <c r="FT331" s="20"/>
      <c r="FU331" s="20"/>
      <c r="FV331" s="20"/>
      <c r="FW331" s="20"/>
      <c r="FX331" s="20"/>
      <c r="FY331" s="20"/>
      <c r="FZ331" s="20"/>
      <c r="GA331" s="20"/>
      <c r="GB331" s="20"/>
      <c r="GC331" s="20"/>
      <c r="GD331" s="20"/>
      <c r="GE331" s="20"/>
      <c r="GF331" s="20"/>
      <c r="GG331" s="20"/>
      <c r="GH331" s="20"/>
      <c r="GI331" s="20"/>
      <c r="GJ331" s="20"/>
      <c r="GK331" s="20"/>
      <c r="GL331" s="20"/>
      <c r="GM331" s="20"/>
      <c r="GN331" s="20"/>
      <c r="GO331" s="20"/>
      <c r="GP331" s="20"/>
      <c r="GQ331" s="20"/>
      <c r="GR331" s="20"/>
      <c r="GS331" s="20"/>
      <c r="GT331" s="20"/>
      <c r="GU331" s="20"/>
      <c r="GV331" s="20"/>
      <c r="GW331" s="20"/>
      <c r="GX331" s="20"/>
      <c r="GY331" s="20"/>
      <c r="GZ331" s="20"/>
      <c r="HA331" s="20"/>
      <c r="HB331" s="20"/>
      <c r="HC331" s="20"/>
      <c r="HD331" s="20"/>
      <c r="HE331" s="20"/>
      <c r="HF331" s="20"/>
      <c r="HG331" s="20"/>
      <c r="HH331" s="20"/>
      <c r="HI331" s="20"/>
      <c r="HJ331" s="20"/>
      <c r="HK331" s="20"/>
      <c r="HL331" s="20"/>
      <c r="HM331" s="20"/>
      <c r="HN331" s="20"/>
      <c r="HO331" s="20"/>
      <c r="HP331" s="20"/>
      <c r="HQ331" s="20"/>
      <c r="HR331" s="20"/>
      <c r="HS331" s="20"/>
      <c r="HT331" s="20"/>
      <c r="HU331" s="20"/>
      <c r="HV331" s="20"/>
      <c r="HW331" s="20"/>
      <c r="HX331" s="20"/>
      <c r="HY331" s="20"/>
      <c r="HZ331" s="20"/>
      <c r="IA331" s="20"/>
      <c r="IB331" s="20"/>
      <c r="IC331" s="20"/>
      <c r="ID331" s="20"/>
      <c r="IE331" s="20"/>
      <c r="IF331" s="20"/>
      <c r="IG331" s="20"/>
      <c r="IH331" s="20"/>
      <c r="II331" s="20"/>
      <c r="IJ331" s="20"/>
      <c r="IK331" s="20"/>
      <c r="IL331" s="20"/>
      <c r="IM331" s="20"/>
      <c r="IN331" s="20"/>
      <c r="IO331" s="20"/>
      <c r="IP331" s="20"/>
      <c r="IQ331" s="20"/>
      <c r="IR331" s="20"/>
      <c r="IS331" s="20"/>
      <c r="IT331" s="20"/>
      <c r="IU331" s="20"/>
      <c r="IV331" s="20"/>
      <c r="IW331" s="20"/>
      <c r="IX331" s="20"/>
      <c r="IY331" s="20"/>
      <c r="IZ331" s="20"/>
      <c r="JA331" s="20"/>
      <c r="JB331" s="20"/>
    </row>
    <row r="332" spans="1:262" s="26" customFormat="1" ht="21" customHeight="1" x14ac:dyDescent="0.25">
      <c r="A332" s="20"/>
      <c r="B332" s="21"/>
      <c r="C332" s="50"/>
      <c r="D332" s="22"/>
      <c r="E332" s="29"/>
      <c r="F332" s="23"/>
      <c r="G332" s="29"/>
      <c r="H332" s="29"/>
      <c r="I332" s="23"/>
      <c r="J332" s="33"/>
      <c r="K332" s="44"/>
      <c r="L332" s="30"/>
      <c r="M332" s="55"/>
      <c r="N332" s="32"/>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c r="FD332" s="20"/>
      <c r="FE332" s="20"/>
      <c r="FF332" s="20"/>
      <c r="FG332" s="20"/>
      <c r="FH332" s="20"/>
      <c r="FI332" s="20"/>
      <c r="FJ332" s="20"/>
      <c r="FK332" s="20"/>
      <c r="FL332" s="20"/>
      <c r="FM332" s="20"/>
      <c r="FN332" s="20"/>
      <c r="FO332" s="20"/>
      <c r="FP332" s="20"/>
      <c r="FQ332" s="20"/>
      <c r="FR332" s="20"/>
      <c r="FS332" s="20"/>
      <c r="FT332" s="20"/>
      <c r="FU332" s="20"/>
      <c r="FV332" s="20"/>
      <c r="FW332" s="20"/>
      <c r="FX332" s="20"/>
      <c r="FY332" s="20"/>
      <c r="FZ332" s="20"/>
      <c r="GA332" s="20"/>
      <c r="GB332" s="20"/>
      <c r="GC332" s="20"/>
      <c r="GD332" s="20"/>
      <c r="GE332" s="20"/>
      <c r="GF332" s="20"/>
      <c r="GG332" s="20"/>
      <c r="GH332" s="20"/>
      <c r="GI332" s="20"/>
      <c r="GJ332" s="20"/>
      <c r="GK332" s="20"/>
      <c r="GL332" s="20"/>
      <c r="GM332" s="20"/>
      <c r="GN332" s="20"/>
      <c r="GO332" s="20"/>
      <c r="GP332" s="20"/>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c r="HZ332" s="20"/>
      <c r="IA332" s="20"/>
      <c r="IB332" s="20"/>
      <c r="IC332" s="20"/>
      <c r="ID332" s="20"/>
      <c r="IE332" s="20"/>
      <c r="IF332" s="20"/>
      <c r="IG332" s="20"/>
      <c r="IH332" s="20"/>
      <c r="II332" s="20"/>
      <c r="IJ332" s="20"/>
      <c r="IK332" s="20"/>
      <c r="IL332" s="20"/>
      <c r="IM332" s="20"/>
      <c r="IN332" s="20"/>
      <c r="IO332" s="20"/>
      <c r="IP332" s="20"/>
      <c r="IQ332" s="20"/>
      <c r="IR332" s="20"/>
      <c r="IS332" s="20"/>
      <c r="IT332" s="20"/>
      <c r="IU332" s="20"/>
      <c r="IV332" s="20"/>
      <c r="IW332" s="20"/>
      <c r="IX332" s="20"/>
      <c r="IY332" s="20"/>
      <c r="IZ332" s="20"/>
      <c r="JA332" s="20"/>
      <c r="JB332" s="20"/>
    </row>
    <row r="333" spans="1:262" s="26" customFormat="1" ht="21" customHeight="1" x14ac:dyDescent="0.25">
      <c r="A333" s="20"/>
      <c r="B333" s="21"/>
      <c r="C333" s="50"/>
      <c r="D333" s="22"/>
      <c r="E333" s="29"/>
      <c r="F333" s="23"/>
      <c r="G333" s="29"/>
      <c r="H333" s="29"/>
      <c r="I333" s="23"/>
      <c r="J333" s="33"/>
      <c r="K333" s="44"/>
      <c r="L333" s="30"/>
      <c r="M333" s="55"/>
      <c r="N333" s="32"/>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c r="IU333" s="20"/>
      <c r="IV333" s="20"/>
      <c r="IW333" s="20"/>
      <c r="IX333" s="20"/>
      <c r="IY333" s="20"/>
      <c r="IZ333" s="20"/>
      <c r="JA333" s="20"/>
      <c r="JB333" s="20"/>
    </row>
    <row r="334" spans="1:262" s="26" customFormat="1" ht="21" customHeight="1" x14ac:dyDescent="0.25">
      <c r="A334" s="20"/>
      <c r="B334" s="21"/>
      <c r="C334" s="50"/>
      <c r="D334" s="22"/>
      <c r="E334" s="29"/>
      <c r="F334" s="23"/>
      <c r="G334" s="29"/>
      <c r="H334" s="29"/>
      <c r="I334" s="23"/>
      <c r="J334" s="33"/>
      <c r="K334" s="44"/>
      <c r="L334" s="30"/>
      <c r="M334" s="55"/>
      <c r="N334" s="32"/>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0"/>
      <c r="EU334" s="20"/>
      <c r="EV334" s="20"/>
      <c r="EW334" s="20"/>
      <c r="EX334" s="20"/>
      <c r="EY334" s="20"/>
      <c r="EZ334" s="20"/>
      <c r="FA334" s="20"/>
      <c r="FB334" s="20"/>
      <c r="FC334" s="20"/>
      <c r="FD334" s="20"/>
      <c r="FE334" s="20"/>
      <c r="FF334" s="20"/>
      <c r="FG334" s="20"/>
      <c r="FH334" s="20"/>
      <c r="FI334" s="20"/>
      <c r="FJ334" s="20"/>
      <c r="FK334" s="20"/>
      <c r="FL334" s="20"/>
      <c r="FM334" s="20"/>
      <c r="FN334" s="20"/>
      <c r="FO334" s="20"/>
      <c r="FP334" s="20"/>
      <c r="FQ334" s="20"/>
      <c r="FR334" s="20"/>
      <c r="FS334" s="20"/>
      <c r="FT334" s="20"/>
      <c r="FU334" s="20"/>
      <c r="FV334" s="20"/>
      <c r="FW334" s="20"/>
      <c r="FX334" s="20"/>
      <c r="FY334" s="20"/>
      <c r="FZ334" s="20"/>
      <c r="GA334" s="20"/>
      <c r="GB334" s="20"/>
      <c r="GC334" s="20"/>
      <c r="GD334" s="20"/>
      <c r="GE334" s="20"/>
      <c r="GF334" s="20"/>
      <c r="GG334" s="20"/>
      <c r="GH334" s="20"/>
      <c r="GI334" s="20"/>
      <c r="GJ334" s="20"/>
      <c r="GK334" s="20"/>
      <c r="GL334" s="20"/>
      <c r="GM334" s="20"/>
      <c r="GN334" s="20"/>
      <c r="GO334" s="20"/>
      <c r="GP334" s="20"/>
      <c r="GQ334" s="20"/>
      <c r="GR334" s="20"/>
      <c r="GS334" s="20"/>
      <c r="GT334" s="20"/>
      <c r="GU334" s="20"/>
      <c r="GV334" s="20"/>
      <c r="GW334" s="20"/>
      <c r="GX334" s="20"/>
      <c r="GY334" s="20"/>
      <c r="GZ334" s="20"/>
      <c r="HA334" s="20"/>
      <c r="HB334" s="20"/>
      <c r="HC334" s="20"/>
      <c r="HD334" s="20"/>
      <c r="HE334" s="20"/>
      <c r="HF334" s="20"/>
      <c r="HG334" s="20"/>
      <c r="HH334" s="20"/>
      <c r="HI334" s="20"/>
      <c r="HJ334" s="20"/>
      <c r="HK334" s="20"/>
      <c r="HL334" s="20"/>
      <c r="HM334" s="20"/>
      <c r="HN334" s="20"/>
      <c r="HO334" s="20"/>
      <c r="HP334" s="20"/>
      <c r="HQ334" s="20"/>
      <c r="HR334" s="20"/>
      <c r="HS334" s="20"/>
      <c r="HT334" s="20"/>
      <c r="HU334" s="20"/>
      <c r="HV334" s="20"/>
      <c r="HW334" s="20"/>
      <c r="HX334" s="20"/>
      <c r="HY334" s="20"/>
      <c r="HZ334" s="20"/>
      <c r="IA334" s="20"/>
      <c r="IB334" s="20"/>
      <c r="IC334" s="20"/>
      <c r="ID334" s="20"/>
      <c r="IE334" s="20"/>
      <c r="IF334" s="20"/>
      <c r="IG334" s="20"/>
      <c r="IH334" s="20"/>
      <c r="II334" s="20"/>
      <c r="IJ334" s="20"/>
      <c r="IK334" s="20"/>
      <c r="IL334" s="20"/>
      <c r="IM334" s="20"/>
      <c r="IN334" s="20"/>
      <c r="IO334" s="20"/>
      <c r="IP334" s="20"/>
      <c r="IQ334" s="20"/>
      <c r="IR334" s="20"/>
      <c r="IS334" s="20"/>
      <c r="IT334" s="20"/>
      <c r="IU334" s="20"/>
      <c r="IV334" s="20"/>
      <c r="IW334" s="20"/>
      <c r="IX334" s="20"/>
      <c r="IY334" s="20"/>
      <c r="IZ334" s="20"/>
      <c r="JA334" s="20"/>
      <c r="JB334" s="20"/>
    </row>
    <row r="335" spans="1:262" s="26" customFormat="1" ht="21" customHeight="1" x14ac:dyDescent="0.25">
      <c r="A335" s="20"/>
      <c r="B335" s="21"/>
      <c r="C335" s="50"/>
      <c r="D335" s="22"/>
      <c r="E335" s="29"/>
      <c r="F335" s="23"/>
      <c r="G335" s="29"/>
      <c r="H335" s="29"/>
      <c r="I335" s="23"/>
      <c r="J335" s="33"/>
      <c r="K335" s="44"/>
      <c r="L335" s="30"/>
      <c r="M335" s="55"/>
      <c r="N335" s="32"/>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c r="DZ335" s="20"/>
      <c r="EA335" s="20"/>
      <c r="EB335" s="20"/>
      <c r="EC335" s="20"/>
      <c r="ED335" s="20"/>
      <c r="EE335" s="20"/>
      <c r="EF335" s="20"/>
      <c r="EG335" s="20"/>
      <c r="EH335" s="20"/>
      <c r="EI335" s="20"/>
      <c r="EJ335" s="20"/>
      <c r="EK335" s="20"/>
      <c r="EL335" s="20"/>
      <c r="EM335" s="20"/>
      <c r="EN335" s="20"/>
      <c r="EO335" s="20"/>
      <c r="EP335" s="20"/>
      <c r="EQ335" s="20"/>
      <c r="ER335" s="20"/>
      <c r="ES335" s="20"/>
      <c r="ET335" s="20"/>
      <c r="EU335" s="20"/>
      <c r="EV335" s="20"/>
      <c r="EW335" s="20"/>
      <c r="EX335" s="20"/>
      <c r="EY335" s="20"/>
      <c r="EZ335" s="20"/>
      <c r="FA335" s="20"/>
      <c r="FB335" s="20"/>
      <c r="FC335" s="20"/>
      <c r="FD335" s="20"/>
      <c r="FE335" s="20"/>
      <c r="FF335" s="20"/>
      <c r="FG335" s="20"/>
      <c r="FH335" s="20"/>
      <c r="FI335" s="20"/>
      <c r="FJ335" s="20"/>
      <c r="FK335" s="20"/>
      <c r="FL335" s="20"/>
      <c r="FM335" s="20"/>
      <c r="FN335" s="20"/>
      <c r="FO335" s="20"/>
      <c r="FP335" s="20"/>
      <c r="FQ335" s="20"/>
      <c r="FR335" s="20"/>
      <c r="FS335" s="20"/>
      <c r="FT335" s="20"/>
      <c r="FU335" s="20"/>
      <c r="FV335" s="20"/>
      <c r="FW335" s="20"/>
      <c r="FX335" s="20"/>
      <c r="FY335" s="20"/>
      <c r="FZ335" s="20"/>
      <c r="GA335" s="20"/>
      <c r="GB335" s="20"/>
      <c r="GC335" s="20"/>
      <c r="GD335" s="20"/>
      <c r="GE335" s="20"/>
      <c r="GF335" s="20"/>
      <c r="GG335" s="20"/>
      <c r="GH335" s="20"/>
      <c r="GI335" s="20"/>
      <c r="GJ335" s="20"/>
      <c r="GK335" s="20"/>
      <c r="GL335" s="20"/>
      <c r="GM335" s="20"/>
      <c r="GN335" s="20"/>
      <c r="GO335" s="20"/>
      <c r="GP335" s="20"/>
      <c r="GQ335" s="20"/>
      <c r="GR335" s="20"/>
      <c r="GS335" s="20"/>
      <c r="GT335" s="20"/>
      <c r="GU335" s="20"/>
      <c r="GV335" s="20"/>
      <c r="GW335" s="20"/>
      <c r="GX335" s="20"/>
      <c r="GY335" s="20"/>
      <c r="GZ335" s="20"/>
      <c r="HA335" s="20"/>
      <c r="HB335" s="20"/>
      <c r="HC335" s="20"/>
      <c r="HD335" s="20"/>
      <c r="HE335" s="20"/>
      <c r="HF335" s="20"/>
      <c r="HG335" s="20"/>
      <c r="HH335" s="20"/>
      <c r="HI335" s="20"/>
      <c r="HJ335" s="20"/>
      <c r="HK335" s="20"/>
      <c r="HL335" s="20"/>
      <c r="HM335" s="20"/>
      <c r="HN335" s="20"/>
      <c r="HO335" s="20"/>
      <c r="HP335" s="20"/>
      <c r="HQ335" s="20"/>
      <c r="HR335" s="20"/>
      <c r="HS335" s="20"/>
      <c r="HT335" s="20"/>
      <c r="HU335" s="20"/>
      <c r="HV335" s="20"/>
      <c r="HW335" s="20"/>
      <c r="HX335" s="20"/>
      <c r="HY335" s="20"/>
      <c r="HZ335" s="20"/>
      <c r="IA335" s="20"/>
      <c r="IB335" s="20"/>
      <c r="IC335" s="20"/>
      <c r="ID335" s="20"/>
      <c r="IE335" s="20"/>
      <c r="IF335" s="20"/>
      <c r="IG335" s="20"/>
      <c r="IH335" s="20"/>
      <c r="II335" s="20"/>
      <c r="IJ335" s="20"/>
      <c r="IK335" s="20"/>
      <c r="IL335" s="20"/>
      <c r="IM335" s="20"/>
      <c r="IN335" s="20"/>
      <c r="IO335" s="20"/>
      <c r="IP335" s="20"/>
      <c r="IQ335" s="20"/>
      <c r="IR335" s="20"/>
      <c r="IS335" s="20"/>
      <c r="IT335" s="20"/>
      <c r="IU335" s="20"/>
      <c r="IV335" s="20"/>
      <c r="IW335" s="20"/>
      <c r="IX335" s="20"/>
      <c r="IY335" s="20"/>
      <c r="IZ335" s="20"/>
      <c r="JA335" s="20"/>
      <c r="JB335" s="20"/>
    </row>
    <row r="336" spans="1:262" s="26" customFormat="1" ht="21" customHeight="1" x14ac:dyDescent="0.25">
      <c r="A336" s="20"/>
      <c r="B336" s="21"/>
      <c r="C336" s="50"/>
      <c r="D336" s="22"/>
      <c r="E336" s="29"/>
      <c r="F336" s="23"/>
      <c r="G336" s="29"/>
      <c r="H336" s="29"/>
      <c r="I336" s="23"/>
      <c r="J336" s="33"/>
      <c r="K336" s="44"/>
      <c r="L336" s="30"/>
      <c r="M336" s="55"/>
      <c r="N336" s="32"/>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row>
    <row r="337" spans="1:262" s="26" customFormat="1" ht="21" customHeight="1" x14ac:dyDescent="0.25">
      <c r="A337" s="20"/>
      <c r="B337" s="21"/>
      <c r="C337" s="50"/>
      <c r="D337" s="22"/>
      <c r="E337" s="29"/>
      <c r="F337" s="23"/>
      <c r="G337" s="29"/>
      <c r="H337" s="29"/>
      <c r="I337" s="23"/>
      <c r="J337" s="33"/>
      <c r="K337" s="44"/>
      <c r="L337" s="30"/>
      <c r="M337" s="55"/>
      <c r="N337" s="32"/>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row>
    <row r="338" spans="1:262" s="26" customFormat="1" ht="21" customHeight="1" x14ac:dyDescent="0.25">
      <c r="A338" s="20"/>
      <c r="B338" s="21"/>
      <c r="C338" s="50"/>
      <c r="D338" s="22"/>
      <c r="E338" s="29"/>
      <c r="F338" s="23"/>
      <c r="G338" s="29"/>
      <c r="H338" s="29"/>
      <c r="I338" s="23"/>
      <c r="J338" s="33"/>
      <c r="K338" s="44"/>
      <c r="L338" s="30"/>
      <c r="M338" s="55"/>
      <c r="N338" s="32"/>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row>
    <row r="339" spans="1:262" s="26" customFormat="1" ht="21" customHeight="1" x14ac:dyDescent="0.25">
      <c r="A339" s="20"/>
      <c r="B339" s="21"/>
      <c r="C339" s="50"/>
      <c r="D339" s="22"/>
      <c r="E339" s="29"/>
      <c r="F339" s="23"/>
      <c r="G339" s="29"/>
      <c r="H339" s="29"/>
      <c r="I339" s="23"/>
      <c r="J339" s="33"/>
      <c r="K339" s="44"/>
      <c r="L339" s="30"/>
      <c r="M339" s="55"/>
      <c r="N339" s="32"/>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row>
    <row r="340" spans="1:262" s="26" customFormat="1" ht="21" customHeight="1" x14ac:dyDescent="0.25">
      <c r="A340" s="20"/>
      <c r="B340" s="21"/>
      <c r="C340" s="50"/>
      <c r="D340" s="22"/>
      <c r="E340" s="29"/>
      <c r="F340" s="23"/>
      <c r="G340" s="29"/>
      <c r="H340" s="29"/>
      <c r="I340" s="23"/>
      <c r="J340" s="33"/>
      <c r="K340" s="44"/>
      <c r="L340" s="30"/>
      <c r="M340" s="55"/>
      <c r="N340" s="32"/>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row>
    <row r="341" spans="1:262" s="26" customFormat="1" ht="21" customHeight="1" x14ac:dyDescent="0.25">
      <c r="A341" s="20"/>
      <c r="B341" s="21"/>
      <c r="C341" s="50"/>
      <c r="D341" s="22"/>
      <c r="E341" s="29"/>
      <c r="F341" s="23"/>
      <c r="G341" s="29"/>
      <c r="H341" s="29"/>
      <c r="I341" s="23"/>
      <c r="J341" s="33"/>
      <c r="K341" s="44"/>
      <c r="L341" s="30"/>
      <c r="M341" s="55"/>
      <c r="N341" s="32"/>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row>
    <row r="342" spans="1:262" s="26" customFormat="1" ht="21" customHeight="1" x14ac:dyDescent="0.25">
      <c r="A342" s="20"/>
      <c r="B342" s="21"/>
      <c r="C342" s="50"/>
      <c r="D342" s="22"/>
      <c r="E342" s="29"/>
      <c r="F342" s="23"/>
      <c r="G342" s="29"/>
      <c r="H342" s="29"/>
      <c r="I342" s="23"/>
      <c r="J342" s="33"/>
      <c r="K342" s="44"/>
      <c r="L342" s="30"/>
      <c r="M342" s="55"/>
      <c r="N342" s="32"/>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row>
    <row r="343" spans="1:262" s="26" customFormat="1" ht="21" customHeight="1" x14ac:dyDescent="0.25">
      <c r="A343" s="20"/>
      <c r="B343" s="21"/>
      <c r="C343" s="50"/>
      <c r="D343" s="22"/>
      <c r="E343" s="29"/>
      <c r="F343" s="23"/>
      <c r="G343" s="29"/>
      <c r="H343" s="29"/>
      <c r="I343" s="23"/>
      <c r="J343" s="33"/>
      <c r="K343" s="44"/>
      <c r="L343" s="30"/>
      <c r="M343" s="55"/>
      <c r="N343" s="32"/>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row>
    <row r="344" spans="1:262" s="26" customFormat="1" ht="21" customHeight="1" x14ac:dyDescent="0.25">
      <c r="A344" s="20"/>
      <c r="B344" s="21"/>
      <c r="C344" s="50"/>
      <c r="D344" s="22"/>
      <c r="E344" s="29"/>
      <c r="F344" s="23"/>
      <c r="G344" s="29"/>
      <c r="H344" s="29"/>
      <c r="I344" s="23"/>
      <c r="J344" s="33"/>
      <c r="K344" s="44"/>
      <c r="L344" s="30"/>
      <c r="M344" s="55"/>
      <c r="N344" s="32"/>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row>
    <row r="345" spans="1:262" s="26" customFormat="1" ht="21" customHeight="1" x14ac:dyDescent="0.25">
      <c r="A345" s="20"/>
      <c r="B345" s="21"/>
      <c r="C345" s="50"/>
      <c r="D345" s="22"/>
      <c r="E345" s="29"/>
      <c r="F345" s="23"/>
      <c r="G345" s="29"/>
      <c r="H345" s="29"/>
      <c r="I345" s="23"/>
      <c r="J345" s="33"/>
      <c r="K345" s="44"/>
      <c r="L345" s="30"/>
      <c r="M345" s="55"/>
      <c r="N345" s="32"/>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c r="EF345" s="20"/>
      <c r="EG345" s="20"/>
      <c r="EH345" s="20"/>
      <c r="EI345" s="20"/>
      <c r="EJ345" s="20"/>
      <c r="EK345" s="20"/>
      <c r="EL345" s="20"/>
      <c r="EM345" s="20"/>
      <c r="EN345" s="20"/>
      <c r="EO345" s="20"/>
      <c r="EP345" s="20"/>
      <c r="EQ345" s="20"/>
      <c r="ER345" s="20"/>
      <c r="ES345" s="20"/>
      <c r="ET345" s="20"/>
      <c r="EU345" s="20"/>
      <c r="EV345" s="20"/>
      <c r="EW345" s="20"/>
      <c r="EX345" s="20"/>
      <c r="EY345" s="20"/>
      <c r="EZ345" s="20"/>
      <c r="FA345" s="20"/>
      <c r="FB345" s="20"/>
      <c r="FC345" s="20"/>
      <c r="FD345" s="20"/>
      <c r="FE345" s="20"/>
      <c r="FF345" s="20"/>
      <c r="FG345" s="20"/>
      <c r="FH345" s="20"/>
      <c r="FI345" s="20"/>
      <c r="FJ345" s="20"/>
      <c r="FK345" s="20"/>
      <c r="FL345" s="20"/>
      <c r="FM345" s="20"/>
      <c r="FN345" s="20"/>
      <c r="FO345" s="20"/>
      <c r="FP345" s="20"/>
      <c r="FQ345" s="20"/>
      <c r="FR345" s="20"/>
      <c r="FS345" s="20"/>
      <c r="FT345" s="20"/>
      <c r="FU345" s="20"/>
      <c r="FV345" s="20"/>
      <c r="FW345" s="20"/>
      <c r="FX345" s="20"/>
      <c r="FY345" s="20"/>
      <c r="FZ345" s="20"/>
      <c r="GA345" s="20"/>
      <c r="GB345" s="20"/>
      <c r="GC345" s="20"/>
      <c r="GD345" s="20"/>
      <c r="GE345" s="20"/>
      <c r="GF345" s="20"/>
      <c r="GG345" s="20"/>
      <c r="GH345" s="20"/>
      <c r="GI345" s="20"/>
      <c r="GJ345" s="20"/>
      <c r="GK345" s="20"/>
      <c r="GL345" s="20"/>
      <c r="GM345" s="20"/>
      <c r="GN345" s="20"/>
      <c r="GO345" s="20"/>
      <c r="GP345" s="20"/>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c r="HZ345" s="20"/>
      <c r="IA345" s="20"/>
      <c r="IB345" s="20"/>
      <c r="IC345" s="20"/>
      <c r="ID345" s="20"/>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row>
    <row r="346" spans="1:262" s="26" customFormat="1" ht="21" customHeight="1" x14ac:dyDescent="0.25">
      <c r="A346" s="20"/>
      <c r="B346" s="21"/>
      <c r="C346" s="50"/>
      <c r="D346" s="22"/>
      <c r="E346" s="29"/>
      <c r="F346" s="23"/>
      <c r="G346" s="29"/>
      <c r="H346" s="29"/>
      <c r="I346" s="23"/>
      <c r="J346" s="33"/>
      <c r="K346" s="44"/>
      <c r="L346" s="30"/>
      <c r="M346" s="55"/>
      <c r="N346" s="32"/>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c r="DZ346" s="20"/>
      <c r="EA346" s="20"/>
      <c r="EB346" s="20"/>
      <c r="EC346" s="20"/>
      <c r="ED346" s="20"/>
      <c r="EE346" s="20"/>
      <c r="EF346" s="20"/>
      <c r="EG346" s="20"/>
      <c r="EH346" s="20"/>
      <c r="EI346" s="20"/>
      <c r="EJ346" s="20"/>
      <c r="EK346" s="20"/>
      <c r="EL346" s="20"/>
      <c r="EM346" s="20"/>
      <c r="EN346" s="20"/>
      <c r="EO346" s="20"/>
      <c r="EP346" s="20"/>
      <c r="EQ346" s="20"/>
      <c r="ER346" s="20"/>
      <c r="ES346" s="20"/>
      <c r="ET346" s="20"/>
      <c r="EU346" s="20"/>
      <c r="EV346" s="20"/>
      <c r="EW346" s="20"/>
      <c r="EX346" s="20"/>
      <c r="EY346" s="20"/>
      <c r="EZ346" s="20"/>
      <c r="FA346" s="20"/>
      <c r="FB346" s="20"/>
      <c r="FC346" s="20"/>
      <c r="FD346" s="20"/>
      <c r="FE346" s="20"/>
      <c r="FF346" s="20"/>
      <c r="FG346" s="20"/>
      <c r="FH346" s="20"/>
      <c r="FI346" s="20"/>
      <c r="FJ346" s="20"/>
      <c r="FK346" s="20"/>
      <c r="FL346" s="20"/>
      <c r="FM346" s="20"/>
      <c r="FN346" s="20"/>
      <c r="FO346" s="20"/>
      <c r="FP346" s="20"/>
      <c r="FQ346" s="20"/>
      <c r="FR346" s="20"/>
      <c r="FS346" s="20"/>
      <c r="FT346" s="20"/>
      <c r="FU346" s="20"/>
      <c r="FV346" s="20"/>
      <c r="FW346" s="20"/>
      <c r="FX346" s="20"/>
      <c r="FY346" s="20"/>
      <c r="FZ346" s="20"/>
      <c r="GA346" s="20"/>
      <c r="GB346" s="20"/>
      <c r="GC346" s="20"/>
      <c r="GD346" s="20"/>
      <c r="GE346" s="20"/>
      <c r="GF346" s="20"/>
      <c r="GG346" s="20"/>
      <c r="GH346" s="20"/>
      <c r="GI346" s="20"/>
      <c r="GJ346" s="20"/>
      <c r="GK346" s="20"/>
      <c r="GL346" s="20"/>
      <c r="GM346" s="20"/>
      <c r="GN346" s="20"/>
      <c r="GO346" s="20"/>
      <c r="GP346" s="20"/>
      <c r="GQ346" s="20"/>
      <c r="GR346" s="20"/>
      <c r="GS346" s="20"/>
      <c r="GT346" s="20"/>
      <c r="GU346" s="20"/>
      <c r="GV346" s="20"/>
      <c r="GW346" s="20"/>
      <c r="GX346" s="20"/>
      <c r="GY346" s="20"/>
      <c r="GZ346" s="20"/>
      <c r="HA346" s="20"/>
      <c r="HB346" s="20"/>
      <c r="HC346" s="20"/>
      <c r="HD346" s="20"/>
      <c r="HE346" s="20"/>
      <c r="HF346" s="20"/>
      <c r="HG346" s="20"/>
      <c r="HH346" s="20"/>
      <c r="HI346" s="20"/>
      <c r="HJ346" s="20"/>
      <c r="HK346" s="20"/>
      <c r="HL346" s="20"/>
      <c r="HM346" s="20"/>
      <c r="HN346" s="20"/>
      <c r="HO346" s="20"/>
      <c r="HP346" s="20"/>
      <c r="HQ346" s="20"/>
      <c r="HR346" s="20"/>
      <c r="HS346" s="20"/>
      <c r="HT346" s="20"/>
      <c r="HU346" s="20"/>
      <c r="HV346" s="20"/>
      <c r="HW346" s="20"/>
      <c r="HX346" s="20"/>
      <c r="HY346" s="20"/>
      <c r="HZ346" s="20"/>
      <c r="IA346" s="20"/>
      <c r="IB346" s="20"/>
      <c r="IC346" s="20"/>
      <c r="ID346" s="20"/>
      <c r="IE346" s="20"/>
      <c r="IF346" s="20"/>
      <c r="IG346" s="20"/>
      <c r="IH346" s="20"/>
      <c r="II346" s="20"/>
      <c r="IJ346" s="20"/>
      <c r="IK346" s="20"/>
      <c r="IL346" s="20"/>
      <c r="IM346" s="20"/>
      <c r="IN346" s="20"/>
      <c r="IO346" s="20"/>
      <c r="IP346" s="20"/>
      <c r="IQ346" s="20"/>
      <c r="IR346" s="20"/>
      <c r="IS346" s="20"/>
      <c r="IT346" s="20"/>
      <c r="IU346" s="20"/>
      <c r="IV346" s="20"/>
      <c r="IW346" s="20"/>
      <c r="IX346" s="20"/>
      <c r="IY346" s="20"/>
      <c r="IZ346" s="20"/>
      <c r="JA346" s="20"/>
      <c r="JB346" s="20"/>
    </row>
    <row r="347" spans="1:262" s="26" customFormat="1" ht="21" customHeight="1" x14ac:dyDescent="0.25">
      <c r="A347" s="20"/>
      <c r="B347" s="21"/>
      <c r="C347" s="50"/>
      <c r="D347" s="22"/>
      <c r="E347" s="29"/>
      <c r="F347" s="23"/>
      <c r="G347" s="29"/>
      <c r="H347" s="29"/>
      <c r="I347" s="23"/>
      <c r="J347" s="33"/>
      <c r="K347" s="44"/>
      <c r="L347" s="30"/>
      <c r="M347" s="55"/>
      <c r="N347" s="32"/>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0"/>
      <c r="ER347" s="20"/>
      <c r="ES347" s="20"/>
      <c r="ET347" s="20"/>
      <c r="EU347" s="20"/>
      <c r="EV347" s="20"/>
      <c r="EW347" s="20"/>
      <c r="EX347" s="20"/>
      <c r="EY347" s="20"/>
      <c r="EZ347" s="20"/>
      <c r="FA347" s="20"/>
      <c r="FB347" s="20"/>
      <c r="FC347" s="20"/>
      <c r="FD347" s="20"/>
      <c r="FE347" s="20"/>
      <c r="FF347" s="20"/>
      <c r="FG347" s="20"/>
      <c r="FH347" s="20"/>
      <c r="FI347" s="20"/>
      <c r="FJ347" s="20"/>
      <c r="FK347" s="20"/>
      <c r="FL347" s="20"/>
      <c r="FM347" s="20"/>
      <c r="FN347" s="20"/>
      <c r="FO347" s="20"/>
      <c r="FP347" s="20"/>
      <c r="FQ347" s="20"/>
      <c r="FR347" s="20"/>
      <c r="FS347" s="20"/>
      <c r="FT347" s="20"/>
      <c r="FU347" s="20"/>
      <c r="FV347" s="20"/>
      <c r="FW347" s="20"/>
      <c r="FX347" s="20"/>
      <c r="FY347" s="20"/>
      <c r="FZ347" s="20"/>
      <c r="GA347" s="20"/>
      <c r="GB347" s="20"/>
      <c r="GC347" s="20"/>
      <c r="GD347" s="20"/>
      <c r="GE347" s="20"/>
      <c r="GF347" s="20"/>
      <c r="GG347" s="20"/>
      <c r="GH347" s="20"/>
      <c r="GI347" s="20"/>
      <c r="GJ347" s="20"/>
      <c r="GK347" s="20"/>
      <c r="GL347" s="20"/>
      <c r="GM347" s="20"/>
      <c r="GN347" s="20"/>
      <c r="GO347" s="20"/>
      <c r="GP347" s="20"/>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c r="HZ347" s="20"/>
      <c r="IA347" s="20"/>
      <c r="IB347" s="20"/>
      <c r="IC347" s="20"/>
      <c r="ID347" s="20"/>
      <c r="IE347" s="20"/>
      <c r="IF347" s="20"/>
      <c r="IG347" s="20"/>
      <c r="IH347" s="20"/>
      <c r="II347" s="20"/>
      <c r="IJ347" s="20"/>
      <c r="IK347" s="20"/>
      <c r="IL347" s="20"/>
      <c r="IM347" s="20"/>
      <c r="IN347" s="20"/>
      <c r="IO347" s="20"/>
      <c r="IP347" s="20"/>
      <c r="IQ347" s="20"/>
      <c r="IR347" s="20"/>
      <c r="IS347" s="20"/>
      <c r="IT347" s="20"/>
      <c r="IU347" s="20"/>
      <c r="IV347" s="20"/>
      <c r="IW347" s="20"/>
      <c r="IX347" s="20"/>
      <c r="IY347" s="20"/>
      <c r="IZ347" s="20"/>
      <c r="JA347" s="20"/>
      <c r="JB347" s="20"/>
    </row>
    <row r="348" spans="1:262" s="26" customFormat="1" ht="21" customHeight="1" x14ac:dyDescent="0.25">
      <c r="A348" s="20"/>
      <c r="B348" s="21"/>
      <c r="C348" s="50"/>
      <c r="D348" s="22"/>
      <c r="E348" s="29"/>
      <c r="F348" s="23"/>
      <c r="G348" s="29"/>
      <c r="H348" s="29"/>
      <c r="I348" s="23"/>
      <c r="J348" s="33"/>
      <c r="K348" s="44"/>
      <c r="L348" s="30"/>
      <c r="M348" s="55"/>
      <c r="N348" s="32"/>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c r="DE348" s="20"/>
      <c r="DF348" s="20"/>
      <c r="DG348" s="20"/>
      <c r="DH348" s="20"/>
      <c r="DI348" s="20"/>
      <c r="DJ348" s="20"/>
      <c r="DK348" s="20"/>
      <c r="DL348" s="20"/>
      <c r="DM348" s="20"/>
      <c r="DN348" s="20"/>
      <c r="DO348" s="20"/>
      <c r="DP348" s="20"/>
      <c r="DQ348" s="20"/>
      <c r="DR348" s="20"/>
      <c r="DS348" s="20"/>
      <c r="DT348" s="20"/>
      <c r="DU348" s="20"/>
      <c r="DV348" s="20"/>
      <c r="DW348" s="20"/>
      <c r="DX348" s="20"/>
      <c r="DY348" s="20"/>
      <c r="DZ348" s="20"/>
      <c r="EA348" s="20"/>
      <c r="EB348" s="20"/>
      <c r="EC348" s="20"/>
      <c r="ED348" s="20"/>
      <c r="EE348" s="20"/>
      <c r="EF348" s="20"/>
      <c r="EG348" s="20"/>
      <c r="EH348" s="20"/>
      <c r="EI348" s="20"/>
      <c r="EJ348" s="20"/>
      <c r="EK348" s="20"/>
      <c r="EL348" s="20"/>
      <c r="EM348" s="20"/>
      <c r="EN348" s="20"/>
      <c r="EO348" s="20"/>
      <c r="EP348" s="20"/>
      <c r="EQ348" s="20"/>
      <c r="ER348" s="20"/>
      <c r="ES348" s="20"/>
      <c r="ET348" s="20"/>
      <c r="EU348" s="20"/>
      <c r="EV348" s="20"/>
      <c r="EW348" s="20"/>
      <c r="EX348" s="20"/>
      <c r="EY348" s="20"/>
      <c r="EZ348" s="20"/>
      <c r="FA348" s="20"/>
      <c r="FB348" s="20"/>
      <c r="FC348" s="20"/>
      <c r="FD348" s="20"/>
      <c r="FE348" s="20"/>
      <c r="FF348" s="20"/>
      <c r="FG348" s="20"/>
      <c r="FH348" s="20"/>
      <c r="FI348" s="20"/>
      <c r="FJ348" s="20"/>
      <c r="FK348" s="20"/>
      <c r="FL348" s="20"/>
      <c r="FM348" s="20"/>
      <c r="FN348" s="20"/>
      <c r="FO348" s="20"/>
      <c r="FP348" s="20"/>
      <c r="FQ348" s="20"/>
      <c r="FR348" s="20"/>
      <c r="FS348" s="20"/>
      <c r="FT348" s="20"/>
      <c r="FU348" s="20"/>
      <c r="FV348" s="20"/>
      <c r="FW348" s="20"/>
      <c r="FX348" s="20"/>
      <c r="FY348" s="20"/>
      <c r="FZ348" s="20"/>
      <c r="GA348" s="20"/>
      <c r="GB348" s="20"/>
      <c r="GC348" s="20"/>
      <c r="GD348" s="20"/>
      <c r="GE348" s="20"/>
      <c r="GF348" s="20"/>
      <c r="GG348" s="20"/>
      <c r="GH348" s="20"/>
      <c r="GI348" s="20"/>
      <c r="GJ348" s="20"/>
      <c r="GK348" s="20"/>
      <c r="GL348" s="20"/>
      <c r="GM348" s="20"/>
      <c r="GN348" s="20"/>
      <c r="GO348" s="20"/>
      <c r="GP348" s="20"/>
      <c r="GQ348" s="20"/>
      <c r="GR348" s="20"/>
      <c r="GS348" s="20"/>
      <c r="GT348" s="20"/>
      <c r="GU348" s="20"/>
      <c r="GV348" s="20"/>
      <c r="GW348" s="20"/>
      <c r="GX348" s="20"/>
      <c r="GY348" s="20"/>
      <c r="GZ348" s="20"/>
      <c r="HA348" s="20"/>
      <c r="HB348" s="20"/>
      <c r="HC348" s="20"/>
      <c r="HD348" s="20"/>
      <c r="HE348" s="20"/>
      <c r="HF348" s="20"/>
      <c r="HG348" s="20"/>
      <c r="HH348" s="20"/>
      <c r="HI348" s="20"/>
      <c r="HJ348" s="20"/>
      <c r="HK348" s="20"/>
      <c r="HL348" s="20"/>
      <c r="HM348" s="20"/>
      <c r="HN348" s="20"/>
      <c r="HO348" s="20"/>
      <c r="HP348" s="20"/>
      <c r="HQ348" s="20"/>
      <c r="HR348" s="20"/>
      <c r="HS348" s="20"/>
      <c r="HT348" s="20"/>
      <c r="HU348" s="20"/>
      <c r="HV348" s="20"/>
      <c r="HW348" s="20"/>
      <c r="HX348" s="20"/>
      <c r="HY348" s="20"/>
      <c r="HZ348" s="20"/>
      <c r="IA348" s="20"/>
      <c r="IB348" s="20"/>
      <c r="IC348" s="20"/>
      <c r="ID348" s="20"/>
      <c r="IE348" s="20"/>
      <c r="IF348" s="20"/>
      <c r="IG348" s="20"/>
      <c r="IH348" s="20"/>
      <c r="II348" s="20"/>
      <c r="IJ348" s="20"/>
      <c r="IK348" s="20"/>
      <c r="IL348" s="20"/>
      <c r="IM348" s="20"/>
      <c r="IN348" s="20"/>
      <c r="IO348" s="20"/>
      <c r="IP348" s="20"/>
      <c r="IQ348" s="20"/>
      <c r="IR348" s="20"/>
      <c r="IS348" s="20"/>
      <c r="IT348" s="20"/>
      <c r="IU348" s="20"/>
      <c r="IV348" s="20"/>
      <c r="IW348" s="20"/>
      <c r="IX348" s="20"/>
      <c r="IY348" s="20"/>
      <c r="IZ348" s="20"/>
      <c r="JA348" s="20"/>
      <c r="JB348" s="20"/>
    </row>
    <row r="349" spans="1:262" s="26" customFormat="1" ht="21" customHeight="1" x14ac:dyDescent="0.25">
      <c r="A349" s="20"/>
      <c r="B349" s="21"/>
      <c r="C349" s="50"/>
      <c r="D349" s="22"/>
      <c r="E349" s="29"/>
      <c r="F349" s="23"/>
      <c r="G349" s="29"/>
      <c r="H349" s="29"/>
      <c r="I349" s="23"/>
      <c r="J349" s="33"/>
      <c r="K349" s="44"/>
      <c r="L349" s="30"/>
      <c r="M349" s="55"/>
      <c r="N349" s="32"/>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c r="CC349" s="20"/>
      <c r="CD349" s="20"/>
      <c r="CE349" s="20"/>
      <c r="CF349" s="20"/>
      <c r="CG349" s="20"/>
      <c r="CH349" s="20"/>
      <c r="CI349" s="20"/>
      <c r="CJ349" s="20"/>
      <c r="CK349" s="20"/>
      <c r="CL349" s="20"/>
      <c r="CM349" s="20"/>
      <c r="CN349" s="20"/>
      <c r="CO349" s="20"/>
      <c r="CP349" s="20"/>
      <c r="CQ349" s="20"/>
      <c r="CR349" s="20"/>
      <c r="CS349" s="20"/>
      <c r="CT349" s="20"/>
      <c r="CU349" s="20"/>
      <c r="CV349" s="20"/>
      <c r="CW349" s="20"/>
      <c r="CX349" s="20"/>
      <c r="CY349" s="20"/>
      <c r="CZ349" s="20"/>
      <c r="DA349" s="20"/>
      <c r="DB349" s="20"/>
      <c r="DC349" s="20"/>
      <c r="DD349" s="20"/>
      <c r="DE349" s="20"/>
      <c r="DF349" s="20"/>
      <c r="DG349" s="20"/>
      <c r="DH349" s="20"/>
      <c r="DI349" s="20"/>
      <c r="DJ349" s="20"/>
      <c r="DK349" s="20"/>
      <c r="DL349" s="20"/>
      <c r="DM349" s="20"/>
      <c r="DN349" s="20"/>
      <c r="DO349" s="20"/>
      <c r="DP349" s="20"/>
      <c r="DQ349" s="20"/>
      <c r="DR349" s="20"/>
      <c r="DS349" s="20"/>
      <c r="DT349" s="20"/>
      <c r="DU349" s="20"/>
      <c r="DV349" s="20"/>
      <c r="DW349" s="20"/>
      <c r="DX349" s="20"/>
      <c r="DY349" s="20"/>
      <c r="DZ349" s="20"/>
      <c r="EA349" s="20"/>
      <c r="EB349" s="20"/>
      <c r="EC349" s="20"/>
      <c r="ED349" s="20"/>
      <c r="EE349" s="20"/>
      <c r="EF349" s="20"/>
      <c r="EG349" s="20"/>
      <c r="EH349" s="20"/>
      <c r="EI349" s="20"/>
      <c r="EJ349" s="20"/>
      <c r="EK349" s="20"/>
      <c r="EL349" s="20"/>
      <c r="EM349" s="20"/>
      <c r="EN349" s="20"/>
      <c r="EO349" s="20"/>
      <c r="EP349" s="20"/>
      <c r="EQ349" s="20"/>
      <c r="ER349" s="20"/>
      <c r="ES349" s="20"/>
      <c r="ET349" s="20"/>
      <c r="EU349" s="20"/>
      <c r="EV349" s="20"/>
      <c r="EW349" s="20"/>
      <c r="EX349" s="20"/>
      <c r="EY349" s="20"/>
      <c r="EZ349" s="20"/>
      <c r="FA349" s="20"/>
      <c r="FB349" s="20"/>
      <c r="FC349" s="20"/>
      <c r="FD349" s="20"/>
      <c r="FE349" s="20"/>
      <c r="FF349" s="20"/>
      <c r="FG349" s="20"/>
      <c r="FH349" s="20"/>
      <c r="FI349" s="20"/>
      <c r="FJ349" s="20"/>
      <c r="FK349" s="20"/>
      <c r="FL349" s="20"/>
      <c r="FM349" s="20"/>
      <c r="FN349" s="20"/>
      <c r="FO349" s="20"/>
      <c r="FP349" s="20"/>
      <c r="FQ349" s="20"/>
      <c r="FR349" s="20"/>
      <c r="FS349" s="20"/>
      <c r="FT349" s="20"/>
      <c r="FU349" s="20"/>
      <c r="FV349" s="20"/>
      <c r="FW349" s="20"/>
      <c r="FX349" s="20"/>
      <c r="FY349" s="20"/>
      <c r="FZ349" s="20"/>
      <c r="GA349" s="20"/>
      <c r="GB349" s="20"/>
      <c r="GC349" s="20"/>
      <c r="GD349" s="20"/>
      <c r="GE349" s="20"/>
      <c r="GF349" s="20"/>
      <c r="GG349" s="20"/>
      <c r="GH349" s="20"/>
      <c r="GI349" s="20"/>
      <c r="GJ349" s="20"/>
      <c r="GK349" s="20"/>
      <c r="GL349" s="20"/>
      <c r="GM349" s="20"/>
      <c r="GN349" s="20"/>
      <c r="GO349" s="20"/>
      <c r="GP349" s="20"/>
      <c r="GQ349" s="20"/>
      <c r="GR349" s="20"/>
      <c r="GS349" s="20"/>
      <c r="GT349" s="20"/>
      <c r="GU349" s="20"/>
      <c r="GV349" s="20"/>
      <c r="GW349" s="20"/>
      <c r="GX349" s="20"/>
      <c r="GY349" s="20"/>
      <c r="GZ349" s="20"/>
      <c r="HA349" s="20"/>
      <c r="HB349" s="20"/>
      <c r="HC349" s="20"/>
      <c r="HD349" s="20"/>
      <c r="HE349" s="20"/>
      <c r="HF349" s="20"/>
      <c r="HG349" s="20"/>
      <c r="HH349" s="20"/>
      <c r="HI349" s="20"/>
      <c r="HJ349" s="20"/>
      <c r="HK349" s="20"/>
      <c r="HL349" s="20"/>
      <c r="HM349" s="20"/>
      <c r="HN349" s="20"/>
      <c r="HO349" s="20"/>
      <c r="HP349" s="20"/>
      <c r="HQ349" s="20"/>
      <c r="HR349" s="20"/>
      <c r="HS349" s="20"/>
      <c r="HT349" s="20"/>
      <c r="HU349" s="20"/>
      <c r="HV349" s="20"/>
      <c r="HW349" s="20"/>
      <c r="HX349" s="20"/>
      <c r="HY349" s="20"/>
      <c r="HZ349" s="20"/>
      <c r="IA349" s="20"/>
      <c r="IB349" s="20"/>
      <c r="IC349" s="20"/>
      <c r="ID349" s="20"/>
      <c r="IE349" s="20"/>
      <c r="IF349" s="20"/>
      <c r="IG349" s="20"/>
      <c r="IH349" s="20"/>
      <c r="II349" s="20"/>
      <c r="IJ349" s="20"/>
      <c r="IK349" s="20"/>
      <c r="IL349" s="20"/>
      <c r="IM349" s="20"/>
      <c r="IN349" s="20"/>
      <c r="IO349" s="20"/>
      <c r="IP349" s="20"/>
      <c r="IQ349" s="20"/>
      <c r="IR349" s="20"/>
      <c r="IS349" s="20"/>
      <c r="IT349" s="20"/>
      <c r="IU349" s="20"/>
      <c r="IV349" s="20"/>
      <c r="IW349" s="20"/>
      <c r="IX349" s="20"/>
      <c r="IY349" s="20"/>
      <c r="IZ349" s="20"/>
      <c r="JA349" s="20"/>
      <c r="JB349" s="20"/>
    </row>
    <row r="350" spans="1:262" s="26" customFormat="1" ht="21" customHeight="1" x14ac:dyDescent="0.25">
      <c r="A350" s="20"/>
      <c r="B350" s="21"/>
      <c r="C350" s="50"/>
      <c r="D350" s="22"/>
      <c r="E350" s="29"/>
      <c r="F350" s="23"/>
      <c r="G350" s="29"/>
      <c r="H350" s="29"/>
      <c r="I350" s="23"/>
      <c r="J350" s="33"/>
      <c r="K350" s="44"/>
      <c r="L350" s="30"/>
      <c r="M350" s="55"/>
      <c r="N350" s="32"/>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0"/>
      <c r="FH350" s="20"/>
      <c r="FI350" s="20"/>
      <c r="FJ350" s="20"/>
      <c r="FK350" s="20"/>
      <c r="FL350" s="20"/>
      <c r="FM350" s="20"/>
      <c r="FN350" s="20"/>
      <c r="FO350" s="20"/>
      <c r="FP350" s="20"/>
      <c r="FQ350" s="20"/>
      <c r="FR350" s="20"/>
      <c r="FS350" s="20"/>
      <c r="FT350" s="20"/>
      <c r="FU350" s="20"/>
      <c r="FV350" s="20"/>
      <c r="FW350" s="20"/>
      <c r="FX350" s="20"/>
      <c r="FY350" s="20"/>
      <c r="FZ350" s="20"/>
      <c r="GA350" s="20"/>
      <c r="GB350" s="20"/>
      <c r="GC350" s="20"/>
      <c r="GD350" s="20"/>
      <c r="GE350" s="20"/>
      <c r="GF350" s="20"/>
      <c r="GG350" s="20"/>
      <c r="GH350" s="20"/>
      <c r="GI350" s="20"/>
      <c r="GJ350" s="20"/>
      <c r="GK350" s="20"/>
      <c r="GL350" s="20"/>
      <c r="GM350" s="20"/>
      <c r="GN350" s="20"/>
      <c r="GO350" s="20"/>
      <c r="GP350" s="20"/>
      <c r="GQ350" s="20"/>
      <c r="GR350" s="20"/>
      <c r="GS350" s="20"/>
      <c r="GT350" s="20"/>
      <c r="GU350" s="20"/>
      <c r="GV350" s="20"/>
      <c r="GW350" s="20"/>
      <c r="GX350" s="20"/>
      <c r="GY350" s="20"/>
      <c r="GZ350" s="20"/>
      <c r="HA350" s="20"/>
      <c r="HB350" s="20"/>
      <c r="HC350" s="20"/>
      <c r="HD350" s="20"/>
      <c r="HE350" s="20"/>
      <c r="HF350" s="20"/>
      <c r="HG350" s="20"/>
      <c r="HH350" s="20"/>
      <c r="HI350" s="20"/>
      <c r="HJ350" s="20"/>
      <c r="HK350" s="20"/>
      <c r="HL350" s="20"/>
      <c r="HM350" s="20"/>
      <c r="HN350" s="20"/>
      <c r="HO350" s="20"/>
      <c r="HP350" s="20"/>
      <c r="HQ350" s="20"/>
      <c r="HR350" s="20"/>
      <c r="HS350" s="20"/>
      <c r="HT350" s="20"/>
      <c r="HU350" s="20"/>
      <c r="HV350" s="20"/>
      <c r="HW350" s="20"/>
      <c r="HX350" s="20"/>
      <c r="HY350" s="20"/>
      <c r="HZ350" s="20"/>
      <c r="IA350" s="20"/>
      <c r="IB350" s="20"/>
      <c r="IC350" s="20"/>
      <c r="ID350" s="20"/>
      <c r="IE350" s="20"/>
      <c r="IF350" s="20"/>
      <c r="IG350" s="20"/>
      <c r="IH350" s="20"/>
      <c r="II350" s="20"/>
      <c r="IJ350" s="20"/>
      <c r="IK350" s="20"/>
      <c r="IL350" s="20"/>
      <c r="IM350" s="20"/>
      <c r="IN350" s="20"/>
      <c r="IO350" s="20"/>
      <c r="IP350" s="20"/>
      <c r="IQ350" s="20"/>
      <c r="IR350" s="20"/>
      <c r="IS350" s="20"/>
      <c r="IT350" s="20"/>
      <c r="IU350" s="20"/>
      <c r="IV350" s="20"/>
      <c r="IW350" s="20"/>
      <c r="IX350" s="20"/>
      <c r="IY350" s="20"/>
      <c r="IZ350" s="20"/>
      <c r="JA350" s="20"/>
      <c r="JB350" s="20"/>
    </row>
    <row r="351" spans="1:262" s="26" customFormat="1" ht="21" customHeight="1" x14ac:dyDescent="0.25">
      <c r="A351" s="20"/>
      <c r="B351" s="21"/>
      <c r="C351" s="50"/>
      <c r="D351" s="22"/>
      <c r="E351" s="29"/>
      <c r="F351" s="23"/>
      <c r="G351" s="29"/>
      <c r="H351" s="29"/>
      <c r="I351" s="23"/>
      <c r="J351" s="33"/>
      <c r="K351" s="44"/>
      <c r="L351" s="30"/>
      <c r="M351" s="55"/>
      <c r="N351" s="32"/>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c r="EF351" s="20"/>
      <c r="EG351" s="20"/>
      <c r="EH351" s="20"/>
      <c r="EI351" s="20"/>
      <c r="EJ351" s="20"/>
      <c r="EK351" s="20"/>
      <c r="EL351" s="20"/>
      <c r="EM351" s="20"/>
      <c r="EN351" s="20"/>
      <c r="EO351" s="20"/>
      <c r="EP351" s="20"/>
      <c r="EQ351" s="20"/>
      <c r="ER351" s="20"/>
      <c r="ES351" s="20"/>
      <c r="ET351" s="20"/>
      <c r="EU351" s="20"/>
      <c r="EV351" s="20"/>
      <c r="EW351" s="20"/>
      <c r="EX351" s="20"/>
      <c r="EY351" s="20"/>
      <c r="EZ351" s="20"/>
      <c r="FA351" s="20"/>
      <c r="FB351" s="20"/>
      <c r="FC351" s="20"/>
      <c r="FD351" s="20"/>
      <c r="FE351" s="20"/>
      <c r="FF351" s="20"/>
      <c r="FG351" s="20"/>
      <c r="FH351" s="20"/>
      <c r="FI351" s="20"/>
      <c r="FJ351" s="20"/>
      <c r="FK351" s="20"/>
      <c r="FL351" s="20"/>
      <c r="FM351" s="20"/>
      <c r="FN351" s="20"/>
      <c r="FO351" s="20"/>
      <c r="FP351" s="20"/>
      <c r="FQ351" s="20"/>
      <c r="FR351" s="20"/>
      <c r="FS351" s="20"/>
      <c r="FT351" s="20"/>
      <c r="FU351" s="20"/>
      <c r="FV351" s="20"/>
      <c r="FW351" s="20"/>
      <c r="FX351" s="20"/>
      <c r="FY351" s="20"/>
      <c r="FZ351" s="20"/>
      <c r="GA351" s="20"/>
      <c r="GB351" s="20"/>
      <c r="GC351" s="20"/>
      <c r="GD351" s="20"/>
      <c r="GE351" s="20"/>
      <c r="GF351" s="20"/>
      <c r="GG351" s="20"/>
      <c r="GH351" s="20"/>
      <c r="GI351" s="20"/>
      <c r="GJ351" s="20"/>
      <c r="GK351" s="20"/>
      <c r="GL351" s="20"/>
      <c r="GM351" s="20"/>
      <c r="GN351" s="20"/>
      <c r="GO351" s="20"/>
      <c r="GP351" s="20"/>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c r="HZ351" s="20"/>
      <c r="IA351" s="20"/>
      <c r="IB351" s="20"/>
      <c r="IC351" s="20"/>
      <c r="ID351" s="20"/>
      <c r="IE351" s="20"/>
      <c r="IF351" s="20"/>
      <c r="IG351" s="20"/>
      <c r="IH351" s="20"/>
      <c r="II351" s="20"/>
      <c r="IJ351" s="20"/>
      <c r="IK351" s="20"/>
      <c r="IL351" s="20"/>
      <c r="IM351" s="20"/>
      <c r="IN351" s="20"/>
      <c r="IO351" s="20"/>
      <c r="IP351" s="20"/>
      <c r="IQ351" s="20"/>
      <c r="IR351" s="20"/>
      <c r="IS351" s="20"/>
      <c r="IT351" s="20"/>
      <c r="IU351" s="20"/>
      <c r="IV351" s="20"/>
      <c r="IW351" s="20"/>
      <c r="IX351" s="20"/>
      <c r="IY351" s="20"/>
      <c r="IZ351" s="20"/>
      <c r="JA351" s="20"/>
      <c r="JB351" s="20"/>
    </row>
    <row r="352" spans="1:262" s="26" customFormat="1" ht="21" customHeight="1" x14ac:dyDescent="0.25">
      <c r="A352" s="20"/>
      <c r="B352" s="21"/>
      <c r="C352" s="50"/>
      <c r="D352" s="22"/>
      <c r="E352" s="29"/>
      <c r="F352" s="23"/>
      <c r="G352" s="29"/>
      <c r="H352" s="29"/>
      <c r="I352" s="23"/>
      <c r="J352" s="33"/>
      <c r="K352" s="44"/>
      <c r="L352" s="30"/>
      <c r="M352" s="55"/>
      <c r="N352" s="32"/>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20"/>
      <c r="DY352" s="20"/>
      <c r="DZ352" s="20"/>
      <c r="EA352" s="20"/>
      <c r="EB352" s="20"/>
      <c r="EC352" s="20"/>
      <c r="ED352" s="20"/>
      <c r="EE352" s="20"/>
      <c r="EF352" s="20"/>
      <c r="EG352" s="20"/>
      <c r="EH352" s="20"/>
      <c r="EI352" s="20"/>
      <c r="EJ352" s="20"/>
      <c r="EK352" s="20"/>
      <c r="EL352" s="20"/>
      <c r="EM352" s="20"/>
      <c r="EN352" s="20"/>
      <c r="EO352" s="20"/>
      <c r="EP352" s="20"/>
      <c r="EQ352" s="20"/>
      <c r="ER352" s="20"/>
      <c r="ES352" s="20"/>
      <c r="ET352" s="20"/>
      <c r="EU352" s="20"/>
      <c r="EV352" s="20"/>
      <c r="EW352" s="20"/>
      <c r="EX352" s="20"/>
      <c r="EY352" s="20"/>
      <c r="EZ352" s="20"/>
      <c r="FA352" s="20"/>
      <c r="FB352" s="20"/>
      <c r="FC352" s="20"/>
      <c r="FD352" s="20"/>
      <c r="FE352" s="20"/>
      <c r="FF352" s="20"/>
      <c r="FG352" s="20"/>
      <c r="FH352" s="20"/>
      <c r="FI352" s="20"/>
      <c r="FJ352" s="20"/>
      <c r="FK352" s="20"/>
      <c r="FL352" s="20"/>
      <c r="FM352" s="20"/>
      <c r="FN352" s="20"/>
      <c r="FO352" s="20"/>
      <c r="FP352" s="20"/>
      <c r="FQ352" s="20"/>
      <c r="FR352" s="20"/>
      <c r="FS352" s="20"/>
      <c r="FT352" s="20"/>
      <c r="FU352" s="20"/>
      <c r="FV352" s="20"/>
      <c r="FW352" s="20"/>
      <c r="FX352" s="20"/>
      <c r="FY352" s="20"/>
      <c r="FZ352" s="20"/>
      <c r="GA352" s="20"/>
      <c r="GB352" s="20"/>
      <c r="GC352" s="20"/>
      <c r="GD352" s="20"/>
      <c r="GE352" s="20"/>
      <c r="GF352" s="20"/>
      <c r="GG352" s="20"/>
      <c r="GH352" s="20"/>
      <c r="GI352" s="20"/>
      <c r="GJ352" s="20"/>
      <c r="GK352" s="20"/>
      <c r="GL352" s="20"/>
      <c r="GM352" s="20"/>
      <c r="GN352" s="20"/>
      <c r="GO352" s="20"/>
      <c r="GP352" s="20"/>
      <c r="GQ352" s="20"/>
      <c r="GR352" s="20"/>
      <c r="GS352" s="20"/>
      <c r="GT352" s="20"/>
      <c r="GU352" s="20"/>
      <c r="GV352" s="20"/>
      <c r="GW352" s="20"/>
      <c r="GX352" s="20"/>
      <c r="GY352" s="20"/>
      <c r="GZ352" s="20"/>
      <c r="HA352" s="20"/>
      <c r="HB352" s="20"/>
      <c r="HC352" s="20"/>
      <c r="HD352" s="20"/>
      <c r="HE352" s="20"/>
      <c r="HF352" s="20"/>
      <c r="HG352" s="20"/>
      <c r="HH352" s="20"/>
      <c r="HI352" s="20"/>
      <c r="HJ352" s="20"/>
      <c r="HK352" s="20"/>
      <c r="HL352" s="20"/>
      <c r="HM352" s="20"/>
      <c r="HN352" s="20"/>
      <c r="HO352" s="20"/>
      <c r="HP352" s="20"/>
      <c r="HQ352" s="20"/>
      <c r="HR352" s="20"/>
      <c r="HS352" s="20"/>
      <c r="HT352" s="20"/>
      <c r="HU352" s="20"/>
      <c r="HV352" s="20"/>
      <c r="HW352" s="20"/>
      <c r="HX352" s="20"/>
      <c r="HY352" s="20"/>
      <c r="HZ352" s="20"/>
      <c r="IA352" s="20"/>
      <c r="IB352" s="20"/>
      <c r="IC352" s="20"/>
      <c r="ID352" s="20"/>
      <c r="IE352" s="20"/>
      <c r="IF352" s="20"/>
      <c r="IG352" s="20"/>
      <c r="IH352" s="20"/>
      <c r="II352" s="20"/>
      <c r="IJ352" s="20"/>
      <c r="IK352" s="20"/>
      <c r="IL352" s="20"/>
      <c r="IM352" s="20"/>
      <c r="IN352" s="20"/>
      <c r="IO352" s="20"/>
      <c r="IP352" s="20"/>
      <c r="IQ352" s="20"/>
      <c r="IR352" s="20"/>
      <c r="IS352" s="20"/>
      <c r="IT352" s="20"/>
      <c r="IU352" s="20"/>
      <c r="IV352" s="20"/>
      <c r="IW352" s="20"/>
      <c r="IX352" s="20"/>
      <c r="IY352" s="20"/>
      <c r="IZ352" s="20"/>
      <c r="JA352" s="20"/>
      <c r="JB352" s="20"/>
    </row>
    <row r="353" spans="1:262" s="26" customFormat="1" ht="21" customHeight="1" x14ac:dyDescent="0.25">
      <c r="A353" s="20"/>
      <c r="B353" s="21"/>
      <c r="C353" s="50"/>
      <c r="D353" s="22"/>
      <c r="E353" s="29"/>
      <c r="F353" s="23"/>
      <c r="G353" s="29"/>
      <c r="H353" s="29"/>
      <c r="I353" s="23"/>
      <c r="J353" s="33"/>
      <c r="K353" s="44"/>
      <c r="L353" s="30"/>
      <c r="M353" s="55"/>
      <c r="N353" s="32"/>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c r="EF353" s="20"/>
      <c r="EG353" s="20"/>
      <c r="EH353" s="20"/>
      <c r="EI353" s="20"/>
      <c r="EJ353" s="20"/>
      <c r="EK353" s="20"/>
      <c r="EL353" s="20"/>
      <c r="EM353" s="20"/>
      <c r="EN353" s="20"/>
      <c r="EO353" s="20"/>
      <c r="EP353" s="20"/>
      <c r="EQ353" s="20"/>
      <c r="ER353" s="20"/>
      <c r="ES353" s="20"/>
      <c r="ET353" s="20"/>
      <c r="EU353" s="20"/>
      <c r="EV353" s="20"/>
      <c r="EW353" s="20"/>
      <c r="EX353" s="20"/>
      <c r="EY353" s="20"/>
      <c r="EZ353" s="20"/>
      <c r="FA353" s="20"/>
      <c r="FB353" s="20"/>
      <c r="FC353" s="20"/>
      <c r="FD353" s="20"/>
      <c r="FE353" s="20"/>
      <c r="FF353" s="20"/>
      <c r="FG353" s="20"/>
      <c r="FH353" s="20"/>
      <c r="FI353" s="20"/>
      <c r="FJ353" s="20"/>
      <c r="FK353" s="20"/>
      <c r="FL353" s="20"/>
      <c r="FM353" s="20"/>
      <c r="FN353" s="20"/>
      <c r="FO353" s="20"/>
      <c r="FP353" s="20"/>
      <c r="FQ353" s="20"/>
      <c r="FR353" s="20"/>
      <c r="FS353" s="20"/>
      <c r="FT353" s="20"/>
      <c r="FU353" s="20"/>
      <c r="FV353" s="20"/>
      <c r="FW353" s="20"/>
      <c r="FX353" s="20"/>
      <c r="FY353" s="20"/>
      <c r="FZ353" s="20"/>
      <c r="GA353" s="20"/>
      <c r="GB353" s="20"/>
      <c r="GC353" s="20"/>
      <c r="GD353" s="20"/>
      <c r="GE353" s="20"/>
      <c r="GF353" s="20"/>
      <c r="GG353" s="20"/>
      <c r="GH353" s="20"/>
      <c r="GI353" s="20"/>
      <c r="GJ353" s="20"/>
      <c r="GK353" s="20"/>
      <c r="GL353" s="20"/>
      <c r="GM353" s="20"/>
      <c r="GN353" s="20"/>
      <c r="GO353" s="20"/>
      <c r="GP353" s="20"/>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c r="HZ353" s="20"/>
      <c r="IA353" s="20"/>
      <c r="IB353" s="20"/>
      <c r="IC353" s="20"/>
      <c r="ID353" s="20"/>
      <c r="IE353" s="20"/>
      <c r="IF353" s="20"/>
      <c r="IG353" s="20"/>
      <c r="IH353" s="20"/>
      <c r="II353" s="20"/>
      <c r="IJ353" s="20"/>
      <c r="IK353" s="20"/>
      <c r="IL353" s="20"/>
      <c r="IM353" s="20"/>
      <c r="IN353" s="20"/>
      <c r="IO353" s="20"/>
      <c r="IP353" s="20"/>
      <c r="IQ353" s="20"/>
      <c r="IR353" s="20"/>
      <c r="IS353" s="20"/>
      <c r="IT353" s="20"/>
      <c r="IU353" s="20"/>
      <c r="IV353" s="20"/>
      <c r="IW353" s="20"/>
      <c r="IX353" s="20"/>
      <c r="IY353" s="20"/>
      <c r="IZ353" s="20"/>
      <c r="JA353" s="20"/>
      <c r="JB353" s="20"/>
    </row>
    <row r="354" spans="1:262" s="26" customFormat="1" ht="21" customHeight="1" x14ac:dyDescent="0.25">
      <c r="A354" s="20"/>
      <c r="B354" s="21"/>
      <c r="C354" s="50"/>
      <c r="D354" s="22"/>
      <c r="E354" s="29"/>
      <c r="F354" s="23"/>
      <c r="G354" s="29"/>
      <c r="H354" s="29"/>
      <c r="I354" s="23"/>
      <c r="J354" s="33"/>
      <c r="K354" s="44"/>
      <c r="L354" s="30"/>
      <c r="M354" s="55"/>
      <c r="N354" s="32"/>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c r="DE354" s="20"/>
      <c r="DF354" s="20"/>
      <c r="DG354" s="20"/>
      <c r="DH354" s="20"/>
      <c r="DI354" s="20"/>
      <c r="DJ354" s="20"/>
      <c r="DK354" s="20"/>
      <c r="DL354" s="20"/>
      <c r="DM354" s="20"/>
      <c r="DN354" s="20"/>
      <c r="DO354" s="20"/>
      <c r="DP354" s="20"/>
      <c r="DQ354" s="20"/>
      <c r="DR354" s="20"/>
      <c r="DS354" s="20"/>
      <c r="DT354" s="20"/>
      <c r="DU354" s="20"/>
      <c r="DV354" s="20"/>
      <c r="DW354" s="20"/>
      <c r="DX354" s="20"/>
      <c r="DY354" s="20"/>
      <c r="DZ354" s="20"/>
      <c r="EA354" s="20"/>
      <c r="EB354" s="20"/>
      <c r="EC354" s="20"/>
      <c r="ED354" s="20"/>
      <c r="EE354" s="20"/>
      <c r="EF354" s="20"/>
      <c r="EG354" s="20"/>
      <c r="EH354" s="20"/>
      <c r="EI354" s="20"/>
      <c r="EJ354" s="20"/>
      <c r="EK354" s="20"/>
      <c r="EL354" s="20"/>
      <c r="EM354" s="20"/>
      <c r="EN354" s="20"/>
      <c r="EO354" s="20"/>
      <c r="EP354" s="20"/>
      <c r="EQ354" s="20"/>
      <c r="ER354" s="20"/>
      <c r="ES354" s="20"/>
      <c r="ET354" s="20"/>
      <c r="EU354" s="20"/>
      <c r="EV354" s="20"/>
      <c r="EW354" s="20"/>
      <c r="EX354" s="20"/>
      <c r="EY354" s="20"/>
      <c r="EZ354" s="20"/>
      <c r="FA354" s="20"/>
      <c r="FB354" s="20"/>
      <c r="FC354" s="20"/>
      <c r="FD354" s="20"/>
      <c r="FE354" s="20"/>
      <c r="FF354" s="20"/>
      <c r="FG354" s="20"/>
      <c r="FH354" s="20"/>
      <c r="FI354" s="20"/>
      <c r="FJ354" s="20"/>
      <c r="FK354" s="20"/>
      <c r="FL354" s="20"/>
      <c r="FM354" s="20"/>
      <c r="FN354" s="20"/>
      <c r="FO354" s="20"/>
      <c r="FP354" s="20"/>
      <c r="FQ354" s="20"/>
      <c r="FR354" s="20"/>
      <c r="FS354" s="20"/>
      <c r="FT354" s="20"/>
      <c r="FU354" s="20"/>
      <c r="FV354" s="20"/>
      <c r="FW354" s="20"/>
      <c r="FX354" s="20"/>
      <c r="FY354" s="20"/>
      <c r="FZ354" s="20"/>
      <c r="GA354" s="20"/>
      <c r="GB354" s="20"/>
      <c r="GC354" s="20"/>
      <c r="GD354" s="20"/>
      <c r="GE354" s="20"/>
      <c r="GF354" s="20"/>
      <c r="GG354" s="20"/>
      <c r="GH354" s="20"/>
      <c r="GI354" s="20"/>
      <c r="GJ354" s="20"/>
      <c r="GK354" s="20"/>
      <c r="GL354" s="20"/>
      <c r="GM354" s="20"/>
      <c r="GN354" s="20"/>
      <c r="GO354" s="20"/>
      <c r="GP354" s="20"/>
      <c r="GQ354" s="20"/>
      <c r="GR354" s="20"/>
      <c r="GS354" s="20"/>
      <c r="GT354" s="20"/>
      <c r="GU354" s="20"/>
      <c r="GV354" s="20"/>
      <c r="GW354" s="20"/>
      <c r="GX354" s="20"/>
      <c r="GY354" s="20"/>
      <c r="GZ354" s="20"/>
      <c r="HA354" s="20"/>
      <c r="HB354" s="20"/>
      <c r="HC354" s="20"/>
      <c r="HD354" s="20"/>
      <c r="HE354" s="20"/>
      <c r="HF354" s="20"/>
      <c r="HG354" s="20"/>
      <c r="HH354" s="20"/>
      <c r="HI354" s="20"/>
      <c r="HJ354" s="20"/>
      <c r="HK354" s="20"/>
      <c r="HL354" s="20"/>
      <c r="HM354" s="20"/>
      <c r="HN354" s="20"/>
      <c r="HO354" s="20"/>
      <c r="HP354" s="20"/>
      <c r="HQ354" s="20"/>
      <c r="HR354" s="20"/>
      <c r="HS354" s="20"/>
      <c r="HT354" s="20"/>
      <c r="HU354" s="20"/>
      <c r="HV354" s="20"/>
      <c r="HW354" s="20"/>
      <c r="HX354" s="20"/>
      <c r="HY354" s="20"/>
      <c r="HZ354" s="20"/>
      <c r="IA354" s="20"/>
      <c r="IB354" s="20"/>
      <c r="IC354" s="20"/>
      <c r="ID354" s="20"/>
      <c r="IE354" s="20"/>
      <c r="IF354" s="20"/>
      <c r="IG354" s="20"/>
      <c r="IH354" s="20"/>
      <c r="II354" s="20"/>
      <c r="IJ354" s="20"/>
      <c r="IK354" s="20"/>
      <c r="IL354" s="20"/>
      <c r="IM354" s="20"/>
      <c r="IN354" s="20"/>
      <c r="IO354" s="20"/>
      <c r="IP354" s="20"/>
      <c r="IQ354" s="20"/>
      <c r="IR354" s="20"/>
      <c r="IS354" s="20"/>
      <c r="IT354" s="20"/>
      <c r="IU354" s="20"/>
      <c r="IV354" s="20"/>
      <c r="IW354" s="20"/>
      <c r="IX354" s="20"/>
      <c r="IY354" s="20"/>
      <c r="IZ354" s="20"/>
      <c r="JA354" s="20"/>
      <c r="JB354" s="20"/>
    </row>
    <row r="355" spans="1:262" s="26" customFormat="1" ht="21" customHeight="1" x14ac:dyDescent="0.25">
      <c r="A355" s="20"/>
      <c r="B355" s="21"/>
      <c r="C355" s="50"/>
      <c r="D355" s="22"/>
      <c r="E355" s="29"/>
      <c r="F355" s="23"/>
      <c r="G355" s="29"/>
      <c r="H355" s="29"/>
      <c r="I355" s="23"/>
      <c r="J355" s="33"/>
      <c r="K355" s="44"/>
      <c r="L355" s="30"/>
      <c r="M355" s="55"/>
      <c r="N355" s="32"/>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c r="IZ355" s="20"/>
      <c r="JA355" s="20"/>
      <c r="JB355" s="20"/>
    </row>
    <row r="356" spans="1:262" s="26" customFormat="1" ht="21" customHeight="1" x14ac:dyDescent="0.25">
      <c r="A356" s="20"/>
      <c r="B356" s="21"/>
      <c r="C356" s="50"/>
      <c r="D356" s="22"/>
      <c r="E356" s="29"/>
      <c r="F356" s="23"/>
      <c r="G356" s="29"/>
      <c r="H356" s="29"/>
      <c r="I356" s="23"/>
      <c r="J356" s="33"/>
      <c r="K356" s="44"/>
      <c r="L356" s="30"/>
      <c r="M356" s="55"/>
      <c r="N356" s="32"/>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c r="IZ356" s="20"/>
      <c r="JA356" s="20"/>
      <c r="JB356" s="20"/>
    </row>
    <row r="357" spans="1:262" s="26" customFormat="1" ht="21" customHeight="1" x14ac:dyDescent="0.25">
      <c r="A357" s="20"/>
      <c r="B357" s="21"/>
      <c r="C357" s="50"/>
      <c r="D357" s="22"/>
      <c r="E357" s="29"/>
      <c r="F357" s="23"/>
      <c r="G357" s="29"/>
      <c r="H357" s="29"/>
      <c r="I357" s="23"/>
      <c r="J357" s="33"/>
      <c r="K357" s="44"/>
      <c r="L357" s="30"/>
      <c r="M357" s="55"/>
      <c r="N357" s="32"/>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c r="FL357" s="20"/>
      <c r="FM357" s="20"/>
      <c r="FN357" s="20"/>
      <c r="FO357" s="20"/>
      <c r="FP357" s="20"/>
      <c r="FQ357" s="20"/>
      <c r="FR357" s="20"/>
      <c r="FS357" s="20"/>
      <c r="FT357" s="20"/>
      <c r="FU357" s="20"/>
      <c r="FV357" s="20"/>
      <c r="FW357" s="20"/>
      <c r="FX357" s="20"/>
      <c r="FY357" s="20"/>
      <c r="FZ357" s="20"/>
      <c r="GA357" s="20"/>
      <c r="GB357" s="20"/>
      <c r="GC357" s="20"/>
      <c r="GD357" s="20"/>
      <c r="GE357" s="20"/>
      <c r="GF357" s="20"/>
      <c r="GG357" s="20"/>
      <c r="GH357" s="20"/>
      <c r="GI357" s="20"/>
      <c r="GJ357" s="20"/>
      <c r="GK357" s="20"/>
      <c r="GL357" s="20"/>
      <c r="GM357" s="20"/>
      <c r="GN357" s="20"/>
      <c r="GO357" s="20"/>
      <c r="GP357" s="20"/>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c r="HZ357" s="20"/>
      <c r="IA357" s="20"/>
      <c r="IB357" s="20"/>
      <c r="IC357" s="20"/>
      <c r="ID357" s="20"/>
      <c r="IE357" s="20"/>
      <c r="IF357" s="20"/>
      <c r="IG357" s="20"/>
      <c r="IH357" s="20"/>
      <c r="II357" s="20"/>
      <c r="IJ357" s="20"/>
      <c r="IK357" s="20"/>
      <c r="IL357" s="20"/>
      <c r="IM357" s="20"/>
      <c r="IN357" s="20"/>
      <c r="IO357" s="20"/>
      <c r="IP357" s="20"/>
      <c r="IQ357" s="20"/>
      <c r="IR357" s="20"/>
      <c r="IS357" s="20"/>
      <c r="IT357" s="20"/>
      <c r="IU357" s="20"/>
      <c r="IV357" s="20"/>
      <c r="IW357" s="20"/>
      <c r="IX357" s="20"/>
      <c r="IY357" s="20"/>
      <c r="IZ357" s="20"/>
      <c r="JA357" s="20"/>
      <c r="JB357" s="20"/>
    </row>
    <row r="358" spans="1:262" s="26" customFormat="1" ht="21" customHeight="1" x14ac:dyDescent="0.25">
      <c r="A358" s="20"/>
      <c r="B358" s="21"/>
      <c r="C358" s="50"/>
      <c r="D358" s="22"/>
      <c r="E358" s="29"/>
      <c r="F358" s="23"/>
      <c r="G358" s="29"/>
      <c r="H358" s="29"/>
      <c r="I358" s="23"/>
      <c r="J358" s="33"/>
      <c r="K358" s="44"/>
      <c r="L358" s="30"/>
      <c r="M358" s="55"/>
      <c r="N358" s="32"/>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c r="IZ358" s="20"/>
      <c r="JA358" s="20"/>
      <c r="JB358" s="20"/>
    </row>
    <row r="359" spans="1:262" s="26" customFormat="1" ht="21" customHeight="1" x14ac:dyDescent="0.25">
      <c r="A359" s="20"/>
      <c r="B359" s="21"/>
      <c r="C359" s="50"/>
      <c r="D359" s="22"/>
      <c r="E359" s="29"/>
      <c r="F359" s="23"/>
      <c r="G359" s="29"/>
      <c r="H359" s="29"/>
      <c r="I359" s="23"/>
      <c r="J359" s="33"/>
      <c r="K359" s="44"/>
      <c r="L359" s="30"/>
      <c r="M359" s="55"/>
      <c r="N359" s="32"/>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20"/>
      <c r="DY359" s="20"/>
      <c r="DZ359" s="20"/>
      <c r="EA359" s="20"/>
      <c r="EB359" s="20"/>
      <c r="EC359" s="20"/>
      <c r="ED359" s="20"/>
      <c r="EE359" s="20"/>
      <c r="EF359" s="20"/>
      <c r="EG359" s="20"/>
      <c r="EH359" s="20"/>
      <c r="EI359" s="20"/>
      <c r="EJ359" s="20"/>
      <c r="EK359" s="20"/>
      <c r="EL359" s="20"/>
      <c r="EM359" s="20"/>
      <c r="EN359" s="20"/>
      <c r="EO359" s="20"/>
      <c r="EP359" s="20"/>
      <c r="EQ359" s="20"/>
      <c r="ER359" s="20"/>
      <c r="ES359" s="20"/>
      <c r="ET359" s="20"/>
      <c r="EU359" s="20"/>
      <c r="EV359" s="20"/>
      <c r="EW359" s="20"/>
      <c r="EX359" s="20"/>
      <c r="EY359" s="20"/>
      <c r="EZ359" s="20"/>
      <c r="FA359" s="20"/>
      <c r="FB359" s="20"/>
      <c r="FC359" s="20"/>
      <c r="FD359" s="20"/>
      <c r="FE359" s="20"/>
      <c r="FF359" s="20"/>
      <c r="FG359" s="20"/>
      <c r="FH359" s="20"/>
      <c r="FI359" s="20"/>
      <c r="FJ359" s="20"/>
      <c r="FK359" s="20"/>
      <c r="FL359" s="20"/>
      <c r="FM359" s="20"/>
      <c r="FN359" s="20"/>
      <c r="FO359" s="20"/>
      <c r="FP359" s="20"/>
      <c r="FQ359" s="20"/>
      <c r="FR359" s="20"/>
      <c r="FS359" s="20"/>
      <c r="FT359" s="20"/>
      <c r="FU359" s="20"/>
      <c r="FV359" s="20"/>
      <c r="FW359" s="20"/>
      <c r="FX359" s="20"/>
      <c r="FY359" s="20"/>
      <c r="FZ359" s="20"/>
      <c r="GA359" s="20"/>
      <c r="GB359" s="20"/>
      <c r="GC359" s="20"/>
      <c r="GD359" s="20"/>
      <c r="GE359" s="20"/>
      <c r="GF359" s="20"/>
      <c r="GG359" s="20"/>
      <c r="GH359" s="20"/>
      <c r="GI359" s="20"/>
      <c r="GJ359" s="20"/>
      <c r="GK359" s="20"/>
      <c r="GL359" s="20"/>
      <c r="GM359" s="20"/>
      <c r="GN359" s="20"/>
      <c r="GO359" s="20"/>
      <c r="GP359" s="20"/>
      <c r="GQ359" s="20"/>
      <c r="GR359" s="20"/>
      <c r="GS359" s="20"/>
      <c r="GT359" s="20"/>
      <c r="GU359" s="20"/>
      <c r="GV359" s="20"/>
      <c r="GW359" s="20"/>
      <c r="GX359" s="20"/>
      <c r="GY359" s="20"/>
      <c r="GZ359" s="20"/>
      <c r="HA359" s="20"/>
      <c r="HB359" s="20"/>
      <c r="HC359" s="20"/>
      <c r="HD359" s="20"/>
      <c r="HE359" s="20"/>
      <c r="HF359" s="20"/>
      <c r="HG359" s="20"/>
      <c r="HH359" s="20"/>
      <c r="HI359" s="20"/>
      <c r="HJ359" s="20"/>
      <c r="HK359" s="20"/>
      <c r="HL359" s="20"/>
      <c r="HM359" s="20"/>
      <c r="HN359" s="20"/>
      <c r="HO359" s="20"/>
      <c r="HP359" s="20"/>
      <c r="HQ359" s="20"/>
      <c r="HR359" s="20"/>
      <c r="HS359" s="20"/>
      <c r="HT359" s="20"/>
      <c r="HU359" s="20"/>
      <c r="HV359" s="20"/>
      <c r="HW359" s="20"/>
      <c r="HX359" s="20"/>
      <c r="HY359" s="20"/>
      <c r="HZ359" s="20"/>
      <c r="IA359" s="20"/>
      <c r="IB359" s="20"/>
      <c r="IC359" s="20"/>
      <c r="ID359" s="20"/>
      <c r="IE359" s="20"/>
      <c r="IF359" s="20"/>
      <c r="IG359" s="20"/>
      <c r="IH359" s="20"/>
      <c r="II359" s="20"/>
      <c r="IJ359" s="20"/>
      <c r="IK359" s="20"/>
      <c r="IL359" s="20"/>
      <c r="IM359" s="20"/>
      <c r="IN359" s="20"/>
      <c r="IO359" s="20"/>
      <c r="IP359" s="20"/>
      <c r="IQ359" s="20"/>
      <c r="IR359" s="20"/>
      <c r="IS359" s="20"/>
      <c r="IT359" s="20"/>
      <c r="IU359" s="20"/>
      <c r="IV359" s="20"/>
      <c r="IW359" s="20"/>
      <c r="IX359" s="20"/>
      <c r="IY359" s="20"/>
      <c r="IZ359" s="20"/>
      <c r="JA359" s="20"/>
      <c r="JB359" s="20"/>
    </row>
    <row r="360" spans="1:262" s="26" customFormat="1" ht="21" customHeight="1" x14ac:dyDescent="0.25">
      <c r="A360" s="20"/>
      <c r="B360" s="21"/>
      <c r="C360" s="50"/>
      <c r="D360" s="22"/>
      <c r="E360" s="29"/>
      <c r="F360" s="23"/>
      <c r="G360" s="29"/>
      <c r="H360" s="29"/>
      <c r="I360" s="23"/>
      <c r="J360" s="33"/>
      <c r="K360" s="44"/>
      <c r="L360" s="30"/>
      <c r="M360" s="55"/>
      <c r="N360" s="32"/>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c r="EV360" s="20"/>
      <c r="EW360" s="20"/>
      <c r="EX360" s="20"/>
      <c r="EY360" s="20"/>
      <c r="EZ360" s="20"/>
      <c r="FA360" s="20"/>
      <c r="FB360" s="20"/>
      <c r="FC360" s="20"/>
      <c r="FD360" s="20"/>
      <c r="FE360" s="20"/>
      <c r="FF360" s="20"/>
      <c r="FG360" s="20"/>
      <c r="FH360" s="20"/>
      <c r="FI360" s="20"/>
      <c r="FJ360" s="20"/>
      <c r="FK360" s="20"/>
      <c r="FL360" s="20"/>
      <c r="FM360" s="20"/>
      <c r="FN360" s="20"/>
      <c r="FO360" s="20"/>
      <c r="FP360" s="20"/>
      <c r="FQ360" s="20"/>
      <c r="FR360" s="20"/>
      <c r="FS360" s="20"/>
      <c r="FT360" s="20"/>
      <c r="FU360" s="20"/>
      <c r="FV360" s="20"/>
      <c r="FW360" s="20"/>
      <c r="FX360" s="20"/>
      <c r="FY360" s="20"/>
      <c r="FZ360" s="20"/>
      <c r="GA360" s="20"/>
      <c r="GB360" s="20"/>
      <c r="GC360" s="20"/>
      <c r="GD360" s="20"/>
      <c r="GE360" s="20"/>
      <c r="GF360" s="20"/>
      <c r="GG360" s="20"/>
      <c r="GH360" s="20"/>
      <c r="GI360" s="20"/>
      <c r="GJ360" s="20"/>
      <c r="GK360" s="20"/>
      <c r="GL360" s="20"/>
      <c r="GM360" s="20"/>
      <c r="GN360" s="20"/>
      <c r="GO360" s="20"/>
      <c r="GP360" s="20"/>
      <c r="GQ360" s="20"/>
      <c r="GR360" s="20"/>
      <c r="GS360" s="20"/>
      <c r="GT360" s="20"/>
      <c r="GU360" s="20"/>
      <c r="GV360" s="20"/>
      <c r="GW360" s="20"/>
      <c r="GX360" s="20"/>
      <c r="GY360" s="20"/>
      <c r="GZ360" s="20"/>
      <c r="HA360" s="20"/>
      <c r="HB360" s="20"/>
      <c r="HC360" s="20"/>
      <c r="HD360" s="20"/>
      <c r="HE360" s="20"/>
      <c r="HF360" s="20"/>
      <c r="HG360" s="20"/>
      <c r="HH360" s="20"/>
      <c r="HI360" s="20"/>
      <c r="HJ360" s="20"/>
      <c r="HK360" s="20"/>
      <c r="HL360" s="20"/>
      <c r="HM360" s="20"/>
      <c r="HN360" s="20"/>
      <c r="HO360" s="20"/>
      <c r="HP360" s="20"/>
      <c r="HQ360" s="20"/>
      <c r="HR360" s="20"/>
      <c r="HS360" s="20"/>
      <c r="HT360" s="20"/>
      <c r="HU360" s="20"/>
      <c r="HV360" s="20"/>
      <c r="HW360" s="20"/>
      <c r="HX360" s="20"/>
      <c r="HY360" s="20"/>
      <c r="HZ360" s="20"/>
      <c r="IA360" s="20"/>
      <c r="IB360" s="20"/>
      <c r="IC360" s="20"/>
      <c r="ID360" s="20"/>
      <c r="IE360" s="20"/>
      <c r="IF360" s="20"/>
      <c r="IG360" s="20"/>
      <c r="IH360" s="20"/>
      <c r="II360" s="20"/>
      <c r="IJ360" s="20"/>
      <c r="IK360" s="20"/>
      <c r="IL360" s="20"/>
      <c r="IM360" s="20"/>
      <c r="IN360" s="20"/>
      <c r="IO360" s="20"/>
      <c r="IP360" s="20"/>
      <c r="IQ360" s="20"/>
      <c r="IR360" s="20"/>
      <c r="IS360" s="20"/>
      <c r="IT360" s="20"/>
      <c r="IU360" s="20"/>
      <c r="IV360" s="20"/>
      <c r="IW360" s="20"/>
      <c r="IX360" s="20"/>
      <c r="IY360" s="20"/>
      <c r="IZ360" s="20"/>
      <c r="JA360" s="20"/>
      <c r="JB360" s="20"/>
    </row>
    <row r="361" spans="1:262" s="26" customFormat="1" ht="21" customHeight="1" x14ac:dyDescent="0.25">
      <c r="A361" s="20"/>
      <c r="B361" s="21"/>
      <c r="C361" s="50"/>
      <c r="D361" s="22"/>
      <c r="E361" s="29"/>
      <c r="F361" s="23"/>
      <c r="G361" s="29"/>
      <c r="H361" s="29"/>
      <c r="I361" s="23"/>
      <c r="J361" s="33"/>
      <c r="K361" s="44"/>
      <c r="L361" s="30"/>
      <c r="M361" s="55"/>
      <c r="N361" s="32"/>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20"/>
      <c r="CC361" s="20"/>
      <c r="CD361" s="20"/>
      <c r="CE361" s="20"/>
      <c r="CF361" s="20"/>
      <c r="CG361" s="20"/>
      <c r="CH361" s="20"/>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c r="EV361" s="20"/>
      <c r="EW361" s="20"/>
      <c r="EX361" s="20"/>
      <c r="EY361" s="20"/>
      <c r="EZ361" s="20"/>
      <c r="FA361" s="20"/>
      <c r="FB361" s="20"/>
      <c r="FC361" s="20"/>
      <c r="FD361" s="20"/>
      <c r="FE361" s="20"/>
      <c r="FF361" s="20"/>
      <c r="FG361" s="20"/>
      <c r="FH361" s="20"/>
      <c r="FI361" s="20"/>
      <c r="FJ361" s="20"/>
      <c r="FK361" s="20"/>
      <c r="FL361" s="20"/>
      <c r="FM361" s="20"/>
      <c r="FN361" s="20"/>
      <c r="FO361" s="20"/>
      <c r="FP361" s="20"/>
      <c r="FQ361" s="20"/>
      <c r="FR361" s="20"/>
      <c r="FS361" s="20"/>
      <c r="FT361" s="20"/>
      <c r="FU361" s="20"/>
      <c r="FV361" s="20"/>
      <c r="FW361" s="20"/>
      <c r="FX361" s="20"/>
      <c r="FY361" s="20"/>
      <c r="FZ361" s="20"/>
      <c r="GA361" s="20"/>
      <c r="GB361" s="20"/>
      <c r="GC361" s="20"/>
      <c r="GD361" s="20"/>
      <c r="GE361" s="20"/>
      <c r="GF361" s="20"/>
      <c r="GG361" s="20"/>
      <c r="GH361" s="20"/>
      <c r="GI361" s="20"/>
      <c r="GJ361" s="20"/>
      <c r="GK361" s="20"/>
      <c r="GL361" s="20"/>
      <c r="GM361" s="20"/>
      <c r="GN361" s="20"/>
      <c r="GO361" s="20"/>
      <c r="GP361" s="20"/>
      <c r="GQ361" s="20"/>
      <c r="GR361" s="20"/>
      <c r="GS361" s="20"/>
      <c r="GT361" s="20"/>
      <c r="GU361" s="20"/>
      <c r="GV361" s="20"/>
      <c r="GW361" s="20"/>
      <c r="GX361" s="20"/>
      <c r="GY361" s="20"/>
      <c r="GZ361" s="20"/>
      <c r="HA361" s="20"/>
      <c r="HB361" s="20"/>
      <c r="HC361" s="20"/>
      <c r="HD361" s="20"/>
      <c r="HE361" s="20"/>
      <c r="HF361" s="20"/>
      <c r="HG361" s="20"/>
      <c r="HH361" s="20"/>
      <c r="HI361" s="20"/>
      <c r="HJ361" s="20"/>
      <c r="HK361" s="20"/>
      <c r="HL361" s="20"/>
      <c r="HM361" s="20"/>
      <c r="HN361" s="20"/>
      <c r="HO361" s="20"/>
      <c r="HP361" s="20"/>
      <c r="HQ361" s="20"/>
      <c r="HR361" s="20"/>
      <c r="HS361" s="20"/>
      <c r="HT361" s="20"/>
      <c r="HU361" s="20"/>
      <c r="HV361" s="20"/>
      <c r="HW361" s="20"/>
      <c r="HX361" s="20"/>
      <c r="HY361" s="20"/>
      <c r="HZ361" s="20"/>
      <c r="IA361" s="20"/>
      <c r="IB361" s="20"/>
      <c r="IC361" s="20"/>
      <c r="ID361" s="20"/>
      <c r="IE361" s="20"/>
      <c r="IF361" s="20"/>
      <c r="IG361" s="20"/>
      <c r="IH361" s="20"/>
      <c r="II361" s="20"/>
      <c r="IJ361" s="20"/>
      <c r="IK361" s="20"/>
      <c r="IL361" s="20"/>
      <c r="IM361" s="20"/>
      <c r="IN361" s="20"/>
      <c r="IO361" s="20"/>
      <c r="IP361" s="20"/>
      <c r="IQ361" s="20"/>
      <c r="IR361" s="20"/>
      <c r="IS361" s="20"/>
      <c r="IT361" s="20"/>
      <c r="IU361" s="20"/>
      <c r="IV361" s="20"/>
      <c r="IW361" s="20"/>
      <c r="IX361" s="20"/>
      <c r="IY361" s="20"/>
      <c r="IZ361" s="20"/>
      <c r="JA361" s="20"/>
      <c r="JB361" s="20"/>
    </row>
    <row r="362" spans="1:262" s="26" customFormat="1" ht="21" customHeight="1" x14ac:dyDescent="0.25">
      <c r="A362" s="20"/>
      <c r="B362" s="21"/>
      <c r="C362" s="50"/>
      <c r="D362" s="22"/>
      <c r="E362" s="29"/>
      <c r="F362" s="23"/>
      <c r="G362" s="29"/>
      <c r="H362" s="29"/>
      <c r="I362" s="23"/>
      <c r="J362" s="33"/>
      <c r="K362" s="44"/>
      <c r="L362" s="30"/>
      <c r="M362" s="55"/>
      <c r="N362" s="32"/>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20"/>
      <c r="CC362" s="20"/>
      <c r="CD362" s="20"/>
      <c r="CE362" s="20"/>
      <c r="CF362" s="20"/>
      <c r="CG362" s="20"/>
      <c r="CH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c r="EV362" s="20"/>
      <c r="EW362" s="20"/>
      <c r="EX362" s="20"/>
      <c r="EY362" s="20"/>
      <c r="EZ362" s="20"/>
      <c r="FA362" s="20"/>
      <c r="FB362" s="20"/>
      <c r="FC362" s="20"/>
      <c r="FD362" s="20"/>
      <c r="FE362" s="20"/>
      <c r="FF362" s="20"/>
      <c r="FG362" s="20"/>
      <c r="FH362" s="20"/>
      <c r="FI362" s="20"/>
      <c r="FJ362" s="20"/>
      <c r="FK362" s="20"/>
      <c r="FL362" s="20"/>
      <c r="FM362" s="20"/>
      <c r="FN362" s="20"/>
      <c r="FO362" s="20"/>
      <c r="FP362" s="20"/>
      <c r="FQ362" s="20"/>
      <c r="FR362" s="20"/>
      <c r="FS362" s="20"/>
      <c r="FT362" s="20"/>
      <c r="FU362" s="20"/>
      <c r="FV362" s="20"/>
      <c r="FW362" s="20"/>
      <c r="FX362" s="20"/>
      <c r="FY362" s="20"/>
      <c r="FZ362" s="20"/>
      <c r="GA362" s="20"/>
      <c r="GB362" s="20"/>
      <c r="GC362" s="20"/>
      <c r="GD362" s="20"/>
      <c r="GE362" s="20"/>
      <c r="GF362" s="20"/>
      <c r="GG362" s="20"/>
      <c r="GH362" s="20"/>
      <c r="GI362" s="20"/>
      <c r="GJ362" s="20"/>
      <c r="GK362" s="20"/>
      <c r="GL362" s="20"/>
      <c r="GM362" s="20"/>
      <c r="GN362" s="20"/>
      <c r="GO362" s="20"/>
      <c r="GP362" s="20"/>
      <c r="GQ362" s="20"/>
      <c r="GR362" s="20"/>
      <c r="GS362" s="20"/>
      <c r="GT362" s="20"/>
      <c r="GU362" s="20"/>
      <c r="GV362" s="20"/>
      <c r="GW362" s="20"/>
      <c r="GX362" s="20"/>
      <c r="GY362" s="20"/>
      <c r="GZ362" s="20"/>
      <c r="HA362" s="20"/>
      <c r="HB362" s="20"/>
      <c r="HC362" s="20"/>
      <c r="HD362" s="20"/>
      <c r="HE362" s="20"/>
      <c r="HF362" s="20"/>
      <c r="HG362" s="20"/>
      <c r="HH362" s="20"/>
      <c r="HI362" s="20"/>
      <c r="HJ362" s="20"/>
      <c r="HK362" s="20"/>
      <c r="HL362" s="20"/>
      <c r="HM362" s="20"/>
      <c r="HN362" s="20"/>
      <c r="HO362" s="20"/>
      <c r="HP362" s="20"/>
      <c r="HQ362" s="20"/>
      <c r="HR362" s="20"/>
      <c r="HS362" s="20"/>
      <c r="HT362" s="20"/>
      <c r="HU362" s="20"/>
      <c r="HV362" s="20"/>
      <c r="HW362" s="20"/>
      <c r="HX362" s="20"/>
      <c r="HY362" s="20"/>
      <c r="HZ362" s="20"/>
      <c r="IA362" s="20"/>
      <c r="IB362" s="20"/>
      <c r="IC362" s="20"/>
      <c r="ID362" s="20"/>
      <c r="IE362" s="20"/>
      <c r="IF362" s="20"/>
      <c r="IG362" s="20"/>
      <c r="IH362" s="20"/>
      <c r="II362" s="20"/>
      <c r="IJ362" s="20"/>
      <c r="IK362" s="20"/>
      <c r="IL362" s="20"/>
      <c r="IM362" s="20"/>
      <c r="IN362" s="20"/>
      <c r="IO362" s="20"/>
      <c r="IP362" s="20"/>
      <c r="IQ362" s="20"/>
      <c r="IR362" s="20"/>
      <c r="IS362" s="20"/>
      <c r="IT362" s="20"/>
      <c r="IU362" s="20"/>
      <c r="IV362" s="20"/>
      <c r="IW362" s="20"/>
      <c r="IX362" s="20"/>
      <c r="IY362" s="20"/>
      <c r="IZ362" s="20"/>
      <c r="JA362" s="20"/>
      <c r="JB362" s="20"/>
    </row>
    <row r="363" spans="1:262" s="26" customFormat="1" ht="21" customHeight="1" x14ac:dyDescent="0.25">
      <c r="A363" s="20"/>
      <c r="B363" s="21"/>
      <c r="C363" s="50"/>
      <c r="D363" s="22"/>
      <c r="E363" s="29"/>
      <c r="F363" s="23"/>
      <c r="G363" s="29"/>
      <c r="H363" s="29"/>
      <c r="I363" s="23"/>
      <c r="J363" s="33"/>
      <c r="K363" s="44"/>
      <c r="L363" s="30"/>
      <c r="M363" s="55"/>
      <c r="N363" s="32"/>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c r="IZ363" s="20"/>
      <c r="JA363" s="20"/>
      <c r="JB363" s="20"/>
    </row>
    <row r="364" spans="1:262" s="26" customFormat="1" ht="21" customHeight="1" x14ac:dyDescent="0.25">
      <c r="A364" s="20"/>
      <c r="B364" s="21"/>
      <c r="C364" s="50"/>
      <c r="D364" s="22"/>
      <c r="E364" s="29"/>
      <c r="F364" s="23"/>
      <c r="G364" s="29"/>
      <c r="H364" s="29"/>
      <c r="I364" s="23"/>
      <c r="J364" s="33"/>
      <c r="K364" s="44"/>
      <c r="L364" s="30"/>
      <c r="M364" s="55"/>
      <c r="N364" s="32"/>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c r="IZ364" s="20"/>
      <c r="JA364" s="20"/>
      <c r="JB364" s="20"/>
    </row>
    <row r="365" spans="1:262" s="26" customFormat="1" ht="21" customHeight="1" x14ac:dyDescent="0.25">
      <c r="A365" s="20"/>
      <c r="B365" s="21"/>
      <c r="C365" s="50"/>
      <c r="D365" s="22"/>
      <c r="E365" s="29"/>
      <c r="F365" s="23"/>
      <c r="G365" s="29"/>
      <c r="H365" s="29"/>
      <c r="I365" s="23"/>
      <c r="J365" s="33"/>
      <c r="K365" s="44"/>
      <c r="L365" s="30"/>
      <c r="M365" s="55"/>
      <c r="N365" s="32"/>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c r="IU365" s="20"/>
      <c r="IV365" s="20"/>
      <c r="IW365" s="20"/>
      <c r="IX365" s="20"/>
      <c r="IY365" s="20"/>
      <c r="IZ365" s="20"/>
      <c r="JA365" s="20"/>
      <c r="JB365" s="20"/>
    </row>
    <row r="366" spans="1:262" s="26" customFormat="1" ht="21" customHeight="1" x14ac:dyDescent="0.25">
      <c r="A366" s="20"/>
      <c r="B366" s="21"/>
      <c r="C366" s="50"/>
      <c r="D366" s="22"/>
      <c r="E366" s="29"/>
      <c r="F366" s="23"/>
      <c r="G366" s="29"/>
      <c r="H366" s="29"/>
      <c r="I366" s="23"/>
      <c r="J366" s="33"/>
      <c r="K366" s="44"/>
      <c r="L366" s="30"/>
      <c r="M366" s="55"/>
      <c r="N366" s="32"/>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20"/>
      <c r="EW366" s="20"/>
      <c r="EX366" s="20"/>
      <c r="EY366" s="20"/>
      <c r="EZ366" s="20"/>
      <c r="FA366" s="20"/>
      <c r="FB366" s="20"/>
      <c r="FC366" s="20"/>
      <c r="FD366" s="20"/>
      <c r="FE366" s="20"/>
      <c r="FF366" s="20"/>
      <c r="FG366" s="20"/>
      <c r="FH366" s="20"/>
      <c r="FI366" s="20"/>
      <c r="FJ366" s="20"/>
      <c r="FK366" s="20"/>
      <c r="FL366" s="20"/>
      <c r="FM366" s="20"/>
      <c r="FN366" s="20"/>
      <c r="FO366" s="20"/>
      <c r="FP366" s="20"/>
      <c r="FQ366" s="20"/>
      <c r="FR366" s="20"/>
      <c r="FS366" s="20"/>
      <c r="FT366" s="20"/>
      <c r="FU366" s="20"/>
      <c r="FV366" s="20"/>
      <c r="FW366" s="20"/>
      <c r="FX366" s="20"/>
      <c r="FY366" s="20"/>
      <c r="FZ366" s="20"/>
      <c r="GA366" s="20"/>
      <c r="GB366" s="20"/>
      <c r="GC366" s="20"/>
      <c r="GD366" s="20"/>
      <c r="GE366" s="20"/>
      <c r="GF366" s="20"/>
      <c r="GG366" s="20"/>
      <c r="GH366" s="20"/>
      <c r="GI366" s="20"/>
      <c r="GJ366" s="20"/>
      <c r="GK366" s="20"/>
      <c r="GL366" s="20"/>
      <c r="GM366" s="20"/>
      <c r="GN366" s="20"/>
      <c r="GO366" s="20"/>
      <c r="GP366" s="20"/>
      <c r="GQ366" s="20"/>
      <c r="GR366" s="20"/>
      <c r="GS366" s="20"/>
      <c r="GT366" s="20"/>
      <c r="GU366" s="20"/>
      <c r="GV366" s="20"/>
      <c r="GW366" s="20"/>
      <c r="GX366" s="20"/>
      <c r="GY366" s="20"/>
      <c r="GZ366" s="20"/>
      <c r="HA366" s="20"/>
      <c r="HB366" s="20"/>
      <c r="HC366" s="20"/>
      <c r="HD366" s="20"/>
      <c r="HE366" s="20"/>
      <c r="HF366" s="20"/>
      <c r="HG366" s="20"/>
      <c r="HH366" s="20"/>
      <c r="HI366" s="20"/>
      <c r="HJ366" s="20"/>
      <c r="HK366" s="20"/>
      <c r="HL366" s="20"/>
      <c r="HM366" s="20"/>
      <c r="HN366" s="20"/>
      <c r="HO366" s="20"/>
      <c r="HP366" s="20"/>
      <c r="HQ366" s="20"/>
      <c r="HR366" s="20"/>
      <c r="HS366" s="20"/>
      <c r="HT366" s="20"/>
      <c r="HU366" s="20"/>
      <c r="HV366" s="20"/>
      <c r="HW366" s="20"/>
      <c r="HX366" s="20"/>
      <c r="HY366" s="20"/>
      <c r="HZ366" s="20"/>
      <c r="IA366" s="20"/>
      <c r="IB366" s="20"/>
      <c r="IC366" s="20"/>
      <c r="ID366" s="20"/>
      <c r="IE366" s="20"/>
      <c r="IF366" s="20"/>
      <c r="IG366" s="20"/>
      <c r="IH366" s="20"/>
      <c r="II366" s="20"/>
      <c r="IJ366" s="20"/>
      <c r="IK366" s="20"/>
      <c r="IL366" s="20"/>
      <c r="IM366" s="20"/>
      <c r="IN366" s="20"/>
      <c r="IO366" s="20"/>
      <c r="IP366" s="20"/>
      <c r="IQ366" s="20"/>
      <c r="IR366" s="20"/>
      <c r="IS366" s="20"/>
      <c r="IT366" s="20"/>
      <c r="IU366" s="20"/>
      <c r="IV366" s="20"/>
      <c r="IW366" s="20"/>
      <c r="IX366" s="20"/>
      <c r="IY366" s="20"/>
      <c r="IZ366" s="20"/>
      <c r="JA366" s="20"/>
      <c r="JB366" s="20"/>
    </row>
    <row r="367" spans="1:262" s="26" customFormat="1" ht="21" customHeight="1" x14ac:dyDescent="0.25">
      <c r="A367" s="20"/>
      <c r="B367" s="21"/>
      <c r="C367" s="50"/>
      <c r="D367" s="22"/>
      <c r="E367" s="29"/>
      <c r="F367" s="23"/>
      <c r="G367" s="29"/>
      <c r="H367" s="29"/>
      <c r="I367" s="23"/>
      <c r="J367" s="33"/>
      <c r="K367" s="44"/>
      <c r="L367" s="30"/>
      <c r="M367" s="55"/>
      <c r="N367" s="32"/>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c r="CB367" s="20"/>
      <c r="CC367" s="20"/>
      <c r="CD367" s="20"/>
      <c r="CE367" s="20"/>
      <c r="CF367" s="20"/>
      <c r="CG367" s="20"/>
      <c r="CH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c r="EU367" s="20"/>
      <c r="EV367" s="20"/>
      <c r="EW367" s="20"/>
      <c r="EX367" s="20"/>
      <c r="EY367" s="20"/>
      <c r="EZ367" s="20"/>
      <c r="FA367" s="20"/>
      <c r="FB367" s="20"/>
      <c r="FC367" s="20"/>
      <c r="FD367" s="20"/>
      <c r="FE367" s="20"/>
      <c r="FF367" s="20"/>
      <c r="FG367" s="20"/>
      <c r="FH367" s="20"/>
      <c r="FI367" s="20"/>
      <c r="FJ367" s="20"/>
      <c r="FK367" s="20"/>
      <c r="FL367" s="20"/>
      <c r="FM367" s="20"/>
      <c r="FN367" s="20"/>
      <c r="FO367" s="20"/>
      <c r="FP367" s="20"/>
      <c r="FQ367" s="20"/>
      <c r="FR367" s="20"/>
      <c r="FS367" s="20"/>
      <c r="FT367" s="20"/>
      <c r="FU367" s="20"/>
      <c r="FV367" s="20"/>
      <c r="FW367" s="20"/>
      <c r="FX367" s="20"/>
      <c r="FY367" s="20"/>
      <c r="FZ367" s="20"/>
      <c r="GA367" s="20"/>
      <c r="GB367" s="20"/>
      <c r="GC367" s="20"/>
      <c r="GD367" s="20"/>
      <c r="GE367" s="20"/>
      <c r="GF367" s="20"/>
      <c r="GG367" s="20"/>
      <c r="GH367" s="20"/>
      <c r="GI367" s="20"/>
      <c r="GJ367" s="20"/>
      <c r="GK367" s="20"/>
      <c r="GL367" s="20"/>
      <c r="GM367" s="20"/>
      <c r="GN367" s="20"/>
      <c r="GO367" s="20"/>
      <c r="GP367" s="20"/>
      <c r="GQ367" s="20"/>
      <c r="GR367" s="20"/>
      <c r="GS367" s="20"/>
      <c r="GT367" s="20"/>
      <c r="GU367" s="20"/>
      <c r="GV367" s="20"/>
      <c r="GW367" s="20"/>
      <c r="GX367" s="20"/>
      <c r="GY367" s="20"/>
      <c r="GZ367" s="20"/>
      <c r="HA367" s="20"/>
      <c r="HB367" s="20"/>
      <c r="HC367" s="20"/>
      <c r="HD367" s="20"/>
      <c r="HE367" s="20"/>
      <c r="HF367" s="20"/>
      <c r="HG367" s="20"/>
      <c r="HH367" s="20"/>
      <c r="HI367" s="20"/>
      <c r="HJ367" s="20"/>
      <c r="HK367" s="20"/>
      <c r="HL367" s="20"/>
      <c r="HM367" s="20"/>
      <c r="HN367" s="20"/>
      <c r="HO367" s="20"/>
      <c r="HP367" s="20"/>
      <c r="HQ367" s="20"/>
      <c r="HR367" s="20"/>
      <c r="HS367" s="20"/>
      <c r="HT367" s="20"/>
      <c r="HU367" s="20"/>
      <c r="HV367" s="20"/>
      <c r="HW367" s="20"/>
      <c r="HX367" s="20"/>
      <c r="HY367" s="20"/>
      <c r="HZ367" s="20"/>
      <c r="IA367" s="20"/>
      <c r="IB367" s="20"/>
      <c r="IC367" s="20"/>
      <c r="ID367" s="20"/>
      <c r="IE367" s="20"/>
      <c r="IF367" s="20"/>
      <c r="IG367" s="20"/>
      <c r="IH367" s="20"/>
      <c r="II367" s="20"/>
      <c r="IJ367" s="20"/>
      <c r="IK367" s="20"/>
      <c r="IL367" s="20"/>
      <c r="IM367" s="20"/>
      <c r="IN367" s="20"/>
      <c r="IO367" s="20"/>
      <c r="IP367" s="20"/>
      <c r="IQ367" s="20"/>
      <c r="IR367" s="20"/>
      <c r="IS367" s="20"/>
      <c r="IT367" s="20"/>
      <c r="IU367" s="20"/>
      <c r="IV367" s="20"/>
      <c r="IW367" s="20"/>
      <c r="IX367" s="20"/>
      <c r="IY367" s="20"/>
      <c r="IZ367" s="20"/>
      <c r="JA367" s="20"/>
      <c r="JB367" s="20"/>
    </row>
    <row r="368" spans="1:262" s="26" customFormat="1" ht="21" customHeight="1" x14ac:dyDescent="0.25">
      <c r="A368" s="20"/>
      <c r="B368" s="21"/>
      <c r="C368" s="50"/>
      <c r="D368" s="22"/>
      <c r="E368" s="29"/>
      <c r="F368" s="23"/>
      <c r="G368" s="29"/>
      <c r="H368" s="29"/>
      <c r="I368" s="23"/>
      <c r="J368" s="33"/>
      <c r="K368" s="44"/>
      <c r="L368" s="30"/>
      <c r="M368" s="55"/>
      <c r="N368" s="32"/>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c r="IZ368" s="20"/>
      <c r="JA368" s="20"/>
      <c r="JB368" s="20"/>
    </row>
    <row r="369" spans="1:262" s="26" customFormat="1" ht="21" customHeight="1" x14ac:dyDescent="0.25">
      <c r="A369" s="20"/>
      <c r="B369" s="21"/>
      <c r="C369" s="50"/>
      <c r="D369" s="22"/>
      <c r="E369" s="29"/>
      <c r="F369" s="23"/>
      <c r="G369" s="29"/>
      <c r="H369" s="29"/>
      <c r="I369" s="23"/>
      <c r="J369" s="33"/>
      <c r="K369" s="44"/>
      <c r="L369" s="30"/>
      <c r="M369" s="55"/>
      <c r="N369" s="32"/>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U369" s="20"/>
      <c r="EV369" s="20"/>
      <c r="EW369" s="20"/>
      <c r="EX369" s="20"/>
      <c r="EY369" s="20"/>
      <c r="EZ369" s="20"/>
      <c r="FA369" s="20"/>
      <c r="FB369" s="20"/>
      <c r="FC369" s="20"/>
      <c r="FD369" s="20"/>
      <c r="FE369" s="20"/>
      <c r="FF369" s="20"/>
      <c r="FG369" s="20"/>
      <c r="FH369" s="20"/>
      <c r="FI369" s="20"/>
      <c r="FJ369" s="20"/>
      <c r="FK369" s="20"/>
      <c r="FL369" s="20"/>
      <c r="FM369" s="20"/>
      <c r="FN369" s="20"/>
      <c r="FO369" s="20"/>
      <c r="FP369" s="20"/>
      <c r="FQ369" s="20"/>
      <c r="FR369" s="20"/>
      <c r="FS369" s="20"/>
      <c r="FT369" s="20"/>
      <c r="FU369" s="20"/>
      <c r="FV369" s="20"/>
      <c r="FW369" s="20"/>
      <c r="FX369" s="20"/>
      <c r="FY369" s="20"/>
      <c r="FZ369" s="20"/>
      <c r="GA369" s="20"/>
      <c r="GB369" s="20"/>
      <c r="GC369" s="20"/>
      <c r="GD369" s="20"/>
      <c r="GE369" s="20"/>
      <c r="GF369" s="20"/>
      <c r="GG369" s="20"/>
      <c r="GH369" s="2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20"/>
      <c r="HZ369" s="20"/>
      <c r="IA369" s="20"/>
      <c r="IB369" s="20"/>
      <c r="IC369" s="20"/>
      <c r="ID369" s="20"/>
      <c r="IE369" s="20"/>
      <c r="IF369" s="20"/>
      <c r="IG369" s="20"/>
      <c r="IH369" s="20"/>
      <c r="II369" s="20"/>
      <c r="IJ369" s="20"/>
      <c r="IK369" s="20"/>
      <c r="IL369" s="20"/>
      <c r="IM369" s="20"/>
      <c r="IN369" s="20"/>
      <c r="IO369" s="20"/>
      <c r="IP369" s="20"/>
      <c r="IQ369" s="20"/>
      <c r="IR369" s="20"/>
      <c r="IS369" s="20"/>
      <c r="IT369" s="20"/>
      <c r="IU369" s="20"/>
      <c r="IV369" s="20"/>
      <c r="IW369" s="20"/>
      <c r="IX369" s="20"/>
      <c r="IY369" s="20"/>
      <c r="IZ369" s="20"/>
      <c r="JA369" s="20"/>
      <c r="JB369" s="20"/>
    </row>
    <row r="370" spans="1:262" s="26" customFormat="1" ht="21" customHeight="1" x14ac:dyDescent="0.25">
      <c r="A370" s="20"/>
      <c r="B370" s="21"/>
      <c r="C370" s="50"/>
      <c r="D370" s="22"/>
      <c r="E370" s="29"/>
      <c r="F370" s="23"/>
      <c r="G370" s="29"/>
      <c r="H370" s="29"/>
      <c r="I370" s="23"/>
      <c r="J370" s="33"/>
      <c r="K370" s="44"/>
      <c r="L370" s="30"/>
      <c r="M370" s="55"/>
      <c r="N370" s="32"/>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20"/>
      <c r="DI370" s="20"/>
      <c r="DJ370" s="20"/>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0"/>
      <c r="EL370" s="20"/>
      <c r="EM370" s="20"/>
      <c r="EN370" s="20"/>
      <c r="EO370" s="20"/>
      <c r="EP370" s="20"/>
      <c r="EQ370" s="20"/>
      <c r="ER370" s="20"/>
      <c r="ES370" s="20"/>
      <c r="ET370" s="20"/>
      <c r="EU370" s="20"/>
      <c r="EV370" s="20"/>
      <c r="EW370" s="20"/>
      <c r="EX370" s="20"/>
      <c r="EY370" s="20"/>
      <c r="EZ370" s="20"/>
      <c r="FA370" s="20"/>
      <c r="FB370" s="20"/>
      <c r="FC370" s="20"/>
      <c r="FD370" s="20"/>
      <c r="FE370" s="20"/>
      <c r="FF370" s="20"/>
      <c r="FG370" s="20"/>
      <c r="FH370" s="20"/>
      <c r="FI370" s="20"/>
      <c r="FJ370" s="20"/>
      <c r="FK370" s="20"/>
      <c r="FL370" s="20"/>
      <c r="FM370" s="20"/>
      <c r="FN370" s="20"/>
      <c r="FO370" s="20"/>
      <c r="FP370" s="20"/>
      <c r="FQ370" s="20"/>
      <c r="FR370" s="20"/>
      <c r="FS370" s="20"/>
      <c r="FT370" s="20"/>
      <c r="FU370" s="20"/>
      <c r="FV370" s="20"/>
      <c r="FW370" s="20"/>
      <c r="FX370" s="20"/>
      <c r="FY370" s="20"/>
      <c r="FZ370" s="20"/>
      <c r="GA370" s="20"/>
      <c r="GB370" s="20"/>
      <c r="GC370" s="20"/>
      <c r="GD370" s="20"/>
      <c r="GE370" s="20"/>
      <c r="GF370" s="20"/>
      <c r="GG370" s="20"/>
      <c r="GH370" s="20"/>
      <c r="GI370" s="20"/>
      <c r="GJ370" s="20"/>
      <c r="GK370" s="20"/>
      <c r="GL370" s="20"/>
      <c r="GM370" s="20"/>
      <c r="GN370" s="20"/>
      <c r="GO370" s="20"/>
      <c r="GP370" s="20"/>
      <c r="GQ370" s="20"/>
      <c r="GR370" s="20"/>
      <c r="GS370" s="20"/>
      <c r="GT370" s="20"/>
      <c r="GU370" s="20"/>
      <c r="GV370" s="20"/>
      <c r="GW370" s="20"/>
      <c r="GX370" s="20"/>
      <c r="GY370" s="20"/>
      <c r="GZ370" s="20"/>
      <c r="HA370" s="20"/>
      <c r="HB370" s="20"/>
      <c r="HC370" s="20"/>
      <c r="HD370" s="20"/>
      <c r="HE370" s="20"/>
      <c r="HF370" s="20"/>
      <c r="HG370" s="20"/>
      <c r="HH370" s="20"/>
      <c r="HI370" s="20"/>
      <c r="HJ370" s="20"/>
      <c r="HK370" s="20"/>
      <c r="HL370" s="20"/>
      <c r="HM370" s="20"/>
      <c r="HN370" s="20"/>
      <c r="HO370" s="20"/>
      <c r="HP370" s="20"/>
      <c r="HQ370" s="20"/>
      <c r="HR370" s="20"/>
      <c r="HS370" s="20"/>
      <c r="HT370" s="20"/>
      <c r="HU370" s="20"/>
      <c r="HV370" s="20"/>
      <c r="HW370" s="20"/>
      <c r="HX370" s="20"/>
      <c r="HY370" s="20"/>
      <c r="HZ370" s="20"/>
      <c r="IA370" s="20"/>
      <c r="IB370" s="20"/>
      <c r="IC370" s="20"/>
      <c r="ID370" s="20"/>
      <c r="IE370" s="20"/>
      <c r="IF370" s="20"/>
      <c r="IG370" s="20"/>
      <c r="IH370" s="20"/>
      <c r="II370" s="20"/>
      <c r="IJ370" s="20"/>
      <c r="IK370" s="20"/>
      <c r="IL370" s="20"/>
      <c r="IM370" s="20"/>
      <c r="IN370" s="20"/>
      <c r="IO370" s="20"/>
      <c r="IP370" s="20"/>
      <c r="IQ370" s="20"/>
      <c r="IR370" s="20"/>
      <c r="IS370" s="20"/>
      <c r="IT370" s="20"/>
      <c r="IU370" s="20"/>
      <c r="IV370" s="20"/>
      <c r="IW370" s="20"/>
      <c r="IX370" s="20"/>
      <c r="IY370" s="20"/>
      <c r="IZ370" s="20"/>
      <c r="JA370" s="20"/>
      <c r="JB370" s="20"/>
    </row>
    <row r="371" spans="1:262" s="26" customFormat="1" ht="21" customHeight="1" x14ac:dyDescent="0.25">
      <c r="A371" s="20"/>
      <c r="B371" s="21"/>
      <c r="C371" s="50"/>
      <c r="D371" s="22"/>
      <c r="E371" s="29"/>
      <c r="F371" s="23"/>
      <c r="G371" s="29"/>
      <c r="H371" s="29"/>
      <c r="I371" s="23"/>
      <c r="J371" s="33"/>
      <c r="K371" s="44"/>
      <c r="L371" s="30"/>
      <c r="M371" s="55"/>
      <c r="N371" s="32"/>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20"/>
      <c r="DI371" s="20"/>
      <c r="DJ371" s="20"/>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U371" s="20"/>
      <c r="EV371" s="20"/>
      <c r="EW371" s="20"/>
      <c r="EX371" s="20"/>
      <c r="EY371" s="20"/>
      <c r="EZ371" s="20"/>
      <c r="FA371" s="20"/>
      <c r="FB371" s="20"/>
      <c r="FC371" s="20"/>
      <c r="FD371" s="20"/>
      <c r="FE371" s="20"/>
      <c r="FF371" s="20"/>
      <c r="FG371" s="20"/>
      <c r="FH371" s="20"/>
      <c r="FI371" s="20"/>
      <c r="FJ371" s="20"/>
      <c r="FK371" s="20"/>
      <c r="FL371" s="20"/>
      <c r="FM371" s="20"/>
      <c r="FN371" s="20"/>
      <c r="FO371" s="20"/>
      <c r="FP371" s="20"/>
      <c r="FQ371" s="20"/>
      <c r="FR371" s="20"/>
      <c r="FS371" s="20"/>
      <c r="FT371" s="20"/>
      <c r="FU371" s="20"/>
      <c r="FV371" s="20"/>
      <c r="FW371" s="20"/>
      <c r="FX371" s="20"/>
      <c r="FY371" s="20"/>
      <c r="FZ371" s="20"/>
      <c r="GA371" s="20"/>
      <c r="GB371" s="20"/>
      <c r="GC371" s="20"/>
      <c r="GD371" s="20"/>
      <c r="GE371" s="20"/>
      <c r="GF371" s="20"/>
      <c r="GG371" s="20"/>
      <c r="GH371" s="20"/>
      <c r="GI371" s="20"/>
      <c r="GJ371" s="20"/>
      <c r="GK371" s="20"/>
      <c r="GL371" s="20"/>
      <c r="GM371" s="20"/>
      <c r="GN371" s="20"/>
      <c r="GO371" s="20"/>
      <c r="GP371" s="20"/>
      <c r="GQ371" s="20"/>
      <c r="GR371" s="20"/>
      <c r="GS371" s="20"/>
      <c r="GT371" s="20"/>
      <c r="GU371" s="20"/>
      <c r="GV371" s="20"/>
      <c r="GW371" s="20"/>
      <c r="GX371" s="20"/>
      <c r="GY371" s="20"/>
      <c r="GZ371" s="20"/>
      <c r="HA371" s="20"/>
      <c r="HB371" s="20"/>
      <c r="HC371" s="20"/>
      <c r="HD371" s="20"/>
      <c r="HE371" s="20"/>
      <c r="HF371" s="20"/>
      <c r="HG371" s="20"/>
      <c r="HH371" s="20"/>
      <c r="HI371" s="20"/>
      <c r="HJ371" s="20"/>
      <c r="HK371" s="20"/>
      <c r="HL371" s="20"/>
      <c r="HM371" s="20"/>
      <c r="HN371" s="20"/>
      <c r="HO371" s="20"/>
      <c r="HP371" s="20"/>
      <c r="HQ371" s="20"/>
      <c r="HR371" s="20"/>
      <c r="HS371" s="20"/>
      <c r="HT371" s="20"/>
      <c r="HU371" s="20"/>
      <c r="HV371" s="20"/>
      <c r="HW371" s="20"/>
      <c r="HX371" s="20"/>
      <c r="HY371" s="20"/>
      <c r="HZ371" s="20"/>
      <c r="IA371" s="20"/>
      <c r="IB371" s="20"/>
      <c r="IC371" s="20"/>
      <c r="ID371" s="20"/>
      <c r="IE371" s="20"/>
      <c r="IF371" s="20"/>
      <c r="IG371" s="20"/>
      <c r="IH371" s="20"/>
      <c r="II371" s="20"/>
      <c r="IJ371" s="20"/>
      <c r="IK371" s="20"/>
      <c r="IL371" s="20"/>
      <c r="IM371" s="20"/>
      <c r="IN371" s="20"/>
      <c r="IO371" s="20"/>
      <c r="IP371" s="20"/>
      <c r="IQ371" s="20"/>
      <c r="IR371" s="20"/>
      <c r="IS371" s="20"/>
      <c r="IT371" s="20"/>
      <c r="IU371" s="20"/>
      <c r="IV371" s="20"/>
      <c r="IW371" s="20"/>
      <c r="IX371" s="20"/>
      <c r="IY371" s="20"/>
      <c r="IZ371" s="20"/>
      <c r="JA371" s="20"/>
      <c r="JB371" s="20"/>
    </row>
    <row r="372" spans="1:262" s="26" customFormat="1" ht="21" customHeight="1" x14ac:dyDescent="0.25">
      <c r="A372" s="20"/>
      <c r="B372" s="21"/>
      <c r="C372" s="50"/>
      <c r="D372" s="22"/>
      <c r="E372" s="29"/>
      <c r="F372" s="23"/>
      <c r="G372" s="29"/>
      <c r="H372" s="29"/>
      <c r="I372" s="23"/>
      <c r="J372" s="33"/>
      <c r="K372" s="44"/>
      <c r="L372" s="30"/>
      <c r="M372" s="55"/>
      <c r="N372" s="32"/>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20"/>
      <c r="DI372" s="20"/>
      <c r="DJ372" s="20"/>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c r="EU372" s="20"/>
      <c r="EV372" s="20"/>
      <c r="EW372" s="20"/>
      <c r="EX372" s="20"/>
      <c r="EY372" s="20"/>
      <c r="EZ372" s="20"/>
      <c r="FA372" s="20"/>
      <c r="FB372" s="20"/>
      <c r="FC372" s="20"/>
      <c r="FD372" s="20"/>
      <c r="FE372" s="20"/>
      <c r="FF372" s="20"/>
      <c r="FG372" s="20"/>
      <c r="FH372" s="20"/>
      <c r="FI372" s="20"/>
      <c r="FJ372" s="20"/>
      <c r="FK372" s="20"/>
      <c r="FL372" s="20"/>
      <c r="FM372" s="20"/>
      <c r="FN372" s="20"/>
      <c r="FO372" s="20"/>
      <c r="FP372" s="20"/>
      <c r="FQ372" s="20"/>
      <c r="FR372" s="20"/>
      <c r="FS372" s="20"/>
      <c r="FT372" s="20"/>
      <c r="FU372" s="20"/>
      <c r="FV372" s="20"/>
      <c r="FW372" s="20"/>
      <c r="FX372" s="20"/>
      <c r="FY372" s="20"/>
      <c r="FZ372" s="20"/>
      <c r="GA372" s="20"/>
      <c r="GB372" s="20"/>
      <c r="GC372" s="20"/>
      <c r="GD372" s="20"/>
      <c r="GE372" s="20"/>
      <c r="GF372" s="20"/>
      <c r="GG372" s="20"/>
      <c r="GH372" s="20"/>
      <c r="GI372" s="20"/>
      <c r="GJ372" s="20"/>
      <c r="GK372" s="20"/>
      <c r="GL372" s="20"/>
      <c r="GM372" s="20"/>
      <c r="GN372" s="20"/>
      <c r="GO372" s="20"/>
      <c r="GP372" s="20"/>
      <c r="GQ372" s="20"/>
      <c r="GR372" s="20"/>
      <c r="GS372" s="20"/>
      <c r="GT372" s="20"/>
      <c r="GU372" s="20"/>
      <c r="GV372" s="20"/>
      <c r="GW372" s="20"/>
      <c r="GX372" s="20"/>
      <c r="GY372" s="20"/>
      <c r="GZ372" s="20"/>
      <c r="HA372" s="20"/>
      <c r="HB372" s="20"/>
      <c r="HC372" s="20"/>
      <c r="HD372" s="20"/>
      <c r="HE372" s="20"/>
      <c r="HF372" s="20"/>
      <c r="HG372" s="20"/>
      <c r="HH372" s="20"/>
      <c r="HI372" s="20"/>
      <c r="HJ372" s="20"/>
      <c r="HK372" s="20"/>
      <c r="HL372" s="20"/>
      <c r="HM372" s="20"/>
      <c r="HN372" s="20"/>
      <c r="HO372" s="20"/>
      <c r="HP372" s="20"/>
      <c r="HQ372" s="20"/>
      <c r="HR372" s="20"/>
      <c r="HS372" s="20"/>
      <c r="HT372" s="20"/>
      <c r="HU372" s="20"/>
      <c r="HV372" s="20"/>
      <c r="HW372" s="20"/>
      <c r="HX372" s="20"/>
      <c r="HY372" s="20"/>
      <c r="HZ372" s="20"/>
      <c r="IA372" s="20"/>
      <c r="IB372" s="20"/>
      <c r="IC372" s="20"/>
      <c r="ID372" s="20"/>
      <c r="IE372" s="20"/>
      <c r="IF372" s="20"/>
      <c r="IG372" s="20"/>
      <c r="IH372" s="20"/>
      <c r="II372" s="20"/>
      <c r="IJ372" s="20"/>
      <c r="IK372" s="20"/>
      <c r="IL372" s="20"/>
      <c r="IM372" s="20"/>
      <c r="IN372" s="20"/>
      <c r="IO372" s="20"/>
      <c r="IP372" s="20"/>
      <c r="IQ372" s="20"/>
      <c r="IR372" s="20"/>
      <c r="IS372" s="20"/>
      <c r="IT372" s="20"/>
      <c r="IU372" s="20"/>
      <c r="IV372" s="20"/>
      <c r="IW372" s="20"/>
      <c r="IX372" s="20"/>
      <c r="IY372" s="20"/>
      <c r="IZ372" s="20"/>
      <c r="JA372" s="20"/>
      <c r="JB372" s="20"/>
    </row>
    <row r="373" spans="1:262" s="26" customFormat="1" ht="21" customHeight="1" x14ac:dyDescent="0.25">
      <c r="A373" s="20"/>
      <c r="B373" s="21"/>
      <c r="C373" s="50"/>
      <c r="D373" s="22"/>
      <c r="E373" s="29"/>
      <c r="F373" s="23"/>
      <c r="G373" s="29"/>
      <c r="H373" s="29"/>
      <c r="I373" s="23"/>
      <c r="J373" s="33"/>
      <c r="K373" s="44"/>
      <c r="L373" s="30"/>
      <c r="M373" s="55"/>
      <c r="N373" s="32"/>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c r="IU373" s="20"/>
      <c r="IV373" s="20"/>
      <c r="IW373" s="20"/>
      <c r="IX373" s="20"/>
      <c r="IY373" s="20"/>
      <c r="IZ373" s="20"/>
      <c r="JA373" s="20"/>
      <c r="JB373" s="20"/>
    </row>
    <row r="374" spans="1:262" s="26" customFormat="1" ht="21" customHeight="1" x14ac:dyDescent="0.25">
      <c r="A374" s="20"/>
      <c r="B374" s="21"/>
      <c r="C374" s="50"/>
      <c r="D374" s="22"/>
      <c r="E374" s="29"/>
      <c r="F374" s="23"/>
      <c r="G374" s="29"/>
      <c r="H374" s="29"/>
      <c r="I374" s="23"/>
      <c r="J374" s="33"/>
      <c r="K374" s="44"/>
      <c r="L374" s="30"/>
      <c r="M374" s="55"/>
      <c r="N374" s="32"/>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c r="FL374" s="20"/>
      <c r="FM374" s="20"/>
      <c r="FN374" s="20"/>
      <c r="FO374" s="20"/>
      <c r="FP374" s="20"/>
      <c r="FQ374" s="20"/>
      <c r="FR374" s="20"/>
      <c r="FS374" s="20"/>
      <c r="FT374" s="20"/>
      <c r="FU374" s="20"/>
      <c r="FV374" s="20"/>
      <c r="FW374" s="20"/>
      <c r="FX374" s="20"/>
      <c r="FY374" s="20"/>
      <c r="FZ374" s="20"/>
      <c r="GA374" s="20"/>
      <c r="GB374" s="20"/>
      <c r="GC374" s="20"/>
      <c r="GD374" s="20"/>
      <c r="GE374" s="20"/>
      <c r="GF374" s="20"/>
      <c r="GG374" s="20"/>
      <c r="GH374" s="20"/>
      <c r="GI374" s="20"/>
      <c r="GJ374" s="20"/>
      <c r="GK374" s="20"/>
      <c r="GL374" s="20"/>
      <c r="GM374" s="20"/>
      <c r="GN374" s="20"/>
      <c r="GO374" s="20"/>
      <c r="GP374" s="20"/>
      <c r="GQ374" s="20"/>
      <c r="GR374" s="20"/>
      <c r="GS374" s="20"/>
      <c r="GT374" s="20"/>
      <c r="GU374" s="20"/>
      <c r="GV374" s="20"/>
      <c r="GW374" s="20"/>
      <c r="GX374" s="20"/>
      <c r="GY374" s="20"/>
      <c r="GZ374" s="20"/>
      <c r="HA374" s="20"/>
      <c r="HB374" s="20"/>
      <c r="HC374" s="20"/>
      <c r="HD374" s="20"/>
      <c r="HE374" s="20"/>
      <c r="HF374" s="20"/>
      <c r="HG374" s="20"/>
      <c r="HH374" s="20"/>
      <c r="HI374" s="20"/>
      <c r="HJ374" s="20"/>
      <c r="HK374" s="20"/>
      <c r="HL374" s="20"/>
      <c r="HM374" s="20"/>
      <c r="HN374" s="20"/>
      <c r="HO374" s="20"/>
      <c r="HP374" s="20"/>
      <c r="HQ374" s="20"/>
      <c r="HR374" s="20"/>
      <c r="HS374" s="20"/>
      <c r="HT374" s="20"/>
      <c r="HU374" s="20"/>
      <c r="HV374" s="20"/>
      <c r="HW374" s="20"/>
      <c r="HX374" s="20"/>
      <c r="HY374" s="20"/>
      <c r="HZ374" s="20"/>
      <c r="IA374" s="20"/>
      <c r="IB374" s="20"/>
      <c r="IC374" s="20"/>
      <c r="ID374" s="20"/>
      <c r="IE374" s="20"/>
      <c r="IF374" s="20"/>
      <c r="IG374" s="20"/>
      <c r="IH374" s="20"/>
      <c r="II374" s="20"/>
      <c r="IJ374" s="20"/>
      <c r="IK374" s="20"/>
      <c r="IL374" s="20"/>
      <c r="IM374" s="20"/>
      <c r="IN374" s="20"/>
      <c r="IO374" s="20"/>
      <c r="IP374" s="20"/>
      <c r="IQ374" s="20"/>
      <c r="IR374" s="20"/>
      <c r="IS374" s="20"/>
      <c r="IT374" s="20"/>
      <c r="IU374" s="20"/>
      <c r="IV374" s="20"/>
      <c r="IW374" s="20"/>
      <c r="IX374" s="20"/>
      <c r="IY374" s="20"/>
      <c r="IZ374" s="20"/>
      <c r="JA374" s="20"/>
      <c r="JB374" s="20"/>
    </row>
    <row r="375" spans="1:262" s="26" customFormat="1" ht="21" customHeight="1" x14ac:dyDescent="0.25">
      <c r="A375" s="20"/>
      <c r="B375" s="21"/>
      <c r="C375" s="50"/>
      <c r="D375" s="22"/>
      <c r="E375" s="29"/>
      <c r="F375" s="23"/>
      <c r="G375" s="29"/>
      <c r="H375" s="29"/>
      <c r="I375" s="23"/>
      <c r="J375" s="33"/>
      <c r="K375" s="44"/>
      <c r="L375" s="30"/>
      <c r="M375" s="55"/>
      <c r="N375" s="32"/>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20"/>
      <c r="DY375" s="20"/>
      <c r="DZ375" s="20"/>
      <c r="EA375" s="20"/>
      <c r="EB375" s="20"/>
      <c r="EC375" s="20"/>
      <c r="ED375" s="20"/>
      <c r="EE375" s="20"/>
      <c r="EF375" s="20"/>
      <c r="EG375" s="20"/>
      <c r="EH375" s="20"/>
      <c r="EI375" s="20"/>
      <c r="EJ375" s="20"/>
      <c r="EK375" s="20"/>
      <c r="EL375" s="20"/>
      <c r="EM375" s="20"/>
      <c r="EN375" s="20"/>
      <c r="EO375" s="20"/>
      <c r="EP375" s="20"/>
      <c r="EQ375" s="20"/>
      <c r="ER375" s="20"/>
      <c r="ES375" s="20"/>
      <c r="ET375" s="20"/>
      <c r="EU375" s="20"/>
      <c r="EV375" s="20"/>
      <c r="EW375" s="20"/>
      <c r="EX375" s="20"/>
      <c r="EY375" s="20"/>
      <c r="EZ375" s="20"/>
      <c r="FA375" s="20"/>
      <c r="FB375" s="20"/>
      <c r="FC375" s="20"/>
      <c r="FD375" s="20"/>
      <c r="FE375" s="20"/>
      <c r="FF375" s="20"/>
      <c r="FG375" s="20"/>
      <c r="FH375" s="20"/>
      <c r="FI375" s="20"/>
      <c r="FJ375" s="20"/>
      <c r="FK375" s="20"/>
      <c r="FL375" s="20"/>
      <c r="FM375" s="20"/>
      <c r="FN375" s="20"/>
      <c r="FO375" s="20"/>
      <c r="FP375" s="20"/>
      <c r="FQ375" s="20"/>
      <c r="FR375" s="20"/>
      <c r="FS375" s="20"/>
      <c r="FT375" s="20"/>
      <c r="FU375" s="20"/>
      <c r="FV375" s="20"/>
      <c r="FW375" s="20"/>
      <c r="FX375" s="20"/>
      <c r="FY375" s="20"/>
      <c r="FZ375" s="20"/>
      <c r="GA375" s="20"/>
      <c r="GB375" s="20"/>
      <c r="GC375" s="20"/>
      <c r="GD375" s="20"/>
      <c r="GE375" s="20"/>
      <c r="GF375" s="20"/>
      <c r="GG375" s="20"/>
      <c r="GH375" s="20"/>
      <c r="GI375" s="20"/>
      <c r="GJ375" s="20"/>
      <c r="GK375" s="20"/>
      <c r="GL375" s="20"/>
      <c r="GM375" s="20"/>
      <c r="GN375" s="20"/>
      <c r="GO375" s="20"/>
      <c r="GP375" s="20"/>
      <c r="GQ375" s="20"/>
      <c r="GR375" s="20"/>
      <c r="GS375" s="20"/>
      <c r="GT375" s="20"/>
      <c r="GU375" s="20"/>
      <c r="GV375" s="20"/>
      <c r="GW375" s="20"/>
      <c r="GX375" s="20"/>
      <c r="GY375" s="20"/>
      <c r="GZ375" s="20"/>
      <c r="HA375" s="20"/>
      <c r="HB375" s="20"/>
      <c r="HC375" s="20"/>
      <c r="HD375" s="20"/>
      <c r="HE375" s="20"/>
      <c r="HF375" s="20"/>
      <c r="HG375" s="20"/>
      <c r="HH375" s="20"/>
      <c r="HI375" s="20"/>
      <c r="HJ375" s="20"/>
      <c r="HK375" s="20"/>
      <c r="HL375" s="20"/>
      <c r="HM375" s="20"/>
      <c r="HN375" s="20"/>
      <c r="HO375" s="20"/>
      <c r="HP375" s="20"/>
      <c r="HQ375" s="20"/>
      <c r="HR375" s="20"/>
      <c r="HS375" s="20"/>
      <c r="HT375" s="20"/>
      <c r="HU375" s="20"/>
      <c r="HV375" s="20"/>
      <c r="HW375" s="20"/>
      <c r="HX375" s="20"/>
      <c r="HY375" s="20"/>
      <c r="HZ375" s="20"/>
      <c r="IA375" s="20"/>
      <c r="IB375" s="20"/>
      <c r="IC375" s="20"/>
      <c r="ID375" s="20"/>
      <c r="IE375" s="20"/>
      <c r="IF375" s="20"/>
      <c r="IG375" s="20"/>
      <c r="IH375" s="20"/>
      <c r="II375" s="20"/>
      <c r="IJ375" s="20"/>
      <c r="IK375" s="20"/>
      <c r="IL375" s="20"/>
      <c r="IM375" s="20"/>
      <c r="IN375" s="20"/>
      <c r="IO375" s="20"/>
      <c r="IP375" s="20"/>
      <c r="IQ375" s="20"/>
      <c r="IR375" s="20"/>
      <c r="IS375" s="20"/>
      <c r="IT375" s="20"/>
      <c r="IU375" s="20"/>
      <c r="IV375" s="20"/>
      <c r="IW375" s="20"/>
      <c r="IX375" s="20"/>
      <c r="IY375" s="20"/>
      <c r="IZ375" s="20"/>
      <c r="JA375" s="20"/>
      <c r="JB375" s="20"/>
    </row>
    <row r="376" spans="1:262" s="26" customFormat="1" ht="21" customHeight="1" x14ac:dyDescent="0.25">
      <c r="A376" s="20"/>
      <c r="B376" s="21"/>
      <c r="C376" s="50"/>
      <c r="D376" s="22"/>
      <c r="E376" s="29"/>
      <c r="F376" s="23"/>
      <c r="G376" s="29"/>
      <c r="H376" s="29"/>
      <c r="I376" s="23"/>
      <c r="J376" s="33"/>
      <c r="K376" s="44"/>
      <c r="L376" s="30"/>
      <c r="M376" s="55"/>
      <c r="N376" s="32"/>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c r="EF376" s="20"/>
      <c r="EG376" s="20"/>
      <c r="EH376" s="20"/>
      <c r="EI376" s="20"/>
      <c r="EJ376" s="20"/>
      <c r="EK376" s="20"/>
      <c r="EL376" s="20"/>
      <c r="EM376" s="20"/>
      <c r="EN376" s="20"/>
      <c r="EO376" s="20"/>
      <c r="EP376" s="20"/>
      <c r="EQ376" s="20"/>
      <c r="ER376" s="20"/>
      <c r="ES376" s="20"/>
      <c r="ET376" s="20"/>
      <c r="EU376" s="20"/>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20"/>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c r="HZ376" s="20"/>
      <c r="IA376" s="20"/>
      <c r="IB376" s="20"/>
      <c r="IC376" s="20"/>
      <c r="ID376" s="20"/>
      <c r="IE376" s="20"/>
      <c r="IF376" s="20"/>
      <c r="IG376" s="20"/>
      <c r="IH376" s="20"/>
      <c r="II376" s="20"/>
      <c r="IJ376" s="20"/>
      <c r="IK376" s="20"/>
      <c r="IL376" s="20"/>
      <c r="IM376" s="20"/>
      <c r="IN376" s="20"/>
      <c r="IO376" s="20"/>
      <c r="IP376" s="20"/>
      <c r="IQ376" s="20"/>
      <c r="IR376" s="20"/>
      <c r="IS376" s="20"/>
      <c r="IT376" s="20"/>
      <c r="IU376" s="20"/>
      <c r="IV376" s="20"/>
      <c r="IW376" s="20"/>
      <c r="IX376" s="20"/>
      <c r="IY376" s="20"/>
      <c r="IZ376" s="20"/>
      <c r="JA376" s="20"/>
      <c r="JB376" s="20"/>
    </row>
    <row r="377" spans="1:262" s="26" customFormat="1" ht="21" customHeight="1" x14ac:dyDescent="0.25">
      <c r="A377" s="20"/>
      <c r="B377" s="21"/>
      <c r="C377" s="50"/>
      <c r="D377" s="22"/>
      <c r="E377" s="29"/>
      <c r="F377" s="23"/>
      <c r="G377" s="29"/>
      <c r="H377" s="29"/>
      <c r="I377" s="23"/>
      <c r="J377" s="33"/>
      <c r="K377" s="44"/>
      <c r="L377" s="30"/>
      <c r="M377" s="55"/>
      <c r="N377" s="32"/>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c r="EF377" s="20"/>
      <c r="EG377" s="20"/>
      <c r="EH377" s="20"/>
      <c r="EI377" s="20"/>
      <c r="EJ377" s="20"/>
      <c r="EK377" s="20"/>
      <c r="EL377" s="20"/>
      <c r="EM377" s="20"/>
      <c r="EN377" s="20"/>
      <c r="EO377" s="20"/>
      <c r="EP377" s="20"/>
      <c r="EQ377" s="20"/>
      <c r="ER377" s="20"/>
      <c r="ES377" s="20"/>
      <c r="ET377" s="20"/>
      <c r="EU377" s="20"/>
      <c r="EV377" s="20"/>
      <c r="EW377" s="20"/>
      <c r="EX377" s="20"/>
      <c r="EY377" s="20"/>
      <c r="EZ377" s="20"/>
      <c r="FA377" s="20"/>
      <c r="FB377" s="20"/>
      <c r="FC377" s="20"/>
      <c r="FD377" s="20"/>
      <c r="FE377" s="20"/>
      <c r="FF377" s="20"/>
      <c r="FG377" s="20"/>
      <c r="FH377" s="20"/>
      <c r="FI377" s="20"/>
      <c r="FJ377" s="20"/>
      <c r="FK377" s="20"/>
      <c r="FL377" s="20"/>
      <c r="FM377" s="20"/>
      <c r="FN377" s="20"/>
      <c r="FO377" s="20"/>
      <c r="FP377" s="20"/>
      <c r="FQ377" s="20"/>
      <c r="FR377" s="20"/>
      <c r="FS377" s="20"/>
      <c r="FT377" s="20"/>
      <c r="FU377" s="20"/>
      <c r="FV377" s="20"/>
      <c r="FW377" s="20"/>
      <c r="FX377" s="20"/>
      <c r="FY377" s="20"/>
      <c r="FZ377" s="20"/>
      <c r="GA377" s="20"/>
      <c r="GB377" s="20"/>
      <c r="GC377" s="20"/>
      <c r="GD377" s="20"/>
      <c r="GE377" s="20"/>
      <c r="GF377" s="20"/>
      <c r="GG377" s="20"/>
      <c r="GH377" s="20"/>
      <c r="GI377" s="20"/>
      <c r="GJ377" s="20"/>
      <c r="GK377" s="20"/>
      <c r="GL377" s="20"/>
      <c r="GM377" s="20"/>
      <c r="GN377" s="20"/>
      <c r="GO377" s="20"/>
      <c r="GP377" s="20"/>
      <c r="GQ377" s="20"/>
      <c r="GR377" s="20"/>
      <c r="GS377" s="20"/>
      <c r="GT377" s="20"/>
      <c r="GU377" s="20"/>
      <c r="GV377" s="20"/>
      <c r="GW377" s="20"/>
      <c r="GX377" s="20"/>
      <c r="GY377" s="20"/>
      <c r="GZ377" s="20"/>
      <c r="HA377" s="20"/>
      <c r="HB377" s="20"/>
      <c r="HC377" s="20"/>
      <c r="HD377" s="20"/>
      <c r="HE377" s="20"/>
      <c r="HF377" s="20"/>
      <c r="HG377" s="20"/>
      <c r="HH377" s="20"/>
      <c r="HI377" s="20"/>
      <c r="HJ377" s="20"/>
      <c r="HK377" s="20"/>
      <c r="HL377" s="20"/>
      <c r="HM377" s="20"/>
      <c r="HN377" s="20"/>
      <c r="HO377" s="20"/>
      <c r="HP377" s="20"/>
      <c r="HQ377" s="20"/>
      <c r="HR377" s="20"/>
      <c r="HS377" s="20"/>
      <c r="HT377" s="20"/>
      <c r="HU377" s="20"/>
      <c r="HV377" s="20"/>
      <c r="HW377" s="20"/>
      <c r="HX377" s="20"/>
      <c r="HY377" s="20"/>
      <c r="HZ377" s="20"/>
      <c r="IA377" s="20"/>
      <c r="IB377" s="20"/>
      <c r="IC377" s="20"/>
      <c r="ID377" s="20"/>
      <c r="IE377" s="20"/>
      <c r="IF377" s="20"/>
      <c r="IG377" s="20"/>
      <c r="IH377" s="20"/>
      <c r="II377" s="20"/>
      <c r="IJ377" s="20"/>
      <c r="IK377" s="20"/>
      <c r="IL377" s="20"/>
      <c r="IM377" s="20"/>
      <c r="IN377" s="20"/>
      <c r="IO377" s="20"/>
      <c r="IP377" s="20"/>
      <c r="IQ377" s="20"/>
      <c r="IR377" s="20"/>
      <c r="IS377" s="20"/>
      <c r="IT377" s="20"/>
      <c r="IU377" s="20"/>
      <c r="IV377" s="20"/>
      <c r="IW377" s="20"/>
      <c r="IX377" s="20"/>
      <c r="IY377" s="20"/>
      <c r="IZ377" s="20"/>
      <c r="JA377" s="20"/>
      <c r="JB377" s="20"/>
    </row>
    <row r="378" spans="1:262" s="26" customFormat="1" ht="21" customHeight="1" x14ac:dyDescent="0.25">
      <c r="A378" s="20"/>
      <c r="B378" s="21"/>
      <c r="C378" s="50"/>
      <c r="D378" s="22"/>
      <c r="E378" s="29"/>
      <c r="F378" s="23"/>
      <c r="G378" s="29"/>
      <c r="H378" s="29"/>
      <c r="I378" s="23"/>
      <c r="J378" s="33"/>
      <c r="K378" s="44"/>
      <c r="L378" s="30"/>
      <c r="M378" s="55"/>
      <c r="N378" s="32"/>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20"/>
      <c r="DY378" s="20"/>
      <c r="DZ378" s="20"/>
      <c r="EA378" s="20"/>
      <c r="EB378" s="20"/>
      <c r="EC378" s="20"/>
      <c r="ED378" s="20"/>
      <c r="EE378" s="20"/>
      <c r="EF378" s="20"/>
      <c r="EG378" s="20"/>
      <c r="EH378" s="20"/>
      <c r="EI378" s="20"/>
      <c r="EJ378" s="20"/>
      <c r="EK378" s="20"/>
      <c r="EL378" s="20"/>
      <c r="EM378" s="20"/>
      <c r="EN378" s="20"/>
      <c r="EO378" s="20"/>
      <c r="EP378" s="20"/>
      <c r="EQ378" s="20"/>
      <c r="ER378" s="20"/>
      <c r="ES378" s="20"/>
      <c r="ET378" s="20"/>
      <c r="EU378" s="20"/>
      <c r="EV378" s="20"/>
      <c r="EW378" s="20"/>
      <c r="EX378" s="20"/>
      <c r="EY378" s="20"/>
      <c r="EZ378" s="20"/>
      <c r="FA378" s="20"/>
      <c r="FB378" s="20"/>
      <c r="FC378" s="20"/>
      <c r="FD378" s="20"/>
      <c r="FE378" s="20"/>
      <c r="FF378" s="20"/>
      <c r="FG378" s="20"/>
      <c r="FH378" s="20"/>
      <c r="FI378" s="20"/>
      <c r="FJ378" s="20"/>
      <c r="FK378" s="20"/>
      <c r="FL378" s="20"/>
      <c r="FM378" s="20"/>
      <c r="FN378" s="20"/>
      <c r="FO378" s="20"/>
      <c r="FP378" s="20"/>
      <c r="FQ378" s="20"/>
      <c r="FR378" s="20"/>
      <c r="FS378" s="20"/>
      <c r="FT378" s="20"/>
      <c r="FU378" s="20"/>
      <c r="FV378" s="20"/>
      <c r="FW378" s="20"/>
      <c r="FX378" s="20"/>
      <c r="FY378" s="20"/>
      <c r="FZ378" s="20"/>
      <c r="GA378" s="20"/>
      <c r="GB378" s="20"/>
      <c r="GC378" s="20"/>
      <c r="GD378" s="20"/>
      <c r="GE378" s="20"/>
      <c r="GF378" s="20"/>
      <c r="GG378" s="20"/>
      <c r="GH378" s="20"/>
      <c r="GI378" s="20"/>
      <c r="GJ378" s="20"/>
      <c r="GK378" s="20"/>
      <c r="GL378" s="20"/>
      <c r="GM378" s="20"/>
      <c r="GN378" s="20"/>
      <c r="GO378" s="20"/>
      <c r="GP378" s="20"/>
      <c r="GQ378" s="20"/>
      <c r="GR378" s="20"/>
      <c r="GS378" s="20"/>
      <c r="GT378" s="20"/>
      <c r="GU378" s="20"/>
      <c r="GV378" s="20"/>
      <c r="GW378" s="20"/>
      <c r="GX378" s="20"/>
      <c r="GY378" s="20"/>
      <c r="GZ378" s="20"/>
      <c r="HA378" s="20"/>
      <c r="HB378" s="20"/>
      <c r="HC378" s="20"/>
      <c r="HD378" s="20"/>
      <c r="HE378" s="20"/>
      <c r="HF378" s="20"/>
      <c r="HG378" s="20"/>
      <c r="HH378" s="20"/>
      <c r="HI378" s="20"/>
      <c r="HJ378" s="20"/>
      <c r="HK378" s="20"/>
      <c r="HL378" s="20"/>
      <c r="HM378" s="20"/>
      <c r="HN378" s="20"/>
      <c r="HO378" s="20"/>
      <c r="HP378" s="20"/>
      <c r="HQ378" s="20"/>
      <c r="HR378" s="20"/>
      <c r="HS378" s="20"/>
      <c r="HT378" s="20"/>
      <c r="HU378" s="20"/>
      <c r="HV378" s="20"/>
      <c r="HW378" s="20"/>
      <c r="HX378" s="20"/>
      <c r="HY378" s="20"/>
      <c r="HZ378" s="20"/>
      <c r="IA378" s="20"/>
      <c r="IB378" s="20"/>
      <c r="IC378" s="20"/>
      <c r="ID378" s="20"/>
      <c r="IE378" s="20"/>
      <c r="IF378" s="20"/>
      <c r="IG378" s="20"/>
      <c r="IH378" s="20"/>
      <c r="II378" s="20"/>
      <c r="IJ378" s="20"/>
      <c r="IK378" s="20"/>
      <c r="IL378" s="20"/>
      <c r="IM378" s="20"/>
      <c r="IN378" s="20"/>
      <c r="IO378" s="20"/>
      <c r="IP378" s="20"/>
      <c r="IQ378" s="20"/>
      <c r="IR378" s="20"/>
      <c r="IS378" s="20"/>
      <c r="IT378" s="20"/>
      <c r="IU378" s="20"/>
      <c r="IV378" s="20"/>
      <c r="IW378" s="20"/>
      <c r="IX378" s="20"/>
      <c r="IY378" s="20"/>
      <c r="IZ378" s="20"/>
      <c r="JA378" s="20"/>
      <c r="JB378" s="20"/>
    </row>
    <row r="379" spans="1:262" s="26" customFormat="1" ht="21" customHeight="1" x14ac:dyDescent="0.25">
      <c r="A379" s="20"/>
      <c r="B379" s="21"/>
      <c r="C379" s="50"/>
      <c r="D379" s="22"/>
      <c r="E379" s="29"/>
      <c r="F379" s="23"/>
      <c r="G379" s="29"/>
      <c r="H379" s="29"/>
      <c r="I379" s="23"/>
      <c r="J379" s="33"/>
      <c r="K379" s="44"/>
      <c r="L379" s="30"/>
      <c r="M379" s="55"/>
      <c r="N379" s="32"/>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c r="FL379" s="20"/>
      <c r="FM379" s="20"/>
      <c r="FN379" s="20"/>
      <c r="FO379" s="20"/>
      <c r="FP379" s="20"/>
      <c r="FQ379" s="20"/>
      <c r="FR379" s="20"/>
      <c r="FS379" s="20"/>
      <c r="FT379" s="20"/>
      <c r="FU379" s="20"/>
      <c r="FV379" s="20"/>
      <c r="FW379" s="20"/>
      <c r="FX379" s="20"/>
      <c r="FY379" s="20"/>
      <c r="FZ379" s="20"/>
      <c r="GA379" s="20"/>
      <c r="GB379" s="20"/>
      <c r="GC379" s="20"/>
      <c r="GD379" s="20"/>
      <c r="GE379" s="20"/>
      <c r="GF379" s="20"/>
      <c r="GG379" s="20"/>
      <c r="GH379" s="20"/>
      <c r="GI379" s="20"/>
      <c r="GJ379" s="20"/>
      <c r="GK379" s="20"/>
      <c r="GL379" s="20"/>
      <c r="GM379" s="20"/>
      <c r="GN379" s="20"/>
      <c r="GO379" s="20"/>
      <c r="GP379" s="20"/>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c r="JA379" s="20"/>
      <c r="JB379" s="20"/>
    </row>
    <row r="380" spans="1:262" s="26" customFormat="1" ht="21" customHeight="1" x14ac:dyDescent="0.25">
      <c r="A380" s="20"/>
      <c r="B380" s="21"/>
      <c r="C380" s="50"/>
      <c r="D380" s="22"/>
      <c r="E380" s="29"/>
      <c r="F380" s="23"/>
      <c r="G380" s="29"/>
      <c r="H380" s="29"/>
      <c r="I380" s="23"/>
      <c r="J380" s="33"/>
      <c r="K380" s="44"/>
      <c r="L380" s="30"/>
      <c r="M380" s="55"/>
      <c r="N380" s="32"/>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c r="FM380" s="20"/>
      <c r="FN380" s="20"/>
      <c r="FO380" s="20"/>
      <c r="FP380" s="20"/>
      <c r="FQ380" s="20"/>
      <c r="FR380" s="20"/>
      <c r="FS380" s="20"/>
      <c r="FT380" s="20"/>
      <c r="FU380" s="20"/>
      <c r="FV380" s="20"/>
      <c r="FW380" s="20"/>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c r="IZ380" s="20"/>
      <c r="JA380" s="20"/>
      <c r="JB380" s="20"/>
    </row>
    <row r="381" spans="1:262" s="26" customFormat="1" ht="21" customHeight="1" x14ac:dyDescent="0.25">
      <c r="A381" s="20"/>
      <c r="B381" s="21"/>
      <c r="C381" s="50"/>
      <c r="D381" s="22"/>
      <c r="E381" s="29"/>
      <c r="F381" s="23"/>
      <c r="G381" s="29"/>
      <c r="H381" s="29"/>
      <c r="I381" s="23"/>
      <c r="J381" s="33"/>
      <c r="K381" s="44"/>
      <c r="L381" s="30"/>
      <c r="M381" s="55"/>
      <c r="N381" s="32"/>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20"/>
      <c r="DY381" s="20"/>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c r="IU381" s="20"/>
      <c r="IV381" s="20"/>
      <c r="IW381" s="20"/>
      <c r="IX381" s="20"/>
      <c r="IY381" s="20"/>
      <c r="IZ381" s="20"/>
      <c r="JA381" s="20"/>
      <c r="JB381" s="20"/>
    </row>
    <row r="382" spans="1:262" s="26" customFormat="1" ht="21" customHeight="1" x14ac:dyDescent="0.25">
      <c r="A382" s="20"/>
      <c r="B382" s="21"/>
      <c r="C382" s="50"/>
      <c r="D382" s="22"/>
      <c r="E382" s="29"/>
      <c r="F382" s="23"/>
      <c r="G382" s="29"/>
      <c r="H382" s="29"/>
      <c r="I382" s="23"/>
      <c r="J382" s="33"/>
      <c r="K382" s="44"/>
      <c r="L382" s="30"/>
      <c r="M382" s="55"/>
      <c r="N382" s="32"/>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0"/>
      <c r="FH382" s="20"/>
      <c r="FI382" s="20"/>
      <c r="FJ382" s="20"/>
      <c r="FK382" s="20"/>
      <c r="FL382" s="20"/>
      <c r="FM382" s="20"/>
      <c r="FN382" s="20"/>
      <c r="FO382" s="20"/>
      <c r="FP382" s="20"/>
      <c r="FQ382" s="20"/>
      <c r="FR382" s="20"/>
      <c r="FS382" s="20"/>
      <c r="FT382" s="20"/>
      <c r="FU382" s="20"/>
      <c r="FV382" s="20"/>
      <c r="FW382" s="20"/>
      <c r="FX382" s="20"/>
      <c r="FY382" s="20"/>
      <c r="FZ382" s="20"/>
      <c r="GA382" s="20"/>
      <c r="GB382" s="20"/>
      <c r="GC382" s="20"/>
      <c r="GD382" s="20"/>
      <c r="GE382" s="20"/>
      <c r="GF382" s="20"/>
      <c r="GG382" s="20"/>
      <c r="GH382" s="20"/>
      <c r="GI382" s="20"/>
      <c r="GJ382" s="20"/>
      <c r="GK382" s="20"/>
      <c r="GL382" s="20"/>
      <c r="GM382" s="20"/>
      <c r="GN382" s="20"/>
      <c r="GO382" s="20"/>
      <c r="GP382" s="20"/>
      <c r="GQ382" s="20"/>
      <c r="GR382" s="20"/>
      <c r="GS382" s="20"/>
      <c r="GT382" s="20"/>
      <c r="GU382" s="20"/>
      <c r="GV382" s="20"/>
      <c r="GW382" s="20"/>
      <c r="GX382" s="20"/>
      <c r="GY382" s="20"/>
      <c r="GZ382" s="20"/>
      <c r="HA382" s="20"/>
      <c r="HB382" s="20"/>
      <c r="HC382" s="20"/>
      <c r="HD382" s="20"/>
      <c r="HE382" s="20"/>
      <c r="HF382" s="20"/>
      <c r="HG382" s="20"/>
      <c r="HH382" s="20"/>
      <c r="HI382" s="20"/>
      <c r="HJ382" s="20"/>
      <c r="HK382" s="20"/>
      <c r="HL382" s="20"/>
      <c r="HM382" s="20"/>
      <c r="HN382" s="20"/>
      <c r="HO382" s="20"/>
      <c r="HP382" s="20"/>
      <c r="HQ382" s="20"/>
      <c r="HR382" s="20"/>
      <c r="HS382" s="20"/>
      <c r="HT382" s="20"/>
      <c r="HU382" s="20"/>
      <c r="HV382" s="20"/>
      <c r="HW382" s="20"/>
      <c r="HX382" s="20"/>
      <c r="HY382" s="20"/>
      <c r="HZ382" s="20"/>
      <c r="IA382" s="20"/>
      <c r="IB382" s="20"/>
      <c r="IC382" s="20"/>
      <c r="ID382" s="20"/>
      <c r="IE382" s="20"/>
      <c r="IF382" s="20"/>
      <c r="IG382" s="20"/>
      <c r="IH382" s="20"/>
      <c r="II382" s="20"/>
      <c r="IJ382" s="20"/>
      <c r="IK382" s="20"/>
      <c r="IL382" s="20"/>
      <c r="IM382" s="20"/>
      <c r="IN382" s="20"/>
      <c r="IO382" s="20"/>
      <c r="IP382" s="20"/>
      <c r="IQ382" s="20"/>
      <c r="IR382" s="20"/>
      <c r="IS382" s="20"/>
      <c r="IT382" s="20"/>
      <c r="IU382" s="20"/>
      <c r="IV382" s="20"/>
      <c r="IW382" s="20"/>
      <c r="IX382" s="20"/>
      <c r="IY382" s="20"/>
      <c r="IZ382" s="20"/>
      <c r="JA382" s="20"/>
      <c r="JB382" s="20"/>
    </row>
    <row r="383" spans="1:262" s="26" customFormat="1" ht="21" customHeight="1" x14ac:dyDescent="0.25">
      <c r="A383" s="20"/>
      <c r="B383" s="21"/>
      <c r="C383" s="50"/>
      <c r="D383" s="22"/>
      <c r="E383" s="29"/>
      <c r="F383" s="23"/>
      <c r="G383" s="29"/>
      <c r="H383" s="29"/>
      <c r="I383" s="23"/>
      <c r="J383" s="33"/>
      <c r="K383" s="44"/>
      <c r="L383" s="30"/>
      <c r="M383" s="55"/>
      <c r="N383" s="32"/>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20"/>
      <c r="DY383" s="20"/>
      <c r="DZ383" s="20"/>
      <c r="EA383" s="20"/>
      <c r="EB383" s="20"/>
      <c r="EC383" s="20"/>
      <c r="ED383" s="20"/>
      <c r="EE383" s="20"/>
      <c r="EF383" s="20"/>
      <c r="EG383" s="20"/>
      <c r="EH383" s="20"/>
      <c r="EI383" s="20"/>
      <c r="EJ383" s="20"/>
      <c r="EK383" s="20"/>
      <c r="EL383" s="20"/>
      <c r="EM383" s="20"/>
      <c r="EN383" s="20"/>
      <c r="EO383" s="20"/>
      <c r="EP383" s="20"/>
      <c r="EQ383" s="20"/>
      <c r="ER383" s="20"/>
      <c r="ES383" s="20"/>
      <c r="ET383" s="20"/>
      <c r="EU383" s="20"/>
      <c r="EV383" s="20"/>
      <c r="EW383" s="20"/>
      <c r="EX383" s="20"/>
      <c r="EY383" s="20"/>
      <c r="EZ383" s="20"/>
      <c r="FA383" s="20"/>
      <c r="FB383" s="20"/>
      <c r="FC383" s="20"/>
      <c r="FD383" s="20"/>
      <c r="FE383" s="20"/>
      <c r="FF383" s="20"/>
      <c r="FG383" s="20"/>
      <c r="FH383" s="20"/>
      <c r="FI383" s="20"/>
      <c r="FJ383" s="20"/>
      <c r="FK383" s="20"/>
      <c r="FL383" s="20"/>
      <c r="FM383" s="20"/>
      <c r="FN383" s="20"/>
      <c r="FO383" s="20"/>
      <c r="FP383" s="20"/>
      <c r="FQ383" s="20"/>
      <c r="FR383" s="20"/>
      <c r="FS383" s="20"/>
      <c r="FT383" s="20"/>
      <c r="FU383" s="20"/>
      <c r="FV383" s="20"/>
      <c r="FW383" s="20"/>
      <c r="FX383" s="20"/>
      <c r="FY383" s="20"/>
      <c r="FZ383" s="20"/>
      <c r="GA383" s="20"/>
      <c r="GB383" s="20"/>
      <c r="GC383" s="20"/>
      <c r="GD383" s="20"/>
      <c r="GE383" s="20"/>
      <c r="GF383" s="20"/>
      <c r="GG383" s="20"/>
      <c r="GH383" s="20"/>
      <c r="GI383" s="20"/>
      <c r="GJ383" s="20"/>
      <c r="GK383" s="20"/>
      <c r="GL383" s="20"/>
      <c r="GM383" s="20"/>
      <c r="GN383" s="20"/>
      <c r="GO383" s="20"/>
      <c r="GP383" s="20"/>
      <c r="GQ383" s="20"/>
      <c r="GR383" s="20"/>
      <c r="GS383" s="20"/>
      <c r="GT383" s="20"/>
      <c r="GU383" s="20"/>
      <c r="GV383" s="20"/>
      <c r="GW383" s="20"/>
      <c r="GX383" s="20"/>
      <c r="GY383" s="20"/>
      <c r="GZ383" s="20"/>
      <c r="HA383" s="20"/>
      <c r="HB383" s="20"/>
      <c r="HC383" s="20"/>
      <c r="HD383" s="20"/>
      <c r="HE383" s="20"/>
      <c r="HF383" s="20"/>
      <c r="HG383" s="20"/>
      <c r="HH383" s="20"/>
      <c r="HI383" s="20"/>
      <c r="HJ383" s="20"/>
      <c r="HK383" s="20"/>
      <c r="HL383" s="20"/>
      <c r="HM383" s="20"/>
      <c r="HN383" s="20"/>
      <c r="HO383" s="20"/>
      <c r="HP383" s="20"/>
      <c r="HQ383" s="20"/>
      <c r="HR383" s="20"/>
      <c r="HS383" s="20"/>
      <c r="HT383" s="20"/>
      <c r="HU383" s="20"/>
      <c r="HV383" s="20"/>
      <c r="HW383" s="20"/>
      <c r="HX383" s="20"/>
      <c r="HY383" s="20"/>
      <c r="HZ383" s="20"/>
      <c r="IA383" s="20"/>
      <c r="IB383" s="20"/>
      <c r="IC383" s="20"/>
      <c r="ID383" s="20"/>
      <c r="IE383" s="20"/>
      <c r="IF383" s="20"/>
      <c r="IG383" s="20"/>
      <c r="IH383" s="20"/>
      <c r="II383" s="20"/>
      <c r="IJ383" s="20"/>
      <c r="IK383" s="20"/>
      <c r="IL383" s="20"/>
      <c r="IM383" s="20"/>
      <c r="IN383" s="20"/>
      <c r="IO383" s="20"/>
      <c r="IP383" s="20"/>
      <c r="IQ383" s="20"/>
      <c r="IR383" s="20"/>
      <c r="IS383" s="20"/>
      <c r="IT383" s="20"/>
      <c r="IU383" s="20"/>
      <c r="IV383" s="20"/>
      <c r="IW383" s="20"/>
      <c r="IX383" s="20"/>
      <c r="IY383" s="20"/>
      <c r="IZ383" s="20"/>
      <c r="JA383" s="20"/>
      <c r="JB383" s="20"/>
    </row>
    <row r="384" spans="1:262" s="26" customFormat="1" ht="21" customHeight="1" x14ac:dyDescent="0.25">
      <c r="A384" s="20"/>
      <c r="B384" s="21"/>
      <c r="C384" s="50"/>
      <c r="D384" s="22"/>
      <c r="E384" s="29"/>
      <c r="F384" s="23"/>
      <c r="G384" s="29"/>
      <c r="H384" s="29"/>
      <c r="I384" s="23"/>
      <c r="J384" s="33"/>
      <c r="K384" s="44"/>
      <c r="L384" s="30"/>
      <c r="M384" s="55"/>
      <c r="N384" s="32"/>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c r="EU384" s="20"/>
      <c r="EV384" s="20"/>
      <c r="EW384" s="20"/>
      <c r="EX384" s="20"/>
      <c r="EY384" s="20"/>
      <c r="EZ384" s="20"/>
      <c r="FA384" s="20"/>
      <c r="FB384" s="20"/>
      <c r="FC384" s="20"/>
      <c r="FD384" s="20"/>
      <c r="FE384" s="20"/>
      <c r="FF384" s="20"/>
      <c r="FG384" s="20"/>
      <c r="FH384" s="20"/>
      <c r="FI384" s="20"/>
      <c r="FJ384" s="20"/>
      <c r="FK384" s="20"/>
      <c r="FL384" s="20"/>
      <c r="FM384" s="20"/>
      <c r="FN384" s="20"/>
      <c r="FO384" s="20"/>
      <c r="FP384" s="20"/>
      <c r="FQ384" s="20"/>
      <c r="FR384" s="20"/>
      <c r="FS384" s="20"/>
      <c r="FT384" s="20"/>
      <c r="FU384" s="20"/>
      <c r="FV384" s="20"/>
      <c r="FW384" s="20"/>
      <c r="FX384" s="20"/>
      <c r="FY384" s="20"/>
      <c r="FZ384" s="20"/>
      <c r="GA384" s="20"/>
      <c r="GB384" s="20"/>
      <c r="GC384" s="20"/>
      <c r="GD384" s="20"/>
      <c r="GE384" s="20"/>
      <c r="GF384" s="20"/>
      <c r="GG384" s="20"/>
      <c r="GH384" s="20"/>
      <c r="GI384" s="20"/>
      <c r="GJ384" s="20"/>
      <c r="GK384" s="20"/>
      <c r="GL384" s="20"/>
      <c r="GM384" s="20"/>
      <c r="GN384" s="20"/>
      <c r="GO384" s="20"/>
      <c r="GP384" s="20"/>
      <c r="GQ384" s="20"/>
      <c r="GR384" s="20"/>
      <c r="GS384" s="20"/>
      <c r="GT384" s="20"/>
      <c r="GU384" s="20"/>
      <c r="GV384" s="20"/>
      <c r="GW384" s="20"/>
      <c r="GX384" s="20"/>
      <c r="GY384" s="20"/>
      <c r="GZ384" s="20"/>
      <c r="HA384" s="20"/>
      <c r="HB384" s="20"/>
      <c r="HC384" s="20"/>
      <c r="HD384" s="20"/>
      <c r="HE384" s="20"/>
      <c r="HF384" s="20"/>
      <c r="HG384" s="20"/>
      <c r="HH384" s="20"/>
      <c r="HI384" s="20"/>
      <c r="HJ384" s="20"/>
      <c r="HK384" s="20"/>
      <c r="HL384" s="20"/>
      <c r="HM384" s="20"/>
      <c r="HN384" s="20"/>
      <c r="HO384" s="20"/>
      <c r="HP384" s="20"/>
      <c r="HQ384" s="20"/>
      <c r="HR384" s="20"/>
      <c r="HS384" s="20"/>
      <c r="HT384" s="20"/>
      <c r="HU384" s="20"/>
      <c r="HV384" s="20"/>
      <c r="HW384" s="20"/>
      <c r="HX384" s="20"/>
      <c r="HY384" s="20"/>
      <c r="HZ384" s="20"/>
      <c r="IA384" s="20"/>
      <c r="IB384" s="20"/>
      <c r="IC384" s="20"/>
      <c r="ID384" s="20"/>
      <c r="IE384" s="20"/>
      <c r="IF384" s="20"/>
      <c r="IG384" s="20"/>
      <c r="IH384" s="20"/>
      <c r="II384" s="20"/>
      <c r="IJ384" s="20"/>
      <c r="IK384" s="20"/>
      <c r="IL384" s="20"/>
      <c r="IM384" s="20"/>
      <c r="IN384" s="20"/>
      <c r="IO384" s="20"/>
      <c r="IP384" s="20"/>
      <c r="IQ384" s="20"/>
      <c r="IR384" s="20"/>
      <c r="IS384" s="20"/>
      <c r="IT384" s="20"/>
      <c r="IU384" s="20"/>
      <c r="IV384" s="20"/>
      <c r="IW384" s="20"/>
      <c r="IX384" s="20"/>
      <c r="IY384" s="20"/>
      <c r="IZ384" s="20"/>
      <c r="JA384" s="20"/>
      <c r="JB384" s="20"/>
    </row>
    <row r="385" spans="1:262" s="26" customFormat="1" ht="21" customHeight="1" x14ac:dyDescent="0.25">
      <c r="A385" s="20"/>
      <c r="B385" s="21"/>
      <c r="C385" s="50"/>
      <c r="D385" s="22"/>
      <c r="E385" s="29"/>
      <c r="F385" s="23"/>
      <c r="G385" s="29"/>
      <c r="H385" s="29"/>
      <c r="I385" s="23"/>
      <c r="J385" s="33"/>
      <c r="K385" s="44"/>
      <c r="L385" s="30"/>
      <c r="M385" s="55"/>
      <c r="N385" s="32"/>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20"/>
      <c r="DI385" s="20"/>
      <c r="DJ385" s="20"/>
      <c r="DK385" s="20"/>
      <c r="DL385" s="20"/>
      <c r="DM385" s="20"/>
      <c r="DN385" s="20"/>
      <c r="DO385" s="20"/>
      <c r="DP385" s="20"/>
      <c r="DQ385" s="20"/>
      <c r="DR385" s="20"/>
      <c r="DS385" s="20"/>
      <c r="DT385" s="20"/>
      <c r="DU385" s="20"/>
      <c r="DV385" s="20"/>
      <c r="DW385" s="20"/>
      <c r="DX385" s="20"/>
      <c r="DY385" s="20"/>
      <c r="DZ385" s="20"/>
      <c r="EA385" s="20"/>
      <c r="EB385" s="20"/>
      <c r="EC385" s="20"/>
      <c r="ED385" s="20"/>
      <c r="EE385" s="20"/>
      <c r="EF385" s="20"/>
      <c r="EG385" s="20"/>
      <c r="EH385" s="20"/>
      <c r="EI385" s="20"/>
      <c r="EJ385" s="20"/>
      <c r="EK385" s="20"/>
      <c r="EL385" s="20"/>
      <c r="EM385" s="20"/>
      <c r="EN385" s="20"/>
      <c r="EO385" s="20"/>
      <c r="EP385" s="20"/>
      <c r="EQ385" s="20"/>
      <c r="ER385" s="20"/>
      <c r="ES385" s="20"/>
      <c r="ET385" s="20"/>
      <c r="EU385" s="20"/>
      <c r="EV385" s="20"/>
      <c r="EW385" s="20"/>
      <c r="EX385" s="20"/>
      <c r="EY385" s="20"/>
      <c r="EZ385" s="20"/>
      <c r="FA385" s="20"/>
      <c r="FB385" s="20"/>
      <c r="FC385" s="20"/>
      <c r="FD385" s="20"/>
      <c r="FE385" s="20"/>
      <c r="FF385" s="20"/>
      <c r="FG385" s="20"/>
      <c r="FH385" s="20"/>
      <c r="FI385" s="20"/>
      <c r="FJ385" s="20"/>
      <c r="FK385" s="20"/>
      <c r="FL385" s="20"/>
      <c r="FM385" s="20"/>
      <c r="FN385" s="20"/>
      <c r="FO385" s="20"/>
      <c r="FP385" s="20"/>
      <c r="FQ385" s="20"/>
      <c r="FR385" s="20"/>
      <c r="FS385" s="20"/>
      <c r="FT385" s="20"/>
      <c r="FU385" s="20"/>
      <c r="FV385" s="20"/>
      <c r="FW385" s="20"/>
      <c r="FX385" s="20"/>
      <c r="FY385" s="20"/>
      <c r="FZ385" s="20"/>
      <c r="GA385" s="20"/>
      <c r="GB385" s="20"/>
      <c r="GC385" s="20"/>
      <c r="GD385" s="20"/>
      <c r="GE385" s="20"/>
      <c r="GF385" s="20"/>
      <c r="GG385" s="20"/>
      <c r="GH385" s="20"/>
      <c r="GI385" s="20"/>
      <c r="GJ385" s="20"/>
      <c r="GK385" s="20"/>
      <c r="GL385" s="20"/>
      <c r="GM385" s="20"/>
      <c r="GN385" s="20"/>
      <c r="GO385" s="20"/>
      <c r="GP385" s="20"/>
      <c r="GQ385" s="20"/>
      <c r="GR385" s="20"/>
      <c r="GS385" s="20"/>
      <c r="GT385" s="20"/>
      <c r="GU385" s="20"/>
      <c r="GV385" s="20"/>
      <c r="GW385" s="20"/>
      <c r="GX385" s="20"/>
      <c r="GY385" s="20"/>
      <c r="GZ385" s="20"/>
      <c r="HA385" s="20"/>
      <c r="HB385" s="20"/>
      <c r="HC385" s="20"/>
      <c r="HD385" s="20"/>
      <c r="HE385" s="20"/>
      <c r="HF385" s="20"/>
      <c r="HG385" s="20"/>
      <c r="HH385" s="20"/>
      <c r="HI385" s="20"/>
      <c r="HJ385" s="20"/>
      <c r="HK385" s="20"/>
      <c r="HL385" s="20"/>
      <c r="HM385" s="20"/>
      <c r="HN385" s="20"/>
      <c r="HO385" s="20"/>
      <c r="HP385" s="20"/>
      <c r="HQ385" s="20"/>
      <c r="HR385" s="20"/>
      <c r="HS385" s="20"/>
      <c r="HT385" s="20"/>
      <c r="HU385" s="20"/>
      <c r="HV385" s="20"/>
      <c r="HW385" s="20"/>
      <c r="HX385" s="20"/>
      <c r="HY385" s="20"/>
      <c r="HZ385" s="20"/>
      <c r="IA385" s="20"/>
      <c r="IB385" s="20"/>
      <c r="IC385" s="20"/>
      <c r="ID385" s="20"/>
      <c r="IE385" s="20"/>
      <c r="IF385" s="20"/>
      <c r="IG385" s="20"/>
      <c r="IH385" s="20"/>
      <c r="II385" s="20"/>
      <c r="IJ385" s="20"/>
      <c r="IK385" s="20"/>
      <c r="IL385" s="20"/>
      <c r="IM385" s="20"/>
      <c r="IN385" s="20"/>
      <c r="IO385" s="20"/>
      <c r="IP385" s="20"/>
      <c r="IQ385" s="20"/>
      <c r="IR385" s="20"/>
      <c r="IS385" s="20"/>
      <c r="IT385" s="20"/>
      <c r="IU385" s="20"/>
      <c r="IV385" s="20"/>
      <c r="IW385" s="20"/>
      <c r="IX385" s="20"/>
      <c r="IY385" s="20"/>
      <c r="IZ385" s="20"/>
      <c r="JA385" s="20"/>
      <c r="JB385" s="20"/>
    </row>
    <row r="386" spans="1:262" s="26" customFormat="1" ht="21" customHeight="1" x14ac:dyDescent="0.25">
      <c r="A386" s="20"/>
      <c r="B386" s="21"/>
      <c r="C386" s="50"/>
      <c r="D386" s="22"/>
      <c r="E386" s="29"/>
      <c r="F386" s="23"/>
      <c r="G386" s="29"/>
      <c r="H386" s="29"/>
      <c r="I386" s="23"/>
      <c r="J386" s="33"/>
      <c r="K386" s="44"/>
      <c r="L386" s="30"/>
      <c r="M386" s="55"/>
      <c r="N386" s="32"/>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20"/>
      <c r="DI386" s="20"/>
      <c r="DJ386" s="20"/>
      <c r="DK386" s="20"/>
      <c r="DL386" s="20"/>
      <c r="DM386" s="20"/>
      <c r="DN386" s="20"/>
      <c r="DO386" s="20"/>
      <c r="DP386" s="20"/>
      <c r="DQ386" s="20"/>
      <c r="DR386" s="20"/>
      <c r="DS386" s="20"/>
      <c r="DT386" s="20"/>
      <c r="DU386" s="20"/>
      <c r="DV386" s="20"/>
      <c r="DW386" s="20"/>
      <c r="DX386" s="20"/>
      <c r="DY386" s="20"/>
      <c r="DZ386" s="20"/>
      <c r="EA386" s="20"/>
      <c r="EB386" s="20"/>
      <c r="EC386" s="20"/>
      <c r="ED386" s="20"/>
      <c r="EE386" s="20"/>
      <c r="EF386" s="20"/>
      <c r="EG386" s="20"/>
      <c r="EH386" s="20"/>
      <c r="EI386" s="20"/>
      <c r="EJ386" s="20"/>
      <c r="EK386" s="20"/>
      <c r="EL386" s="20"/>
      <c r="EM386" s="20"/>
      <c r="EN386" s="20"/>
      <c r="EO386" s="20"/>
      <c r="EP386" s="20"/>
      <c r="EQ386" s="20"/>
      <c r="ER386" s="20"/>
      <c r="ES386" s="20"/>
      <c r="ET386" s="20"/>
      <c r="EU386" s="20"/>
      <c r="EV386" s="20"/>
      <c r="EW386" s="20"/>
      <c r="EX386" s="20"/>
      <c r="EY386" s="20"/>
      <c r="EZ386" s="20"/>
      <c r="FA386" s="20"/>
      <c r="FB386" s="20"/>
      <c r="FC386" s="20"/>
      <c r="FD386" s="20"/>
      <c r="FE386" s="20"/>
      <c r="FF386" s="20"/>
      <c r="FG386" s="20"/>
      <c r="FH386" s="20"/>
      <c r="FI386" s="20"/>
      <c r="FJ386" s="20"/>
      <c r="FK386" s="20"/>
      <c r="FL386" s="20"/>
      <c r="FM386" s="20"/>
      <c r="FN386" s="20"/>
      <c r="FO386" s="20"/>
      <c r="FP386" s="20"/>
      <c r="FQ386" s="20"/>
      <c r="FR386" s="20"/>
      <c r="FS386" s="20"/>
      <c r="FT386" s="20"/>
      <c r="FU386" s="20"/>
      <c r="FV386" s="20"/>
      <c r="FW386" s="20"/>
      <c r="FX386" s="20"/>
      <c r="FY386" s="20"/>
      <c r="FZ386" s="20"/>
      <c r="GA386" s="20"/>
      <c r="GB386" s="20"/>
      <c r="GC386" s="20"/>
      <c r="GD386" s="20"/>
      <c r="GE386" s="20"/>
      <c r="GF386" s="20"/>
      <c r="GG386" s="20"/>
      <c r="GH386" s="20"/>
      <c r="GI386" s="20"/>
      <c r="GJ386" s="20"/>
      <c r="GK386" s="20"/>
      <c r="GL386" s="20"/>
      <c r="GM386" s="20"/>
      <c r="GN386" s="20"/>
      <c r="GO386" s="20"/>
      <c r="GP386" s="20"/>
      <c r="GQ386" s="20"/>
      <c r="GR386" s="20"/>
      <c r="GS386" s="20"/>
      <c r="GT386" s="20"/>
      <c r="GU386" s="20"/>
      <c r="GV386" s="20"/>
      <c r="GW386" s="20"/>
      <c r="GX386" s="20"/>
      <c r="GY386" s="20"/>
      <c r="GZ386" s="20"/>
      <c r="HA386" s="20"/>
      <c r="HB386" s="20"/>
      <c r="HC386" s="20"/>
      <c r="HD386" s="20"/>
      <c r="HE386" s="20"/>
      <c r="HF386" s="20"/>
      <c r="HG386" s="20"/>
      <c r="HH386" s="20"/>
      <c r="HI386" s="20"/>
      <c r="HJ386" s="20"/>
      <c r="HK386" s="20"/>
      <c r="HL386" s="20"/>
      <c r="HM386" s="20"/>
      <c r="HN386" s="20"/>
      <c r="HO386" s="20"/>
      <c r="HP386" s="20"/>
      <c r="HQ386" s="20"/>
      <c r="HR386" s="20"/>
      <c r="HS386" s="20"/>
      <c r="HT386" s="20"/>
      <c r="HU386" s="20"/>
      <c r="HV386" s="20"/>
      <c r="HW386" s="20"/>
      <c r="HX386" s="20"/>
      <c r="HY386" s="20"/>
      <c r="HZ386" s="20"/>
      <c r="IA386" s="20"/>
      <c r="IB386" s="20"/>
      <c r="IC386" s="20"/>
      <c r="ID386" s="20"/>
      <c r="IE386" s="20"/>
      <c r="IF386" s="20"/>
      <c r="IG386" s="20"/>
      <c r="IH386" s="20"/>
      <c r="II386" s="20"/>
      <c r="IJ386" s="20"/>
      <c r="IK386" s="20"/>
      <c r="IL386" s="20"/>
      <c r="IM386" s="20"/>
      <c r="IN386" s="20"/>
      <c r="IO386" s="20"/>
      <c r="IP386" s="20"/>
      <c r="IQ386" s="20"/>
      <c r="IR386" s="20"/>
      <c r="IS386" s="20"/>
      <c r="IT386" s="20"/>
      <c r="IU386" s="20"/>
      <c r="IV386" s="20"/>
      <c r="IW386" s="20"/>
      <c r="IX386" s="20"/>
      <c r="IY386" s="20"/>
      <c r="IZ386" s="20"/>
      <c r="JA386" s="20"/>
      <c r="JB386" s="20"/>
    </row>
    <row r="387" spans="1:262" s="26" customFormat="1" ht="21" customHeight="1" x14ac:dyDescent="0.25">
      <c r="A387" s="20"/>
      <c r="B387" s="21"/>
      <c r="C387" s="50"/>
      <c r="D387" s="22"/>
      <c r="E387" s="29"/>
      <c r="F387" s="23"/>
      <c r="G387" s="29"/>
      <c r="H387" s="29"/>
      <c r="I387" s="23"/>
      <c r="J387" s="33"/>
      <c r="K387" s="44"/>
      <c r="L387" s="30"/>
      <c r="M387" s="55"/>
      <c r="N387" s="32"/>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c r="EF387" s="20"/>
      <c r="EG387" s="20"/>
      <c r="EH387" s="20"/>
      <c r="EI387" s="20"/>
      <c r="EJ387" s="20"/>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c r="FL387" s="20"/>
      <c r="FM387" s="20"/>
      <c r="FN387" s="20"/>
      <c r="FO387" s="20"/>
      <c r="FP387" s="20"/>
      <c r="FQ387" s="20"/>
      <c r="FR387" s="20"/>
      <c r="FS387" s="20"/>
      <c r="FT387" s="20"/>
      <c r="FU387" s="20"/>
      <c r="FV387" s="20"/>
      <c r="FW387" s="20"/>
      <c r="FX387" s="20"/>
      <c r="FY387" s="20"/>
      <c r="FZ387" s="20"/>
      <c r="GA387" s="20"/>
      <c r="GB387" s="20"/>
      <c r="GC387" s="20"/>
      <c r="GD387" s="20"/>
      <c r="GE387" s="20"/>
      <c r="GF387" s="20"/>
      <c r="GG387" s="20"/>
      <c r="GH387" s="20"/>
      <c r="GI387" s="20"/>
      <c r="GJ387" s="20"/>
      <c r="GK387" s="20"/>
      <c r="GL387" s="20"/>
      <c r="GM387" s="20"/>
      <c r="GN387" s="20"/>
      <c r="GO387" s="20"/>
      <c r="GP387" s="20"/>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c r="HZ387" s="20"/>
      <c r="IA387" s="20"/>
      <c r="IB387" s="20"/>
      <c r="IC387" s="20"/>
      <c r="ID387" s="20"/>
      <c r="IE387" s="20"/>
      <c r="IF387" s="20"/>
      <c r="IG387" s="20"/>
      <c r="IH387" s="20"/>
      <c r="II387" s="20"/>
      <c r="IJ387" s="20"/>
      <c r="IK387" s="20"/>
      <c r="IL387" s="20"/>
      <c r="IM387" s="20"/>
      <c r="IN387" s="20"/>
      <c r="IO387" s="20"/>
      <c r="IP387" s="20"/>
      <c r="IQ387" s="20"/>
      <c r="IR387" s="20"/>
      <c r="IS387" s="20"/>
      <c r="IT387" s="20"/>
      <c r="IU387" s="20"/>
      <c r="IV387" s="20"/>
      <c r="IW387" s="20"/>
      <c r="IX387" s="20"/>
      <c r="IY387" s="20"/>
      <c r="IZ387" s="20"/>
      <c r="JA387" s="20"/>
      <c r="JB387" s="20"/>
    </row>
    <row r="388" spans="1:262" s="26" customFormat="1" ht="21" customHeight="1" x14ac:dyDescent="0.25">
      <c r="A388" s="20"/>
      <c r="B388" s="21"/>
      <c r="C388" s="50"/>
      <c r="D388" s="22"/>
      <c r="E388" s="29"/>
      <c r="F388" s="23"/>
      <c r="G388" s="29"/>
      <c r="H388" s="29"/>
      <c r="I388" s="23"/>
      <c r="J388" s="33"/>
      <c r="K388" s="44"/>
      <c r="L388" s="30"/>
      <c r="M388" s="55"/>
      <c r="N388" s="32"/>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c r="IZ388" s="20"/>
      <c r="JA388" s="20"/>
      <c r="JB388" s="20"/>
    </row>
    <row r="389" spans="1:262" s="26" customFormat="1" ht="21" customHeight="1" x14ac:dyDescent="0.25">
      <c r="A389" s="20"/>
      <c r="B389" s="21"/>
      <c r="C389" s="50"/>
      <c r="D389" s="22"/>
      <c r="E389" s="29"/>
      <c r="F389" s="23"/>
      <c r="G389" s="29"/>
      <c r="H389" s="29"/>
      <c r="I389" s="23"/>
      <c r="J389" s="33"/>
      <c r="K389" s="44"/>
      <c r="L389" s="30"/>
      <c r="M389" s="55"/>
      <c r="N389" s="32"/>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c r="IZ389" s="20"/>
      <c r="JA389" s="20"/>
      <c r="JB389" s="20"/>
    </row>
    <row r="390" spans="1:262" s="26" customFormat="1" ht="21" customHeight="1" x14ac:dyDescent="0.25">
      <c r="A390" s="20"/>
      <c r="B390" s="21"/>
      <c r="C390" s="50"/>
      <c r="D390" s="22"/>
      <c r="E390" s="29"/>
      <c r="F390" s="23"/>
      <c r="G390" s="29"/>
      <c r="H390" s="29"/>
      <c r="I390" s="23"/>
      <c r="J390" s="33"/>
      <c r="K390" s="44"/>
      <c r="L390" s="30"/>
      <c r="M390" s="55"/>
      <c r="N390" s="32"/>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c r="IU390" s="20"/>
      <c r="IV390" s="20"/>
      <c r="IW390" s="20"/>
      <c r="IX390" s="20"/>
      <c r="IY390" s="20"/>
      <c r="IZ390" s="20"/>
      <c r="JA390" s="20"/>
      <c r="JB390" s="20"/>
    </row>
    <row r="391" spans="1:262" s="26" customFormat="1" ht="21" customHeight="1" x14ac:dyDescent="0.25">
      <c r="A391" s="20"/>
      <c r="B391" s="21"/>
      <c r="C391" s="50"/>
      <c r="D391" s="22"/>
      <c r="E391" s="29"/>
      <c r="F391" s="23"/>
      <c r="G391" s="29"/>
      <c r="H391" s="29"/>
      <c r="I391" s="23"/>
      <c r="J391" s="33"/>
      <c r="K391" s="44"/>
      <c r="L391" s="30"/>
      <c r="M391" s="55"/>
      <c r="N391" s="32"/>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c r="EF391" s="20"/>
      <c r="EG391" s="20"/>
      <c r="EH391" s="20"/>
      <c r="EI391" s="20"/>
      <c r="EJ391" s="20"/>
      <c r="EK391" s="20"/>
      <c r="EL391" s="20"/>
      <c r="EM391" s="20"/>
      <c r="EN391" s="20"/>
      <c r="EO391" s="20"/>
      <c r="EP391" s="20"/>
      <c r="EQ391" s="20"/>
      <c r="ER391" s="20"/>
      <c r="ES391" s="20"/>
      <c r="ET391" s="20"/>
      <c r="EU391" s="20"/>
      <c r="EV391" s="20"/>
      <c r="EW391" s="20"/>
      <c r="EX391" s="20"/>
      <c r="EY391" s="20"/>
      <c r="EZ391" s="20"/>
      <c r="FA391" s="20"/>
      <c r="FB391" s="20"/>
      <c r="FC391" s="20"/>
      <c r="FD391" s="20"/>
      <c r="FE391" s="20"/>
      <c r="FF391" s="20"/>
      <c r="FG391" s="20"/>
      <c r="FH391" s="20"/>
      <c r="FI391" s="20"/>
      <c r="FJ391" s="20"/>
      <c r="FK391" s="20"/>
      <c r="FL391" s="20"/>
      <c r="FM391" s="20"/>
      <c r="FN391" s="20"/>
      <c r="FO391" s="20"/>
      <c r="FP391" s="20"/>
      <c r="FQ391" s="20"/>
      <c r="FR391" s="20"/>
      <c r="FS391" s="20"/>
      <c r="FT391" s="20"/>
      <c r="FU391" s="20"/>
      <c r="FV391" s="20"/>
      <c r="FW391" s="20"/>
      <c r="FX391" s="20"/>
      <c r="FY391" s="20"/>
      <c r="FZ391" s="20"/>
      <c r="GA391" s="20"/>
      <c r="GB391" s="20"/>
      <c r="GC391" s="20"/>
      <c r="GD391" s="20"/>
      <c r="GE391" s="20"/>
      <c r="GF391" s="20"/>
      <c r="GG391" s="20"/>
      <c r="GH391" s="20"/>
      <c r="GI391" s="20"/>
      <c r="GJ391" s="20"/>
      <c r="GK391" s="20"/>
      <c r="GL391" s="20"/>
      <c r="GM391" s="20"/>
      <c r="GN391" s="20"/>
      <c r="GO391" s="20"/>
      <c r="GP391" s="20"/>
      <c r="GQ391" s="20"/>
      <c r="GR391" s="20"/>
      <c r="GS391" s="20"/>
      <c r="GT391" s="20"/>
      <c r="GU391" s="20"/>
      <c r="GV391" s="20"/>
      <c r="GW391" s="20"/>
      <c r="GX391" s="20"/>
      <c r="GY391" s="20"/>
      <c r="GZ391" s="20"/>
      <c r="HA391" s="20"/>
      <c r="HB391" s="20"/>
      <c r="HC391" s="20"/>
      <c r="HD391" s="20"/>
      <c r="HE391" s="20"/>
      <c r="HF391" s="20"/>
      <c r="HG391" s="20"/>
      <c r="HH391" s="20"/>
      <c r="HI391" s="20"/>
      <c r="HJ391" s="20"/>
      <c r="HK391" s="20"/>
      <c r="HL391" s="20"/>
      <c r="HM391" s="20"/>
      <c r="HN391" s="20"/>
      <c r="HO391" s="20"/>
      <c r="HP391" s="20"/>
      <c r="HQ391" s="20"/>
      <c r="HR391" s="20"/>
      <c r="HS391" s="20"/>
      <c r="HT391" s="20"/>
      <c r="HU391" s="20"/>
      <c r="HV391" s="20"/>
      <c r="HW391" s="20"/>
      <c r="HX391" s="20"/>
      <c r="HY391" s="20"/>
      <c r="HZ391" s="20"/>
      <c r="IA391" s="20"/>
      <c r="IB391" s="20"/>
      <c r="IC391" s="20"/>
      <c r="ID391" s="20"/>
      <c r="IE391" s="20"/>
      <c r="IF391" s="20"/>
      <c r="IG391" s="20"/>
      <c r="IH391" s="20"/>
      <c r="II391" s="20"/>
      <c r="IJ391" s="20"/>
      <c r="IK391" s="20"/>
      <c r="IL391" s="20"/>
      <c r="IM391" s="20"/>
      <c r="IN391" s="20"/>
      <c r="IO391" s="20"/>
      <c r="IP391" s="20"/>
      <c r="IQ391" s="20"/>
      <c r="IR391" s="20"/>
      <c r="IS391" s="20"/>
      <c r="IT391" s="20"/>
      <c r="IU391" s="20"/>
      <c r="IV391" s="20"/>
      <c r="IW391" s="20"/>
      <c r="IX391" s="20"/>
      <c r="IY391" s="20"/>
      <c r="IZ391" s="20"/>
      <c r="JA391" s="20"/>
      <c r="JB391" s="20"/>
    </row>
    <row r="392" spans="1:262" s="26" customFormat="1" ht="21" customHeight="1" x14ac:dyDescent="0.25">
      <c r="A392" s="20"/>
      <c r="B392" s="21"/>
      <c r="C392" s="50"/>
      <c r="D392" s="22"/>
      <c r="E392" s="29"/>
      <c r="F392" s="23"/>
      <c r="G392" s="29"/>
      <c r="H392" s="29"/>
      <c r="I392" s="23"/>
      <c r="J392" s="33"/>
      <c r="K392" s="44"/>
      <c r="L392" s="30"/>
      <c r="M392" s="55"/>
      <c r="N392" s="32"/>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c r="IZ392" s="20"/>
      <c r="JA392" s="20"/>
      <c r="JB392" s="20"/>
    </row>
    <row r="393" spans="1:262" s="26" customFormat="1" ht="21" customHeight="1" x14ac:dyDescent="0.25">
      <c r="A393" s="20"/>
      <c r="B393" s="21"/>
      <c r="C393" s="50"/>
      <c r="D393" s="22"/>
      <c r="E393" s="29"/>
      <c r="F393" s="23"/>
      <c r="G393" s="29"/>
      <c r="H393" s="29"/>
      <c r="I393" s="23"/>
      <c r="J393" s="33"/>
      <c r="K393" s="44"/>
      <c r="L393" s="30"/>
      <c r="M393" s="55"/>
      <c r="N393" s="32"/>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c r="DZ393" s="20"/>
      <c r="EA393" s="20"/>
      <c r="EB393" s="20"/>
      <c r="EC393" s="20"/>
      <c r="ED393" s="20"/>
      <c r="EE393" s="20"/>
      <c r="EF393" s="20"/>
      <c r="EG393" s="20"/>
      <c r="EH393" s="20"/>
      <c r="EI393" s="20"/>
      <c r="EJ393" s="20"/>
      <c r="EK393" s="20"/>
      <c r="EL393" s="20"/>
      <c r="EM393" s="20"/>
      <c r="EN393" s="20"/>
      <c r="EO393" s="20"/>
      <c r="EP393" s="20"/>
      <c r="EQ393" s="20"/>
      <c r="ER393" s="20"/>
      <c r="ES393" s="20"/>
      <c r="ET393" s="20"/>
      <c r="EU393" s="20"/>
      <c r="EV393" s="20"/>
      <c r="EW393" s="20"/>
      <c r="EX393" s="20"/>
      <c r="EY393" s="20"/>
      <c r="EZ393" s="20"/>
      <c r="FA393" s="20"/>
      <c r="FB393" s="20"/>
      <c r="FC393" s="20"/>
      <c r="FD393" s="20"/>
      <c r="FE393" s="20"/>
      <c r="FF393" s="20"/>
      <c r="FG393" s="20"/>
      <c r="FH393" s="20"/>
      <c r="FI393" s="20"/>
      <c r="FJ393" s="20"/>
      <c r="FK393" s="20"/>
      <c r="FL393" s="20"/>
      <c r="FM393" s="20"/>
      <c r="FN393" s="20"/>
      <c r="FO393" s="20"/>
      <c r="FP393" s="20"/>
      <c r="FQ393" s="20"/>
      <c r="FR393" s="20"/>
      <c r="FS393" s="20"/>
      <c r="FT393" s="20"/>
      <c r="FU393" s="20"/>
      <c r="FV393" s="20"/>
      <c r="FW393" s="20"/>
      <c r="FX393" s="20"/>
      <c r="FY393" s="20"/>
      <c r="FZ393" s="20"/>
      <c r="GA393" s="20"/>
      <c r="GB393" s="20"/>
      <c r="GC393" s="20"/>
      <c r="GD393" s="20"/>
      <c r="GE393" s="20"/>
      <c r="GF393" s="20"/>
      <c r="GG393" s="20"/>
      <c r="GH393" s="20"/>
      <c r="GI393" s="20"/>
      <c r="GJ393" s="20"/>
      <c r="GK393" s="20"/>
      <c r="GL393" s="20"/>
      <c r="GM393" s="20"/>
      <c r="GN393" s="20"/>
      <c r="GO393" s="20"/>
      <c r="GP393" s="20"/>
      <c r="GQ393" s="20"/>
      <c r="GR393" s="20"/>
      <c r="GS393" s="20"/>
      <c r="GT393" s="20"/>
      <c r="GU393" s="20"/>
      <c r="GV393" s="20"/>
      <c r="GW393" s="20"/>
      <c r="GX393" s="20"/>
      <c r="GY393" s="20"/>
      <c r="GZ393" s="20"/>
      <c r="HA393" s="20"/>
      <c r="HB393" s="20"/>
      <c r="HC393" s="20"/>
      <c r="HD393" s="20"/>
      <c r="HE393" s="20"/>
      <c r="HF393" s="20"/>
      <c r="HG393" s="20"/>
      <c r="HH393" s="20"/>
      <c r="HI393" s="20"/>
      <c r="HJ393" s="20"/>
      <c r="HK393" s="20"/>
      <c r="HL393" s="20"/>
      <c r="HM393" s="20"/>
      <c r="HN393" s="20"/>
      <c r="HO393" s="20"/>
      <c r="HP393" s="20"/>
      <c r="HQ393" s="20"/>
      <c r="HR393" s="20"/>
      <c r="HS393" s="20"/>
      <c r="HT393" s="20"/>
      <c r="HU393" s="20"/>
      <c r="HV393" s="20"/>
      <c r="HW393" s="20"/>
      <c r="HX393" s="20"/>
      <c r="HY393" s="20"/>
      <c r="HZ393" s="20"/>
      <c r="IA393" s="20"/>
      <c r="IB393" s="20"/>
      <c r="IC393" s="20"/>
      <c r="ID393" s="20"/>
      <c r="IE393" s="20"/>
      <c r="IF393" s="20"/>
      <c r="IG393" s="20"/>
      <c r="IH393" s="20"/>
      <c r="II393" s="20"/>
      <c r="IJ393" s="20"/>
      <c r="IK393" s="20"/>
      <c r="IL393" s="20"/>
      <c r="IM393" s="20"/>
      <c r="IN393" s="20"/>
      <c r="IO393" s="20"/>
      <c r="IP393" s="20"/>
      <c r="IQ393" s="20"/>
      <c r="IR393" s="20"/>
      <c r="IS393" s="20"/>
      <c r="IT393" s="20"/>
      <c r="IU393" s="20"/>
      <c r="IV393" s="20"/>
      <c r="IW393" s="20"/>
      <c r="IX393" s="20"/>
      <c r="IY393" s="20"/>
      <c r="IZ393" s="20"/>
      <c r="JA393" s="20"/>
      <c r="JB393" s="20"/>
    </row>
    <row r="394" spans="1:262" s="26" customFormat="1" ht="21" customHeight="1" x14ac:dyDescent="0.25">
      <c r="A394" s="20"/>
      <c r="B394" s="21"/>
      <c r="C394" s="50"/>
      <c r="D394" s="22"/>
      <c r="E394" s="29"/>
      <c r="F394" s="23"/>
      <c r="G394" s="29"/>
      <c r="H394" s="29"/>
      <c r="I394" s="23"/>
      <c r="J394" s="33"/>
      <c r="K394" s="44"/>
      <c r="L394" s="30"/>
      <c r="M394" s="55"/>
      <c r="N394" s="32"/>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20"/>
      <c r="DY394" s="20"/>
      <c r="DZ394" s="20"/>
      <c r="EA394" s="20"/>
      <c r="EB394" s="20"/>
      <c r="EC394" s="20"/>
      <c r="ED394" s="20"/>
      <c r="EE394" s="20"/>
      <c r="EF394" s="20"/>
      <c r="EG394" s="20"/>
      <c r="EH394" s="20"/>
      <c r="EI394" s="20"/>
      <c r="EJ394" s="20"/>
      <c r="EK394" s="20"/>
      <c r="EL394" s="20"/>
      <c r="EM394" s="20"/>
      <c r="EN394" s="20"/>
      <c r="EO394" s="20"/>
      <c r="EP394" s="20"/>
      <c r="EQ394" s="20"/>
      <c r="ER394" s="20"/>
      <c r="ES394" s="20"/>
      <c r="ET394" s="20"/>
      <c r="EU394" s="20"/>
      <c r="EV394" s="20"/>
      <c r="EW394" s="20"/>
      <c r="EX394" s="20"/>
      <c r="EY394" s="20"/>
      <c r="EZ394" s="20"/>
      <c r="FA394" s="20"/>
      <c r="FB394" s="20"/>
      <c r="FC394" s="20"/>
      <c r="FD394" s="20"/>
      <c r="FE394" s="20"/>
      <c r="FF394" s="20"/>
      <c r="FG394" s="20"/>
      <c r="FH394" s="20"/>
      <c r="FI394" s="20"/>
      <c r="FJ394" s="20"/>
      <c r="FK394" s="20"/>
      <c r="FL394" s="20"/>
      <c r="FM394" s="20"/>
      <c r="FN394" s="20"/>
      <c r="FO394" s="20"/>
      <c r="FP394" s="20"/>
      <c r="FQ394" s="20"/>
      <c r="FR394" s="20"/>
      <c r="FS394" s="20"/>
      <c r="FT394" s="20"/>
      <c r="FU394" s="20"/>
      <c r="FV394" s="20"/>
      <c r="FW394" s="20"/>
      <c r="FX394" s="20"/>
      <c r="FY394" s="20"/>
      <c r="FZ394" s="20"/>
      <c r="GA394" s="20"/>
      <c r="GB394" s="20"/>
      <c r="GC394" s="20"/>
      <c r="GD394" s="20"/>
      <c r="GE394" s="20"/>
      <c r="GF394" s="20"/>
      <c r="GG394" s="20"/>
      <c r="GH394" s="20"/>
      <c r="GI394" s="20"/>
      <c r="GJ394" s="20"/>
      <c r="GK394" s="20"/>
      <c r="GL394" s="20"/>
      <c r="GM394" s="20"/>
      <c r="GN394" s="20"/>
      <c r="GO394" s="20"/>
      <c r="GP394" s="20"/>
      <c r="GQ394" s="20"/>
      <c r="GR394" s="20"/>
      <c r="GS394" s="20"/>
      <c r="GT394" s="20"/>
      <c r="GU394" s="20"/>
      <c r="GV394" s="20"/>
      <c r="GW394" s="20"/>
      <c r="GX394" s="20"/>
      <c r="GY394" s="20"/>
      <c r="GZ394" s="20"/>
      <c r="HA394" s="20"/>
      <c r="HB394" s="20"/>
      <c r="HC394" s="20"/>
      <c r="HD394" s="20"/>
      <c r="HE394" s="20"/>
      <c r="HF394" s="20"/>
      <c r="HG394" s="20"/>
      <c r="HH394" s="20"/>
      <c r="HI394" s="20"/>
      <c r="HJ394" s="20"/>
      <c r="HK394" s="20"/>
      <c r="HL394" s="20"/>
      <c r="HM394" s="20"/>
      <c r="HN394" s="20"/>
      <c r="HO394" s="20"/>
      <c r="HP394" s="20"/>
      <c r="HQ394" s="20"/>
      <c r="HR394" s="20"/>
      <c r="HS394" s="20"/>
      <c r="HT394" s="20"/>
      <c r="HU394" s="20"/>
      <c r="HV394" s="20"/>
      <c r="HW394" s="20"/>
      <c r="HX394" s="20"/>
      <c r="HY394" s="20"/>
      <c r="HZ394" s="20"/>
      <c r="IA394" s="20"/>
      <c r="IB394" s="20"/>
      <c r="IC394" s="20"/>
      <c r="ID394" s="20"/>
      <c r="IE394" s="20"/>
      <c r="IF394" s="20"/>
      <c r="IG394" s="20"/>
      <c r="IH394" s="20"/>
      <c r="II394" s="20"/>
      <c r="IJ394" s="20"/>
      <c r="IK394" s="20"/>
      <c r="IL394" s="20"/>
      <c r="IM394" s="20"/>
      <c r="IN394" s="20"/>
      <c r="IO394" s="20"/>
      <c r="IP394" s="20"/>
      <c r="IQ394" s="20"/>
      <c r="IR394" s="20"/>
      <c r="IS394" s="20"/>
      <c r="IT394" s="20"/>
      <c r="IU394" s="20"/>
      <c r="IV394" s="20"/>
      <c r="IW394" s="20"/>
      <c r="IX394" s="20"/>
      <c r="IY394" s="20"/>
      <c r="IZ394" s="20"/>
      <c r="JA394" s="20"/>
      <c r="JB394" s="20"/>
    </row>
    <row r="395" spans="1:262" s="26" customFormat="1" ht="21" customHeight="1" x14ac:dyDescent="0.25">
      <c r="A395" s="20"/>
      <c r="B395" s="21"/>
      <c r="C395" s="50"/>
      <c r="D395" s="22"/>
      <c r="E395" s="29"/>
      <c r="F395" s="23"/>
      <c r="G395" s="29"/>
      <c r="H395" s="29"/>
      <c r="I395" s="23"/>
      <c r="J395" s="33"/>
      <c r="K395" s="44"/>
      <c r="L395" s="30"/>
      <c r="M395" s="55"/>
      <c r="N395" s="32"/>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c r="EF395" s="20"/>
      <c r="EG395" s="20"/>
      <c r="EH395" s="20"/>
      <c r="EI395" s="20"/>
      <c r="EJ395" s="20"/>
      <c r="EK395" s="20"/>
      <c r="EL395" s="20"/>
      <c r="EM395" s="20"/>
      <c r="EN395" s="20"/>
      <c r="EO395" s="20"/>
      <c r="EP395" s="20"/>
      <c r="EQ395" s="20"/>
      <c r="ER395" s="20"/>
      <c r="ES395" s="20"/>
      <c r="ET395" s="20"/>
      <c r="EU395" s="20"/>
      <c r="EV395" s="20"/>
      <c r="EW395" s="20"/>
      <c r="EX395" s="20"/>
      <c r="EY395" s="20"/>
      <c r="EZ395" s="20"/>
      <c r="FA395" s="20"/>
      <c r="FB395" s="20"/>
      <c r="FC395" s="20"/>
      <c r="FD395" s="20"/>
      <c r="FE395" s="20"/>
      <c r="FF395" s="20"/>
      <c r="FG395" s="20"/>
      <c r="FH395" s="20"/>
      <c r="FI395" s="20"/>
      <c r="FJ395" s="20"/>
      <c r="FK395" s="20"/>
      <c r="FL395" s="20"/>
      <c r="FM395" s="20"/>
      <c r="FN395" s="20"/>
      <c r="FO395" s="20"/>
      <c r="FP395" s="20"/>
      <c r="FQ395" s="20"/>
      <c r="FR395" s="20"/>
      <c r="FS395" s="20"/>
      <c r="FT395" s="20"/>
      <c r="FU395" s="20"/>
      <c r="FV395" s="20"/>
      <c r="FW395" s="20"/>
      <c r="FX395" s="20"/>
      <c r="FY395" s="20"/>
      <c r="FZ395" s="20"/>
      <c r="GA395" s="20"/>
      <c r="GB395" s="20"/>
      <c r="GC395" s="20"/>
      <c r="GD395" s="20"/>
      <c r="GE395" s="20"/>
      <c r="GF395" s="20"/>
      <c r="GG395" s="20"/>
      <c r="GH395" s="20"/>
      <c r="GI395" s="20"/>
      <c r="GJ395" s="20"/>
      <c r="GK395" s="20"/>
      <c r="GL395" s="20"/>
      <c r="GM395" s="20"/>
      <c r="GN395" s="20"/>
      <c r="GO395" s="20"/>
      <c r="GP395" s="20"/>
      <c r="GQ395" s="20"/>
      <c r="GR395" s="20"/>
      <c r="GS395" s="20"/>
      <c r="GT395" s="20"/>
      <c r="GU395" s="20"/>
      <c r="GV395" s="20"/>
      <c r="GW395" s="20"/>
      <c r="GX395" s="20"/>
      <c r="GY395" s="20"/>
      <c r="GZ395" s="20"/>
      <c r="HA395" s="20"/>
      <c r="HB395" s="20"/>
      <c r="HC395" s="20"/>
      <c r="HD395" s="20"/>
      <c r="HE395" s="20"/>
      <c r="HF395" s="20"/>
      <c r="HG395" s="20"/>
      <c r="HH395" s="20"/>
      <c r="HI395" s="20"/>
      <c r="HJ395" s="20"/>
      <c r="HK395" s="20"/>
      <c r="HL395" s="20"/>
      <c r="HM395" s="20"/>
      <c r="HN395" s="20"/>
      <c r="HO395" s="20"/>
      <c r="HP395" s="20"/>
      <c r="HQ395" s="20"/>
      <c r="HR395" s="20"/>
      <c r="HS395" s="20"/>
      <c r="HT395" s="20"/>
      <c r="HU395" s="20"/>
      <c r="HV395" s="20"/>
      <c r="HW395" s="20"/>
      <c r="HX395" s="20"/>
      <c r="HY395" s="20"/>
      <c r="HZ395" s="20"/>
      <c r="IA395" s="20"/>
      <c r="IB395" s="20"/>
      <c r="IC395" s="20"/>
      <c r="ID395" s="20"/>
      <c r="IE395" s="20"/>
      <c r="IF395" s="20"/>
      <c r="IG395" s="20"/>
      <c r="IH395" s="20"/>
      <c r="II395" s="20"/>
      <c r="IJ395" s="20"/>
      <c r="IK395" s="20"/>
      <c r="IL395" s="20"/>
      <c r="IM395" s="20"/>
      <c r="IN395" s="20"/>
      <c r="IO395" s="20"/>
      <c r="IP395" s="20"/>
      <c r="IQ395" s="20"/>
      <c r="IR395" s="20"/>
      <c r="IS395" s="20"/>
      <c r="IT395" s="20"/>
      <c r="IU395" s="20"/>
      <c r="IV395" s="20"/>
      <c r="IW395" s="20"/>
      <c r="IX395" s="20"/>
      <c r="IY395" s="20"/>
      <c r="IZ395" s="20"/>
      <c r="JA395" s="20"/>
      <c r="JB395" s="20"/>
    </row>
    <row r="396" spans="1:262" s="26" customFormat="1" ht="21" customHeight="1" x14ac:dyDescent="0.25">
      <c r="A396" s="20"/>
      <c r="B396" s="21"/>
      <c r="C396" s="50"/>
      <c r="D396" s="22"/>
      <c r="E396" s="29"/>
      <c r="F396" s="23"/>
      <c r="G396" s="29"/>
      <c r="H396" s="29"/>
      <c r="I396" s="23"/>
      <c r="J396" s="33"/>
      <c r="K396" s="44"/>
      <c r="L396" s="30"/>
      <c r="M396" s="55"/>
      <c r="N396" s="32"/>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c r="DZ396" s="20"/>
      <c r="EA396" s="20"/>
      <c r="EB396" s="20"/>
      <c r="EC396" s="20"/>
      <c r="ED396" s="20"/>
      <c r="EE396" s="20"/>
      <c r="EF396" s="20"/>
      <c r="EG396" s="20"/>
      <c r="EH396" s="20"/>
      <c r="EI396" s="20"/>
      <c r="EJ396" s="20"/>
      <c r="EK396" s="20"/>
      <c r="EL396" s="20"/>
      <c r="EM396" s="20"/>
      <c r="EN396" s="20"/>
      <c r="EO396" s="20"/>
      <c r="EP396" s="20"/>
      <c r="EQ396" s="20"/>
      <c r="ER396" s="20"/>
      <c r="ES396" s="20"/>
      <c r="ET396" s="20"/>
      <c r="EU396" s="20"/>
      <c r="EV396" s="20"/>
      <c r="EW396" s="20"/>
      <c r="EX396" s="20"/>
      <c r="EY396" s="20"/>
      <c r="EZ396" s="20"/>
      <c r="FA396" s="20"/>
      <c r="FB396" s="20"/>
      <c r="FC396" s="20"/>
      <c r="FD396" s="20"/>
      <c r="FE396" s="20"/>
      <c r="FF396" s="20"/>
      <c r="FG396" s="20"/>
      <c r="FH396" s="20"/>
      <c r="FI396" s="20"/>
      <c r="FJ396" s="20"/>
      <c r="FK396" s="20"/>
      <c r="FL396" s="20"/>
      <c r="FM396" s="20"/>
      <c r="FN396" s="20"/>
      <c r="FO396" s="20"/>
      <c r="FP396" s="20"/>
      <c r="FQ396" s="20"/>
      <c r="FR396" s="20"/>
      <c r="FS396" s="20"/>
      <c r="FT396" s="20"/>
      <c r="FU396" s="20"/>
      <c r="FV396" s="20"/>
      <c r="FW396" s="20"/>
      <c r="FX396" s="20"/>
      <c r="FY396" s="20"/>
      <c r="FZ396" s="20"/>
      <c r="GA396" s="20"/>
      <c r="GB396" s="20"/>
      <c r="GC396" s="20"/>
      <c r="GD396" s="20"/>
      <c r="GE396" s="20"/>
      <c r="GF396" s="20"/>
      <c r="GG396" s="20"/>
      <c r="GH396" s="20"/>
      <c r="GI396" s="20"/>
      <c r="GJ396" s="20"/>
      <c r="GK396" s="20"/>
      <c r="GL396" s="20"/>
      <c r="GM396" s="20"/>
      <c r="GN396" s="20"/>
      <c r="GO396" s="20"/>
      <c r="GP396" s="20"/>
      <c r="GQ396" s="20"/>
      <c r="GR396" s="20"/>
      <c r="GS396" s="20"/>
      <c r="GT396" s="20"/>
      <c r="GU396" s="20"/>
      <c r="GV396" s="20"/>
      <c r="GW396" s="20"/>
      <c r="GX396" s="20"/>
      <c r="GY396" s="20"/>
      <c r="GZ396" s="20"/>
      <c r="HA396" s="20"/>
      <c r="HB396" s="20"/>
      <c r="HC396" s="20"/>
      <c r="HD396" s="20"/>
      <c r="HE396" s="20"/>
      <c r="HF396" s="20"/>
      <c r="HG396" s="20"/>
      <c r="HH396" s="20"/>
      <c r="HI396" s="20"/>
      <c r="HJ396" s="20"/>
      <c r="HK396" s="20"/>
      <c r="HL396" s="20"/>
      <c r="HM396" s="20"/>
      <c r="HN396" s="20"/>
      <c r="HO396" s="20"/>
      <c r="HP396" s="20"/>
      <c r="HQ396" s="20"/>
      <c r="HR396" s="20"/>
      <c r="HS396" s="20"/>
      <c r="HT396" s="20"/>
      <c r="HU396" s="20"/>
      <c r="HV396" s="20"/>
      <c r="HW396" s="20"/>
      <c r="HX396" s="20"/>
      <c r="HY396" s="20"/>
      <c r="HZ396" s="20"/>
      <c r="IA396" s="20"/>
      <c r="IB396" s="20"/>
      <c r="IC396" s="20"/>
      <c r="ID396" s="20"/>
      <c r="IE396" s="20"/>
      <c r="IF396" s="20"/>
      <c r="IG396" s="20"/>
      <c r="IH396" s="20"/>
      <c r="II396" s="20"/>
      <c r="IJ396" s="20"/>
      <c r="IK396" s="20"/>
      <c r="IL396" s="20"/>
      <c r="IM396" s="20"/>
      <c r="IN396" s="20"/>
      <c r="IO396" s="20"/>
      <c r="IP396" s="20"/>
      <c r="IQ396" s="20"/>
      <c r="IR396" s="20"/>
      <c r="IS396" s="20"/>
      <c r="IT396" s="20"/>
      <c r="IU396" s="20"/>
      <c r="IV396" s="20"/>
      <c r="IW396" s="20"/>
      <c r="IX396" s="20"/>
      <c r="IY396" s="20"/>
      <c r="IZ396" s="20"/>
      <c r="JA396" s="20"/>
      <c r="JB396" s="20"/>
    </row>
    <row r="397" spans="1:262" s="26" customFormat="1" ht="21" customHeight="1" x14ac:dyDescent="0.25">
      <c r="A397" s="20"/>
      <c r="B397" s="21"/>
      <c r="C397" s="50"/>
      <c r="D397" s="22"/>
      <c r="E397" s="29"/>
      <c r="F397" s="23"/>
      <c r="G397" s="29"/>
      <c r="H397" s="29"/>
      <c r="I397" s="23"/>
      <c r="J397" s="33"/>
      <c r="K397" s="44"/>
      <c r="L397" s="30"/>
      <c r="M397" s="55"/>
      <c r="N397" s="32"/>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c r="FL397" s="20"/>
      <c r="FM397" s="20"/>
      <c r="FN397" s="20"/>
      <c r="FO397" s="20"/>
      <c r="FP397" s="20"/>
      <c r="FQ397" s="20"/>
      <c r="FR397" s="20"/>
      <c r="FS397" s="20"/>
      <c r="FT397" s="20"/>
      <c r="FU397" s="20"/>
      <c r="FV397" s="20"/>
      <c r="FW397" s="20"/>
      <c r="FX397" s="20"/>
      <c r="FY397" s="20"/>
      <c r="FZ397" s="20"/>
      <c r="GA397" s="20"/>
      <c r="GB397" s="20"/>
      <c r="GC397" s="20"/>
      <c r="GD397" s="20"/>
      <c r="GE397" s="20"/>
      <c r="GF397" s="20"/>
      <c r="GG397" s="20"/>
      <c r="GH397" s="20"/>
      <c r="GI397" s="20"/>
      <c r="GJ397" s="20"/>
      <c r="GK397" s="20"/>
      <c r="GL397" s="20"/>
      <c r="GM397" s="20"/>
      <c r="GN397" s="20"/>
      <c r="GO397" s="20"/>
      <c r="GP397" s="20"/>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c r="HZ397" s="20"/>
      <c r="IA397" s="20"/>
      <c r="IB397" s="20"/>
      <c r="IC397" s="20"/>
      <c r="ID397" s="20"/>
      <c r="IE397" s="20"/>
      <c r="IF397" s="20"/>
      <c r="IG397" s="20"/>
      <c r="IH397" s="20"/>
      <c r="II397" s="20"/>
      <c r="IJ397" s="20"/>
      <c r="IK397" s="20"/>
      <c r="IL397" s="20"/>
      <c r="IM397" s="20"/>
      <c r="IN397" s="20"/>
      <c r="IO397" s="20"/>
      <c r="IP397" s="20"/>
      <c r="IQ397" s="20"/>
      <c r="IR397" s="20"/>
      <c r="IS397" s="20"/>
      <c r="IT397" s="20"/>
      <c r="IU397" s="20"/>
      <c r="IV397" s="20"/>
      <c r="IW397" s="20"/>
      <c r="IX397" s="20"/>
      <c r="IY397" s="20"/>
      <c r="IZ397" s="20"/>
      <c r="JA397" s="20"/>
      <c r="JB397" s="20"/>
    </row>
    <row r="398" spans="1:262" s="26" customFormat="1" ht="21" customHeight="1" x14ac:dyDescent="0.25">
      <c r="A398" s="20"/>
      <c r="B398" s="21"/>
      <c r="C398" s="50"/>
      <c r="D398" s="22"/>
      <c r="E398" s="29"/>
      <c r="F398" s="23"/>
      <c r="G398" s="29"/>
      <c r="H398" s="29"/>
      <c r="I398" s="23"/>
      <c r="J398" s="33"/>
      <c r="K398" s="44"/>
      <c r="L398" s="30"/>
      <c r="M398" s="55"/>
      <c r="N398" s="32"/>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0"/>
      <c r="FH398" s="20"/>
      <c r="FI398" s="20"/>
      <c r="FJ398" s="20"/>
      <c r="FK398" s="20"/>
      <c r="FL398" s="20"/>
      <c r="FM398" s="20"/>
      <c r="FN398" s="20"/>
      <c r="FO398" s="20"/>
      <c r="FP398" s="20"/>
      <c r="FQ398" s="20"/>
      <c r="FR398" s="20"/>
      <c r="FS398" s="20"/>
      <c r="FT398" s="20"/>
      <c r="FU398" s="20"/>
      <c r="FV398" s="20"/>
      <c r="FW398" s="20"/>
      <c r="FX398" s="20"/>
      <c r="FY398" s="20"/>
      <c r="FZ398" s="20"/>
      <c r="GA398" s="20"/>
      <c r="GB398" s="20"/>
      <c r="GC398" s="20"/>
      <c r="GD398" s="20"/>
      <c r="GE398" s="20"/>
      <c r="GF398" s="20"/>
      <c r="GG398" s="20"/>
      <c r="GH398" s="20"/>
      <c r="GI398" s="20"/>
      <c r="GJ398" s="20"/>
      <c r="GK398" s="20"/>
      <c r="GL398" s="20"/>
      <c r="GM398" s="20"/>
      <c r="GN398" s="20"/>
      <c r="GO398" s="20"/>
      <c r="GP398" s="20"/>
      <c r="GQ398" s="20"/>
      <c r="GR398" s="20"/>
      <c r="GS398" s="20"/>
      <c r="GT398" s="20"/>
      <c r="GU398" s="20"/>
      <c r="GV398" s="20"/>
      <c r="GW398" s="20"/>
      <c r="GX398" s="20"/>
      <c r="GY398" s="20"/>
      <c r="GZ398" s="20"/>
      <c r="HA398" s="20"/>
      <c r="HB398" s="20"/>
      <c r="HC398" s="20"/>
      <c r="HD398" s="20"/>
      <c r="HE398" s="20"/>
      <c r="HF398" s="20"/>
      <c r="HG398" s="20"/>
      <c r="HH398" s="20"/>
      <c r="HI398" s="20"/>
      <c r="HJ398" s="20"/>
      <c r="HK398" s="20"/>
      <c r="HL398" s="20"/>
      <c r="HM398" s="20"/>
      <c r="HN398" s="20"/>
      <c r="HO398" s="20"/>
      <c r="HP398" s="20"/>
      <c r="HQ398" s="20"/>
      <c r="HR398" s="20"/>
      <c r="HS398" s="20"/>
      <c r="HT398" s="20"/>
      <c r="HU398" s="20"/>
      <c r="HV398" s="20"/>
      <c r="HW398" s="20"/>
      <c r="HX398" s="20"/>
      <c r="HY398" s="20"/>
      <c r="HZ398" s="20"/>
      <c r="IA398" s="20"/>
      <c r="IB398" s="20"/>
      <c r="IC398" s="20"/>
      <c r="ID398" s="20"/>
      <c r="IE398" s="20"/>
      <c r="IF398" s="20"/>
      <c r="IG398" s="20"/>
      <c r="IH398" s="20"/>
      <c r="II398" s="20"/>
      <c r="IJ398" s="20"/>
      <c r="IK398" s="20"/>
      <c r="IL398" s="20"/>
      <c r="IM398" s="20"/>
      <c r="IN398" s="20"/>
      <c r="IO398" s="20"/>
      <c r="IP398" s="20"/>
      <c r="IQ398" s="20"/>
      <c r="IR398" s="20"/>
      <c r="IS398" s="20"/>
      <c r="IT398" s="20"/>
      <c r="IU398" s="20"/>
      <c r="IV398" s="20"/>
      <c r="IW398" s="20"/>
      <c r="IX398" s="20"/>
      <c r="IY398" s="20"/>
      <c r="IZ398" s="20"/>
      <c r="JA398" s="20"/>
      <c r="JB398" s="20"/>
    </row>
    <row r="399" spans="1:262" s="26" customFormat="1" ht="21" customHeight="1" x14ac:dyDescent="0.25">
      <c r="A399" s="20"/>
      <c r="B399" s="21"/>
      <c r="C399" s="50"/>
      <c r="D399" s="22"/>
      <c r="E399" s="29"/>
      <c r="F399" s="23"/>
      <c r="G399" s="29"/>
      <c r="H399" s="29"/>
      <c r="I399" s="23"/>
      <c r="J399" s="33"/>
      <c r="K399" s="44"/>
      <c r="L399" s="30"/>
      <c r="M399" s="55"/>
      <c r="N399" s="32"/>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c r="CI399" s="20"/>
      <c r="CJ399" s="20"/>
      <c r="CK399" s="20"/>
      <c r="CL399" s="20"/>
      <c r="CM399" s="20"/>
      <c r="CN399" s="20"/>
      <c r="CO399" s="20"/>
      <c r="CP399" s="20"/>
      <c r="CQ399" s="20"/>
      <c r="CR399" s="20"/>
      <c r="CS399" s="20"/>
      <c r="CT399" s="20"/>
      <c r="CU399" s="20"/>
      <c r="CV399" s="20"/>
      <c r="CW399" s="20"/>
      <c r="CX399" s="20"/>
      <c r="CY399" s="20"/>
      <c r="CZ399" s="20"/>
      <c r="DA399" s="20"/>
      <c r="DB399" s="20"/>
      <c r="DC399" s="20"/>
      <c r="DD399" s="20"/>
      <c r="DE399" s="20"/>
      <c r="DF399" s="20"/>
      <c r="DG399" s="20"/>
      <c r="DH399" s="20"/>
      <c r="DI399" s="20"/>
      <c r="DJ399" s="20"/>
      <c r="DK399" s="20"/>
      <c r="DL399" s="20"/>
      <c r="DM399" s="20"/>
      <c r="DN399" s="20"/>
      <c r="DO399" s="20"/>
      <c r="DP399" s="20"/>
      <c r="DQ399" s="20"/>
      <c r="DR399" s="20"/>
      <c r="DS399" s="20"/>
      <c r="DT399" s="20"/>
      <c r="DU399" s="20"/>
      <c r="DV399" s="20"/>
      <c r="DW399" s="20"/>
      <c r="DX399" s="20"/>
      <c r="DY399" s="20"/>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c r="IU399" s="20"/>
      <c r="IV399" s="20"/>
      <c r="IW399" s="20"/>
      <c r="IX399" s="20"/>
      <c r="IY399" s="20"/>
      <c r="IZ399" s="20"/>
      <c r="JA399" s="20"/>
      <c r="JB399" s="20"/>
    </row>
    <row r="400" spans="1:262" s="26" customFormat="1" ht="21" customHeight="1" x14ac:dyDescent="0.25">
      <c r="A400" s="20"/>
      <c r="B400" s="21"/>
      <c r="C400" s="50"/>
      <c r="D400" s="22"/>
      <c r="E400" s="29"/>
      <c r="F400" s="23"/>
      <c r="G400" s="29"/>
      <c r="H400" s="29"/>
      <c r="I400" s="23"/>
      <c r="J400" s="33"/>
      <c r="K400" s="44"/>
      <c r="L400" s="30"/>
      <c r="M400" s="55"/>
      <c r="N400" s="32"/>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c r="EF400" s="20"/>
      <c r="EG400" s="20"/>
      <c r="EH400" s="20"/>
      <c r="EI400" s="20"/>
      <c r="EJ400" s="20"/>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c r="IZ400" s="20"/>
      <c r="JA400" s="20"/>
      <c r="JB400" s="20"/>
    </row>
    <row r="401" spans="1:262" s="26" customFormat="1" ht="21" customHeight="1" x14ac:dyDescent="0.25">
      <c r="A401" s="20"/>
      <c r="B401" s="21"/>
      <c r="C401" s="50"/>
      <c r="D401" s="22"/>
      <c r="E401" s="29"/>
      <c r="F401" s="23"/>
      <c r="G401" s="29"/>
      <c r="H401" s="29"/>
      <c r="I401" s="23"/>
      <c r="J401" s="33"/>
      <c r="K401" s="44"/>
      <c r="L401" s="30"/>
      <c r="M401" s="55"/>
      <c r="N401" s="32"/>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20"/>
      <c r="DY401" s="20"/>
      <c r="DZ401" s="20"/>
      <c r="EA401" s="20"/>
      <c r="EB401" s="20"/>
      <c r="EC401" s="20"/>
      <c r="ED401" s="20"/>
      <c r="EE401" s="20"/>
      <c r="EF401" s="20"/>
      <c r="EG401" s="20"/>
      <c r="EH401" s="20"/>
      <c r="EI401" s="20"/>
      <c r="EJ401" s="20"/>
      <c r="EK401" s="20"/>
      <c r="EL401" s="20"/>
      <c r="EM401" s="20"/>
      <c r="EN401" s="20"/>
      <c r="EO401" s="20"/>
      <c r="EP401" s="20"/>
      <c r="EQ401" s="20"/>
      <c r="ER401" s="20"/>
      <c r="ES401" s="20"/>
      <c r="ET401" s="20"/>
      <c r="EU401" s="20"/>
      <c r="EV401" s="20"/>
      <c r="EW401" s="20"/>
      <c r="EX401" s="20"/>
      <c r="EY401" s="20"/>
      <c r="EZ401" s="20"/>
      <c r="FA401" s="20"/>
      <c r="FB401" s="20"/>
      <c r="FC401" s="20"/>
      <c r="FD401" s="20"/>
      <c r="FE401" s="20"/>
      <c r="FF401" s="20"/>
      <c r="FG401" s="20"/>
      <c r="FH401" s="20"/>
      <c r="FI401" s="20"/>
      <c r="FJ401" s="20"/>
      <c r="FK401" s="20"/>
      <c r="FL401" s="20"/>
      <c r="FM401" s="20"/>
      <c r="FN401" s="20"/>
      <c r="FO401" s="20"/>
      <c r="FP401" s="20"/>
      <c r="FQ401" s="20"/>
      <c r="FR401" s="20"/>
      <c r="FS401" s="20"/>
      <c r="FT401" s="20"/>
      <c r="FU401" s="20"/>
      <c r="FV401" s="20"/>
      <c r="FW401" s="20"/>
      <c r="FX401" s="20"/>
      <c r="FY401" s="20"/>
      <c r="FZ401" s="20"/>
      <c r="GA401" s="20"/>
      <c r="GB401" s="20"/>
      <c r="GC401" s="20"/>
      <c r="GD401" s="20"/>
      <c r="GE401" s="20"/>
      <c r="GF401" s="20"/>
      <c r="GG401" s="20"/>
      <c r="GH401" s="20"/>
      <c r="GI401" s="20"/>
      <c r="GJ401" s="20"/>
      <c r="GK401" s="20"/>
      <c r="GL401" s="20"/>
      <c r="GM401" s="20"/>
      <c r="GN401" s="20"/>
      <c r="GO401" s="20"/>
      <c r="GP401" s="20"/>
      <c r="GQ401" s="20"/>
      <c r="GR401" s="20"/>
      <c r="GS401" s="20"/>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c r="HZ401" s="20"/>
      <c r="IA401" s="20"/>
      <c r="IB401" s="20"/>
      <c r="IC401" s="20"/>
      <c r="ID401" s="20"/>
      <c r="IE401" s="20"/>
      <c r="IF401" s="20"/>
      <c r="IG401" s="20"/>
      <c r="IH401" s="20"/>
      <c r="II401" s="20"/>
      <c r="IJ401" s="20"/>
      <c r="IK401" s="20"/>
      <c r="IL401" s="20"/>
      <c r="IM401" s="20"/>
      <c r="IN401" s="20"/>
      <c r="IO401" s="20"/>
      <c r="IP401" s="20"/>
      <c r="IQ401" s="20"/>
      <c r="IR401" s="20"/>
      <c r="IS401" s="20"/>
      <c r="IT401" s="20"/>
      <c r="IU401" s="20"/>
      <c r="IV401" s="20"/>
      <c r="IW401" s="20"/>
      <c r="IX401" s="20"/>
      <c r="IY401" s="20"/>
      <c r="IZ401" s="20"/>
      <c r="JA401" s="20"/>
      <c r="JB401" s="20"/>
    </row>
    <row r="402" spans="1:262" s="26" customFormat="1" ht="21" customHeight="1" x14ac:dyDescent="0.25">
      <c r="A402" s="20"/>
      <c r="B402" s="21"/>
      <c r="C402" s="50"/>
      <c r="D402" s="22"/>
      <c r="E402" s="29"/>
      <c r="F402" s="23"/>
      <c r="G402" s="29"/>
      <c r="H402" s="29"/>
      <c r="I402" s="23"/>
      <c r="J402" s="33"/>
      <c r="K402" s="44"/>
      <c r="L402" s="30"/>
      <c r="M402" s="55"/>
      <c r="N402" s="32"/>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20"/>
      <c r="BW402" s="20"/>
      <c r="BX402" s="20"/>
      <c r="BY402" s="20"/>
      <c r="BZ402" s="20"/>
      <c r="CA402" s="20"/>
      <c r="CB402" s="20"/>
      <c r="CC402" s="20"/>
      <c r="CD402" s="20"/>
      <c r="CE402" s="20"/>
      <c r="CF402" s="20"/>
      <c r="CG402" s="20"/>
      <c r="CH402" s="20"/>
      <c r="CI402" s="20"/>
      <c r="CJ402" s="20"/>
      <c r="CK402" s="20"/>
      <c r="CL402" s="20"/>
      <c r="CM402" s="20"/>
      <c r="CN402" s="20"/>
      <c r="CO402" s="20"/>
      <c r="CP402" s="20"/>
      <c r="CQ402" s="20"/>
      <c r="CR402" s="20"/>
      <c r="CS402" s="20"/>
      <c r="CT402" s="20"/>
      <c r="CU402" s="20"/>
      <c r="CV402" s="20"/>
      <c r="CW402" s="20"/>
      <c r="CX402" s="20"/>
      <c r="CY402" s="20"/>
      <c r="CZ402" s="20"/>
      <c r="DA402" s="20"/>
      <c r="DB402" s="20"/>
      <c r="DC402" s="20"/>
      <c r="DD402" s="20"/>
      <c r="DE402" s="20"/>
      <c r="DF402" s="20"/>
      <c r="DG402" s="20"/>
      <c r="DH402" s="20"/>
      <c r="DI402" s="20"/>
      <c r="DJ402" s="20"/>
      <c r="DK402" s="20"/>
      <c r="DL402" s="20"/>
      <c r="DM402" s="20"/>
      <c r="DN402" s="20"/>
      <c r="DO402" s="20"/>
      <c r="DP402" s="20"/>
      <c r="DQ402" s="20"/>
      <c r="DR402" s="20"/>
      <c r="DS402" s="20"/>
      <c r="DT402" s="20"/>
      <c r="DU402" s="20"/>
      <c r="DV402" s="20"/>
      <c r="DW402" s="20"/>
      <c r="DX402" s="20"/>
      <c r="DY402" s="20"/>
      <c r="DZ402" s="20"/>
      <c r="EA402" s="20"/>
      <c r="EB402" s="20"/>
      <c r="EC402" s="20"/>
      <c r="ED402" s="20"/>
      <c r="EE402" s="20"/>
      <c r="EF402" s="20"/>
      <c r="EG402" s="20"/>
      <c r="EH402" s="20"/>
      <c r="EI402" s="20"/>
      <c r="EJ402" s="20"/>
      <c r="EK402" s="20"/>
      <c r="EL402" s="20"/>
      <c r="EM402" s="20"/>
      <c r="EN402" s="20"/>
      <c r="EO402" s="20"/>
      <c r="EP402" s="20"/>
      <c r="EQ402" s="20"/>
      <c r="ER402" s="20"/>
      <c r="ES402" s="20"/>
      <c r="ET402" s="20"/>
      <c r="EU402" s="20"/>
      <c r="EV402" s="20"/>
      <c r="EW402" s="20"/>
      <c r="EX402" s="20"/>
      <c r="EY402" s="20"/>
      <c r="EZ402" s="20"/>
      <c r="FA402" s="20"/>
      <c r="FB402" s="20"/>
      <c r="FC402" s="20"/>
      <c r="FD402" s="20"/>
      <c r="FE402" s="20"/>
      <c r="FF402" s="20"/>
      <c r="FG402" s="20"/>
      <c r="FH402" s="20"/>
      <c r="FI402" s="20"/>
      <c r="FJ402" s="20"/>
      <c r="FK402" s="20"/>
      <c r="FL402" s="20"/>
      <c r="FM402" s="20"/>
      <c r="FN402" s="20"/>
      <c r="FO402" s="20"/>
      <c r="FP402" s="20"/>
      <c r="FQ402" s="20"/>
      <c r="FR402" s="20"/>
      <c r="FS402" s="20"/>
      <c r="FT402" s="20"/>
      <c r="FU402" s="20"/>
      <c r="FV402" s="20"/>
      <c r="FW402" s="20"/>
      <c r="FX402" s="20"/>
      <c r="FY402" s="20"/>
      <c r="FZ402" s="20"/>
      <c r="GA402" s="20"/>
      <c r="GB402" s="20"/>
      <c r="GC402" s="20"/>
      <c r="GD402" s="20"/>
      <c r="GE402" s="20"/>
      <c r="GF402" s="20"/>
      <c r="GG402" s="20"/>
      <c r="GH402" s="20"/>
      <c r="GI402" s="20"/>
      <c r="GJ402" s="20"/>
      <c r="GK402" s="20"/>
      <c r="GL402" s="20"/>
      <c r="GM402" s="20"/>
      <c r="GN402" s="20"/>
      <c r="GO402" s="20"/>
      <c r="GP402" s="20"/>
      <c r="GQ402" s="20"/>
      <c r="GR402" s="20"/>
      <c r="GS402" s="20"/>
      <c r="GT402" s="20"/>
      <c r="GU402" s="20"/>
      <c r="GV402" s="20"/>
      <c r="GW402" s="20"/>
      <c r="GX402" s="20"/>
      <c r="GY402" s="20"/>
      <c r="GZ402" s="20"/>
      <c r="HA402" s="20"/>
      <c r="HB402" s="20"/>
      <c r="HC402" s="20"/>
      <c r="HD402" s="20"/>
      <c r="HE402" s="20"/>
      <c r="HF402" s="20"/>
      <c r="HG402" s="20"/>
      <c r="HH402" s="20"/>
      <c r="HI402" s="20"/>
      <c r="HJ402" s="20"/>
      <c r="HK402" s="20"/>
      <c r="HL402" s="20"/>
      <c r="HM402" s="20"/>
      <c r="HN402" s="20"/>
      <c r="HO402" s="20"/>
      <c r="HP402" s="20"/>
      <c r="HQ402" s="20"/>
      <c r="HR402" s="20"/>
      <c r="HS402" s="20"/>
      <c r="HT402" s="20"/>
      <c r="HU402" s="20"/>
      <c r="HV402" s="20"/>
      <c r="HW402" s="20"/>
      <c r="HX402" s="20"/>
      <c r="HY402" s="20"/>
      <c r="HZ402" s="20"/>
      <c r="IA402" s="20"/>
      <c r="IB402" s="20"/>
      <c r="IC402" s="20"/>
      <c r="ID402" s="20"/>
      <c r="IE402" s="20"/>
      <c r="IF402" s="20"/>
      <c r="IG402" s="20"/>
      <c r="IH402" s="20"/>
      <c r="II402" s="20"/>
      <c r="IJ402" s="20"/>
      <c r="IK402" s="20"/>
      <c r="IL402" s="20"/>
      <c r="IM402" s="20"/>
      <c r="IN402" s="20"/>
      <c r="IO402" s="20"/>
      <c r="IP402" s="20"/>
      <c r="IQ402" s="20"/>
      <c r="IR402" s="20"/>
      <c r="IS402" s="20"/>
      <c r="IT402" s="20"/>
      <c r="IU402" s="20"/>
      <c r="IV402" s="20"/>
      <c r="IW402" s="20"/>
      <c r="IX402" s="20"/>
      <c r="IY402" s="20"/>
      <c r="IZ402" s="20"/>
      <c r="JA402" s="20"/>
      <c r="JB402" s="20"/>
    </row>
    <row r="403" spans="1:262" s="26" customFormat="1" ht="21" customHeight="1" x14ac:dyDescent="0.25">
      <c r="A403" s="20"/>
      <c r="B403" s="21"/>
      <c r="C403" s="50"/>
      <c r="D403" s="22"/>
      <c r="E403" s="29"/>
      <c r="F403" s="23"/>
      <c r="G403" s="29"/>
      <c r="H403" s="29"/>
      <c r="I403" s="23"/>
      <c r="J403" s="33"/>
      <c r="K403" s="44"/>
      <c r="L403" s="30"/>
      <c r="M403" s="55"/>
      <c r="N403" s="32"/>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20"/>
      <c r="BW403" s="20"/>
      <c r="BX403" s="20"/>
      <c r="BY403" s="20"/>
      <c r="BZ403" s="20"/>
      <c r="CA403" s="20"/>
      <c r="CB403" s="20"/>
      <c r="CC403" s="20"/>
      <c r="CD403" s="20"/>
      <c r="CE403" s="20"/>
      <c r="CF403" s="20"/>
      <c r="CG403" s="20"/>
      <c r="CH403" s="20"/>
      <c r="CI403" s="20"/>
      <c r="CJ403" s="20"/>
      <c r="CK403" s="20"/>
      <c r="CL403" s="20"/>
      <c r="CM403" s="20"/>
      <c r="CN403" s="20"/>
      <c r="CO403" s="20"/>
      <c r="CP403" s="20"/>
      <c r="CQ403" s="20"/>
      <c r="CR403" s="20"/>
      <c r="CS403" s="20"/>
      <c r="CT403" s="20"/>
      <c r="CU403" s="20"/>
      <c r="CV403" s="20"/>
      <c r="CW403" s="20"/>
      <c r="CX403" s="20"/>
      <c r="CY403" s="20"/>
      <c r="CZ403" s="20"/>
      <c r="DA403" s="20"/>
      <c r="DB403" s="20"/>
      <c r="DC403" s="20"/>
      <c r="DD403" s="20"/>
      <c r="DE403" s="20"/>
      <c r="DF403" s="20"/>
      <c r="DG403" s="20"/>
      <c r="DH403" s="20"/>
      <c r="DI403" s="20"/>
      <c r="DJ403" s="20"/>
      <c r="DK403" s="20"/>
      <c r="DL403" s="20"/>
      <c r="DM403" s="20"/>
      <c r="DN403" s="20"/>
      <c r="DO403" s="20"/>
      <c r="DP403" s="20"/>
      <c r="DQ403" s="20"/>
      <c r="DR403" s="20"/>
      <c r="DS403" s="20"/>
      <c r="DT403" s="20"/>
      <c r="DU403" s="20"/>
      <c r="DV403" s="20"/>
      <c r="DW403" s="20"/>
      <c r="DX403" s="20"/>
      <c r="DY403" s="20"/>
      <c r="DZ403" s="20"/>
      <c r="EA403" s="20"/>
      <c r="EB403" s="20"/>
      <c r="EC403" s="20"/>
      <c r="ED403" s="20"/>
      <c r="EE403" s="20"/>
      <c r="EF403" s="20"/>
      <c r="EG403" s="20"/>
      <c r="EH403" s="20"/>
      <c r="EI403" s="20"/>
      <c r="EJ403" s="20"/>
      <c r="EK403" s="20"/>
      <c r="EL403" s="20"/>
      <c r="EM403" s="20"/>
      <c r="EN403" s="20"/>
      <c r="EO403" s="20"/>
      <c r="EP403" s="20"/>
      <c r="EQ403" s="20"/>
      <c r="ER403" s="20"/>
      <c r="ES403" s="20"/>
      <c r="ET403" s="20"/>
      <c r="EU403" s="20"/>
      <c r="EV403" s="20"/>
      <c r="EW403" s="20"/>
      <c r="EX403" s="20"/>
      <c r="EY403" s="20"/>
      <c r="EZ403" s="20"/>
      <c r="FA403" s="20"/>
      <c r="FB403" s="20"/>
      <c r="FC403" s="20"/>
      <c r="FD403" s="20"/>
      <c r="FE403" s="20"/>
      <c r="FF403" s="20"/>
      <c r="FG403" s="20"/>
      <c r="FH403" s="20"/>
      <c r="FI403" s="20"/>
      <c r="FJ403" s="20"/>
      <c r="FK403" s="20"/>
      <c r="FL403" s="20"/>
      <c r="FM403" s="20"/>
      <c r="FN403" s="20"/>
      <c r="FO403" s="20"/>
      <c r="FP403" s="20"/>
      <c r="FQ403" s="20"/>
      <c r="FR403" s="20"/>
      <c r="FS403" s="20"/>
      <c r="FT403" s="20"/>
      <c r="FU403" s="20"/>
      <c r="FV403" s="20"/>
      <c r="FW403" s="20"/>
      <c r="FX403" s="20"/>
      <c r="FY403" s="20"/>
      <c r="FZ403" s="20"/>
      <c r="GA403" s="20"/>
      <c r="GB403" s="20"/>
      <c r="GC403" s="20"/>
      <c r="GD403" s="20"/>
      <c r="GE403" s="20"/>
      <c r="GF403" s="20"/>
      <c r="GG403" s="20"/>
      <c r="GH403" s="20"/>
      <c r="GI403" s="20"/>
      <c r="GJ403" s="20"/>
      <c r="GK403" s="20"/>
      <c r="GL403" s="20"/>
      <c r="GM403" s="20"/>
      <c r="GN403" s="20"/>
      <c r="GO403" s="20"/>
      <c r="GP403" s="20"/>
      <c r="GQ403" s="20"/>
      <c r="GR403" s="20"/>
      <c r="GS403" s="20"/>
      <c r="GT403" s="20"/>
      <c r="GU403" s="20"/>
      <c r="GV403" s="20"/>
      <c r="GW403" s="20"/>
      <c r="GX403" s="20"/>
      <c r="GY403" s="20"/>
      <c r="GZ403" s="20"/>
      <c r="HA403" s="20"/>
      <c r="HB403" s="20"/>
      <c r="HC403" s="20"/>
      <c r="HD403" s="20"/>
      <c r="HE403" s="20"/>
      <c r="HF403" s="20"/>
      <c r="HG403" s="20"/>
      <c r="HH403" s="20"/>
      <c r="HI403" s="20"/>
      <c r="HJ403" s="20"/>
      <c r="HK403" s="20"/>
      <c r="HL403" s="20"/>
      <c r="HM403" s="20"/>
      <c r="HN403" s="20"/>
      <c r="HO403" s="20"/>
      <c r="HP403" s="20"/>
      <c r="HQ403" s="20"/>
      <c r="HR403" s="20"/>
      <c r="HS403" s="20"/>
      <c r="HT403" s="20"/>
      <c r="HU403" s="20"/>
      <c r="HV403" s="20"/>
      <c r="HW403" s="20"/>
      <c r="HX403" s="20"/>
      <c r="HY403" s="20"/>
      <c r="HZ403" s="20"/>
      <c r="IA403" s="20"/>
      <c r="IB403" s="20"/>
      <c r="IC403" s="20"/>
      <c r="ID403" s="20"/>
      <c r="IE403" s="20"/>
      <c r="IF403" s="20"/>
      <c r="IG403" s="20"/>
      <c r="IH403" s="20"/>
      <c r="II403" s="20"/>
      <c r="IJ403" s="20"/>
      <c r="IK403" s="20"/>
      <c r="IL403" s="20"/>
      <c r="IM403" s="20"/>
      <c r="IN403" s="20"/>
      <c r="IO403" s="20"/>
      <c r="IP403" s="20"/>
      <c r="IQ403" s="20"/>
      <c r="IR403" s="20"/>
      <c r="IS403" s="20"/>
      <c r="IT403" s="20"/>
      <c r="IU403" s="20"/>
      <c r="IV403" s="20"/>
      <c r="IW403" s="20"/>
      <c r="IX403" s="20"/>
      <c r="IY403" s="20"/>
      <c r="IZ403" s="20"/>
      <c r="JA403" s="20"/>
      <c r="JB403" s="20"/>
    </row>
    <row r="404" spans="1:262" s="26" customFormat="1" ht="21" customHeight="1" x14ac:dyDescent="0.25">
      <c r="A404" s="20"/>
      <c r="B404" s="21"/>
      <c r="C404" s="50"/>
      <c r="D404" s="22"/>
      <c r="E404" s="29"/>
      <c r="F404" s="23"/>
      <c r="G404" s="29"/>
      <c r="H404" s="29"/>
      <c r="I404" s="23"/>
      <c r="J404" s="33"/>
      <c r="K404" s="44"/>
      <c r="L404" s="30"/>
      <c r="M404" s="55"/>
      <c r="N404" s="32"/>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c r="HZ404" s="20"/>
      <c r="IA404" s="20"/>
      <c r="IB404" s="20"/>
      <c r="IC404" s="20"/>
      <c r="ID404" s="20"/>
      <c r="IE404" s="20"/>
      <c r="IF404" s="20"/>
      <c r="IG404" s="20"/>
      <c r="IH404" s="20"/>
      <c r="II404" s="20"/>
      <c r="IJ404" s="20"/>
      <c r="IK404" s="20"/>
      <c r="IL404" s="20"/>
      <c r="IM404" s="20"/>
      <c r="IN404" s="20"/>
      <c r="IO404" s="20"/>
      <c r="IP404" s="20"/>
      <c r="IQ404" s="20"/>
      <c r="IR404" s="20"/>
      <c r="IS404" s="20"/>
      <c r="IT404" s="20"/>
      <c r="IU404" s="20"/>
      <c r="IV404" s="20"/>
      <c r="IW404" s="20"/>
      <c r="IX404" s="20"/>
      <c r="IY404" s="20"/>
      <c r="IZ404" s="20"/>
      <c r="JA404" s="20"/>
      <c r="JB404" s="20"/>
    </row>
    <row r="405" spans="1:262" s="26" customFormat="1" ht="21" customHeight="1" x14ac:dyDescent="0.25">
      <c r="A405" s="20"/>
      <c r="B405" s="21"/>
      <c r="C405" s="50"/>
      <c r="D405" s="22"/>
      <c r="E405" s="29"/>
      <c r="F405" s="23"/>
      <c r="G405" s="29"/>
      <c r="H405" s="29"/>
      <c r="I405" s="23"/>
      <c r="J405" s="33"/>
      <c r="K405" s="44"/>
      <c r="L405" s="30"/>
      <c r="M405" s="55"/>
      <c r="N405" s="32"/>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c r="FL405" s="20"/>
      <c r="FM405" s="20"/>
      <c r="FN405" s="20"/>
      <c r="FO405" s="20"/>
      <c r="FP405" s="20"/>
      <c r="FQ405" s="20"/>
      <c r="FR405" s="20"/>
      <c r="FS405" s="20"/>
      <c r="FT405" s="20"/>
      <c r="FU405" s="20"/>
      <c r="FV405" s="20"/>
      <c r="FW405" s="20"/>
      <c r="FX405" s="20"/>
      <c r="FY405" s="20"/>
      <c r="FZ405" s="20"/>
      <c r="GA405" s="20"/>
      <c r="GB405" s="20"/>
      <c r="GC405" s="20"/>
      <c r="GD405" s="20"/>
      <c r="GE405" s="20"/>
      <c r="GF405" s="20"/>
      <c r="GG405" s="20"/>
      <c r="GH405" s="20"/>
      <c r="GI405" s="20"/>
      <c r="GJ405" s="20"/>
      <c r="GK405" s="20"/>
      <c r="GL405" s="20"/>
      <c r="GM405" s="20"/>
      <c r="GN405" s="20"/>
      <c r="GO405" s="20"/>
      <c r="GP405" s="20"/>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c r="HZ405" s="20"/>
      <c r="IA405" s="20"/>
      <c r="IB405" s="20"/>
      <c r="IC405" s="20"/>
      <c r="ID405" s="20"/>
      <c r="IE405" s="20"/>
      <c r="IF405" s="20"/>
      <c r="IG405" s="20"/>
      <c r="IH405" s="20"/>
      <c r="II405" s="20"/>
      <c r="IJ405" s="20"/>
      <c r="IK405" s="20"/>
      <c r="IL405" s="20"/>
      <c r="IM405" s="20"/>
      <c r="IN405" s="20"/>
      <c r="IO405" s="20"/>
      <c r="IP405" s="20"/>
      <c r="IQ405" s="20"/>
      <c r="IR405" s="20"/>
      <c r="IS405" s="20"/>
      <c r="IT405" s="20"/>
      <c r="IU405" s="20"/>
      <c r="IV405" s="20"/>
      <c r="IW405" s="20"/>
      <c r="IX405" s="20"/>
      <c r="IY405" s="20"/>
      <c r="IZ405" s="20"/>
      <c r="JA405" s="20"/>
      <c r="JB405" s="20"/>
    </row>
    <row r="406" spans="1:262" s="26" customFormat="1" ht="21" customHeight="1" x14ac:dyDescent="0.25">
      <c r="A406" s="20"/>
      <c r="B406" s="21"/>
      <c r="C406" s="50"/>
      <c r="D406" s="22"/>
      <c r="E406" s="29"/>
      <c r="F406" s="23"/>
      <c r="G406" s="29"/>
      <c r="H406" s="29"/>
      <c r="I406" s="23"/>
      <c r="J406" s="33"/>
      <c r="K406" s="44"/>
      <c r="L406" s="30"/>
      <c r="M406" s="55"/>
      <c r="N406" s="32"/>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0"/>
      <c r="FJ406" s="20"/>
      <c r="FK406" s="20"/>
      <c r="FL406" s="20"/>
      <c r="FM406" s="20"/>
      <c r="FN406" s="20"/>
      <c r="FO406" s="20"/>
      <c r="FP406" s="20"/>
      <c r="FQ406" s="20"/>
      <c r="FR406" s="20"/>
      <c r="FS406" s="20"/>
      <c r="FT406" s="20"/>
      <c r="FU406" s="20"/>
      <c r="FV406" s="20"/>
      <c r="FW406" s="20"/>
      <c r="FX406" s="20"/>
      <c r="FY406" s="20"/>
      <c r="FZ406" s="20"/>
      <c r="GA406" s="20"/>
      <c r="GB406" s="20"/>
      <c r="GC406" s="20"/>
      <c r="GD406" s="20"/>
      <c r="GE406" s="20"/>
      <c r="GF406" s="20"/>
      <c r="GG406" s="20"/>
      <c r="GH406" s="20"/>
      <c r="GI406" s="20"/>
      <c r="GJ406" s="20"/>
      <c r="GK406" s="20"/>
      <c r="GL406" s="20"/>
      <c r="GM406" s="20"/>
      <c r="GN406" s="20"/>
      <c r="GO406" s="20"/>
      <c r="GP406" s="20"/>
      <c r="GQ406" s="20"/>
      <c r="GR406" s="20"/>
      <c r="GS406" s="20"/>
      <c r="GT406" s="20"/>
      <c r="GU406" s="20"/>
      <c r="GV406" s="20"/>
      <c r="GW406" s="20"/>
      <c r="GX406" s="20"/>
      <c r="GY406" s="20"/>
      <c r="GZ406" s="20"/>
      <c r="HA406" s="20"/>
      <c r="HB406" s="20"/>
      <c r="HC406" s="20"/>
      <c r="HD406" s="20"/>
      <c r="HE406" s="20"/>
      <c r="HF406" s="20"/>
      <c r="HG406" s="20"/>
      <c r="HH406" s="20"/>
      <c r="HI406" s="20"/>
      <c r="HJ406" s="20"/>
      <c r="HK406" s="20"/>
      <c r="HL406" s="20"/>
      <c r="HM406" s="20"/>
      <c r="HN406" s="20"/>
      <c r="HO406" s="20"/>
      <c r="HP406" s="20"/>
      <c r="HQ406" s="20"/>
      <c r="HR406" s="20"/>
      <c r="HS406" s="20"/>
      <c r="HT406" s="20"/>
      <c r="HU406" s="20"/>
      <c r="HV406" s="20"/>
      <c r="HW406" s="20"/>
      <c r="HX406" s="20"/>
      <c r="HY406" s="20"/>
      <c r="HZ406" s="20"/>
      <c r="IA406" s="20"/>
      <c r="IB406" s="20"/>
      <c r="IC406" s="20"/>
      <c r="ID406" s="20"/>
      <c r="IE406" s="20"/>
      <c r="IF406" s="20"/>
      <c r="IG406" s="20"/>
      <c r="IH406" s="20"/>
      <c r="II406" s="20"/>
      <c r="IJ406" s="20"/>
      <c r="IK406" s="20"/>
      <c r="IL406" s="20"/>
      <c r="IM406" s="20"/>
      <c r="IN406" s="20"/>
      <c r="IO406" s="20"/>
      <c r="IP406" s="20"/>
      <c r="IQ406" s="20"/>
      <c r="IR406" s="20"/>
      <c r="IS406" s="20"/>
      <c r="IT406" s="20"/>
      <c r="IU406" s="20"/>
      <c r="IV406" s="20"/>
      <c r="IW406" s="20"/>
      <c r="IX406" s="20"/>
      <c r="IY406" s="20"/>
      <c r="IZ406" s="20"/>
      <c r="JA406" s="20"/>
      <c r="JB406" s="20"/>
    </row>
    <row r="407" spans="1:262" s="26" customFormat="1" ht="21" customHeight="1" x14ac:dyDescent="0.25">
      <c r="A407" s="20"/>
      <c r="B407" s="21"/>
      <c r="C407" s="50"/>
      <c r="D407" s="22"/>
      <c r="E407" s="29"/>
      <c r="F407" s="23"/>
      <c r="G407" s="29"/>
      <c r="H407" s="29"/>
      <c r="I407" s="23"/>
      <c r="J407" s="33"/>
      <c r="K407" s="44"/>
      <c r="L407" s="30"/>
      <c r="M407" s="55"/>
      <c r="N407" s="32"/>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c r="CC407" s="20"/>
      <c r="CD407" s="20"/>
      <c r="CE407" s="20"/>
      <c r="CF407" s="20"/>
      <c r="CG407" s="20"/>
      <c r="CH407" s="20"/>
      <c r="CI407" s="20"/>
      <c r="CJ407" s="20"/>
      <c r="CK407" s="20"/>
      <c r="CL407" s="20"/>
      <c r="CM407" s="20"/>
      <c r="CN407" s="20"/>
      <c r="CO407" s="20"/>
      <c r="CP407" s="20"/>
      <c r="CQ407" s="20"/>
      <c r="CR407" s="20"/>
      <c r="CS407" s="20"/>
      <c r="CT407" s="20"/>
      <c r="CU407" s="20"/>
      <c r="CV407" s="20"/>
      <c r="CW407" s="20"/>
      <c r="CX407" s="20"/>
      <c r="CY407" s="20"/>
      <c r="CZ407" s="20"/>
      <c r="DA407" s="20"/>
      <c r="DB407" s="20"/>
      <c r="DC407" s="20"/>
      <c r="DD407" s="20"/>
      <c r="DE407" s="20"/>
      <c r="DF407" s="20"/>
      <c r="DG407" s="20"/>
      <c r="DH407" s="20"/>
      <c r="DI407" s="20"/>
      <c r="DJ407" s="20"/>
      <c r="DK407" s="20"/>
      <c r="DL407" s="20"/>
      <c r="DM407" s="20"/>
      <c r="DN407" s="20"/>
      <c r="DO407" s="20"/>
      <c r="DP407" s="20"/>
      <c r="DQ407" s="20"/>
      <c r="DR407" s="20"/>
      <c r="DS407" s="20"/>
      <c r="DT407" s="20"/>
      <c r="DU407" s="20"/>
      <c r="DV407" s="20"/>
      <c r="DW407" s="20"/>
      <c r="DX407" s="20"/>
      <c r="DY407" s="20"/>
      <c r="DZ407" s="20"/>
      <c r="EA407" s="20"/>
      <c r="EB407" s="20"/>
      <c r="EC407" s="20"/>
      <c r="ED407" s="20"/>
      <c r="EE407" s="20"/>
      <c r="EF407" s="20"/>
      <c r="EG407" s="20"/>
      <c r="EH407" s="20"/>
      <c r="EI407" s="20"/>
      <c r="EJ407" s="20"/>
      <c r="EK407" s="20"/>
      <c r="EL407" s="20"/>
      <c r="EM407" s="20"/>
      <c r="EN407" s="20"/>
      <c r="EO407" s="20"/>
      <c r="EP407" s="20"/>
      <c r="EQ407" s="20"/>
      <c r="ER407" s="20"/>
      <c r="ES407" s="20"/>
      <c r="ET407" s="20"/>
      <c r="EU407" s="20"/>
      <c r="EV407" s="20"/>
      <c r="EW407" s="20"/>
      <c r="EX407" s="20"/>
      <c r="EY407" s="20"/>
      <c r="EZ407" s="20"/>
      <c r="FA407" s="20"/>
      <c r="FB407" s="20"/>
      <c r="FC407" s="20"/>
      <c r="FD407" s="20"/>
      <c r="FE407" s="20"/>
      <c r="FF407" s="20"/>
      <c r="FG407" s="20"/>
      <c r="FH407" s="20"/>
      <c r="FI407" s="20"/>
      <c r="FJ407" s="20"/>
      <c r="FK407" s="20"/>
      <c r="FL407" s="20"/>
      <c r="FM407" s="20"/>
      <c r="FN407" s="20"/>
      <c r="FO407" s="20"/>
      <c r="FP407" s="20"/>
      <c r="FQ407" s="20"/>
      <c r="FR407" s="20"/>
      <c r="FS407" s="20"/>
      <c r="FT407" s="20"/>
      <c r="FU407" s="20"/>
      <c r="FV407" s="20"/>
      <c r="FW407" s="20"/>
      <c r="FX407" s="20"/>
      <c r="FY407" s="20"/>
      <c r="FZ407" s="20"/>
      <c r="GA407" s="20"/>
      <c r="GB407" s="20"/>
      <c r="GC407" s="20"/>
      <c r="GD407" s="20"/>
      <c r="GE407" s="20"/>
      <c r="GF407" s="20"/>
      <c r="GG407" s="20"/>
      <c r="GH407" s="20"/>
      <c r="GI407" s="20"/>
      <c r="GJ407" s="20"/>
      <c r="GK407" s="20"/>
      <c r="GL407" s="20"/>
      <c r="GM407" s="20"/>
      <c r="GN407" s="20"/>
      <c r="GO407" s="20"/>
      <c r="GP407" s="20"/>
      <c r="GQ407" s="20"/>
      <c r="GR407" s="20"/>
      <c r="GS407" s="20"/>
      <c r="GT407" s="20"/>
      <c r="GU407" s="20"/>
      <c r="GV407" s="20"/>
      <c r="GW407" s="20"/>
      <c r="GX407" s="20"/>
      <c r="GY407" s="20"/>
      <c r="GZ407" s="20"/>
      <c r="HA407" s="20"/>
      <c r="HB407" s="20"/>
      <c r="HC407" s="20"/>
      <c r="HD407" s="20"/>
      <c r="HE407" s="20"/>
      <c r="HF407" s="20"/>
      <c r="HG407" s="20"/>
      <c r="HH407" s="20"/>
      <c r="HI407" s="20"/>
      <c r="HJ407" s="20"/>
      <c r="HK407" s="20"/>
      <c r="HL407" s="20"/>
      <c r="HM407" s="20"/>
      <c r="HN407" s="20"/>
      <c r="HO407" s="20"/>
      <c r="HP407" s="20"/>
      <c r="HQ407" s="20"/>
      <c r="HR407" s="20"/>
      <c r="HS407" s="20"/>
      <c r="HT407" s="20"/>
      <c r="HU407" s="20"/>
      <c r="HV407" s="20"/>
      <c r="HW407" s="20"/>
      <c r="HX407" s="20"/>
      <c r="HY407" s="20"/>
      <c r="HZ407" s="20"/>
      <c r="IA407" s="20"/>
      <c r="IB407" s="20"/>
      <c r="IC407" s="20"/>
      <c r="ID407" s="20"/>
      <c r="IE407" s="20"/>
      <c r="IF407" s="20"/>
      <c r="IG407" s="20"/>
      <c r="IH407" s="20"/>
      <c r="II407" s="20"/>
      <c r="IJ407" s="20"/>
      <c r="IK407" s="20"/>
      <c r="IL407" s="20"/>
      <c r="IM407" s="20"/>
      <c r="IN407" s="20"/>
      <c r="IO407" s="20"/>
      <c r="IP407" s="20"/>
      <c r="IQ407" s="20"/>
      <c r="IR407" s="20"/>
      <c r="IS407" s="20"/>
      <c r="IT407" s="20"/>
      <c r="IU407" s="20"/>
      <c r="IV407" s="20"/>
      <c r="IW407" s="20"/>
      <c r="IX407" s="20"/>
      <c r="IY407" s="20"/>
      <c r="IZ407" s="20"/>
      <c r="JA407" s="20"/>
      <c r="JB407" s="20"/>
    </row>
    <row r="408" spans="1:262" s="26" customFormat="1" ht="21" customHeight="1" x14ac:dyDescent="0.25">
      <c r="A408" s="20"/>
      <c r="B408" s="21"/>
      <c r="C408" s="50"/>
      <c r="D408" s="22"/>
      <c r="E408" s="29"/>
      <c r="F408" s="23"/>
      <c r="G408" s="29"/>
      <c r="H408" s="29"/>
      <c r="I408" s="23"/>
      <c r="J408" s="33"/>
      <c r="K408" s="44"/>
      <c r="L408" s="30"/>
      <c r="M408" s="55"/>
      <c r="N408" s="32"/>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c r="CC408" s="20"/>
      <c r="CD408" s="20"/>
      <c r="CE408" s="20"/>
      <c r="CF408" s="20"/>
      <c r="CG408" s="20"/>
      <c r="CH408" s="20"/>
      <c r="CI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c r="EU408" s="20"/>
      <c r="EV408" s="20"/>
      <c r="EW408" s="20"/>
      <c r="EX408" s="20"/>
      <c r="EY408" s="20"/>
      <c r="EZ408" s="20"/>
      <c r="FA408" s="20"/>
      <c r="FB408" s="20"/>
      <c r="FC408" s="20"/>
      <c r="FD408" s="20"/>
      <c r="FE408" s="20"/>
      <c r="FF408" s="20"/>
      <c r="FG408" s="20"/>
      <c r="FH408" s="20"/>
      <c r="FI408" s="20"/>
      <c r="FJ408" s="20"/>
      <c r="FK408" s="20"/>
      <c r="FL408" s="20"/>
      <c r="FM408" s="20"/>
      <c r="FN408" s="20"/>
      <c r="FO408" s="20"/>
      <c r="FP408" s="20"/>
      <c r="FQ408" s="20"/>
      <c r="FR408" s="20"/>
      <c r="FS408" s="20"/>
      <c r="FT408" s="20"/>
      <c r="FU408" s="20"/>
      <c r="FV408" s="20"/>
      <c r="FW408" s="20"/>
      <c r="FX408" s="20"/>
      <c r="FY408" s="20"/>
      <c r="FZ408" s="20"/>
      <c r="GA408" s="20"/>
      <c r="GB408" s="20"/>
      <c r="GC408" s="20"/>
      <c r="GD408" s="20"/>
      <c r="GE408" s="20"/>
      <c r="GF408" s="20"/>
      <c r="GG408" s="20"/>
      <c r="GH408" s="20"/>
      <c r="GI408" s="20"/>
      <c r="GJ408" s="20"/>
      <c r="GK408" s="20"/>
      <c r="GL408" s="20"/>
      <c r="GM408" s="20"/>
      <c r="GN408" s="20"/>
      <c r="GO408" s="20"/>
      <c r="GP408" s="20"/>
      <c r="GQ408" s="20"/>
      <c r="GR408" s="20"/>
      <c r="GS408" s="20"/>
      <c r="GT408" s="20"/>
      <c r="GU408" s="20"/>
      <c r="GV408" s="20"/>
      <c r="GW408" s="20"/>
      <c r="GX408" s="20"/>
      <c r="GY408" s="20"/>
      <c r="GZ408" s="20"/>
      <c r="HA408" s="20"/>
      <c r="HB408" s="20"/>
      <c r="HC408" s="20"/>
      <c r="HD408" s="20"/>
      <c r="HE408" s="20"/>
      <c r="HF408" s="20"/>
      <c r="HG408" s="20"/>
      <c r="HH408" s="20"/>
      <c r="HI408" s="20"/>
      <c r="HJ408" s="20"/>
      <c r="HK408" s="20"/>
      <c r="HL408" s="20"/>
      <c r="HM408" s="20"/>
      <c r="HN408" s="20"/>
      <c r="HO408" s="20"/>
      <c r="HP408" s="20"/>
      <c r="HQ408" s="20"/>
      <c r="HR408" s="20"/>
      <c r="HS408" s="20"/>
      <c r="HT408" s="20"/>
      <c r="HU408" s="20"/>
      <c r="HV408" s="20"/>
      <c r="HW408" s="20"/>
      <c r="HX408" s="20"/>
      <c r="HY408" s="20"/>
      <c r="HZ408" s="20"/>
      <c r="IA408" s="20"/>
      <c r="IB408" s="20"/>
      <c r="IC408" s="20"/>
      <c r="ID408" s="20"/>
      <c r="IE408" s="20"/>
      <c r="IF408" s="20"/>
      <c r="IG408" s="20"/>
      <c r="IH408" s="20"/>
      <c r="II408" s="20"/>
      <c r="IJ408" s="20"/>
      <c r="IK408" s="20"/>
      <c r="IL408" s="20"/>
      <c r="IM408" s="20"/>
      <c r="IN408" s="20"/>
      <c r="IO408" s="20"/>
      <c r="IP408" s="20"/>
      <c r="IQ408" s="20"/>
      <c r="IR408" s="20"/>
      <c r="IS408" s="20"/>
      <c r="IT408" s="20"/>
      <c r="IU408" s="20"/>
      <c r="IV408" s="20"/>
      <c r="IW408" s="20"/>
      <c r="IX408" s="20"/>
      <c r="IY408" s="20"/>
      <c r="IZ408" s="20"/>
      <c r="JA408" s="20"/>
      <c r="JB408" s="20"/>
    </row>
    <row r="409" spans="1:262" s="26" customFormat="1" ht="21" customHeight="1" x14ac:dyDescent="0.25">
      <c r="A409" s="20"/>
      <c r="B409" s="21"/>
      <c r="C409" s="50"/>
      <c r="D409" s="22"/>
      <c r="E409" s="29"/>
      <c r="F409" s="23"/>
      <c r="G409" s="29"/>
      <c r="H409" s="29"/>
      <c r="I409" s="23"/>
      <c r="J409" s="33"/>
      <c r="K409" s="44"/>
      <c r="L409" s="30"/>
      <c r="M409" s="55"/>
      <c r="N409" s="32"/>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c r="DE409" s="20"/>
      <c r="DF409" s="20"/>
      <c r="DG409" s="20"/>
      <c r="DH409" s="20"/>
      <c r="DI409" s="20"/>
      <c r="DJ409" s="20"/>
      <c r="DK409" s="20"/>
      <c r="DL409" s="20"/>
      <c r="DM409" s="20"/>
      <c r="DN409" s="20"/>
      <c r="DO409" s="20"/>
      <c r="DP409" s="20"/>
      <c r="DQ409" s="20"/>
      <c r="DR409" s="20"/>
      <c r="DS409" s="20"/>
      <c r="DT409" s="20"/>
      <c r="DU409" s="20"/>
      <c r="DV409" s="20"/>
      <c r="DW409" s="20"/>
      <c r="DX409" s="20"/>
      <c r="DY409" s="20"/>
      <c r="DZ409" s="20"/>
      <c r="EA409" s="20"/>
      <c r="EB409" s="20"/>
      <c r="EC409" s="20"/>
      <c r="ED409" s="20"/>
      <c r="EE409" s="20"/>
      <c r="EF409" s="20"/>
      <c r="EG409" s="20"/>
      <c r="EH409" s="20"/>
      <c r="EI409" s="20"/>
      <c r="EJ409" s="20"/>
      <c r="EK409" s="20"/>
      <c r="EL409" s="20"/>
      <c r="EM409" s="20"/>
      <c r="EN409" s="20"/>
      <c r="EO409" s="20"/>
      <c r="EP409" s="20"/>
      <c r="EQ409" s="20"/>
      <c r="ER409" s="20"/>
      <c r="ES409" s="20"/>
      <c r="ET409" s="20"/>
      <c r="EU409" s="20"/>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20"/>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c r="HZ409" s="20"/>
      <c r="IA409" s="20"/>
      <c r="IB409" s="20"/>
      <c r="IC409" s="20"/>
      <c r="ID409" s="20"/>
      <c r="IE409" s="20"/>
      <c r="IF409" s="20"/>
      <c r="IG409" s="20"/>
      <c r="IH409" s="20"/>
      <c r="II409" s="20"/>
      <c r="IJ409" s="20"/>
      <c r="IK409" s="20"/>
      <c r="IL409" s="20"/>
      <c r="IM409" s="20"/>
      <c r="IN409" s="20"/>
      <c r="IO409" s="20"/>
      <c r="IP409" s="20"/>
      <c r="IQ409" s="20"/>
      <c r="IR409" s="20"/>
      <c r="IS409" s="20"/>
      <c r="IT409" s="20"/>
      <c r="IU409" s="20"/>
      <c r="IV409" s="20"/>
      <c r="IW409" s="20"/>
      <c r="IX409" s="20"/>
      <c r="IY409" s="20"/>
      <c r="IZ409" s="20"/>
      <c r="JA409" s="20"/>
      <c r="JB409" s="20"/>
    </row>
    <row r="410" spans="1:262" s="26" customFormat="1" ht="21" customHeight="1" x14ac:dyDescent="0.25">
      <c r="A410" s="20"/>
      <c r="B410" s="21"/>
      <c r="C410" s="50"/>
      <c r="D410" s="22"/>
      <c r="E410" s="29"/>
      <c r="F410" s="23"/>
      <c r="G410" s="29"/>
      <c r="H410" s="29"/>
      <c r="I410" s="23"/>
      <c r="J410" s="33"/>
      <c r="K410" s="44"/>
      <c r="L410" s="30"/>
      <c r="M410" s="55"/>
      <c r="N410" s="32"/>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20"/>
      <c r="CC410" s="20"/>
      <c r="CD410" s="20"/>
      <c r="CE410" s="20"/>
      <c r="CF410" s="20"/>
      <c r="CG410" s="20"/>
      <c r="CH410" s="20"/>
      <c r="CI410" s="20"/>
      <c r="CJ410" s="20"/>
      <c r="CK410" s="20"/>
      <c r="CL410" s="20"/>
      <c r="CM410" s="20"/>
      <c r="CN410" s="20"/>
      <c r="CO410" s="20"/>
      <c r="CP410" s="20"/>
      <c r="CQ410" s="20"/>
      <c r="CR410" s="20"/>
      <c r="CS410" s="20"/>
      <c r="CT410" s="20"/>
      <c r="CU410" s="20"/>
      <c r="CV410" s="20"/>
      <c r="CW410" s="20"/>
      <c r="CX410" s="20"/>
      <c r="CY410" s="20"/>
      <c r="CZ410" s="20"/>
      <c r="DA410" s="20"/>
      <c r="DB410" s="20"/>
      <c r="DC410" s="20"/>
      <c r="DD410" s="20"/>
      <c r="DE410" s="20"/>
      <c r="DF410" s="20"/>
      <c r="DG410" s="20"/>
      <c r="DH410" s="20"/>
      <c r="DI410" s="20"/>
      <c r="DJ410" s="20"/>
      <c r="DK410" s="20"/>
      <c r="DL410" s="20"/>
      <c r="DM410" s="20"/>
      <c r="DN410" s="20"/>
      <c r="DO410" s="20"/>
      <c r="DP410" s="20"/>
      <c r="DQ410" s="20"/>
      <c r="DR410" s="20"/>
      <c r="DS410" s="20"/>
      <c r="DT410" s="20"/>
      <c r="DU410" s="20"/>
      <c r="DV410" s="20"/>
      <c r="DW410" s="20"/>
      <c r="DX410" s="20"/>
      <c r="DY410" s="20"/>
      <c r="DZ410" s="20"/>
      <c r="EA410" s="20"/>
      <c r="EB410" s="20"/>
      <c r="EC410" s="20"/>
      <c r="ED410" s="20"/>
      <c r="EE410" s="20"/>
      <c r="EF410" s="20"/>
      <c r="EG410" s="20"/>
      <c r="EH410" s="20"/>
      <c r="EI410" s="20"/>
      <c r="EJ410" s="20"/>
      <c r="EK410" s="20"/>
      <c r="EL410" s="20"/>
      <c r="EM410" s="20"/>
      <c r="EN410" s="20"/>
      <c r="EO410" s="20"/>
      <c r="EP410" s="20"/>
      <c r="EQ410" s="20"/>
      <c r="ER410" s="20"/>
      <c r="ES410" s="20"/>
      <c r="ET410" s="20"/>
      <c r="EU410" s="20"/>
      <c r="EV410" s="20"/>
      <c r="EW410" s="20"/>
      <c r="EX410" s="20"/>
      <c r="EY410" s="20"/>
      <c r="EZ410" s="20"/>
      <c r="FA410" s="20"/>
      <c r="FB410" s="20"/>
      <c r="FC410" s="20"/>
      <c r="FD410" s="20"/>
      <c r="FE410" s="20"/>
      <c r="FF410" s="20"/>
      <c r="FG410" s="20"/>
      <c r="FH410" s="20"/>
      <c r="FI410" s="20"/>
      <c r="FJ410" s="20"/>
      <c r="FK410" s="20"/>
      <c r="FL410" s="20"/>
      <c r="FM410" s="20"/>
      <c r="FN410" s="20"/>
      <c r="FO410" s="20"/>
      <c r="FP410" s="20"/>
      <c r="FQ410" s="20"/>
      <c r="FR410" s="20"/>
      <c r="FS410" s="20"/>
      <c r="FT410" s="20"/>
      <c r="FU410" s="20"/>
      <c r="FV410" s="20"/>
      <c r="FW410" s="20"/>
      <c r="FX410" s="20"/>
      <c r="FY410" s="20"/>
      <c r="FZ410" s="20"/>
      <c r="GA410" s="20"/>
      <c r="GB410" s="20"/>
      <c r="GC410" s="20"/>
      <c r="GD410" s="20"/>
      <c r="GE410" s="20"/>
      <c r="GF410" s="20"/>
      <c r="GG410" s="20"/>
      <c r="GH410" s="20"/>
      <c r="GI410" s="20"/>
      <c r="GJ410" s="20"/>
      <c r="GK410" s="20"/>
      <c r="GL410" s="20"/>
      <c r="GM410" s="20"/>
      <c r="GN410" s="20"/>
      <c r="GO410" s="20"/>
      <c r="GP410" s="20"/>
      <c r="GQ410" s="20"/>
      <c r="GR410" s="20"/>
      <c r="GS410" s="20"/>
      <c r="GT410" s="20"/>
      <c r="GU410" s="20"/>
      <c r="GV410" s="20"/>
      <c r="GW410" s="20"/>
      <c r="GX410" s="20"/>
      <c r="GY410" s="20"/>
      <c r="GZ410" s="20"/>
      <c r="HA410" s="20"/>
      <c r="HB410" s="20"/>
      <c r="HC410" s="20"/>
      <c r="HD410" s="20"/>
      <c r="HE410" s="20"/>
      <c r="HF410" s="20"/>
      <c r="HG410" s="20"/>
      <c r="HH410" s="20"/>
      <c r="HI410" s="20"/>
      <c r="HJ410" s="20"/>
      <c r="HK410" s="20"/>
      <c r="HL410" s="20"/>
      <c r="HM410" s="20"/>
      <c r="HN410" s="20"/>
      <c r="HO410" s="20"/>
      <c r="HP410" s="20"/>
      <c r="HQ410" s="20"/>
      <c r="HR410" s="20"/>
      <c r="HS410" s="20"/>
      <c r="HT410" s="20"/>
      <c r="HU410" s="20"/>
      <c r="HV410" s="20"/>
      <c r="HW410" s="20"/>
      <c r="HX410" s="20"/>
      <c r="HY410" s="20"/>
      <c r="HZ410" s="20"/>
      <c r="IA410" s="20"/>
      <c r="IB410" s="20"/>
      <c r="IC410" s="20"/>
      <c r="ID410" s="20"/>
      <c r="IE410" s="20"/>
      <c r="IF410" s="20"/>
      <c r="IG410" s="20"/>
      <c r="IH410" s="20"/>
      <c r="II410" s="20"/>
      <c r="IJ410" s="20"/>
      <c r="IK410" s="20"/>
      <c r="IL410" s="20"/>
      <c r="IM410" s="20"/>
      <c r="IN410" s="20"/>
      <c r="IO410" s="20"/>
      <c r="IP410" s="20"/>
      <c r="IQ410" s="20"/>
      <c r="IR410" s="20"/>
      <c r="IS410" s="20"/>
      <c r="IT410" s="20"/>
      <c r="IU410" s="20"/>
      <c r="IV410" s="20"/>
      <c r="IW410" s="20"/>
      <c r="IX410" s="20"/>
      <c r="IY410" s="20"/>
      <c r="IZ410" s="20"/>
      <c r="JA410" s="20"/>
      <c r="JB410" s="20"/>
    </row>
    <row r="411" spans="1:262" s="26" customFormat="1" ht="21" customHeight="1" x14ac:dyDescent="0.25">
      <c r="A411" s="20"/>
      <c r="B411" s="21"/>
      <c r="C411" s="50"/>
      <c r="D411" s="22"/>
      <c r="E411" s="29"/>
      <c r="F411" s="23"/>
      <c r="G411" s="29"/>
      <c r="H411" s="29"/>
      <c r="I411" s="23"/>
      <c r="J411" s="33"/>
      <c r="K411" s="44"/>
      <c r="L411" s="30"/>
      <c r="M411" s="55"/>
      <c r="N411" s="32"/>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20"/>
      <c r="CC411" s="20"/>
      <c r="CD411" s="20"/>
      <c r="CE411" s="20"/>
      <c r="CF411" s="20"/>
      <c r="CG411" s="20"/>
      <c r="CH411" s="20"/>
      <c r="CI411" s="20"/>
      <c r="CJ411" s="20"/>
      <c r="CK411" s="20"/>
      <c r="CL411" s="20"/>
      <c r="CM411" s="20"/>
      <c r="CN411" s="20"/>
      <c r="CO411" s="20"/>
      <c r="CP411" s="20"/>
      <c r="CQ411" s="20"/>
      <c r="CR411" s="20"/>
      <c r="CS411" s="20"/>
      <c r="CT411" s="20"/>
      <c r="CU411" s="20"/>
      <c r="CV411" s="20"/>
      <c r="CW411" s="20"/>
      <c r="CX411" s="20"/>
      <c r="CY411" s="20"/>
      <c r="CZ411" s="20"/>
      <c r="DA411" s="20"/>
      <c r="DB411" s="20"/>
      <c r="DC411" s="20"/>
      <c r="DD411" s="20"/>
      <c r="DE411" s="20"/>
      <c r="DF411" s="20"/>
      <c r="DG411" s="20"/>
      <c r="DH411" s="20"/>
      <c r="DI411" s="20"/>
      <c r="DJ411" s="20"/>
      <c r="DK411" s="20"/>
      <c r="DL411" s="20"/>
      <c r="DM411" s="20"/>
      <c r="DN411" s="20"/>
      <c r="DO411" s="20"/>
      <c r="DP411" s="20"/>
      <c r="DQ411" s="20"/>
      <c r="DR411" s="20"/>
      <c r="DS411" s="20"/>
      <c r="DT411" s="20"/>
      <c r="DU411" s="20"/>
      <c r="DV411" s="20"/>
      <c r="DW411" s="20"/>
      <c r="DX411" s="20"/>
      <c r="DY411" s="20"/>
      <c r="DZ411" s="20"/>
      <c r="EA411" s="20"/>
      <c r="EB411" s="20"/>
      <c r="EC411" s="20"/>
      <c r="ED411" s="20"/>
      <c r="EE411" s="20"/>
      <c r="EF411" s="20"/>
      <c r="EG411" s="20"/>
      <c r="EH411" s="20"/>
      <c r="EI411" s="20"/>
      <c r="EJ411" s="20"/>
      <c r="EK411" s="20"/>
      <c r="EL411" s="20"/>
      <c r="EM411" s="20"/>
      <c r="EN411" s="20"/>
      <c r="EO411" s="20"/>
      <c r="EP411" s="20"/>
      <c r="EQ411" s="20"/>
      <c r="ER411" s="20"/>
      <c r="ES411" s="20"/>
      <c r="ET411" s="20"/>
      <c r="EU411" s="20"/>
      <c r="EV411" s="20"/>
      <c r="EW411" s="20"/>
      <c r="EX411" s="20"/>
      <c r="EY411" s="20"/>
      <c r="EZ411" s="20"/>
      <c r="FA411" s="20"/>
      <c r="FB411" s="20"/>
      <c r="FC411" s="20"/>
      <c r="FD411" s="20"/>
      <c r="FE411" s="20"/>
      <c r="FF411" s="20"/>
      <c r="FG411" s="20"/>
      <c r="FH411" s="20"/>
      <c r="FI411" s="20"/>
      <c r="FJ411" s="20"/>
      <c r="FK411" s="20"/>
      <c r="FL411" s="20"/>
      <c r="FM411" s="20"/>
      <c r="FN411" s="20"/>
      <c r="FO411" s="20"/>
      <c r="FP411" s="20"/>
      <c r="FQ411" s="20"/>
      <c r="FR411" s="20"/>
      <c r="FS411" s="20"/>
      <c r="FT411" s="20"/>
      <c r="FU411" s="20"/>
      <c r="FV411" s="20"/>
      <c r="FW411" s="20"/>
      <c r="FX411" s="20"/>
      <c r="FY411" s="20"/>
      <c r="FZ411" s="20"/>
      <c r="GA411" s="20"/>
      <c r="GB411" s="20"/>
      <c r="GC411" s="20"/>
      <c r="GD411" s="20"/>
      <c r="GE411" s="20"/>
      <c r="GF411" s="20"/>
      <c r="GG411" s="20"/>
      <c r="GH411" s="20"/>
      <c r="GI411" s="20"/>
      <c r="GJ411" s="20"/>
      <c r="GK411" s="20"/>
      <c r="GL411" s="20"/>
      <c r="GM411" s="20"/>
      <c r="GN411" s="20"/>
      <c r="GO411" s="20"/>
      <c r="GP411" s="20"/>
      <c r="GQ411" s="20"/>
      <c r="GR411" s="20"/>
      <c r="GS411" s="20"/>
      <c r="GT411" s="20"/>
      <c r="GU411" s="20"/>
      <c r="GV411" s="20"/>
      <c r="GW411" s="20"/>
      <c r="GX411" s="20"/>
      <c r="GY411" s="20"/>
      <c r="GZ411" s="20"/>
      <c r="HA411" s="20"/>
      <c r="HB411" s="20"/>
      <c r="HC411" s="20"/>
      <c r="HD411" s="20"/>
      <c r="HE411" s="20"/>
      <c r="HF411" s="20"/>
      <c r="HG411" s="20"/>
      <c r="HH411" s="20"/>
      <c r="HI411" s="20"/>
      <c r="HJ411" s="20"/>
      <c r="HK411" s="20"/>
      <c r="HL411" s="20"/>
      <c r="HM411" s="20"/>
      <c r="HN411" s="20"/>
      <c r="HO411" s="20"/>
      <c r="HP411" s="20"/>
      <c r="HQ411" s="20"/>
      <c r="HR411" s="20"/>
      <c r="HS411" s="20"/>
      <c r="HT411" s="20"/>
      <c r="HU411" s="20"/>
      <c r="HV411" s="20"/>
      <c r="HW411" s="20"/>
      <c r="HX411" s="20"/>
      <c r="HY411" s="20"/>
      <c r="HZ411" s="20"/>
      <c r="IA411" s="20"/>
      <c r="IB411" s="20"/>
      <c r="IC411" s="20"/>
      <c r="ID411" s="20"/>
      <c r="IE411" s="20"/>
      <c r="IF411" s="20"/>
      <c r="IG411" s="20"/>
      <c r="IH411" s="20"/>
      <c r="II411" s="20"/>
      <c r="IJ411" s="20"/>
      <c r="IK411" s="20"/>
      <c r="IL411" s="20"/>
      <c r="IM411" s="20"/>
      <c r="IN411" s="20"/>
      <c r="IO411" s="20"/>
      <c r="IP411" s="20"/>
      <c r="IQ411" s="20"/>
      <c r="IR411" s="20"/>
      <c r="IS411" s="20"/>
      <c r="IT411" s="20"/>
      <c r="IU411" s="20"/>
      <c r="IV411" s="20"/>
      <c r="IW411" s="20"/>
      <c r="IX411" s="20"/>
      <c r="IY411" s="20"/>
      <c r="IZ411" s="20"/>
      <c r="JA411" s="20"/>
      <c r="JB411" s="20"/>
    </row>
    <row r="412" spans="1:262" s="26" customFormat="1" ht="21" customHeight="1" x14ac:dyDescent="0.25">
      <c r="A412" s="20"/>
      <c r="B412" s="21"/>
      <c r="C412" s="50"/>
      <c r="D412" s="22"/>
      <c r="E412" s="29"/>
      <c r="F412" s="23"/>
      <c r="G412" s="29"/>
      <c r="H412" s="29"/>
      <c r="I412" s="23"/>
      <c r="J412" s="33"/>
      <c r="K412" s="44"/>
      <c r="L412" s="30"/>
      <c r="M412" s="55"/>
      <c r="N412" s="32"/>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c r="CI412" s="20"/>
      <c r="CJ412" s="20"/>
      <c r="CK412" s="20"/>
      <c r="CL412" s="20"/>
      <c r="CM412" s="20"/>
      <c r="CN412" s="20"/>
      <c r="CO412" s="20"/>
      <c r="CP412" s="20"/>
      <c r="CQ412" s="20"/>
      <c r="CR412" s="20"/>
      <c r="CS412" s="20"/>
      <c r="CT412" s="20"/>
      <c r="CU412" s="20"/>
      <c r="CV412" s="20"/>
      <c r="CW412" s="20"/>
      <c r="CX412" s="20"/>
      <c r="CY412" s="20"/>
      <c r="CZ412" s="20"/>
      <c r="DA412" s="20"/>
      <c r="DB412" s="20"/>
      <c r="DC412" s="20"/>
      <c r="DD412" s="20"/>
      <c r="DE412" s="20"/>
      <c r="DF412" s="20"/>
      <c r="DG412" s="20"/>
      <c r="DH412" s="20"/>
      <c r="DI412" s="20"/>
      <c r="DJ412" s="20"/>
      <c r="DK412" s="20"/>
      <c r="DL412" s="20"/>
      <c r="DM412" s="20"/>
      <c r="DN412" s="20"/>
      <c r="DO412" s="20"/>
      <c r="DP412" s="20"/>
      <c r="DQ412" s="20"/>
      <c r="DR412" s="20"/>
      <c r="DS412" s="20"/>
      <c r="DT412" s="20"/>
      <c r="DU412" s="20"/>
      <c r="DV412" s="20"/>
      <c r="DW412" s="20"/>
      <c r="DX412" s="20"/>
      <c r="DY412" s="20"/>
      <c r="DZ412" s="20"/>
      <c r="EA412" s="20"/>
      <c r="EB412" s="20"/>
      <c r="EC412" s="20"/>
      <c r="ED412" s="20"/>
      <c r="EE412" s="20"/>
      <c r="EF412" s="20"/>
      <c r="EG412" s="20"/>
      <c r="EH412" s="20"/>
      <c r="EI412" s="20"/>
      <c r="EJ412" s="20"/>
      <c r="EK412" s="20"/>
      <c r="EL412" s="20"/>
      <c r="EM412" s="20"/>
      <c r="EN412" s="20"/>
      <c r="EO412" s="20"/>
      <c r="EP412" s="20"/>
      <c r="EQ412" s="20"/>
      <c r="ER412" s="20"/>
      <c r="ES412" s="20"/>
      <c r="ET412" s="20"/>
      <c r="EU412" s="20"/>
      <c r="EV412" s="20"/>
      <c r="EW412" s="20"/>
      <c r="EX412" s="20"/>
      <c r="EY412" s="20"/>
      <c r="EZ412" s="20"/>
      <c r="FA412" s="20"/>
      <c r="FB412" s="20"/>
      <c r="FC412" s="20"/>
      <c r="FD412" s="20"/>
      <c r="FE412" s="20"/>
      <c r="FF412" s="20"/>
      <c r="FG412" s="20"/>
      <c r="FH412" s="20"/>
      <c r="FI412" s="20"/>
      <c r="FJ412" s="20"/>
      <c r="FK412" s="20"/>
      <c r="FL412" s="20"/>
      <c r="FM412" s="20"/>
      <c r="FN412" s="20"/>
      <c r="FO412" s="20"/>
      <c r="FP412" s="20"/>
      <c r="FQ412" s="20"/>
      <c r="FR412" s="20"/>
      <c r="FS412" s="20"/>
      <c r="FT412" s="20"/>
      <c r="FU412" s="20"/>
      <c r="FV412" s="20"/>
      <c r="FW412" s="20"/>
      <c r="FX412" s="20"/>
      <c r="FY412" s="20"/>
      <c r="FZ412" s="20"/>
      <c r="GA412" s="20"/>
      <c r="GB412" s="20"/>
      <c r="GC412" s="20"/>
      <c r="GD412" s="20"/>
      <c r="GE412" s="20"/>
      <c r="GF412" s="20"/>
      <c r="GG412" s="20"/>
      <c r="GH412" s="20"/>
      <c r="GI412" s="20"/>
      <c r="GJ412" s="20"/>
      <c r="GK412" s="20"/>
      <c r="GL412" s="20"/>
      <c r="GM412" s="20"/>
      <c r="GN412" s="20"/>
      <c r="GO412" s="20"/>
      <c r="GP412" s="20"/>
      <c r="GQ412" s="20"/>
      <c r="GR412" s="20"/>
      <c r="GS412" s="20"/>
      <c r="GT412" s="20"/>
      <c r="GU412" s="20"/>
      <c r="GV412" s="20"/>
      <c r="GW412" s="20"/>
      <c r="GX412" s="20"/>
      <c r="GY412" s="20"/>
      <c r="GZ412" s="20"/>
      <c r="HA412" s="20"/>
      <c r="HB412" s="20"/>
      <c r="HC412" s="20"/>
      <c r="HD412" s="20"/>
      <c r="HE412" s="20"/>
      <c r="HF412" s="20"/>
      <c r="HG412" s="20"/>
      <c r="HH412" s="20"/>
      <c r="HI412" s="20"/>
      <c r="HJ412" s="20"/>
      <c r="HK412" s="20"/>
      <c r="HL412" s="20"/>
      <c r="HM412" s="20"/>
      <c r="HN412" s="20"/>
      <c r="HO412" s="20"/>
      <c r="HP412" s="20"/>
      <c r="HQ412" s="20"/>
      <c r="HR412" s="20"/>
      <c r="HS412" s="20"/>
      <c r="HT412" s="20"/>
      <c r="HU412" s="20"/>
      <c r="HV412" s="20"/>
      <c r="HW412" s="20"/>
      <c r="HX412" s="20"/>
      <c r="HY412" s="20"/>
      <c r="HZ412" s="20"/>
      <c r="IA412" s="20"/>
      <c r="IB412" s="20"/>
      <c r="IC412" s="20"/>
      <c r="ID412" s="20"/>
      <c r="IE412" s="20"/>
      <c r="IF412" s="20"/>
      <c r="IG412" s="20"/>
      <c r="IH412" s="20"/>
      <c r="II412" s="20"/>
      <c r="IJ412" s="20"/>
      <c r="IK412" s="20"/>
      <c r="IL412" s="20"/>
      <c r="IM412" s="20"/>
      <c r="IN412" s="20"/>
      <c r="IO412" s="20"/>
      <c r="IP412" s="20"/>
      <c r="IQ412" s="20"/>
      <c r="IR412" s="20"/>
      <c r="IS412" s="20"/>
      <c r="IT412" s="20"/>
      <c r="IU412" s="20"/>
      <c r="IV412" s="20"/>
      <c r="IW412" s="20"/>
      <c r="IX412" s="20"/>
      <c r="IY412" s="20"/>
      <c r="IZ412" s="20"/>
      <c r="JA412" s="20"/>
      <c r="JB412" s="20"/>
    </row>
    <row r="413" spans="1:262" s="26" customFormat="1" ht="21" customHeight="1" x14ac:dyDescent="0.25">
      <c r="A413" s="20"/>
      <c r="B413" s="21"/>
      <c r="C413" s="50"/>
      <c r="D413" s="22"/>
      <c r="E413" s="29"/>
      <c r="F413" s="23"/>
      <c r="G413" s="29"/>
      <c r="H413" s="29"/>
      <c r="I413" s="23"/>
      <c r="J413" s="33"/>
      <c r="K413" s="44"/>
      <c r="L413" s="30"/>
      <c r="M413" s="55"/>
      <c r="N413" s="32"/>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20"/>
      <c r="CC413" s="20"/>
      <c r="CD413" s="20"/>
      <c r="CE413" s="20"/>
      <c r="CF413" s="20"/>
      <c r="CG413" s="20"/>
      <c r="CH413" s="20"/>
      <c r="CI413" s="20"/>
      <c r="CJ413" s="20"/>
      <c r="CK413" s="20"/>
      <c r="CL413" s="20"/>
      <c r="CM413" s="20"/>
      <c r="CN413" s="20"/>
      <c r="CO413" s="20"/>
      <c r="CP413" s="20"/>
      <c r="CQ413" s="20"/>
      <c r="CR413" s="20"/>
      <c r="CS413" s="20"/>
      <c r="CT413" s="20"/>
      <c r="CU413" s="20"/>
      <c r="CV413" s="20"/>
      <c r="CW413" s="20"/>
      <c r="CX413" s="20"/>
      <c r="CY413" s="20"/>
      <c r="CZ413" s="20"/>
      <c r="DA413" s="20"/>
      <c r="DB413" s="20"/>
      <c r="DC413" s="20"/>
      <c r="DD413" s="20"/>
      <c r="DE413" s="20"/>
      <c r="DF413" s="20"/>
      <c r="DG413" s="20"/>
      <c r="DH413" s="20"/>
      <c r="DI413" s="20"/>
      <c r="DJ413" s="20"/>
      <c r="DK413" s="20"/>
      <c r="DL413" s="20"/>
      <c r="DM413" s="20"/>
      <c r="DN413" s="20"/>
      <c r="DO413" s="20"/>
      <c r="DP413" s="20"/>
      <c r="DQ413" s="20"/>
      <c r="DR413" s="20"/>
      <c r="DS413" s="20"/>
      <c r="DT413" s="20"/>
      <c r="DU413" s="20"/>
      <c r="DV413" s="20"/>
      <c r="DW413" s="20"/>
      <c r="DX413" s="20"/>
      <c r="DY413" s="20"/>
      <c r="DZ413" s="20"/>
      <c r="EA413" s="20"/>
      <c r="EB413" s="20"/>
      <c r="EC413" s="20"/>
      <c r="ED413" s="20"/>
      <c r="EE413" s="20"/>
      <c r="EF413" s="20"/>
      <c r="EG413" s="20"/>
      <c r="EH413" s="20"/>
      <c r="EI413" s="20"/>
      <c r="EJ413" s="20"/>
      <c r="EK413" s="20"/>
      <c r="EL413" s="20"/>
      <c r="EM413" s="20"/>
      <c r="EN413" s="20"/>
      <c r="EO413" s="20"/>
      <c r="EP413" s="20"/>
      <c r="EQ413" s="20"/>
      <c r="ER413" s="20"/>
      <c r="ES413" s="20"/>
      <c r="ET413" s="20"/>
      <c r="EU413" s="20"/>
      <c r="EV413" s="20"/>
      <c r="EW413" s="20"/>
      <c r="EX413" s="20"/>
      <c r="EY413" s="20"/>
      <c r="EZ413" s="20"/>
      <c r="FA413" s="20"/>
      <c r="FB413" s="20"/>
      <c r="FC413" s="20"/>
      <c r="FD413" s="20"/>
      <c r="FE413" s="20"/>
      <c r="FF413" s="20"/>
      <c r="FG413" s="20"/>
      <c r="FH413" s="20"/>
      <c r="FI413" s="20"/>
      <c r="FJ413" s="20"/>
      <c r="FK413" s="20"/>
      <c r="FL413" s="20"/>
      <c r="FM413" s="20"/>
      <c r="FN413" s="20"/>
      <c r="FO413" s="20"/>
      <c r="FP413" s="20"/>
      <c r="FQ413" s="20"/>
      <c r="FR413" s="20"/>
      <c r="FS413" s="20"/>
      <c r="FT413" s="20"/>
      <c r="FU413" s="20"/>
      <c r="FV413" s="20"/>
      <c r="FW413" s="20"/>
      <c r="FX413" s="20"/>
      <c r="FY413" s="20"/>
      <c r="FZ413" s="20"/>
      <c r="GA413" s="20"/>
      <c r="GB413" s="20"/>
      <c r="GC413" s="20"/>
      <c r="GD413" s="20"/>
      <c r="GE413" s="20"/>
      <c r="GF413" s="20"/>
      <c r="GG413" s="20"/>
      <c r="GH413" s="20"/>
      <c r="GI413" s="20"/>
      <c r="GJ413" s="20"/>
      <c r="GK413" s="20"/>
      <c r="GL413" s="20"/>
      <c r="GM413" s="20"/>
      <c r="GN413" s="20"/>
      <c r="GO413" s="20"/>
      <c r="GP413" s="20"/>
      <c r="GQ413" s="20"/>
      <c r="GR413" s="20"/>
      <c r="GS413" s="20"/>
      <c r="GT413" s="20"/>
      <c r="GU413" s="20"/>
      <c r="GV413" s="20"/>
      <c r="GW413" s="20"/>
      <c r="GX413" s="20"/>
      <c r="GY413" s="20"/>
      <c r="GZ413" s="20"/>
      <c r="HA413" s="20"/>
      <c r="HB413" s="20"/>
      <c r="HC413" s="20"/>
      <c r="HD413" s="20"/>
      <c r="HE413" s="20"/>
      <c r="HF413" s="20"/>
      <c r="HG413" s="20"/>
      <c r="HH413" s="20"/>
      <c r="HI413" s="20"/>
      <c r="HJ413" s="20"/>
      <c r="HK413" s="20"/>
      <c r="HL413" s="20"/>
      <c r="HM413" s="20"/>
      <c r="HN413" s="20"/>
      <c r="HO413" s="20"/>
      <c r="HP413" s="20"/>
      <c r="HQ413" s="20"/>
      <c r="HR413" s="20"/>
      <c r="HS413" s="20"/>
      <c r="HT413" s="20"/>
      <c r="HU413" s="20"/>
      <c r="HV413" s="20"/>
      <c r="HW413" s="20"/>
      <c r="HX413" s="20"/>
      <c r="HY413" s="20"/>
      <c r="HZ413" s="20"/>
      <c r="IA413" s="20"/>
      <c r="IB413" s="20"/>
      <c r="IC413" s="20"/>
      <c r="ID413" s="20"/>
      <c r="IE413" s="20"/>
      <c r="IF413" s="20"/>
      <c r="IG413" s="20"/>
      <c r="IH413" s="20"/>
      <c r="II413" s="20"/>
      <c r="IJ413" s="20"/>
      <c r="IK413" s="20"/>
      <c r="IL413" s="20"/>
      <c r="IM413" s="20"/>
      <c r="IN413" s="20"/>
      <c r="IO413" s="20"/>
      <c r="IP413" s="20"/>
      <c r="IQ413" s="20"/>
      <c r="IR413" s="20"/>
      <c r="IS413" s="20"/>
      <c r="IT413" s="20"/>
      <c r="IU413" s="20"/>
      <c r="IV413" s="20"/>
      <c r="IW413" s="20"/>
      <c r="IX413" s="20"/>
      <c r="IY413" s="20"/>
      <c r="IZ413" s="20"/>
      <c r="JA413" s="20"/>
      <c r="JB413" s="20"/>
    </row>
    <row r="414" spans="1:262" s="26" customFormat="1" ht="21" customHeight="1" x14ac:dyDescent="0.25">
      <c r="A414" s="20"/>
      <c r="B414" s="21"/>
      <c r="C414" s="50"/>
      <c r="D414" s="22"/>
      <c r="E414" s="29"/>
      <c r="F414" s="23"/>
      <c r="G414" s="29"/>
      <c r="H414" s="29"/>
      <c r="I414" s="23"/>
      <c r="J414" s="33"/>
      <c r="K414" s="44"/>
      <c r="L414" s="30"/>
      <c r="M414" s="55"/>
      <c r="N414" s="32"/>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0"/>
      <c r="FH414" s="20"/>
      <c r="FI414" s="20"/>
      <c r="FJ414" s="20"/>
      <c r="FK414" s="20"/>
      <c r="FL414" s="20"/>
      <c r="FM414" s="20"/>
      <c r="FN414" s="20"/>
      <c r="FO414" s="20"/>
      <c r="FP414" s="20"/>
      <c r="FQ414" s="20"/>
      <c r="FR414" s="20"/>
      <c r="FS414" s="20"/>
      <c r="FT414" s="20"/>
      <c r="FU414" s="20"/>
      <c r="FV414" s="20"/>
      <c r="FW414" s="20"/>
      <c r="FX414" s="20"/>
      <c r="FY414" s="20"/>
      <c r="FZ414" s="20"/>
      <c r="GA414" s="20"/>
      <c r="GB414" s="20"/>
      <c r="GC414" s="20"/>
      <c r="GD414" s="20"/>
      <c r="GE414" s="20"/>
      <c r="GF414" s="20"/>
      <c r="GG414" s="20"/>
      <c r="GH414" s="20"/>
      <c r="GI414" s="20"/>
      <c r="GJ414" s="20"/>
      <c r="GK414" s="20"/>
      <c r="GL414" s="20"/>
      <c r="GM414" s="20"/>
      <c r="GN414" s="20"/>
      <c r="GO414" s="20"/>
      <c r="GP414" s="20"/>
      <c r="GQ414" s="20"/>
      <c r="GR414" s="20"/>
      <c r="GS414" s="20"/>
      <c r="GT414" s="20"/>
      <c r="GU414" s="20"/>
      <c r="GV414" s="20"/>
      <c r="GW414" s="20"/>
      <c r="GX414" s="20"/>
      <c r="GY414" s="20"/>
      <c r="GZ414" s="20"/>
      <c r="HA414" s="20"/>
      <c r="HB414" s="20"/>
      <c r="HC414" s="20"/>
      <c r="HD414" s="20"/>
      <c r="HE414" s="20"/>
      <c r="HF414" s="20"/>
      <c r="HG414" s="20"/>
      <c r="HH414" s="20"/>
      <c r="HI414" s="20"/>
      <c r="HJ414" s="20"/>
      <c r="HK414" s="20"/>
      <c r="HL414" s="20"/>
      <c r="HM414" s="20"/>
      <c r="HN414" s="20"/>
      <c r="HO414" s="20"/>
      <c r="HP414" s="20"/>
      <c r="HQ414" s="20"/>
      <c r="HR414" s="20"/>
      <c r="HS414" s="20"/>
      <c r="HT414" s="20"/>
      <c r="HU414" s="20"/>
      <c r="HV414" s="20"/>
      <c r="HW414" s="20"/>
      <c r="HX414" s="20"/>
      <c r="HY414" s="20"/>
      <c r="HZ414" s="20"/>
      <c r="IA414" s="20"/>
      <c r="IB414" s="20"/>
      <c r="IC414" s="20"/>
      <c r="ID414" s="20"/>
      <c r="IE414" s="20"/>
      <c r="IF414" s="20"/>
      <c r="IG414" s="20"/>
      <c r="IH414" s="20"/>
      <c r="II414" s="20"/>
      <c r="IJ414" s="20"/>
      <c r="IK414" s="20"/>
      <c r="IL414" s="20"/>
      <c r="IM414" s="20"/>
      <c r="IN414" s="20"/>
      <c r="IO414" s="20"/>
      <c r="IP414" s="20"/>
      <c r="IQ414" s="20"/>
      <c r="IR414" s="20"/>
      <c r="IS414" s="20"/>
      <c r="IT414" s="20"/>
      <c r="IU414" s="20"/>
      <c r="IV414" s="20"/>
      <c r="IW414" s="20"/>
      <c r="IX414" s="20"/>
      <c r="IY414" s="20"/>
      <c r="IZ414" s="20"/>
      <c r="JA414" s="20"/>
      <c r="JB414" s="20"/>
    </row>
    <row r="415" spans="1:262" s="26" customFormat="1" ht="21" customHeight="1" x14ac:dyDescent="0.25">
      <c r="A415" s="20"/>
      <c r="B415" s="21"/>
      <c r="C415" s="50"/>
      <c r="D415" s="22"/>
      <c r="E415" s="29"/>
      <c r="F415" s="23"/>
      <c r="G415" s="29"/>
      <c r="H415" s="29"/>
      <c r="I415" s="23"/>
      <c r="J415" s="33"/>
      <c r="K415" s="44"/>
      <c r="L415" s="30"/>
      <c r="M415" s="55"/>
      <c r="N415" s="32"/>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c r="CC415" s="20"/>
      <c r="CD415" s="20"/>
      <c r="CE415" s="20"/>
      <c r="CF415" s="20"/>
      <c r="CG415" s="20"/>
      <c r="CH415" s="20"/>
      <c r="CI415" s="20"/>
      <c r="CJ415" s="20"/>
      <c r="CK415" s="20"/>
      <c r="CL415" s="20"/>
      <c r="CM415" s="20"/>
      <c r="CN415" s="20"/>
      <c r="CO415" s="20"/>
      <c r="CP415" s="20"/>
      <c r="CQ415" s="20"/>
      <c r="CR415" s="20"/>
      <c r="CS415" s="20"/>
      <c r="CT415" s="20"/>
      <c r="CU415" s="20"/>
      <c r="CV415" s="20"/>
      <c r="CW415" s="20"/>
      <c r="CX415" s="20"/>
      <c r="CY415" s="20"/>
      <c r="CZ415" s="20"/>
      <c r="DA415" s="20"/>
      <c r="DB415" s="20"/>
      <c r="DC415" s="20"/>
      <c r="DD415" s="20"/>
      <c r="DE415" s="20"/>
      <c r="DF415" s="20"/>
      <c r="DG415" s="20"/>
      <c r="DH415" s="20"/>
      <c r="DI415" s="20"/>
      <c r="DJ415" s="20"/>
      <c r="DK415" s="20"/>
      <c r="DL415" s="20"/>
      <c r="DM415" s="20"/>
      <c r="DN415" s="20"/>
      <c r="DO415" s="20"/>
      <c r="DP415" s="20"/>
      <c r="DQ415" s="20"/>
      <c r="DR415" s="20"/>
      <c r="DS415" s="20"/>
      <c r="DT415" s="20"/>
      <c r="DU415" s="20"/>
      <c r="DV415" s="20"/>
      <c r="DW415" s="20"/>
      <c r="DX415" s="20"/>
      <c r="DY415" s="20"/>
      <c r="DZ415" s="20"/>
      <c r="EA415" s="20"/>
      <c r="EB415" s="20"/>
      <c r="EC415" s="20"/>
      <c r="ED415" s="20"/>
      <c r="EE415" s="20"/>
      <c r="EF415" s="20"/>
      <c r="EG415" s="20"/>
      <c r="EH415" s="20"/>
      <c r="EI415" s="20"/>
      <c r="EJ415" s="20"/>
      <c r="EK415" s="20"/>
      <c r="EL415" s="20"/>
      <c r="EM415" s="20"/>
      <c r="EN415" s="20"/>
      <c r="EO415" s="20"/>
      <c r="EP415" s="20"/>
      <c r="EQ415" s="20"/>
      <c r="ER415" s="20"/>
      <c r="ES415" s="20"/>
      <c r="ET415" s="20"/>
      <c r="EU415" s="20"/>
      <c r="EV415" s="20"/>
      <c r="EW415" s="20"/>
      <c r="EX415" s="20"/>
      <c r="EY415" s="20"/>
      <c r="EZ415" s="20"/>
      <c r="FA415" s="20"/>
      <c r="FB415" s="20"/>
      <c r="FC415" s="20"/>
      <c r="FD415" s="20"/>
      <c r="FE415" s="20"/>
      <c r="FF415" s="20"/>
      <c r="FG415" s="20"/>
      <c r="FH415" s="20"/>
      <c r="FI415" s="20"/>
      <c r="FJ415" s="20"/>
      <c r="FK415" s="20"/>
      <c r="FL415" s="20"/>
      <c r="FM415" s="20"/>
      <c r="FN415" s="20"/>
      <c r="FO415" s="20"/>
      <c r="FP415" s="20"/>
      <c r="FQ415" s="20"/>
      <c r="FR415" s="20"/>
      <c r="FS415" s="20"/>
      <c r="FT415" s="20"/>
      <c r="FU415" s="20"/>
      <c r="FV415" s="20"/>
      <c r="FW415" s="20"/>
      <c r="FX415" s="20"/>
      <c r="FY415" s="20"/>
      <c r="FZ415" s="20"/>
      <c r="GA415" s="20"/>
      <c r="GB415" s="20"/>
      <c r="GC415" s="20"/>
      <c r="GD415" s="20"/>
      <c r="GE415" s="20"/>
      <c r="GF415" s="20"/>
      <c r="GG415" s="20"/>
      <c r="GH415" s="20"/>
      <c r="GI415" s="20"/>
      <c r="GJ415" s="20"/>
      <c r="GK415" s="20"/>
      <c r="GL415" s="20"/>
      <c r="GM415" s="20"/>
      <c r="GN415" s="20"/>
      <c r="GO415" s="20"/>
      <c r="GP415" s="20"/>
      <c r="GQ415" s="20"/>
      <c r="GR415" s="20"/>
      <c r="GS415" s="20"/>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c r="HZ415" s="20"/>
      <c r="IA415" s="20"/>
      <c r="IB415" s="20"/>
      <c r="IC415" s="20"/>
      <c r="ID415" s="20"/>
      <c r="IE415" s="20"/>
      <c r="IF415" s="20"/>
      <c r="IG415" s="20"/>
      <c r="IH415" s="20"/>
      <c r="II415" s="20"/>
      <c r="IJ415" s="20"/>
      <c r="IK415" s="20"/>
      <c r="IL415" s="20"/>
      <c r="IM415" s="20"/>
      <c r="IN415" s="20"/>
      <c r="IO415" s="20"/>
      <c r="IP415" s="20"/>
      <c r="IQ415" s="20"/>
      <c r="IR415" s="20"/>
      <c r="IS415" s="20"/>
      <c r="IT415" s="20"/>
      <c r="IU415" s="20"/>
      <c r="IV415" s="20"/>
      <c r="IW415" s="20"/>
      <c r="IX415" s="20"/>
      <c r="IY415" s="20"/>
      <c r="IZ415" s="20"/>
      <c r="JA415" s="20"/>
      <c r="JB415" s="20"/>
    </row>
    <row r="416" spans="1:262" s="26" customFormat="1" ht="21" customHeight="1" x14ac:dyDescent="0.25">
      <c r="A416" s="20"/>
      <c r="B416" s="21"/>
      <c r="C416" s="50"/>
      <c r="D416" s="22"/>
      <c r="E416" s="29"/>
      <c r="F416" s="23"/>
      <c r="G416" s="29"/>
      <c r="H416" s="29"/>
      <c r="I416" s="23"/>
      <c r="J416" s="33"/>
      <c r="K416" s="44"/>
      <c r="L416" s="30"/>
      <c r="M416" s="55"/>
      <c r="N416" s="32"/>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c r="CC416" s="20"/>
      <c r="CD416" s="20"/>
      <c r="CE416" s="20"/>
      <c r="CF416" s="20"/>
      <c r="CG416" s="20"/>
      <c r="CH416" s="20"/>
      <c r="CI416" s="20"/>
      <c r="CJ416" s="20"/>
      <c r="CK416" s="20"/>
      <c r="CL416" s="20"/>
      <c r="CM416" s="20"/>
      <c r="CN416" s="20"/>
      <c r="CO416" s="20"/>
      <c r="CP416" s="20"/>
      <c r="CQ416" s="20"/>
      <c r="CR416" s="20"/>
      <c r="CS416" s="20"/>
      <c r="CT416" s="20"/>
      <c r="CU416" s="20"/>
      <c r="CV416" s="20"/>
      <c r="CW416" s="20"/>
      <c r="CX416" s="20"/>
      <c r="CY416" s="20"/>
      <c r="CZ416" s="20"/>
      <c r="DA416" s="20"/>
      <c r="DB416" s="20"/>
      <c r="DC416" s="20"/>
      <c r="DD416" s="20"/>
      <c r="DE416" s="20"/>
      <c r="DF416" s="20"/>
      <c r="DG416" s="20"/>
      <c r="DH416" s="20"/>
      <c r="DI416" s="20"/>
      <c r="DJ416" s="20"/>
      <c r="DK416" s="20"/>
      <c r="DL416" s="20"/>
      <c r="DM416" s="20"/>
      <c r="DN416" s="20"/>
      <c r="DO416" s="20"/>
      <c r="DP416" s="20"/>
      <c r="DQ416" s="20"/>
      <c r="DR416" s="20"/>
      <c r="DS416" s="20"/>
      <c r="DT416" s="20"/>
      <c r="DU416" s="20"/>
      <c r="DV416" s="20"/>
      <c r="DW416" s="20"/>
      <c r="DX416" s="20"/>
      <c r="DY416" s="20"/>
      <c r="DZ416" s="20"/>
      <c r="EA416" s="20"/>
      <c r="EB416" s="20"/>
      <c r="EC416" s="20"/>
      <c r="ED416" s="20"/>
      <c r="EE416" s="20"/>
      <c r="EF416" s="20"/>
      <c r="EG416" s="20"/>
      <c r="EH416" s="20"/>
      <c r="EI416" s="20"/>
      <c r="EJ416" s="20"/>
      <c r="EK416" s="20"/>
      <c r="EL416" s="20"/>
      <c r="EM416" s="20"/>
      <c r="EN416" s="20"/>
      <c r="EO416" s="20"/>
      <c r="EP416" s="20"/>
      <c r="EQ416" s="20"/>
      <c r="ER416" s="20"/>
      <c r="ES416" s="20"/>
      <c r="ET416" s="20"/>
      <c r="EU416" s="20"/>
      <c r="EV416" s="20"/>
      <c r="EW416" s="20"/>
      <c r="EX416" s="20"/>
      <c r="EY416" s="20"/>
      <c r="EZ416" s="20"/>
      <c r="FA416" s="20"/>
      <c r="FB416" s="20"/>
      <c r="FC416" s="20"/>
      <c r="FD416" s="20"/>
      <c r="FE416" s="20"/>
      <c r="FF416" s="20"/>
      <c r="FG416" s="20"/>
      <c r="FH416" s="20"/>
      <c r="FI416" s="20"/>
      <c r="FJ416" s="20"/>
      <c r="FK416" s="20"/>
      <c r="FL416" s="20"/>
      <c r="FM416" s="20"/>
      <c r="FN416" s="20"/>
      <c r="FO416" s="20"/>
      <c r="FP416" s="20"/>
      <c r="FQ416" s="20"/>
      <c r="FR416" s="20"/>
      <c r="FS416" s="20"/>
      <c r="FT416" s="20"/>
      <c r="FU416" s="20"/>
      <c r="FV416" s="20"/>
      <c r="FW416" s="20"/>
      <c r="FX416" s="20"/>
      <c r="FY416" s="20"/>
      <c r="FZ416" s="20"/>
      <c r="GA416" s="20"/>
      <c r="GB416" s="20"/>
      <c r="GC416" s="20"/>
      <c r="GD416" s="20"/>
      <c r="GE416" s="20"/>
      <c r="GF416" s="20"/>
      <c r="GG416" s="20"/>
      <c r="GH416" s="20"/>
      <c r="GI416" s="20"/>
      <c r="GJ416" s="20"/>
      <c r="GK416" s="20"/>
      <c r="GL416" s="20"/>
      <c r="GM416" s="20"/>
      <c r="GN416" s="20"/>
      <c r="GO416" s="20"/>
      <c r="GP416" s="20"/>
      <c r="GQ416" s="20"/>
      <c r="GR416" s="20"/>
      <c r="GS416" s="20"/>
      <c r="GT416" s="20"/>
      <c r="GU416" s="20"/>
      <c r="GV416" s="20"/>
      <c r="GW416" s="20"/>
      <c r="GX416" s="20"/>
      <c r="GY416" s="20"/>
      <c r="GZ416" s="20"/>
      <c r="HA416" s="20"/>
      <c r="HB416" s="20"/>
      <c r="HC416" s="20"/>
      <c r="HD416" s="20"/>
      <c r="HE416" s="20"/>
      <c r="HF416" s="20"/>
      <c r="HG416" s="20"/>
      <c r="HH416" s="20"/>
      <c r="HI416" s="20"/>
      <c r="HJ416" s="20"/>
      <c r="HK416" s="20"/>
      <c r="HL416" s="20"/>
      <c r="HM416" s="20"/>
      <c r="HN416" s="20"/>
      <c r="HO416" s="20"/>
      <c r="HP416" s="20"/>
      <c r="HQ416" s="20"/>
      <c r="HR416" s="20"/>
      <c r="HS416" s="20"/>
      <c r="HT416" s="20"/>
      <c r="HU416" s="20"/>
      <c r="HV416" s="20"/>
      <c r="HW416" s="20"/>
      <c r="HX416" s="20"/>
      <c r="HY416" s="20"/>
      <c r="HZ416" s="20"/>
      <c r="IA416" s="20"/>
      <c r="IB416" s="20"/>
      <c r="IC416" s="20"/>
      <c r="ID416" s="20"/>
      <c r="IE416" s="20"/>
      <c r="IF416" s="20"/>
      <c r="IG416" s="20"/>
      <c r="IH416" s="20"/>
      <c r="II416" s="20"/>
      <c r="IJ416" s="20"/>
      <c r="IK416" s="20"/>
      <c r="IL416" s="20"/>
      <c r="IM416" s="20"/>
      <c r="IN416" s="20"/>
      <c r="IO416" s="20"/>
      <c r="IP416" s="20"/>
      <c r="IQ416" s="20"/>
      <c r="IR416" s="20"/>
      <c r="IS416" s="20"/>
      <c r="IT416" s="20"/>
      <c r="IU416" s="20"/>
      <c r="IV416" s="20"/>
      <c r="IW416" s="20"/>
      <c r="IX416" s="20"/>
      <c r="IY416" s="20"/>
      <c r="IZ416" s="20"/>
      <c r="JA416" s="20"/>
      <c r="JB416" s="20"/>
    </row>
    <row r="417" spans="1:262" s="26" customFormat="1" ht="21" customHeight="1" x14ac:dyDescent="0.25">
      <c r="A417" s="20"/>
      <c r="B417" s="21"/>
      <c r="C417" s="50"/>
      <c r="D417" s="22"/>
      <c r="E417" s="29"/>
      <c r="F417" s="23"/>
      <c r="G417" s="29"/>
      <c r="H417" s="29"/>
      <c r="I417" s="23"/>
      <c r="J417" s="33"/>
      <c r="K417" s="44"/>
      <c r="L417" s="30"/>
      <c r="M417" s="55"/>
      <c r="N417" s="32"/>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20"/>
      <c r="CC417" s="20"/>
      <c r="CD417" s="20"/>
      <c r="CE417" s="20"/>
      <c r="CF417" s="20"/>
      <c r="CG417" s="20"/>
      <c r="CH417" s="20"/>
      <c r="CI417" s="20"/>
      <c r="CJ417" s="20"/>
      <c r="CK417" s="20"/>
      <c r="CL417" s="20"/>
      <c r="CM417" s="20"/>
      <c r="CN417" s="20"/>
      <c r="CO417" s="20"/>
      <c r="CP417" s="20"/>
      <c r="CQ417" s="20"/>
      <c r="CR417" s="20"/>
      <c r="CS417" s="20"/>
      <c r="CT417" s="20"/>
      <c r="CU417" s="20"/>
      <c r="CV417" s="20"/>
      <c r="CW417" s="20"/>
      <c r="CX417" s="20"/>
      <c r="CY417" s="20"/>
      <c r="CZ417" s="20"/>
      <c r="DA417" s="20"/>
      <c r="DB417" s="20"/>
      <c r="DC417" s="20"/>
      <c r="DD417" s="20"/>
      <c r="DE417" s="20"/>
      <c r="DF417" s="20"/>
      <c r="DG417" s="20"/>
      <c r="DH417" s="20"/>
      <c r="DI417" s="20"/>
      <c r="DJ417" s="20"/>
      <c r="DK417" s="20"/>
      <c r="DL417" s="20"/>
      <c r="DM417" s="20"/>
      <c r="DN417" s="20"/>
      <c r="DO417" s="20"/>
      <c r="DP417" s="20"/>
      <c r="DQ417" s="20"/>
      <c r="DR417" s="20"/>
      <c r="DS417" s="20"/>
      <c r="DT417" s="20"/>
      <c r="DU417" s="20"/>
      <c r="DV417" s="20"/>
      <c r="DW417" s="20"/>
      <c r="DX417" s="20"/>
      <c r="DY417" s="20"/>
      <c r="DZ417" s="20"/>
      <c r="EA417" s="20"/>
      <c r="EB417" s="20"/>
      <c r="EC417" s="20"/>
      <c r="ED417" s="20"/>
      <c r="EE417" s="20"/>
      <c r="EF417" s="20"/>
      <c r="EG417" s="20"/>
      <c r="EH417" s="20"/>
      <c r="EI417" s="20"/>
      <c r="EJ417" s="20"/>
      <c r="EK417" s="20"/>
      <c r="EL417" s="20"/>
      <c r="EM417" s="20"/>
      <c r="EN417" s="20"/>
      <c r="EO417" s="20"/>
      <c r="EP417" s="20"/>
      <c r="EQ417" s="20"/>
      <c r="ER417" s="20"/>
      <c r="ES417" s="20"/>
      <c r="ET417" s="20"/>
      <c r="EU417" s="20"/>
      <c r="EV417" s="20"/>
      <c r="EW417" s="20"/>
      <c r="EX417" s="20"/>
      <c r="EY417" s="20"/>
      <c r="EZ417" s="20"/>
      <c r="FA417" s="20"/>
      <c r="FB417" s="20"/>
      <c r="FC417" s="20"/>
      <c r="FD417" s="20"/>
      <c r="FE417" s="20"/>
      <c r="FF417" s="20"/>
      <c r="FG417" s="20"/>
      <c r="FH417" s="20"/>
      <c r="FI417" s="20"/>
      <c r="FJ417" s="20"/>
      <c r="FK417" s="20"/>
      <c r="FL417" s="20"/>
      <c r="FM417" s="20"/>
      <c r="FN417" s="20"/>
      <c r="FO417" s="20"/>
      <c r="FP417" s="20"/>
      <c r="FQ417" s="20"/>
      <c r="FR417" s="20"/>
      <c r="FS417" s="20"/>
      <c r="FT417" s="20"/>
      <c r="FU417" s="20"/>
      <c r="FV417" s="20"/>
      <c r="FW417" s="20"/>
      <c r="FX417" s="20"/>
      <c r="FY417" s="20"/>
      <c r="FZ417" s="20"/>
      <c r="GA417" s="20"/>
      <c r="GB417" s="20"/>
      <c r="GC417" s="20"/>
      <c r="GD417" s="20"/>
      <c r="GE417" s="20"/>
      <c r="GF417" s="20"/>
      <c r="GG417" s="20"/>
      <c r="GH417" s="20"/>
      <c r="GI417" s="20"/>
      <c r="GJ417" s="20"/>
      <c r="GK417" s="20"/>
      <c r="GL417" s="20"/>
      <c r="GM417" s="20"/>
      <c r="GN417" s="20"/>
      <c r="GO417" s="20"/>
      <c r="GP417" s="20"/>
      <c r="GQ417" s="20"/>
      <c r="GR417" s="20"/>
      <c r="GS417" s="20"/>
      <c r="GT417" s="20"/>
      <c r="GU417" s="20"/>
      <c r="GV417" s="20"/>
      <c r="GW417" s="20"/>
      <c r="GX417" s="20"/>
      <c r="GY417" s="20"/>
      <c r="GZ417" s="20"/>
      <c r="HA417" s="20"/>
      <c r="HB417" s="20"/>
      <c r="HC417" s="20"/>
      <c r="HD417" s="20"/>
      <c r="HE417" s="20"/>
      <c r="HF417" s="20"/>
      <c r="HG417" s="20"/>
      <c r="HH417" s="20"/>
      <c r="HI417" s="20"/>
      <c r="HJ417" s="20"/>
      <c r="HK417" s="20"/>
      <c r="HL417" s="20"/>
      <c r="HM417" s="20"/>
      <c r="HN417" s="20"/>
      <c r="HO417" s="20"/>
      <c r="HP417" s="20"/>
      <c r="HQ417" s="20"/>
      <c r="HR417" s="20"/>
      <c r="HS417" s="20"/>
      <c r="HT417" s="20"/>
      <c r="HU417" s="20"/>
      <c r="HV417" s="20"/>
      <c r="HW417" s="20"/>
      <c r="HX417" s="20"/>
      <c r="HY417" s="20"/>
      <c r="HZ417" s="20"/>
      <c r="IA417" s="20"/>
      <c r="IB417" s="20"/>
      <c r="IC417" s="20"/>
      <c r="ID417" s="20"/>
      <c r="IE417" s="20"/>
      <c r="IF417" s="20"/>
      <c r="IG417" s="20"/>
      <c r="IH417" s="20"/>
      <c r="II417" s="20"/>
      <c r="IJ417" s="20"/>
      <c r="IK417" s="20"/>
      <c r="IL417" s="20"/>
      <c r="IM417" s="20"/>
      <c r="IN417" s="20"/>
      <c r="IO417" s="20"/>
      <c r="IP417" s="20"/>
      <c r="IQ417" s="20"/>
      <c r="IR417" s="20"/>
      <c r="IS417" s="20"/>
      <c r="IT417" s="20"/>
      <c r="IU417" s="20"/>
      <c r="IV417" s="20"/>
      <c r="IW417" s="20"/>
      <c r="IX417" s="20"/>
      <c r="IY417" s="20"/>
      <c r="IZ417" s="20"/>
      <c r="JA417" s="20"/>
      <c r="JB417" s="20"/>
    </row>
    <row r="418" spans="1:262" s="26" customFormat="1" ht="21" customHeight="1" x14ac:dyDescent="0.25">
      <c r="A418" s="20"/>
      <c r="B418" s="21"/>
      <c r="C418" s="50"/>
      <c r="D418" s="22"/>
      <c r="E418" s="29"/>
      <c r="F418" s="23"/>
      <c r="G418" s="29"/>
      <c r="H418" s="29"/>
      <c r="I418" s="23"/>
      <c r="J418" s="33"/>
      <c r="K418" s="44"/>
      <c r="L418" s="30"/>
      <c r="M418" s="55"/>
      <c r="N418" s="32"/>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c r="CC418" s="20"/>
      <c r="CD418" s="20"/>
      <c r="CE418" s="20"/>
      <c r="CF418" s="20"/>
      <c r="CG418" s="20"/>
      <c r="CH418" s="20"/>
      <c r="CI418" s="20"/>
      <c r="CJ418" s="20"/>
      <c r="CK418" s="20"/>
      <c r="CL418" s="20"/>
      <c r="CM418" s="20"/>
      <c r="CN418" s="20"/>
      <c r="CO418" s="20"/>
      <c r="CP418" s="20"/>
      <c r="CQ418" s="20"/>
      <c r="CR418" s="20"/>
      <c r="CS418" s="20"/>
      <c r="CT418" s="20"/>
      <c r="CU418" s="20"/>
      <c r="CV418" s="20"/>
      <c r="CW418" s="20"/>
      <c r="CX418" s="20"/>
      <c r="CY418" s="20"/>
      <c r="CZ418" s="20"/>
      <c r="DA418" s="20"/>
      <c r="DB418" s="20"/>
      <c r="DC418" s="20"/>
      <c r="DD418" s="20"/>
      <c r="DE418" s="20"/>
      <c r="DF418" s="20"/>
      <c r="DG418" s="20"/>
      <c r="DH418" s="20"/>
      <c r="DI418" s="20"/>
      <c r="DJ418" s="20"/>
      <c r="DK418" s="20"/>
      <c r="DL418" s="20"/>
      <c r="DM418" s="20"/>
      <c r="DN418" s="20"/>
      <c r="DO418" s="20"/>
      <c r="DP418" s="20"/>
      <c r="DQ418" s="20"/>
      <c r="DR418" s="20"/>
      <c r="DS418" s="20"/>
      <c r="DT418" s="20"/>
      <c r="DU418" s="20"/>
      <c r="DV418" s="20"/>
      <c r="DW418" s="20"/>
      <c r="DX418" s="20"/>
      <c r="DY418" s="20"/>
      <c r="DZ418" s="20"/>
      <c r="EA418" s="20"/>
      <c r="EB418" s="20"/>
      <c r="EC418" s="20"/>
      <c r="ED418" s="20"/>
      <c r="EE418" s="20"/>
      <c r="EF418" s="20"/>
      <c r="EG418" s="20"/>
      <c r="EH418" s="20"/>
      <c r="EI418" s="20"/>
      <c r="EJ418" s="20"/>
      <c r="EK418" s="20"/>
      <c r="EL418" s="20"/>
      <c r="EM418" s="20"/>
      <c r="EN418" s="20"/>
      <c r="EO418" s="20"/>
      <c r="EP418" s="20"/>
      <c r="EQ418" s="20"/>
      <c r="ER418" s="20"/>
      <c r="ES418" s="20"/>
      <c r="ET418" s="20"/>
      <c r="EU418" s="20"/>
      <c r="EV418" s="20"/>
      <c r="EW418" s="20"/>
      <c r="EX418" s="20"/>
      <c r="EY418" s="20"/>
      <c r="EZ418" s="20"/>
      <c r="FA418" s="20"/>
      <c r="FB418" s="20"/>
      <c r="FC418" s="20"/>
      <c r="FD418" s="20"/>
      <c r="FE418" s="20"/>
      <c r="FF418" s="20"/>
      <c r="FG418" s="20"/>
      <c r="FH418" s="20"/>
      <c r="FI418" s="20"/>
      <c r="FJ418" s="20"/>
      <c r="FK418" s="20"/>
      <c r="FL418" s="20"/>
      <c r="FM418" s="20"/>
      <c r="FN418" s="20"/>
      <c r="FO418" s="20"/>
      <c r="FP418" s="20"/>
      <c r="FQ418" s="20"/>
      <c r="FR418" s="20"/>
      <c r="FS418" s="20"/>
      <c r="FT418" s="20"/>
      <c r="FU418" s="20"/>
      <c r="FV418" s="20"/>
      <c r="FW418" s="20"/>
      <c r="FX418" s="20"/>
      <c r="FY418" s="20"/>
      <c r="FZ418" s="20"/>
      <c r="GA418" s="20"/>
      <c r="GB418" s="20"/>
      <c r="GC418" s="20"/>
      <c r="GD418" s="20"/>
      <c r="GE418" s="20"/>
      <c r="GF418" s="20"/>
      <c r="GG418" s="20"/>
      <c r="GH418" s="20"/>
      <c r="GI418" s="20"/>
      <c r="GJ418" s="20"/>
      <c r="GK418" s="20"/>
      <c r="GL418" s="20"/>
      <c r="GM418" s="20"/>
      <c r="GN418" s="20"/>
      <c r="GO418" s="20"/>
      <c r="GP418" s="20"/>
      <c r="GQ418" s="20"/>
      <c r="GR418" s="20"/>
      <c r="GS418" s="20"/>
      <c r="GT418" s="20"/>
      <c r="GU418" s="20"/>
      <c r="GV418" s="20"/>
      <c r="GW418" s="20"/>
      <c r="GX418" s="20"/>
      <c r="GY418" s="20"/>
      <c r="GZ418" s="20"/>
      <c r="HA418" s="20"/>
      <c r="HB418" s="20"/>
      <c r="HC418" s="20"/>
      <c r="HD418" s="20"/>
      <c r="HE418" s="20"/>
      <c r="HF418" s="20"/>
      <c r="HG418" s="20"/>
      <c r="HH418" s="20"/>
      <c r="HI418" s="20"/>
      <c r="HJ418" s="20"/>
      <c r="HK418" s="20"/>
      <c r="HL418" s="20"/>
      <c r="HM418" s="20"/>
      <c r="HN418" s="20"/>
      <c r="HO418" s="20"/>
      <c r="HP418" s="20"/>
      <c r="HQ418" s="20"/>
      <c r="HR418" s="20"/>
      <c r="HS418" s="20"/>
      <c r="HT418" s="20"/>
      <c r="HU418" s="20"/>
      <c r="HV418" s="20"/>
      <c r="HW418" s="20"/>
      <c r="HX418" s="20"/>
      <c r="HY418" s="20"/>
      <c r="HZ418" s="20"/>
      <c r="IA418" s="20"/>
      <c r="IB418" s="20"/>
      <c r="IC418" s="20"/>
      <c r="ID418" s="20"/>
      <c r="IE418" s="20"/>
      <c r="IF418" s="20"/>
      <c r="IG418" s="20"/>
      <c r="IH418" s="20"/>
      <c r="II418" s="20"/>
      <c r="IJ418" s="20"/>
      <c r="IK418" s="20"/>
      <c r="IL418" s="20"/>
      <c r="IM418" s="20"/>
      <c r="IN418" s="20"/>
      <c r="IO418" s="20"/>
      <c r="IP418" s="20"/>
      <c r="IQ418" s="20"/>
      <c r="IR418" s="20"/>
      <c r="IS418" s="20"/>
      <c r="IT418" s="20"/>
      <c r="IU418" s="20"/>
      <c r="IV418" s="20"/>
      <c r="IW418" s="20"/>
      <c r="IX418" s="20"/>
      <c r="IY418" s="20"/>
      <c r="IZ418" s="20"/>
      <c r="JA418" s="20"/>
      <c r="JB418" s="20"/>
    </row>
    <row r="419" spans="1:262" s="26" customFormat="1" ht="21" customHeight="1" x14ac:dyDescent="0.25">
      <c r="A419" s="20"/>
      <c r="B419" s="21"/>
      <c r="C419" s="50"/>
      <c r="D419" s="22"/>
      <c r="E419" s="29"/>
      <c r="F419" s="23"/>
      <c r="G419" s="29"/>
      <c r="H419" s="29"/>
      <c r="I419" s="23"/>
      <c r="J419" s="33"/>
      <c r="K419" s="44"/>
      <c r="L419" s="30"/>
      <c r="M419" s="55"/>
      <c r="N419" s="32"/>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20"/>
      <c r="CC419" s="20"/>
      <c r="CD419" s="20"/>
      <c r="CE419" s="20"/>
      <c r="CF419" s="20"/>
      <c r="CG419" s="20"/>
      <c r="CH419" s="20"/>
      <c r="CI419" s="20"/>
      <c r="CJ419" s="20"/>
      <c r="CK419" s="20"/>
      <c r="CL419" s="20"/>
      <c r="CM419" s="20"/>
      <c r="CN419" s="20"/>
      <c r="CO419" s="20"/>
      <c r="CP419" s="20"/>
      <c r="CQ419" s="20"/>
      <c r="CR419" s="20"/>
      <c r="CS419" s="20"/>
      <c r="CT419" s="20"/>
      <c r="CU419" s="20"/>
      <c r="CV419" s="20"/>
      <c r="CW419" s="20"/>
      <c r="CX419" s="20"/>
      <c r="CY419" s="20"/>
      <c r="CZ419" s="20"/>
      <c r="DA419" s="20"/>
      <c r="DB419" s="20"/>
      <c r="DC419" s="20"/>
      <c r="DD419" s="20"/>
      <c r="DE419" s="20"/>
      <c r="DF419" s="20"/>
      <c r="DG419" s="20"/>
      <c r="DH419" s="20"/>
      <c r="DI419" s="20"/>
      <c r="DJ419" s="20"/>
      <c r="DK419" s="20"/>
      <c r="DL419" s="20"/>
      <c r="DM419" s="20"/>
      <c r="DN419" s="20"/>
      <c r="DO419" s="20"/>
      <c r="DP419" s="20"/>
      <c r="DQ419" s="20"/>
      <c r="DR419" s="20"/>
      <c r="DS419" s="20"/>
      <c r="DT419" s="20"/>
      <c r="DU419" s="20"/>
      <c r="DV419" s="20"/>
      <c r="DW419" s="20"/>
      <c r="DX419" s="20"/>
      <c r="DY419" s="20"/>
      <c r="DZ419" s="20"/>
      <c r="EA419" s="20"/>
      <c r="EB419" s="20"/>
      <c r="EC419" s="20"/>
      <c r="ED419" s="20"/>
      <c r="EE419" s="20"/>
      <c r="EF419" s="20"/>
      <c r="EG419" s="20"/>
      <c r="EH419" s="20"/>
      <c r="EI419" s="20"/>
      <c r="EJ419" s="20"/>
      <c r="EK419" s="20"/>
      <c r="EL419" s="20"/>
      <c r="EM419" s="20"/>
      <c r="EN419" s="20"/>
      <c r="EO419" s="20"/>
      <c r="EP419" s="20"/>
      <c r="EQ419" s="20"/>
      <c r="ER419" s="20"/>
      <c r="ES419" s="20"/>
      <c r="ET419" s="20"/>
      <c r="EU419" s="20"/>
      <c r="EV419" s="20"/>
      <c r="EW419" s="20"/>
      <c r="EX419" s="20"/>
      <c r="EY419" s="20"/>
      <c r="EZ419" s="20"/>
      <c r="FA419" s="20"/>
      <c r="FB419" s="20"/>
      <c r="FC419" s="20"/>
      <c r="FD419" s="20"/>
      <c r="FE419" s="20"/>
      <c r="FF419" s="20"/>
      <c r="FG419" s="20"/>
      <c r="FH419" s="20"/>
      <c r="FI419" s="20"/>
      <c r="FJ419" s="20"/>
      <c r="FK419" s="20"/>
      <c r="FL419" s="20"/>
      <c r="FM419" s="20"/>
      <c r="FN419" s="20"/>
      <c r="FO419" s="20"/>
      <c r="FP419" s="20"/>
      <c r="FQ419" s="20"/>
      <c r="FR419" s="20"/>
      <c r="FS419" s="20"/>
      <c r="FT419" s="20"/>
      <c r="FU419" s="20"/>
      <c r="FV419" s="20"/>
      <c r="FW419" s="20"/>
      <c r="FX419" s="20"/>
      <c r="FY419" s="20"/>
      <c r="FZ419" s="20"/>
      <c r="GA419" s="20"/>
      <c r="GB419" s="20"/>
      <c r="GC419" s="20"/>
      <c r="GD419" s="20"/>
      <c r="GE419" s="20"/>
      <c r="GF419" s="20"/>
      <c r="GG419" s="20"/>
      <c r="GH419" s="20"/>
      <c r="GI419" s="20"/>
      <c r="GJ419" s="20"/>
      <c r="GK419" s="20"/>
      <c r="GL419" s="20"/>
      <c r="GM419" s="20"/>
      <c r="GN419" s="20"/>
      <c r="GO419" s="20"/>
      <c r="GP419" s="20"/>
      <c r="GQ419" s="20"/>
      <c r="GR419" s="20"/>
      <c r="GS419" s="20"/>
      <c r="GT419" s="20"/>
      <c r="GU419" s="20"/>
      <c r="GV419" s="20"/>
      <c r="GW419" s="20"/>
      <c r="GX419" s="20"/>
      <c r="GY419" s="20"/>
      <c r="GZ419" s="20"/>
      <c r="HA419" s="20"/>
      <c r="HB419" s="20"/>
      <c r="HC419" s="20"/>
      <c r="HD419" s="20"/>
      <c r="HE419" s="20"/>
      <c r="HF419" s="20"/>
      <c r="HG419" s="20"/>
      <c r="HH419" s="20"/>
      <c r="HI419" s="20"/>
      <c r="HJ419" s="20"/>
      <c r="HK419" s="20"/>
      <c r="HL419" s="20"/>
      <c r="HM419" s="20"/>
      <c r="HN419" s="20"/>
      <c r="HO419" s="20"/>
      <c r="HP419" s="20"/>
      <c r="HQ419" s="20"/>
      <c r="HR419" s="20"/>
      <c r="HS419" s="20"/>
      <c r="HT419" s="20"/>
      <c r="HU419" s="20"/>
      <c r="HV419" s="20"/>
      <c r="HW419" s="20"/>
      <c r="HX419" s="20"/>
      <c r="HY419" s="20"/>
      <c r="HZ419" s="20"/>
      <c r="IA419" s="20"/>
      <c r="IB419" s="20"/>
      <c r="IC419" s="20"/>
      <c r="ID419" s="20"/>
      <c r="IE419" s="20"/>
      <c r="IF419" s="20"/>
      <c r="IG419" s="20"/>
      <c r="IH419" s="20"/>
      <c r="II419" s="20"/>
      <c r="IJ419" s="20"/>
      <c r="IK419" s="20"/>
      <c r="IL419" s="20"/>
      <c r="IM419" s="20"/>
      <c r="IN419" s="20"/>
      <c r="IO419" s="20"/>
      <c r="IP419" s="20"/>
      <c r="IQ419" s="20"/>
      <c r="IR419" s="20"/>
      <c r="IS419" s="20"/>
      <c r="IT419" s="20"/>
      <c r="IU419" s="20"/>
      <c r="IV419" s="20"/>
      <c r="IW419" s="20"/>
      <c r="IX419" s="20"/>
      <c r="IY419" s="20"/>
      <c r="IZ419" s="20"/>
      <c r="JA419" s="20"/>
      <c r="JB419" s="20"/>
    </row>
    <row r="420" spans="1:262" s="26" customFormat="1" ht="21" customHeight="1" x14ac:dyDescent="0.25">
      <c r="A420" s="20"/>
      <c r="B420" s="21"/>
      <c r="C420" s="50"/>
      <c r="D420" s="22"/>
      <c r="E420" s="29"/>
      <c r="F420" s="23"/>
      <c r="G420" s="29"/>
      <c r="H420" s="29"/>
      <c r="I420" s="23"/>
      <c r="J420" s="33"/>
      <c r="K420" s="44"/>
      <c r="L420" s="30"/>
      <c r="M420" s="55"/>
      <c r="N420" s="32"/>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20"/>
      <c r="CC420" s="20"/>
      <c r="CD420" s="20"/>
      <c r="CE420" s="20"/>
      <c r="CF420" s="20"/>
      <c r="CG420" s="20"/>
      <c r="CH420" s="20"/>
      <c r="CI420" s="20"/>
      <c r="CJ420" s="20"/>
      <c r="CK420" s="20"/>
      <c r="CL420" s="20"/>
      <c r="CM420" s="20"/>
      <c r="CN420" s="20"/>
      <c r="CO420" s="20"/>
      <c r="CP420" s="20"/>
      <c r="CQ420" s="20"/>
      <c r="CR420" s="20"/>
      <c r="CS420" s="20"/>
      <c r="CT420" s="20"/>
      <c r="CU420" s="20"/>
      <c r="CV420" s="20"/>
      <c r="CW420" s="20"/>
      <c r="CX420" s="20"/>
      <c r="CY420" s="20"/>
      <c r="CZ420" s="20"/>
      <c r="DA420" s="20"/>
      <c r="DB420" s="20"/>
      <c r="DC420" s="20"/>
      <c r="DD420" s="20"/>
      <c r="DE420" s="20"/>
      <c r="DF420" s="20"/>
      <c r="DG420" s="20"/>
      <c r="DH420" s="20"/>
      <c r="DI420" s="20"/>
      <c r="DJ420" s="20"/>
      <c r="DK420" s="20"/>
      <c r="DL420" s="20"/>
      <c r="DM420" s="20"/>
      <c r="DN420" s="20"/>
      <c r="DO420" s="20"/>
      <c r="DP420" s="20"/>
      <c r="DQ420" s="20"/>
      <c r="DR420" s="20"/>
      <c r="DS420" s="20"/>
      <c r="DT420" s="20"/>
      <c r="DU420" s="20"/>
      <c r="DV420" s="20"/>
      <c r="DW420" s="20"/>
      <c r="DX420" s="20"/>
      <c r="DY420" s="20"/>
      <c r="DZ420" s="20"/>
      <c r="EA420" s="20"/>
      <c r="EB420" s="20"/>
      <c r="EC420" s="20"/>
      <c r="ED420" s="20"/>
      <c r="EE420" s="20"/>
      <c r="EF420" s="20"/>
      <c r="EG420" s="20"/>
      <c r="EH420" s="20"/>
      <c r="EI420" s="20"/>
      <c r="EJ420" s="20"/>
      <c r="EK420" s="20"/>
      <c r="EL420" s="20"/>
      <c r="EM420" s="20"/>
      <c r="EN420" s="20"/>
      <c r="EO420" s="20"/>
      <c r="EP420" s="20"/>
      <c r="EQ420" s="20"/>
      <c r="ER420" s="20"/>
      <c r="ES420" s="20"/>
      <c r="ET420" s="20"/>
      <c r="EU420" s="20"/>
      <c r="EV420" s="20"/>
      <c r="EW420" s="20"/>
      <c r="EX420" s="20"/>
      <c r="EY420" s="20"/>
      <c r="EZ420" s="20"/>
      <c r="FA420" s="20"/>
      <c r="FB420" s="20"/>
      <c r="FC420" s="20"/>
      <c r="FD420" s="20"/>
      <c r="FE420" s="20"/>
      <c r="FF420" s="20"/>
      <c r="FG420" s="20"/>
      <c r="FH420" s="20"/>
      <c r="FI420" s="20"/>
      <c r="FJ420" s="20"/>
      <c r="FK420" s="20"/>
      <c r="FL420" s="20"/>
      <c r="FM420" s="20"/>
      <c r="FN420" s="20"/>
      <c r="FO420" s="20"/>
      <c r="FP420" s="20"/>
      <c r="FQ420" s="20"/>
      <c r="FR420" s="20"/>
      <c r="FS420" s="20"/>
      <c r="FT420" s="20"/>
      <c r="FU420" s="20"/>
      <c r="FV420" s="20"/>
      <c r="FW420" s="20"/>
      <c r="FX420" s="20"/>
      <c r="FY420" s="20"/>
      <c r="FZ420" s="20"/>
      <c r="GA420" s="20"/>
      <c r="GB420" s="20"/>
      <c r="GC420" s="20"/>
      <c r="GD420" s="20"/>
      <c r="GE420" s="20"/>
      <c r="GF420" s="20"/>
      <c r="GG420" s="20"/>
      <c r="GH420" s="20"/>
      <c r="GI420" s="20"/>
      <c r="GJ420" s="20"/>
      <c r="GK420" s="20"/>
      <c r="GL420" s="20"/>
      <c r="GM420" s="20"/>
      <c r="GN420" s="20"/>
      <c r="GO420" s="20"/>
      <c r="GP420" s="20"/>
      <c r="GQ420" s="20"/>
      <c r="GR420" s="20"/>
      <c r="GS420" s="20"/>
      <c r="GT420" s="20"/>
      <c r="GU420" s="20"/>
      <c r="GV420" s="20"/>
      <c r="GW420" s="20"/>
      <c r="GX420" s="20"/>
      <c r="GY420" s="20"/>
      <c r="GZ420" s="20"/>
      <c r="HA420" s="20"/>
      <c r="HB420" s="20"/>
      <c r="HC420" s="20"/>
      <c r="HD420" s="20"/>
      <c r="HE420" s="20"/>
      <c r="HF420" s="20"/>
      <c r="HG420" s="20"/>
      <c r="HH420" s="20"/>
      <c r="HI420" s="20"/>
      <c r="HJ420" s="20"/>
      <c r="HK420" s="20"/>
      <c r="HL420" s="20"/>
      <c r="HM420" s="20"/>
      <c r="HN420" s="20"/>
      <c r="HO420" s="20"/>
      <c r="HP420" s="20"/>
      <c r="HQ420" s="20"/>
      <c r="HR420" s="20"/>
      <c r="HS420" s="20"/>
      <c r="HT420" s="20"/>
      <c r="HU420" s="20"/>
      <c r="HV420" s="20"/>
      <c r="HW420" s="20"/>
      <c r="HX420" s="20"/>
      <c r="HY420" s="20"/>
      <c r="HZ420" s="20"/>
      <c r="IA420" s="20"/>
      <c r="IB420" s="20"/>
      <c r="IC420" s="20"/>
      <c r="ID420" s="20"/>
      <c r="IE420" s="20"/>
      <c r="IF420" s="20"/>
      <c r="IG420" s="20"/>
      <c r="IH420" s="20"/>
      <c r="II420" s="20"/>
      <c r="IJ420" s="20"/>
      <c r="IK420" s="20"/>
      <c r="IL420" s="20"/>
      <c r="IM420" s="20"/>
      <c r="IN420" s="20"/>
      <c r="IO420" s="20"/>
      <c r="IP420" s="20"/>
      <c r="IQ420" s="20"/>
      <c r="IR420" s="20"/>
      <c r="IS420" s="20"/>
      <c r="IT420" s="20"/>
      <c r="IU420" s="20"/>
      <c r="IV420" s="20"/>
      <c r="IW420" s="20"/>
      <c r="IX420" s="20"/>
      <c r="IY420" s="20"/>
      <c r="IZ420" s="20"/>
      <c r="JA420" s="20"/>
      <c r="JB420" s="20"/>
    </row>
    <row r="421" spans="1:262" s="26" customFormat="1" ht="21" customHeight="1" x14ac:dyDescent="0.25">
      <c r="A421" s="20"/>
      <c r="B421" s="21"/>
      <c r="C421" s="50"/>
      <c r="D421" s="22"/>
      <c r="E421" s="29"/>
      <c r="F421" s="23"/>
      <c r="G421" s="29"/>
      <c r="H421" s="29"/>
      <c r="I421" s="23"/>
      <c r="J421" s="33"/>
      <c r="K421" s="44"/>
      <c r="L421" s="30"/>
      <c r="M421" s="55"/>
      <c r="N421" s="32"/>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c r="DE421" s="20"/>
      <c r="DF421" s="20"/>
      <c r="DG421" s="20"/>
      <c r="DH421" s="20"/>
      <c r="DI421" s="20"/>
      <c r="DJ421" s="20"/>
      <c r="DK421" s="20"/>
      <c r="DL421" s="20"/>
      <c r="DM421" s="20"/>
      <c r="DN421" s="20"/>
      <c r="DO421" s="20"/>
      <c r="DP421" s="20"/>
      <c r="DQ421" s="20"/>
      <c r="DR421" s="20"/>
      <c r="DS421" s="20"/>
      <c r="DT421" s="20"/>
      <c r="DU421" s="20"/>
      <c r="DV421" s="20"/>
      <c r="DW421" s="20"/>
      <c r="DX421" s="20"/>
      <c r="DY421" s="20"/>
      <c r="DZ421" s="20"/>
      <c r="EA421" s="20"/>
      <c r="EB421" s="20"/>
      <c r="EC421" s="20"/>
      <c r="ED421" s="20"/>
      <c r="EE421" s="20"/>
      <c r="EF421" s="20"/>
      <c r="EG421" s="20"/>
      <c r="EH421" s="20"/>
      <c r="EI421" s="20"/>
      <c r="EJ421" s="20"/>
      <c r="EK421" s="20"/>
      <c r="EL421" s="20"/>
      <c r="EM421" s="20"/>
      <c r="EN421" s="20"/>
      <c r="EO421" s="20"/>
      <c r="EP421" s="20"/>
      <c r="EQ421" s="20"/>
      <c r="ER421" s="20"/>
      <c r="ES421" s="20"/>
      <c r="ET421" s="20"/>
      <c r="EU421" s="20"/>
      <c r="EV421" s="20"/>
      <c r="EW421" s="20"/>
      <c r="EX421" s="20"/>
      <c r="EY421" s="20"/>
      <c r="EZ421" s="20"/>
      <c r="FA421" s="20"/>
      <c r="FB421" s="20"/>
      <c r="FC421" s="20"/>
      <c r="FD421" s="20"/>
      <c r="FE421" s="20"/>
      <c r="FF421" s="20"/>
      <c r="FG421" s="20"/>
      <c r="FH421" s="20"/>
      <c r="FI421" s="20"/>
      <c r="FJ421" s="20"/>
      <c r="FK421" s="20"/>
      <c r="FL421" s="20"/>
      <c r="FM421" s="20"/>
      <c r="FN421" s="20"/>
      <c r="FO421" s="20"/>
      <c r="FP421" s="20"/>
      <c r="FQ421" s="20"/>
      <c r="FR421" s="20"/>
      <c r="FS421" s="20"/>
      <c r="FT421" s="20"/>
      <c r="FU421" s="20"/>
      <c r="FV421" s="20"/>
      <c r="FW421" s="20"/>
      <c r="FX421" s="20"/>
      <c r="FY421" s="20"/>
      <c r="FZ421" s="20"/>
      <c r="GA421" s="20"/>
      <c r="GB421" s="20"/>
      <c r="GC421" s="20"/>
      <c r="GD421" s="20"/>
      <c r="GE421" s="20"/>
      <c r="GF421" s="20"/>
      <c r="GG421" s="20"/>
      <c r="GH421" s="20"/>
      <c r="GI421" s="20"/>
      <c r="GJ421" s="20"/>
      <c r="GK421" s="20"/>
      <c r="GL421" s="20"/>
      <c r="GM421" s="20"/>
      <c r="GN421" s="20"/>
      <c r="GO421" s="20"/>
      <c r="GP421" s="20"/>
      <c r="GQ421" s="20"/>
      <c r="GR421" s="20"/>
      <c r="GS421" s="20"/>
      <c r="GT421" s="20"/>
      <c r="GU421" s="20"/>
      <c r="GV421" s="20"/>
      <c r="GW421" s="20"/>
      <c r="GX421" s="20"/>
      <c r="GY421" s="20"/>
      <c r="GZ421" s="20"/>
      <c r="HA421" s="20"/>
      <c r="HB421" s="20"/>
      <c r="HC421" s="20"/>
      <c r="HD421" s="20"/>
      <c r="HE421" s="20"/>
      <c r="HF421" s="20"/>
      <c r="HG421" s="20"/>
      <c r="HH421" s="20"/>
      <c r="HI421" s="20"/>
      <c r="HJ421" s="20"/>
      <c r="HK421" s="20"/>
      <c r="HL421" s="20"/>
      <c r="HM421" s="20"/>
      <c r="HN421" s="20"/>
      <c r="HO421" s="20"/>
      <c r="HP421" s="20"/>
      <c r="HQ421" s="20"/>
      <c r="HR421" s="20"/>
      <c r="HS421" s="20"/>
      <c r="HT421" s="20"/>
      <c r="HU421" s="20"/>
      <c r="HV421" s="20"/>
      <c r="HW421" s="20"/>
      <c r="HX421" s="20"/>
      <c r="HY421" s="20"/>
      <c r="HZ421" s="20"/>
      <c r="IA421" s="20"/>
      <c r="IB421" s="20"/>
      <c r="IC421" s="20"/>
      <c r="ID421" s="20"/>
      <c r="IE421" s="20"/>
      <c r="IF421" s="20"/>
      <c r="IG421" s="20"/>
      <c r="IH421" s="20"/>
      <c r="II421" s="20"/>
      <c r="IJ421" s="20"/>
      <c r="IK421" s="20"/>
      <c r="IL421" s="20"/>
      <c r="IM421" s="20"/>
      <c r="IN421" s="20"/>
      <c r="IO421" s="20"/>
      <c r="IP421" s="20"/>
      <c r="IQ421" s="20"/>
      <c r="IR421" s="20"/>
      <c r="IS421" s="20"/>
      <c r="IT421" s="20"/>
      <c r="IU421" s="20"/>
      <c r="IV421" s="20"/>
      <c r="IW421" s="20"/>
      <c r="IX421" s="20"/>
      <c r="IY421" s="20"/>
      <c r="IZ421" s="20"/>
      <c r="JA421" s="20"/>
      <c r="JB421" s="20"/>
    </row>
    <row r="422" spans="1:262" s="26" customFormat="1" ht="21" customHeight="1" x14ac:dyDescent="0.25">
      <c r="A422" s="20"/>
      <c r="B422" s="21"/>
      <c r="C422" s="50"/>
      <c r="D422" s="22"/>
      <c r="E422" s="29"/>
      <c r="F422" s="23"/>
      <c r="G422" s="29"/>
      <c r="H422" s="29"/>
      <c r="I422" s="23"/>
      <c r="J422" s="33"/>
      <c r="K422" s="44"/>
      <c r="L422" s="30"/>
      <c r="M422" s="55"/>
      <c r="N422" s="32"/>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0"/>
      <c r="FH422" s="20"/>
      <c r="FI422" s="20"/>
      <c r="FJ422" s="20"/>
      <c r="FK422" s="20"/>
      <c r="FL422" s="20"/>
      <c r="FM422" s="20"/>
      <c r="FN422" s="20"/>
      <c r="FO422" s="20"/>
      <c r="FP422" s="20"/>
      <c r="FQ422" s="20"/>
      <c r="FR422" s="20"/>
      <c r="FS422" s="20"/>
      <c r="FT422" s="20"/>
      <c r="FU422" s="20"/>
      <c r="FV422" s="20"/>
      <c r="FW422" s="20"/>
      <c r="FX422" s="20"/>
      <c r="FY422" s="20"/>
      <c r="FZ422" s="20"/>
      <c r="GA422" s="20"/>
      <c r="GB422" s="20"/>
      <c r="GC422" s="20"/>
      <c r="GD422" s="20"/>
      <c r="GE422" s="20"/>
      <c r="GF422" s="20"/>
      <c r="GG422" s="20"/>
      <c r="GH422" s="20"/>
      <c r="GI422" s="20"/>
      <c r="GJ422" s="20"/>
      <c r="GK422" s="20"/>
      <c r="GL422" s="20"/>
      <c r="GM422" s="20"/>
      <c r="GN422" s="20"/>
      <c r="GO422" s="20"/>
      <c r="GP422" s="20"/>
      <c r="GQ422" s="20"/>
      <c r="GR422" s="20"/>
      <c r="GS422" s="20"/>
      <c r="GT422" s="20"/>
      <c r="GU422" s="20"/>
      <c r="GV422" s="20"/>
      <c r="GW422" s="20"/>
      <c r="GX422" s="20"/>
      <c r="GY422" s="20"/>
      <c r="GZ422" s="20"/>
      <c r="HA422" s="20"/>
      <c r="HB422" s="20"/>
      <c r="HC422" s="20"/>
      <c r="HD422" s="20"/>
      <c r="HE422" s="20"/>
      <c r="HF422" s="20"/>
      <c r="HG422" s="20"/>
      <c r="HH422" s="20"/>
      <c r="HI422" s="20"/>
      <c r="HJ422" s="20"/>
      <c r="HK422" s="20"/>
      <c r="HL422" s="20"/>
      <c r="HM422" s="20"/>
      <c r="HN422" s="20"/>
      <c r="HO422" s="20"/>
      <c r="HP422" s="20"/>
      <c r="HQ422" s="20"/>
      <c r="HR422" s="20"/>
      <c r="HS422" s="20"/>
      <c r="HT422" s="20"/>
      <c r="HU422" s="20"/>
      <c r="HV422" s="20"/>
      <c r="HW422" s="20"/>
      <c r="HX422" s="20"/>
      <c r="HY422" s="20"/>
      <c r="HZ422" s="20"/>
      <c r="IA422" s="20"/>
      <c r="IB422" s="20"/>
      <c r="IC422" s="20"/>
      <c r="ID422" s="20"/>
      <c r="IE422" s="20"/>
      <c r="IF422" s="20"/>
      <c r="IG422" s="20"/>
      <c r="IH422" s="20"/>
      <c r="II422" s="20"/>
      <c r="IJ422" s="20"/>
      <c r="IK422" s="20"/>
      <c r="IL422" s="20"/>
      <c r="IM422" s="20"/>
      <c r="IN422" s="20"/>
      <c r="IO422" s="20"/>
      <c r="IP422" s="20"/>
      <c r="IQ422" s="20"/>
      <c r="IR422" s="20"/>
      <c r="IS422" s="20"/>
      <c r="IT422" s="20"/>
      <c r="IU422" s="20"/>
      <c r="IV422" s="20"/>
      <c r="IW422" s="20"/>
      <c r="IX422" s="20"/>
      <c r="IY422" s="20"/>
      <c r="IZ422" s="20"/>
      <c r="JA422" s="20"/>
      <c r="JB422" s="20"/>
    </row>
    <row r="423" spans="1:262" s="26" customFormat="1" ht="21" customHeight="1" x14ac:dyDescent="0.25">
      <c r="A423" s="20"/>
      <c r="B423" s="21"/>
      <c r="C423" s="50"/>
      <c r="D423" s="22"/>
      <c r="E423" s="29"/>
      <c r="F423" s="23"/>
      <c r="G423" s="29"/>
      <c r="H423" s="29"/>
      <c r="I423" s="23"/>
      <c r="J423" s="33"/>
      <c r="K423" s="44"/>
      <c r="L423" s="30"/>
      <c r="M423" s="55"/>
      <c r="N423" s="32"/>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c r="DE423" s="2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20"/>
      <c r="EU423" s="20"/>
      <c r="EV423" s="20"/>
      <c r="EW423" s="20"/>
      <c r="EX423" s="20"/>
      <c r="EY423" s="20"/>
      <c r="EZ423" s="20"/>
      <c r="FA423" s="20"/>
      <c r="FB423" s="20"/>
      <c r="FC423" s="20"/>
      <c r="FD423" s="20"/>
      <c r="FE423" s="20"/>
      <c r="FF423" s="20"/>
      <c r="FG423" s="20"/>
      <c r="FH423" s="20"/>
      <c r="FI423" s="20"/>
      <c r="FJ423" s="20"/>
      <c r="FK423" s="20"/>
      <c r="FL423" s="20"/>
      <c r="FM423" s="20"/>
      <c r="FN423" s="20"/>
      <c r="FO423" s="20"/>
      <c r="FP423" s="20"/>
      <c r="FQ423" s="20"/>
      <c r="FR423" s="20"/>
      <c r="FS423" s="20"/>
      <c r="FT423" s="20"/>
      <c r="FU423" s="20"/>
      <c r="FV423" s="20"/>
      <c r="FW423" s="20"/>
      <c r="FX423" s="20"/>
      <c r="FY423" s="20"/>
      <c r="FZ423" s="20"/>
      <c r="GA423" s="20"/>
      <c r="GB423" s="20"/>
      <c r="GC423" s="20"/>
      <c r="GD423" s="20"/>
      <c r="GE423" s="20"/>
      <c r="GF423" s="20"/>
      <c r="GG423" s="20"/>
      <c r="GH423" s="20"/>
      <c r="GI423" s="20"/>
      <c r="GJ423" s="20"/>
      <c r="GK423" s="20"/>
      <c r="GL423" s="20"/>
      <c r="GM423" s="20"/>
      <c r="GN423" s="20"/>
      <c r="GO423" s="20"/>
      <c r="GP423" s="20"/>
      <c r="GQ423" s="20"/>
      <c r="GR423" s="20"/>
      <c r="GS423" s="20"/>
      <c r="GT423" s="20"/>
      <c r="GU423" s="20"/>
      <c r="GV423" s="20"/>
      <c r="GW423" s="20"/>
      <c r="GX423" s="20"/>
      <c r="GY423" s="20"/>
      <c r="GZ423" s="20"/>
      <c r="HA423" s="20"/>
      <c r="HB423" s="20"/>
      <c r="HC423" s="20"/>
      <c r="HD423" s="20"/>
      <c r="HE423" s="20"/>
      <c r="HF423" s="20"/>
      <c r="HG423" s="20"/>
      <c r="HH423" s="20"/>
      <c r="HI423" s="20"/>
      <c r="HJ423" s="20"/>
      <c r="HK423" s="20"/>
      <c r="HL423" s="20"/>
      <c r="HM423" s="20"/>
      <c r="HN423" s="20"/>
      <c r="HO423" s="20"/>
      <c r="HP423" s="20"/>
      <c r="HQ423" s="20"/>
      <c r="HR423" s="20"/>
      <c r="HS423" s="20"/>
      <c r="HT423" s="20"/>
      <c r="HU423" s="20"/>
      <c r="HV423" s="20"/>
      <c r="HW423" s="20"/>
      <c r="HX423" s="20"/>
      <c r="HY423" s="20"/>
      <c r="HZ423" s="20"/>
      <c r="IA423" s="20"/>
      <c r="IB423" s="20"/>
      <c r="IC423" s="20"/>
      <c r="ID423" s="20"/>
      <c r="IE423" s="20"/>
      <c r="IF423" s="20"/>
      <c r="IG423" s="20"/>
      <c r="IH423" s="20"/>
      <c r="II423" s="20"/>
      <c r="IJ423" s="20"/>
      <c r="IK423" s="20"/>
      <c r="IL423" s="20"/>
      <c r="IM423" s="20"/>
      <c r="IN423" s="20"/>
      <c r="IO423" s="20"/>
      <c r="IP423" s="20"/>
      <c r="IQ423" s="20"/>
      <c r="IR423" s="20"/>
      <c r="IS423" s="20"/>
      <c r="IT423" s="20"/>
      <c r="IU423" s="20"/>
      <c r="IV423" s="20"/>
      <c r="IW423" s="20"/>
      <c r="IX423" s="20"/>
      <c r="IY423" s="20"/>
      <c r="IZ423" s="20"/>
      <c r="JA423" s="20"/>
      <c r="JB423" s="20"/>
    </row>
    <row r="424" spans="1:262" s="26" customFormat="1" ht="21" customHeight="1" x14ac:dyDescent="0.25">
      <c r="A424" s="20"/>
      <c r="B424" s="21"/>
      <c r="C424" s="50"/>
      <c r="D424" s="22"/>
      <c r="E424" s="29"/>
      <c r="F424" s="23"/>
      <c r="G424" s="29"/>
      <c r="H424" s="29"/>
      <c r="I424" s="23"/>
      <c r="J424" s="33"/>
      <c r="K424" s="44"/>
      <c r="L424" s="30"/>
      <c r="M424" s="55"/>
      <c r="N424" s="32"/>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c r="DE424" s="20"/>
      <c r="DF424" s="20"/>
      <c r="DG424" s="20"/>
      <c r="DH424" s="20"/>
      <c r="DI424" s="20"/>
      <c r="DJ424" s="20"/>
      <c r="DK424" s="20"/>
      <c r="DL424" s="20"/>
      <c r="DM424" s="20"/>
      <c r="DN424" s="20"/>
      <c r="DO424" s="20"/>
      <c r="DP424" s="20"/>
      <c r="DQ424" s="20"/>
      <c r="DR424" s="20"/>
      <c r="DS424" s="20"/>
      <c r="DT424" s="20"/>
      <c r="DU424" s="20"/>
      <c r="DV424" s="20"/>
      <c r="DW424" s="20"/>
      <c r="DX424" s="20"/>
      <c r="DY424" s="20"/>
      <c r="DZ424" s="20"/>
      <c r="EA424" s="20"/>
      <c r="EB424" s="20"/>
      <c r="EC424" s="20"/>
      <c r="ED424" s="20"/>
      <c r="EE424" s="20"/>
      <c r="EF424" s="20"/>
      <c r="EG424" s="20"/>
      <c r="EH424" s="20"/>
      <c r="EI424" s="20"/>
      <c r="EJ424" s="20"/>
      <c r="EK424" s="20"/>
      <c r="EL424" s="20"/>
      <c r="EM424" s="20"/>
      <c r="EN424" s="20"/>
      <c r="EO424" s="20"/>
      <c r="EP424" s="20"/>
      <c r="EQ424" s="20"/>
      <c r="ER424" s="20"/>
      <c r="ES424" s="20"/>
      <c r="ET424" s="20"/>
      <c r="EU424" s="20"/>
      <c r="EV424" s="20"/>
      <c r="EW424" s="20"/>
      <c r="EX424" s="20"/>
      <c r="EY424" s="20"/>
      <c r="EZ424" s="20"/>
      <c r="FA424" s="20"/>
      <c r="FB424" s="20"/>
      <c r="FC424" s="20"/>
      <c r="FD424" s="20"/>
      <c r="FE424" s="20"/>
      <c r="FF424" s="20"/>
      <c r="FG424" s="20"/>
      <c r="FH424" s="20"/>
      <c r="FI424" s="20"/>
      <c r="FJ424" s="20"/>
      <c r="FK424" s="20"/>
      <c r="FL424" s="20"/>
      <c r="FM424" s="20"/>
      <c r="FN424" s="20"/>
      <c r="FO424" s="20"/>
      <c r="FP424" s="20"/>
      <c r="FQ424" s="20"/>
      <c r="FR424" s="20"/>
      <c r="FS424" s="20"/>
      <c r="FT424" s="20"/>
      <c r="FU424" s="20"/>
      <c r="FV424" s="20"/>
      <c r="FW424" s="20"/>
      <c r="FX424" s="20"/>
      <c r="FY424" s="20"/>
      <c r="FZ424" s="20"/>
      <c r="GA424" s="20"/>
      <c r="GB424" s="20"/>
      <c r="GC424" s="20"/>
      <c r="GD424" s="20"/>
      <c r="GE424" s="20"/>
      <c r="GF424" s="20"/>
      <c r="GG424" s="20"/>
      <c r="GH424" s="20"/>
      <c r="GI424" s="20"/>
      <c r="GJ424" s="20"/>
      <c r="GK424" s="20"/>
      <c r="GL424" s="20"/>
      <c r="GM424" s="20"/>
      <c r="GN424" s="20"/>
      <c r="GO424" s="20"/>
      <c r="GP424" s="20"/>
      <c r="GQ424" s="20"/>
      <c r="GR424" s="20"/>
      <c r="GS424" s="20"/>
      <c r="GT424" s="20"/>
      <c r="GU424" s="20"/>
      <c r="GV424" s="20"/>
      <c r="GW424" s="20"/>
      <c r="GX424" s="20"/>
      <c r="GY424" s="20"/>
      <c r="GZ424" s="20"/>
      <c r="HA424" s="20"/>
      <c r="HB424" s="20"/>
      <c r="HC424" s="20"/>
      <c r="HD424" s="20"/>
      <c r="HE424" s="20"/>
      <c r="HF424" s="20"/>
      <c r="HG424" s="20"/>
      <c r="HH424" s="20"/>
      <c r="HI424" s="20"/>
      <c r="HJ424" s="20"/>
      <c r="HK424" s="20"/>
      <c r="HL424" s="20"/>
      <c r="HM424" s="20"/>
      <c r="HN424" s="20"/>
      <c r="HO424" s="20"/>
      <c r="HP424" s="20"/>
      <c r="HQ424" s="20"/>
      <c r="HR424" s="20"/>
      <c r="HS424" s="20"/>
      <c r="HT424" s="20"/>
      <c r="HU424" s="20"/>
      <c r="HV424" s="20"/>
      <c r="HW424" s="20"/>
      <c r="HX424" s="20"/>
      <c r="HY424" s="20"/>
      <c r="HZ424" s="20"/>
      <c r="IA424" s="20"/>
      <c r="IB424" s="20"/>
      <c r="IC424" s="20"/>
      <c r="ID424" s="20"/>
      <c r="IE424" s="20"/>
      <c r="IF424" s="20"/>
      <c r="IG424" s="20"/>
      <c r="IH424" s="20"/>
      <c r="II424" s="20"/>
      <c r="IJ424" s="20"/>
      <c r="IK424" s="20"/>
      <c r="IL424" s="20"/>
      <c r="IM424" s="20"/>
      <c r="IN424" s="20"/>
      <c r="IO424" s="20"/>
      <c r="IP424" s="20"/>
      <c r="IQ424" s="20"/>
      <c r="IR424" s="20"/>
      <c r="IS424" s="20"/>
      <c r="IT424" s="20"/>
      <c r="IU424" s="20"/>
      <c r="IV424" s="20"/>
      <c r="IW424" s="20"/>
      <c r="IX424" s="20"/>
      <c r="IY424" s="20"/>
      <c r="IZ424" s="20"/>
      <c r="JA424" s="20"/>
      <c r="JB424" s="20"/>
    </row>
    <row r="425" spans="1:262" s="26" customFormat="1" ht="21" customHeight="1" x14ac:dyDescent="0.25">
      <c r="A425" s="20"/>
      <c r="B425" s="21"/>
      <c r="C425" s="50"/>
      <c r="D425" s="22"/>
      <c r="E425" s="29"/>
      <c r="F425" s="23"/>
      <c r="G425" s="29"/>
      <c r="H425" s="29"/>
      <c r="I425" s="23"/>
      <c r="J425" s="33"/>
      <c r="K425" s="44"/>
      <c r="L425" s="30"/>
      <c r="M425" s="55"/>
      <c r="N425" s="32"/>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c r="IZ425" s="20"/>
      <c r="JA425" s="20"/>
      <c r="JB425" s="20"/>
    </row>
    <row r="426" spans="1:262" s="26" customFormat="1" ht="21" customHeight="1" x14ac:dyDescent="0.25">
      <c r="A426" s="20"/>
      <c r="B426" s="21"/>
      <c r="C426" s="50"/>
      <c r="D426" s="22"/>
      <c r="E426" s="29"/>
      <c r="F426" s="23"/>
      <c r="G426" s="29"/>
      <c r="H426" s="29"/>
      <c r="I426" s="23"/>
      <c r="J426" s="33"/>
      <c r="K426" s="44"/>
      <c r="L426" s="30"/>
      <c r="M426" s="55"/>
      <c r="N426" s="32"/>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c r="EF426" s="20"/>
      <c r="EG426" s="20"/>
      <c r="EH426" s="20"/>
      <c r="EI426" s="20"/>
      <c r="EJ426" s="20"/>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c r="IZ426" s="20"/>
      <c r="JA426" s="20"/>
      <c r="JB426" s="20"/>
    </row>
    <row r="427" spans="1:262" s="26" customFormat="1" ht="21" customHeight="1" x14ac:dyDescent="0.25">
      <c r="A427" s="20"/>
      <c r="B427" s="21"/>
      <c r="C427" s="50"/>
      <c r="D427" s="22"/>
      <c r="E427" s="29"/>
      <c r="F427" s="23"/>
      <c r="G427" s="29"/>
      <c r="H427" s="29"/>
      <c r="I427" s="23"/>
      <c r="J427" s="33"/>
      <c r="K427" s="44"/>
      <c r="L427" s="30"/>
      <c r="M427" s="55"/>
      <c r="N427" s="32"/>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c r="FL427" s="20"/>
      <c r="FM427" s="20"/>
      <c r="FN427" s="20"/>
      <c r="FO427" s="20"/>
      <c r="FP427" s="20"/>
      <c r="FQ427" s="20"/>
      <c r="FR427" s="20"/>
      <c r="FS427" s="20"/>
      <c r="FT427" s="20"/>
      <c r="FU427" s="20"/>
      <c r="FV427" s="20"/>
      <c r="FW427" s="20"/>
      <c r="FX427" s="20"/>
      <c r="FY427" s="20"/>
      <c r="FZ427" s="20"/>
      <c r="GA427" s="20"/>
      <c r="GB427" s="20"/>
      <c r="GC427" s="20"/>
      <c r="GD427" s="20"/>
      <c r="GE427" s="20"/>
      <c r="GF427" s="20"/>
      <c r="GG427" s="20"/>
      <c r="GH427" s="20"/>
      <c r="GI427" s="20"/>
      <c r="GJ427" s="20"/>
      <c r="GK427" s="20"/>
      <c r="GL427" s="20"/>
      <c r="GM427" s="20"/>
      <c r="GN427" s="20"/>
      <c r="GO427" s="20"/>
      <c r="GP427" s="20"/>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c r="HZ427" s="20"/>
      <c r="IA427" s="20"/>
      <c r="IB427" s="20"/>
      <c r="IC427" s="20"/>
      <c r="ID427" s="20"/>
      <c r="IE427" s="20"/>
      <c r="IF427" s="20"/>
      <c r="IG427" s="20"/>
      <c r="IH427" s="20"/>
      <c r="II427" s="20"/>
      <c r="IJ427" s="20"/>
      <c r="IK427" s="20"/>
      <c r="IL427" s="20"/>
      <c r="IM427" s="20"/>
      <c r="IN427" s="20"/>
      <c r="IO427" s="20"/>
      <c r="IP427" s="20"/>
      <c r="IQ427" s="20"/>
      <c r="IR427" s="20"/>
      <c r="IS427" s="20"/>
      <c r="IT427" s="20"/>
      <c r="IU427" s="20"/>
      <c r="IV427" s="20"/>
      <c r="IW427" s="20"/>
      <c r="IX427" s="20"/>
      <c r="IY427" s="20"/>
      <c r="IZ427" s="20"/>
      <c r="JA427" s="20"/>
      <c r="JB427" s="20"/>
    </row>
    <row r="428" spans="1:262" s="26" customFormat="1" ht="21" customHeight="1" x14ac:dyDescent="0.25">
      <c r="A428" s="20"/>
      <c r="B428" s="21"/>
      <c r="C428" s="50"/>
      <c r="D428" s="22"/>
      <c r="E428" s="29"/>
      <c r="F428" s="23"/>
      <c r="G428" s="29"/>
      <c r="H428" s="29"/>
      <c r="I428" s="23"/>
      <c r="J428" s="33"/>
      <c r="K428" s="44"/>
      <c r="L428" s="30"/>
      <c r="M428" s="55"/>
      <c r="N428" s="32"/>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c r="IZ428" s="20"/>
      <c r="JA428" s="20"/>
      <c r="JB428" s="20"/>
    </row>
    <row r="429" spans="1:262" s="26" customFormat="1" ht="21" customHeight="1" x14ac:dyDescent="0.25">
      <c r="A429" s="20"/>
      <c r="B429" s="21"/>
      <c r="C429" s="50"/>
      <c r="D429" s="22"/>
      <c r="E429" s="29"/>
      <c r="F429" s="23"/>
      <c r="G429" s="29"/>
      <c r="H429" s="29"/>
      <c r="I429" s="23"/>
      <c r="J429" s="33"/>
      <c r="K429" s="44"/>
      <c r="L429" s="30"/>
      <c r="M429" s="55"/>
      <c r="N429" s="32"/>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c r="IZ429" s="20"/>
      <c r="JA429" s="20"/>
      <c r="JB429" s="20"/>
    </row>
    <row r="430" spans="1:262" s="26" customFormat="1" ht="21" customHeight="1" x14ac:dyDescent="0.25">
      <c r="A430" s="20"/>
      <c r="B430" s="21"/>
      <c r="C430" s="50"/>
      <c r="D430" s="22"/>
      <c r="E430" s="29"/>
      <c r="F430" s="23"/>
      <c r="G430" s="29"/>
      <c r="H430" s="29"/>
      <c r="I430" s="23"/>
      <c r="J430" s="33"/>
      <c r="K430" s="44"/>
      <c r="L430" s="30"/>
      <c r="M430" s="55"/>
      <c r="N430" s="32"/>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c r="IZ430" s="20"/>
      <c r="JA430" s="20"/>
      <c r="JB430" s="20"/>
    </row>
    <row r="431" spans="1:262" s="26" customFormat="1" ht="21" customHeight="1" x14ac:dyDescent="0.25">
      <c r="A431" s="20"/>
      <c r="B431" s="21"/>
      <c r="C431" s="50"/>
      <c r="D431" s="22"/>
      <c r="E431" s="29"/>
      <c r="F431" s="23"/>
      <c r="G431" s="29"/>
      <c r="H431" s="29"/>
      <c r="I431" s="23"/>
      <c r="J431" s="33"/>
      <c r="K431" s="44"/>
      <c r="L431" s="30"/>
      <c r="M431" s="55"/>
      <c r="N431" s="32"/>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c r="IZ431" s="20"/>
      <c r="JA431" s="20"/>
      <c r="JB431" s="20"/>
    </row>
    <row r="432" spans="1:262" s="26" customFormat="1" ht="21" customHeight="1" x14ac:dyDescent="0.25">
      <c r="A432" s="20"/>
      <c r="B432" s="21"/>
      <c r="C432" s="50"/>
      <c r="D432" s="22"/>
      <c r="E432" s="29"/>
      <c r="F432" s="23"/>
      <c r="G432" s="29"/>
      <c r="H432" s="29"/>
      <c r="I432" s="23"/>
      <c r="J432" s="33"/>
      <c r="K432" s="44"/>
      <c r="L432" s="30"/>
      <c r="M432" s="55"/>
      <c r="N432" s="32"/>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20"/>
      <c r="EW432" s="20"/>
      <c r="EX432" s="20"/>
      <c r="EY432" s="20"/>
      <c r="EZ432" s="20"/>
      <c r="FA432" s="20"/>
      <c r="FB432" s="20"/>
      <c r="FC432" s="20"/>
      <c r="FD432" s="20"/>
      <c r="FE432" s="20"/>
      <c r="FF432" s="20"/>
      <c r="FG432" s="20"/>
      <c r="FH432" s="20"/>
      <c r="FI432" s="20"/>
      <c r="FJ432" s="20"/>
      <c r="FK432" s="20"/>
      <c r="FL432" s="20"/>
      <c r="FM432" s="20"/>
      <c r="FN432" s="20"/>
      <c r="FO432" s="20"/>
      <c r="FP432" s="20"/>
      <c r="FQ432" s="20"/>
      <c r="FR432" s="20"/>
      <c r="FS432" s="20"/>
      <c r="FT432" s="20"/>
      <c r="FU432" s="20"/>
      <c r="FV432" s="20"/>
      <c r="FW432" s="20"/>
      <c r="FX432" s="20"/>
      <c r="FY432" s="20"/>
      <c r="FZ432" s="20"/>
      <c r="GA432" s="20"/>
      <c r="GB432" s="20"/>
      <c r="GC432" s="20"/>
      <c r="GD432" s="20"/>
      <c r="GE432" s="20"/>
      <c r="GF432" s="20"/>
      <c r="GG432" s="20"/>
      <c r="GH432" s="20"/>
      <c r="GI432" s="20"/>
      <c r="GJ432" s="20"/>
      <c r="GK432" s="20"/>
      <c r="GL432" s="20"/>
      <c r="GM432" s="20"/>
      <c r="GN432" s="20"/>
      <c r="GO432" s="20"/>
      <c r="GP432" s="20"/>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c r="HZ432" s="20"/>
      <c r="IA432" s="20"/>
      <c r="IB432" s="20"/>
      <c r="IC432" s="20"/>
      <c r="ID432" s="20"/>
      <c r="IE432" s="20"/>
      <c r="IF432" s="20"/>
      <c r="IG432" s="20"/>
      <c r="IH432" s="20"/>
      <c r="II432" s="20"/>
      <c r="IJ432" s="20"/>
      <c r="IK432" s="20"/>
      <c r="IL432" s="20"/>
      <c r="IM432" s="20"/>
      <c r="IN432" s="20"/>
      <c r="IO432" s="20"/>
      <c r="IP432" s="20"/>
      <c r="IQ432" s="20"/>
      <c r="IR432" s="20"/>
      <c r="IS432" s="20"/>
      <c r="IT432" s="20"/>
      <c r="IU432" s="20"/>
      <c r="IV432" s="20"/>
      <c r="IW432" s="20"/>
      <c r="IX432" s="20"/>
      <c r="IY432" s="20"/>
      <c r="IZ432" s="20"/>
      <c r="JA432" s="20"/>
      <c r="JB432" s="20"/>
    </row>
    <row r="433" spans="1:262" s="26" customFormat="1" ht="21" customHeight="1" x14ac:dyDescent="0.25">
      <c r="A433" s="20"/>
      <c r="B433" s="21"/>
      <c r="C433" s="50"/>
      <c r="D433" s="22"/>
      <c r="E433" s="29"/>
      <c r="F433" s="23"/>
      <c r="G433" s="29"/>
      <c r="H433" s="29"/>
      <c r="I433" s="23"/>
      <c r="J433" s="33"/>
      <c r="K433" s="44"/>
      <c r="L433" s="30"/>
      <c r="M433" s="55"/>
      <c r="N433" s="32"/>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20"/>
      <c r="EW433" s="20"/>
      <c r="EX433" s="20"/>
      <c r="EY433" s="20"/>
      <c r="EZ433" s="20"/>
      <c r="FA433" s="20"/>
      <c r="FB433" s="20"/>
      <c r="FC433" s="20"/>
      <c r="FD433" s="20"/>
      <c r="FE433" s="20"/>
      <c r="FF433" s="20"/>
      <c r="FG433" s="20"/>
      <c r="FH433" s="20"/>
      <c r="FI433" s="20"/>
      <c r="FJ433" s="20"/>
      <c r="FK433" s="20"/>
      <c r="FL433" s="20"/>
      <c r="FM433" s="20"/>
      <c r="FN433" s="20"/>
      <c r="FO433" s="20"/>
      <c r="FP433" s="20"/>
      <c r="FQ433" s="20"/>
      <c r="FR433" s="20"/>
      <c r="FS433" s="20"/>
      <c r="FT433" s="20"/>
      <c r="FU433" s="20"/>
      <c r="FV433" s="20"/>
      <c r="FW433" s="20"/>
      <c r="FX433" s="20"/>
      <c r="FY433" s="20"/>
      <c r="FZ433" s="20"/>
      <c r="GA433" s="20"/>
      <c r="GB433" s="20"/>
      <c r="GC433" s="20"/>
      <c r="GD433" s="20"/>
      <c r="GE433" s="20"/>
      <c r="GF433" s="20"/>
      <c r="GG433" s="20"/>
      <c r="GH433" s="20"/>
      <c r="GI433" s="20"/>
      <c r="GJ433" s="20"/>
      <c r="GK433" s="20"/>
      <c r="GL433" s="20"/>
      <c r="GM433" s="20"/>
      <c r="GN433" s="20"/>
      <c r="GO433" s="20"/>
      <c r="GP433" s="20"/>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c r="HZ433" s="20"/>
      <c r="IA433" s="20"/>
      <c r="IB433" s="20"/>
      <c r="IC433" s="20"/>
      <c r="ID433" s="20"/>
      <c r="IE433" s="20"/>
      <c r="IF433" s="20"/>
      <c r="IG433" s="20"/>
      <c r="IH433" s="20"/>
      <c r="II433" s="20"/>
      <c r="IJ433" s="20"/>
      <c r="IK433" s="20"/>
      <c r="IL433" s="20"/>
      <c r="IM433" s="20"/>
      <c r="IN433" s="20"/>
      <c r="IO433" s="20"/>
      <c r="IP433" s="20"/>
      <c r="IQ433" s="20"/>
      <c r="IR433" s="20"/>
      <c r="IS433" s="20"/>
      <c r="IT433" s="20"/>
      <c r="IU433" s="20"/>
      <c r="IV433" s="20"/>
      <c r="IW433" s="20"/>
      <c r="IX433" s="20"/>
      <c r="IY433" s="20"/>
      <c r="IZ433" s="20"/>
      <c r="JA433" s="20"/>
      <c r="JB433" s="20"/>
    </row>
    <row r="434" spans="1:262" s="26" customFormat="1" ht="21" customHeight="1" x14ac:dyDescent="0.25">
      <c r="A434" s="20"/>
      <c r="B434" s="21"/>
      <c r="C434" s="50"/>
      <c r="D434" s="22"/>
      <c r="E434" s="29"/>
      <c r="F434" s="23"/>
      <c r="G434" s="29"/>
      <c r="H434" s="29"/>
      <c r="I434" s="23"/>
      <c r="J434" s="33"/>
      <c r="K434" s="44"/>
      <c r="L434" s="30"/>
      <c r="M434" s="55"/>
      <c r="N434" s="32"/>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20"/>
      <c r="EW434" s="20"/>
      <c r="EX434" s="20"/>
      <c r="EY434" s="20"/>
      <c r="EZ434" s="20"/>
      <c r="FA434" s="20"/>
      <c r="FB434" s="20"/>
      <c r="FC434" s="20"/>
      <c r="FD434" s="20"/>
      <c r="FE434" s="20"/>
      <c r="FF434" s="20"/>
      <c r="FG434" s="20"/>
      <c r="FH434" s="20"/>
      <c r="FI434" s="20"/>
      <c r="FJ434" s="20"/>
      <c r="FK434" s="20"/>
      <c r="FL434" s="20"/>
      <c r="FM434" s="20"/>
      <c r="FN434" s="20"/>
      <c r="FO434" s="20"/>
      <c r="FP434" s="20"/>
      <c r="FQ434" s="20"/>
      <c r="FR434" s="20"/>
      <c r="FS434" s="20"/>
      <c r="FT434" s="20"/>
      <c r="FU434" s="20"/>
      <c r="FV434" s="20"/>
      <c r="FW434" s="20"/>
      <c r="FX434" s="20"/>
      <c r="FY434" s="20"/>
      <c r="FZ434" s="20"/>
      <c r="GA434" s="20"/>
      <c r="GB434" s="20"/>
      <c r="GC434" s="20"/>
      <c r="GD434" s="20"/>
      <c r="GE434" s="20"/>
      <c r="GF434" s="20"/>
      <c r="GG434" s="20"/>
      <c r="GH434" s="20"/>
      <c r="GI434" s="20"/>
      <c r="GJ434" s="20"/>
      <c r="GK434" s="20"/>
      <c r="GL434" s="20"/>
      <c r="GM434" s="20"/>
      <c r="GN434" s="20"/>
      <c r="GO434" s="20"/>
      <c r="GP434" s="20"/>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c r="HZ434" s="20"/>
      <c r="IA434" s="20"/>
      <c r="IB434" s="20"/>
      <c r="IC434" s="20"/>
      <c r="ID434" s="20"/>
      <c r="IE434" s="20"/>
      <c r="IF434" s="20"/>
      <c r="IG434" s="20"/>
      <c r="IH434" s="20"/>
      <c r="II434" s="20"/>
      <c r="IJ434" s="20"/>
      <c r="IK434" s="20"/>
      <c r="IL434" s="20"/>
      <c r="IM434" s="20"/>
      <c r="IN434" s="20"/>
      <c r="IO434" s="20"/>
      <c r="IP434" s="20"/>
      <c r="IQ434" s="20"/>
      <c r="IR434" s="20"/>
      <c r="IS434" s="20"/>
      <c r="IT434" s="20"/>
      <c r="IU434" s="20"/>
      <c r="IV434" s="20"/>
      <c r="IW434" s="20"/>
      <c r="IX434" s="20"/>
      <c r="IY434" s="20"/>
      <c r="IZ434" s="20"/>
      <c r="JA434" s="20"/>
      <c r="JB434" s="20"/>
    </row>
    <row r="435" spans="1:262" s="26" customFormat="1" ht="21" customHeight="1" x14ac:dyDescent="0.25">
      <c r="A435" s="20"/>
      <c r="B435" s="21"/>
      <c r="C435" s="50"/>
      <c r="D435" s="22"/>
      <c r="E435" s="29"/>
      <c r="F435" s="23"/>
      <c r="G435" s="29"/>
      <c r="H435" s="29"/>
      <c r="I435" s="23"/>
      <c r="J435" s="33"/>
      <c r="K435" s="44"/>
      <c r="L435" s="30"/>
      <c r="M435" s="55"/>
      <c r="N435" s="32"/>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20"/>
      <c r="EV435" s="20"/>
      <c r="EW435" s="20"/>
      <c r="EX435" s="20"/>
      <c r="EY435" s="20"/>
      <c r="EZ435" s="20"/>
      <c r="FA435" s="20"/>
      <c r="FB435" s="20"/>
      <c r="FC435" s="20"/>
      <c r="FD435" s="20"/>
      <c r="FE435" s="20"/>
      <c r="FF435" s="20"/>
      <c r="FG435" s="20"/>
      <c r="FH435" s="20"/>
      <c r="FI435" s="20"/>
      <c r="FJ435" s="20"/>
      <c r="FK435" s="20"/>
      <c r="FL435" s="20"/>
      <c r="FM435" s="20"/>
      <c r="FN435" s="20"/>
      <c r="FO435" s="20"/>
      <c r="FP435" s="20"/>
      <c r="FQ435" s="20"/>
      <c r="FR435" s="20"/>
      <c r="FS435" s="20"/>
      <c r="FT435" s="20"/>
      <c r="FU435" s="20"/>
      <c r="FV435" s="20"/>
      <c r="FW435" s="20"/>
      <c r="FX435" s="20"/>
      <c r="FY435" s="20"/>
      <c r="FZ435" s="20"/>
      <c r="GA435" s="20"/>
      <c r="GB435" s="20"/>
      <c r="GC435" s="20"/>
      <c r="GD435" s="20"/>
      <c r="GE435" s="20"/>
      <c r="GF435" s="20"/>
      <c r="GG435" s="20"/>
      <c r="GH435" s="20"/>
      <c r="GI435" s="20"/>
      <c r="GJ435" s="20"/>
      <c r="GK435" s="20"/>
      <c r="GL435" s="20"/>
      <c r="GM435" s="20"/>
      <c r="GN435" s="20"/>
      <c r="GO435" s="20"/>
      <c r="GP435" s="20"/>
      <c r="GQ435" s="20"/>
      <c r="GR435" s="20"/>
      <c r="GS435" s="20"/>
      <c r="GT435" s="20"/>
      <c r="GU435" s="20"/>
      <c r="GV435" s="20"/>
      <c r="GW435" s="20"/>
      <c r="GX435" s="20"/>
      <c r="GY435" s="20"/>
      <c r="GZ435" s="20"/>
      <c r="HA435" s="20"/>
      <c r="HB435" s="20"/>
      <c r="HC435" s="20"/>
      <c r="HD435" s="20"/>
      <c r="HE435" s="20"/>
      <c r="HF435" s="20"/>
      <c r="HG435" s="20"/>
      <c r="HH435" s="20"/>
      <c r="HI435" s="20"/>
      <c r="HJ435" s="20"/>
      <c r="HK435" s="20"/>
      <c r="HL435" s="20"/>
      <c r="HM435" s="20"/>
      <c r="HN435" s="20"/>
      <c r="HO435" s="20"/>
      <c r="HP435" s="20"/>
      <c r="HQ435" s="20"/>
      <c r="HR435" s="20"/>
      <c r="HS435" s="20"/>
      <c r="HT435" s="20"/>
      <c r="HU435" s="20"/>
      <c r="HV435" s="20"/>
      <c r="HW435" s="20"/>
      <c r="HX435" s="20"/>
      <c r="HY435" s="20"/>
      <c r="HZ435" s="20"/>
      <c r="IA435" s="20"/>
      <c r="IB435" s="20"/>
      <c r="IC435" s="20"/>
      <c r="ID435" s="20"/>
      <c r="IE435" s="20"/>
      <c r="IF435" s="20"/>
      <c r="IG435" s="20"/>
      <c r="IH435" s="20"/>
      <c r="II435" s="20"/>
      <c r="IJ435" s="20"/>
      <c r="IK435" s="20"/>
      <c r="IL435" s="20"/>
      <c r="IM435" s="20"/>
      <c r="IN435" s="20"/>
      <c r="IO435" s="20"/>
      <c r="IP435" s="20"/>
      <c r="IQ435" s="20"/>
      <c r="IR435" s="20"/>
      <c r="IS435" s="20"/>
      <c r="IT435" s="20"/>
      <c r="IU435" s="20"/>
      <c r="IV435" s="20"/>
      <c r="IW435" s="20"/>
      <c r="IX435" s="20"/>
      <c r="IY435" s="20"/>
      <c r="IZ435" s="20"/>
      <c r="JA435" s="20"/>
      <c r="JB435" s="20"/>
    </row>
    <row r="436" spans="1:262" s="26" customFormat="1" ht="21" customHeight="1" x14ac:dyDescent="0.25">
      <c r="A436" s="20"/>
      <c r="B436" s="21"/>
      <c r="C436" s="50"/>
      <c r="D436" s="22"/>
      <c r="E436" s="29"/>
      <c r="F436" s="23"/>
      <c r="G436" s="29"/>
      <c r="H436" s="29"/>
      <c r="I436" s="23"/>
      <c r="J436" s="33"/>
      <c r="K436" s="44"/>
      <c r="L436" s="30"/>
      <c r="M436" s="55"/>
      <c r="N436" s="32"/>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20"/>
      <c r="EV436" s="20"/>
      <c r="EW436" s="20"/>
      <c r="EX436" s="20"/>
      <c r="EY436" s="20"/>
      <c r="EZ436" s="20"/>
      <c r="FA436" s="20"/>
      <c r="FB436" s="20"/>
      <c r="FC436" s="20"/>
      <c r="FD436" s="20"/>
      <c r="FE436" s="20"/>
      <c r="FF436" s="20"/>
      <c r="FG436" s="20"/>
      <c r="FH436" s="20"/>
      <c r="FI436" s="20"/>
      <c r="FJ436" s="20"/>
      <c r="FK436" s="20"/>
      <c r="FL436" s="20"/>
      <c r="FM436" s="20"/>
      <c r="FN436" s="20"/>
      <c r="FO436" s="20"/>
      <c r="FP436" s="20"/>
      <c r="FQ436" s="20"/>
      <c r="FR436" s="20"/>
      <c r="FS436" s="20"/>
      <c r="FT436" s="20"/>
      <c r="FU436" s="20"/>
      <c r="FV436" s="20"/>
      <c r="FW436" s="20"/>
      <c r="FX436" s="20"/>
      <c r="FY436" s="20"/>
      <c r="FZ436" s="20"/>
      <c r="GA436" s="20"/>
      <c r="GB436" s="20"/>
      <c r="GC436" s="20"/>
      <c r="GD436" s="20"/>
      <c r="GE436" s="20"/>
      <c r="GF436" s="20"/>
      <c r="GG436" s="20"/>
      <c r="GH436" s="20"/>
      <c r="GI436" s="20"/>
      <c r="GJ436" s="20"/>
      <c r="GK436" s="20"/>
      <c r="GL436" s="20"/>
      <c r="GM436" s="20"/>
      <c r="GN436" s="20"/>
      <c r="GO436" s="20"/>
      <c r="GP436" s="20"/>
      <c r="GQ436" s="20"/>
      <c r="GR436" s="20"/>
      <c r="GS436" s="20"/>
      <c r="GT436" s="20"/>
      <c r="GU436" s="20"/>
      <c r="GV436" s="20"/>
      <c r="GW436" s="20"/>
      <c r="GX436" s="20"/>
      <c r="GY436" s="20"/>
      <c r="GZ436" s="20"/>
      <c r="HA436" s="20"/>
      <c r="HB436" s="20"/>
      <c r="HC436" s="20"/>
      <c r="HD436" s="20"/>
      <c r="HE436" s="20"/>
      <c r="HF436" s="20"/>
      <c r="HG436" s="20"/>
      <c r="HH436" s="20"/>
      <c r="HI436" s="20"/>
      <c r="HJ436" s="20"/>
      <c r="HK436" s="20"/>
      <c r="HL436" s="20"/>
      <c r="HM436" s="20"/>
      <c r="HN436" s="20"/>
      <c r="HO436" s="20"/>
      <c r="HP436" s="20"/>
      <c r="HQ436" s="20"/>
      <c r="HR436" s="20"/>
      <c r="HS436" s="20"/>
      <c r="HT436" s="20"/>
      <c r="HU436" s="20"/>
      <c r="HV436" s="20"/>
      <c r="HW436" s="20"/>
      <c r="HX436" s="20"/>
      <c r="HY436" s="20"/>
      <c r="HZ436" s="20"/>
      <c r="IA436" s="20"/>
      <c r="IB436" s="20"/>
      <c r="IC436" s="20"/>
      <c r="ID436" s="20"/>
      <c r="IE436" s="20"/>
      <c r="IF436" s="20"/>
      <c r="IG436" s="20"/>
      <c r="IH436" s="20"/>
      <c r="II436" s="20"/>
      <c r="IJ436" s="20"/>
      <c r="IK436" s="20"/>
      <c r="IL436" s="20"/>
      <c r="IM436" s="20"/>
      <c r="IN436" s="20"/>
      <c r="IO436" s="20"/>
      <c r="IP436" s="20"/>
      <c r="IQ436" s="20"/>
      <c r="IR436" s="20"/>
      <c r="IS436" s="20"/>
      <c r="IT436" s="20"/>
      <c r="IU436" s="20"/>
      <c r="IV436" s="20"/>
      <c r="IW436" s="20"/>
      <c r="IX436" s="20"/>
      <c r="IY436" s="20"/>
      <c r="IZ436" s="20"/>
      <c r="JA436" s="20"/>
      <c r="JB436" s="20"/>
    </row>
    <row r="437" spans="1:262" s="26" customFormat="1" ht="21" customHeight="1" x14ac:dyDescent="0.25">
      <c r="A437" s="20"/>
      <c r="B437" s="21"/>
      <c r="C437" s="50"/>
      <c r="D437" s="22"/>
      <c r="E437" s="29"/>
      <c r="F437" s="23"/>
      <c r="G437" s="29"/>
      <c r="H437" s="29"/>
      <c r="I437" s="23"/>
      <c r="J437" s="33"/>
      <c r="K437" s="44"/>
      <c r="L437" s="30"/>
      <c r="M437" s="55"/>
      <c r="N437" s="32"/>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20"/>
      <c r="EV437" s="20"/>
      <c r="EW437" s="20"/>
      <c r="EX437" s="20"/>
      <c r="EY437" s="20"/>
      <c r="EZ437" s="20"/>
      <c r="FA437" s="20"/>
      <c r="FB437" s="20"/>
      <c r="FC437" s="20"/>
      <c r="FD437" s="20"/>
      <c r="FE437" s="20"/>
      <c r="FF437" s="20"/>
      <c r="FG437" s="20"/>
      <c r="FH437" s="20"/>
      <c r="FI437" s="20"/>
      <c r="FJ437" s="20"/>
      <c r="FK437" s="20"/>
      <c r="FL437" s="20"/>
      <c r="FM437" s="20"/>
      <c r="FN437" s="20"/>
      <c r="FO437" s="20"/>
      <c r="FP437" s="20"/>
      <c r="FQ437" s="20"/>
      <c r="FR437" s="20"/>
      <c r="FS437" s="20"/>
      <c r="FT437" s="20"/>
      <c r="FU437" s="20"/>
      <c r="FV437" s="20"/>
      <c r="FW437" s="20"/>
      <c r="FX437" s="20"/>
      <c r="FY437" s="20"/>
      <c r="FZ437" s="20"/>
      <c r="GA437" s="20"/>
      <c r="GB437" s="20"/>
      <c r="GC437" s="20"/>
      <c r="GD437" s="20"/>
      <c r="GE437" s="20"/>
      <c r="GF437" s="20"/>
      <c r="GG437" s="20"/>
      <c r="GH437" s="20"/>
      <c r="GI437" s="20"/>
      <c r="GJ437" s="20"/>
      <c r="GK437" s="20"/>
      <c r="GL437" s="20"/>
      <c r="GM437" s="20"/>
      <c r="GN437" s="20"/>
      <c r="GO437" s="20"/>
      <c r="GP437" s="20"/>
      <c r="GQ437" s="20"/>
      <c r="GR437" s="20"/>
      <c r="GS437" s="20"/>
      <c r="GT437" s="20"/>
      <c r="GU437" s="20"/>
      <c r="GV437" s="20"/>
      <c r="GW437" s="20"/>
      <c r="GX437" s="20"/>
      <c r="GY437" s="20"/>
      <c r="GZ437" s="20"/>
      <c r="HA437" s="20"/>
      <c r="HB437" s="20"/>
      <c r="HC437" s="20"/>
      <c r="HD437" s="20"/>
      <c r="HE437" s="20"/>
      <c r="HF437" s="20"/>
      <c r="HG437" s="20"/>
      <c r="HH437" s="20"/>
      <c r="HI437" s="20"/>
      <c r="HJ437" s="20"/>
      <c r="HK437" s="20"/>
      <c r="HL437" s="20"/>
      <c r="HM437" s="20"/>
      <c r="HN437" s="20"/>
      <c r="HO437" s="20"/>
      <c r="HP437" s="20"/>
      <c r="HQ437" s="20"/>
      <c r="HR437" s="20"/>
      <c r="HS437" s="20"/>
      <c r="HT437" s="20"/>
      <c r="HU437" s="20"/>
      <c r="HV437" s="20"/>
      <c r="HW437" s="20"/>
      <c r="HX437" s="20"/>
      <c r="HY437" s="20"/>
      <c r="HZ437" s="20"/>
      <c r="IA437" s="20"/>
      <c r="IB437" s="20"/>
      <c r="IC437" s="20"/>
      <c r="ID437" s="20"/>
      <c r="IE437" s="20"/>
      <c r="IF437" s="20"/>
      <c r="IG437" s="20"/>
      <c r="IH437" s="20"/>
      <c r="II437" s="20"/>
      <c r="IJ437" s="20"/>
      <c r="IK437" s="20"/>
      <c r="IL437" s="20"/>
      <c r="IM437" s="20"/>
      <c r="IN437" s="20"/>
      <c r="IO437" s="20"/>
      <c r="IP437" s="20"/>
      <c r="IQ437" s="20"/>
      <c r="IR437" s="20"/>
      <c r="IS437" s="20"/>
      <c r="IT437" s="20"/>
      <c r="IU437" s="20"/>
      <c r="IV437" s="20"/>
      <c r="IW437" s="20"/>
      <c r="IX437" s="20"/>
      <c r="IY437" s="20"/>
      <c r="IZ437" s="20"/>
      <c r="JA437" s="20"/>
      <c r="JB437" s="20"/>
    </row>
    <row r="438" spans="1:262" s="26" customFormat="1" ht="21" customHeight="1" x14ac:dyDescent="0.25">
      <c r="A438" s="20"/>
      <c r="B438" s="21"/>
      <c r="C438" s="50"/>
      <c r="D438" s="22"/>
      <c r="E438" s="29"/>
      <c r="F438" s="23"/>
      <c r="G438" s="29"/>
      <c r="H438" s="29"/>
      <c r="I438" s="23"/>
      <c r="J438" s="33"/>
      <c r="K438" s="44"/>
      <c r="L438" s="30"/>
      <c r="M438" s="55"/>
      <c r="N438" s="32"/>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0"/>
      <c r="FH438" s="20"/>
      <c r="FI438" s="20"/>
      <c r="FJ438" s="20"/>
      <c r="FK438" s="20"/>
      <c r="FL438" s="20"/>
      <c r="FM438" s="20"/>
      <c r="FN438" s="20"/>
      <c r="FO438" s="20"/>
      <c r="FP438" s="20"/>
      <c r="FQ438" s="20"/>
      <c r="FR438" s="20"/>
      <c r="FS438" s="20"/>
      <c r="FT438" s="20"/>
      <c r="FU438" s="20"/>
      <c r="FV438" s="20"/>
      <c r="FW438" s="20"/>
      <c r="FX438" s="20"/>
      <c r="FY438" s="20"/>
      <c r="FZ438" s="20"/>
      <c r="GA438" s="20"/>
      <c r="GB438" s="20"/>
      <c r="GC438" s="20"/>
      <c r="GD438" s="20"/>
      <c r="GE438" s="20"/>
      <c r="GF438" s="20"/>
      <c r="GG438" s="20"/>
      <c r="GH438" s="20"/>
      <c r="GI438" s="20"/>
      <c r="GJ438" s="20"/>
      <c r="GK438" s="20"/>
      <c r="GL438" s="20"/>
      <c r="GM438" s="20"/>
      <c r="GN438" s="20"/>
      <c r="GO438" s="20"/>
      <c r="GP438" s="20"/>
      <c r="GQ438" s="20"/>
      <c r="GR438" s="20"/>
      <c r="GS438" s="20"/>
      <c r="GT438" s="20"/>
      <c r="GU438" s="20"/>
      <c r="GV438" s="20"/>
      <c r="GW438" s="20"/>
      <c r="GX438" s="20"/>
      <c r="GY438" s="20"/>
      <c r="GZ438" s="20"/>
      <c r="HA438" s="20"/>
      <c r="HB438" s="20"/>
      <c r="HC438" s="20"/>
      <c r="HD438" s="20"/>
      <c r="HE438" s="20"/>
      <c r="HF438" s="20"/>
      <c r="HG438" s="20"/>
      <c r="HH438" s="20"/>
      <c r="HI438" s="20"/>
      <c r="HJ438" s="20"/>
      <c r="HK438" s="20"/>
      <c r="HL438" s="20"/>
      <c r="HM438" s="20"/>
      <c r="HN438" s="20"/>
      <c r="HO438" s="20"/>
      <c r="HP438" s="20"/>
      <c r="HQ438" s="20"/>
      <c r="HR438" s="20"/>
      <c r="HS438" s="20"/>
      <c r="HT438" s="20"/>
      <c r="HU438" s="20"/>
      <c r="HV438" s="20"/>
      <c r="HW438" s="20"/>
      <c r="HX438" s="20"/>
      <c r="HY438" s="20"/>
      <c r="HZ438" s="20"/>
      <c r="IA438" s="20"/>
      <c r="IB438" s="20"/>
      <c r="IC438" s="20"/>
      <c r="ID438" s="20"/>
      <c r="IE438" s="20"/>
      <c r="IF438" s="20"/>
      <c r="IG438" s="20"/>
      <c r="IH438" s="20"/>
      <c r="II438" s="20"/>
      <c r="IJ438" s="20"/>
      <c r="IK438" s="20"/>
      <c r="IL438" s="20"/>
      <c r="IM438" s="20"/>
      <c r="IN438" s="20"/>
      <c r="IO438" s="20"/>
      <c r="IP438" s="20"/>
      <c r="IQ438" s="20"/>
      <c r="IR438" s="20"/>
      <c r="IS438" s="20"/>
      <c r="IT438" s="20"/>
      <c r="IU438" s="20"/>
      <c r="IV438" s="20"/>
      <c r="IW438" s="20"/>
      <c r="IX438" s="20"/>
      <c r="IY438" s="20"/>
      <c r="IZ438" s="20"/>
      <c r="JA438" s="20"/>
      <c r="JB438" s="20"/>
    </row>
    <row r="439" spans="1:262" s="26" customFormat="1" ht="21" customHeight="1" x14ac:dyDescent="0.25">
      <c r="A439" s="20"/>
      <c r="B439" s="21"/>
      <c r="C439" s="50"/>
      <c r="D439" s="22"/>
      <c r="E439" s="29"/>
      <c r="F439" s="23"/>
      <c r="G439" s="29"/>
      <c r="H439" s="29"/>
      <c r="I439" s="23"/>
      <c r="J439" s="33"/>
      <c r="K439" s="44"/>
      <c r="L439" s="30"/>
      <c r="M439" s="55"/>
      <c r="N439" s="32"/>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c r="DE439" s="20"/>
      <c r="DF439" s="20"/>
      <c r="DG439" s="20"/>
      <c r="DH439" s="20"/>
      <c r="DI439" s="20"/>
      <c r="DJ439" s="20"/>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U439" s="20"/>
      <c r="EV439" s="20"/>
      <c r="EW439" s="20"/>
      <c r="EX439" s="20"/>
      <c r="EY439" s="20"/>
      <c r="EZ439" s="20"/>
      <c r="FA439" s="20"/>
      <c r="FB439" s="20"/>
      <c r="FC439" s="20"/>
      <c r="FD439" s="20"/>
      <c r="FE439" s="20"/>
      <c r="FF439" s="20"/>
      <c r="FG439" s="20"/>
      <c r="FH439" s="20"/>
      <c r="FI439" s="20"/>
      <c r="FJ439" s="20"/>
      <c r="FK439" s="20"/>
      <c r="FL439" s="20"/>
      <c r="FM439" s="20"/>
      <c r="FN439" s="20"/>
      <c r="FO439" s="20"/>
      <c r="FP439" s="20"/>
      <c r="FQ439" s="20"/>
      <c r="FR439" s="20"/>
      <c r="FS439" s="20"/>
      <c r="FT439" s="20"/>
      <c r="FU439" s="20"/>
      <c r="FV439" s="20"/>
      <c r="FW439" s="20"/>
      <c r="FX439" s="20"/>
      <c r="FY439" s="20"/>
      <c r="FZ439" s="20"/>
      <c r="GA439" s="20"/>
      <c r="GB439" s="20"/>
      <c r="GC439" s="20"/>
      <c r="GD439" s="20"/>
      <c r="GE439" s="20"/>
      <c r="GF439" s="20"/>
      <c r="GG439" s="20"/>
      <c r="GH439" s="20"/>
      <c r="GI439" s="20"/>
      <c r="GJ439" s="20"/>
      <c r="GK439" s="20"/>
      <c r="GL439" s="20"/>
      <c r="GM439" s="20"/>
      <c r="GN439" s="20"/>
      <c r="GO439" s="20"/>
      <c r="GP439" s="20"/>
      <c r="GQ439" s="20"/>
      <c r="GR439" s="20"/>
      <c r="GS439" s="20"/>
      <c r="GT439" s="20"/>
      <c r="GU439" s="20"/>
      <c r="GV439" s="20"/>
      <c r="GW439" s="20"/>
      <c r="GX439" s="20"/>
      <c r="GY439" s="20"/>
      <c r="GZ439" s="20"/>
      <c r="HA439" s="20"/>
      <c r="HB439" s="20"/>
      <c r="HC439" s="20"/>
      <c r="HD439" s="20"/>
      <c r="HE439" s="20"/>
      <c r="HF439" s="20"/>
      <c r="HG439" s="20"/>
      <c r="HH439" s="20"/>
      <c r="HI439" s="20"/>
      <c r="HJ439" s="20"/>
      <c r="HK439" s="20"/>
      <c r="HL439" s="20"/>
      <c r="HM439" s="20"/>
      <c r="HN439" s="20"/>
      <c r="HO439" s="20"/>
      <c r="HP439" s="20"/>
      <c r="HQ439" s="20"/>
      <c r="HR439" s="20"/>
      <c r="HS439" s="20"/>
      <c r="HT439" s="20"/>
      <c r="HU439" s="20"/>
      <c r="HV439" s="20"/>
      <c r="HW439" s="20"/>
      <c r="HX439" s="20"/>
      <c r="HY439" s="20"/>
      <c r="HZ439" s="20"/>
      <c r="IA439" s="20"/>
      <c r="IB439" s="20"/>
      <c r="IC439" s="20"/>
      <c r="ID439" s="20"/>
      <c r="IE439" s="20"/>
      <c r="IF439" s="20"/>
      <c r="IG439" s="20"/>
      <c r="IH439" s="20"/>
      <c r="II439" s="20"/>
      <c r="IJ439" s="20"/>
      <c r="IK439" s="20"/>
      <c r="IL439" s="20"/>
      <c r="IM439" s="20"/>
      <c r="IN439" s="20"/>
      <c r="IO439" s="20"/>
      <c r="IP439" s="20"/>
      <c r="IQ439" s="20"/>
      <c r="IR439" s="20"/>
      <c r="IS439" s="20"/>
      <c r="IT439" s="20"/>
      <c r="IU439" s="20"/>
      <c r="IV439" s="20"/>
      <c r="IW439" s="20"/>
      <c r="IX439" s="20"/>
      <c r="IY439" s="20"/>
      <c r="IZ439" s="20"/>
      <c r="JA439" s="20"/>
      <c r="JB439" s="20"/>
    </row>
    <row r="440" spans="1:262" s="26" customFormat="1" ht="21" customHeight="1" x14ac:dyDescent="0.25">
      <c r="A440" s="20"/>
      <c r="B440" s="21"/>
      <c r="C440" s="50"/>
      <c r="D440" s="22"/>
      <c r="E440" s="29"/>
      <c r="F440" s="23"/>
      <c r="G440" s="29"/>
      <c r="H440" s="29"/>
      <c r="I440" s="23"/>
      <c r="J440" s="33"/>
      <c r="K440" s="44"/>
      <c r="L440" s="30"/>
      <c r="M440" s="55"/>
      <c r="N440" s="32"/>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c r="DE440" s="20"/>
      <c r="DF440" s="20"/>
      <c r="DG440" s="20"/>
      <c r="DH440" s="20"/>
      <c r="DI440" s="20"/>
      <c r="DJ440" s="20"/>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20"/>
      <c r="EV440" s="20"/>
      <c r="EW440" s="20"/>
      <c r="EX440" s="20"/>
      <c r="EY440" s="20"/>
      <c r="EZ440" s="20"/>
      <c r="FA440" s="20"/>
      <c r="FB440" s="20"/>
      <c r="FC440" s="20"/>
      <c r="FD440" s="20"/>
      <c r="FE440" s="20"/>
      <c r="FF440" s="20"/>
      <c r="FG440" s="20"/>
      <c r="FH440" s="20"/>
      <c r="FI440" s="20"/>
      <c r="FJ440" s="20"/>
      <c r="FK440" s="20"/>
      <c r="FL440" s="20"/>
      <c r="FM440" s="20"/>
      <c r="FN440" s="20"/>
      <c r="FO440" s="20"/>
      <c r="FP440" s="20"/>
      <c r="FQ440" s="20"/>
      <c r="FR440" s="20"/>
      <c r="FS440" s="20"/>
      <c r="FT440" s="20"/>
      <c r="FU440" s="20"/>
      <c r="FV440" s="20"/>
      <c r="FW440" s="20"/>
      <c r="FX440" s="20"/>
      <c r="FY440" s="20"/>
      <c r="FZ440" s="20"/>
      <c r="GA440" s="20"/>
      <c r="GB440" s="20"/>
      <c r="GC440" s="20"/>
      <c r="GD440" s="20"/>
      <c r="GE440" s="20"/>
      <c r="GF440" s="20"/>
      <c r="GG440" s="20"/>
      <c r="GH440" s="20"/>
      <c r="GI440" s="20"/>
      <c r="GJ440" s="20"/>
      <c r="GK440" s="20"/>
      <c r="GL440" s="20"/>
      <c r="GM440" s="20"/>
      <c r="GN440" s="20"/>
      <c r="GO440" s="20"/>
      <c r="GP440" s="20"/>
      <c r="GQ440" s="20"/>
      <c r="GR440" s="20"/>
      <c r="GS440" s="20"/>
      <c r="GT440" s="20"/>
      <c r="GU440" s="20"/>
      <c r="GV440" s="20"/>
      <c r="GW440" s="20"/>
      <c r="GX440" s="20"/>
      <c r="GY440" s="20"/>
      <c r="GZ440" s="20"/>
      <c r="HA440" s="20"/>
      <c r="HB440" s="20"/>
      <c r="HC440" s="20"/>
      <c r="HD440" s="20"/>
      <c r="HE440" s="20"/>
      <c r="HF440" s="20"/>
      <c r="HG440" s="20"/>
      <c r="HH440" s="20"/>
      <c r="HI440" s="20"/>
      <c r="HJ440" s="20"/>
      <c r="HK440" s="20"/>
      <c r="HL440" s="20"/>
      <c r="HM440" s="20"/>
      <c r="HN440" s="20"/>
      <c r="HO440" s="20"/>
      <c r="HP440" s="20"/>
      <c r="HQ440" s="20"/>
      <c r="HR440" s="20"/>
      <c r="HS440" s="20"/>
      <c r="HT440" s="20"/>
      <c r="HU440" s="20"/>
      <c r="HV440" s="20"/>
      <c r="HW440" s="20"/>
      <c r="HX440" s="20"/>
      <c r="HY440" s="20"/>
      <c r="HZ440" s="20"/>
      <c r="IA440" s="20"/>
      <c r="IB440" s="20"/>
      <c r="IC440" s="20"/>
      <c r="ID440" s="20"/>
      <c r="IE440" s="20"/>
      <c r="IF440" s="20"/>
      <c r="IG440" s="20"/>
      <c r="IH440" s="20"/>
      <c r="II440" s="20"/>
      <c r="IJ440" s="20"/>
      <c r="IK440" s="20"/>
      <c r="IL440" s="20"/>
      <c r="IM440" s="20"/>
      <c r="IN440" s="20"/>
      <c r="IO440" s="20"/>
      <c r="IP440" s="20"/>
      <c r="IQ440" s="20"/>
      <c r="IR440" s="20"/>
      <c r="IS440" s="20"/>
      <c r="IT440" s="20"/>
      <c r="IU440" s="20"/>
      <c r="IV440" s="20"/>
      <c r="IW440" s="20"/>
      <c r="IX440" s="20"/>
      <c r="IY440" s="20"/>
      <c r="IZ440" s="20"/>
      <c r="JA440" s="20"/>
      <c r="JB440" s="20"/>
    </row>
    <row r="441" spans="1:262" s="26" customFormat="1" ht="21" customHeight="1" x14ac:dyDescent="0.25">
      <c r="A441" s="20"/>
      <c r="B441" s="21"/>
      <c r="C441" s="50"/>
      <c r="D441" s="22"/>
      <c r="E441" s="29"/>
      <c r="F441" s="23"/>
      <c r="G441" s="29"/>
      <c r="H441" s="29"/>
      <c r="I441" s="23"/>
      <c r="J441" s="33"/>
      <c r="K441" s="44"/>
      <c r="L441" s="30"/>
      <c r="M441" s="55"/>
      <c r="N441" s="32"/>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c r="DE441" s="20"/>
      <c r="DF441" s="20"/>
      <c r="DG441" s="20"/>
      <c r="DH441" s="20"/>
      <c r="DI441" s="20"/>
      <c r="DJ441" s="20"/>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20"/>
      <c r="EV441" s="20"/>
      <c r="EW441" s="20"/>
      <c r="EX441" s="20"/>
      <c r="EY441" s="20"/>
      <c r="EZ441" s="20"/>
      <c r="FA441" s="20"/>
      <c r="FB441" s="20"/>
      <c r="FC441" s="20"/>
      <c r="FD441" s="20"/>
      <c r="FE441" s="20"/>
      <c r="FF441" s="20"/>
      <c r="FG441" s="20"/>
      <c r="FH441" s="20"/>
      <c r="FI441" s="20"/>
      <c r="FJ441" s="20"/>
      <c r="FK441" s="20"/>
      <c r="FL441" s="20"/>
      <c r="FM441" s="20"/>
      <c r="FN441" s="20"/>
      <c r="FO441" s="20"/>
      <c r="FP441" s="20"/>
      <c r="FQ441" s="20"/>
      <c r="FR441" s="20"/>
      <c r="FS441" s="20"/>
      <c r="FT441" s="20"/>
      <c r="FU441" s="20"/>
      <c r="FV441" s="20"/>
      <c r="FW441" s="20"/>
      <c r="FX441" s="20"/>
      <c r="FY441" s="20"/>
      <c r="FZ441" s="20"/>
      <c r="GA441" s="20"/>
      <c r="GB441" s="20"/>
      <c r="GC441" s="20"/>
      <c r="GD441" s="20"/>
      <c r="GE441" s="20"/>
      <c r="GF441" s="20"/>
      <c r="GG441" s="20"/>
      <c r="GH441" s="20"/>
      <c r="GI441" s="20"/>
      <c r="GJ441" s="20"/>
      <c r="GK441" s="20"/>
      <c r="GL441" s="20"/>
      <c r="GM441" s="20"/>
      <c r="GN441" s="20"/>
      <c r="GO441" s="20"/>
      <c r="GP441" s="20"/>
      <c r="GQ441" s="20"/>
      <c r="GR441" s="20"/>
      <c r="GS441" s="20"/>
      <c r="GT441" s="20"/>
      <c r="GU441" s="20"/>
      <c r="GV441" s="20"/>
      <c r="GW441" s="20"/>
      <c r="GX441" s="20"/>
      <c r="GY441" s="20"/>
      <c r="GZ441" s="20"/>
      <c r="HA441" s="20"/>
      <c r="HB441" s="20"/>
      <c r="HC441" s="20"/>
      <c r="HD441" s="20"/>
      <c r="HE441" s="20"/>
      <c r="HF441" s="20"/>
      <c r="HG441" s="20"/>
      <c r="HH441" s="20"/>
      <c r="HI441" s="20"/>
      <c r="HJ441" s="20"/>
      <c r="HK441" s="20"/>
      <c r="HL441" s="20"/>
      <c r="HM441" s="20"/>
      <c r="HN441" s="20"/>
      <c r="HO441" s="20"/>
      <c r="HP441" s="20"/>
      <c r="HQ441" s="20"/>
      <c r="HR441" s="20"/>
      <c r="HS441" s="20"/>
      <c r="HT441" s="20"/>
      <c r="HU441" s="20"/>
      <c r="HV441" s="20"/>
      <c r="HW441" s="20"/>
      <c r="HX441" s="20"/>
      <c r="HY441" s="20"/>
      <c r="HZ441" s="20"/>
      <c r="IA441" s="20"/>
      <c r="IB441" s="20"/>
      <c r="IC441" s="20"/>
      <c r="ID441" s="20"/>
      <c r="IE441" s="20"/>
      <c r="IF441" s="20"/>
      <c r="IG441" s="20"/>
      <c r="IH441" s="20"/>
      <c r="II441" s="20"/>
      <c r="IJ441" s="20"/>
      <c r="IK441" s="20"/>
      <c r="IL441" s="20"/>
      <c r="IM441" s="20"/>
      <c r="IN441" s="20"/>
      <c r="IO441" s="20"/>
      <c r="IP441" s="20"/>
      <c r="IQ441" s="20"/>
      <c r="IR441" s="20"/>
      <c r="IS441" s="20"/>
      <c r="IT441" s="20"/>
      <c r="IU441" s="20"/>
      <c r="IV441" s="20"/>
      <c r="IW441" s="20"/>
      <c r="IX441" s="20"/>
      <c r="IY441" s="20"/>
      <c r="IZ441" s="20"/>
      <c r="JA441" s="20"/>
      <c r="JB441" s="20"/>
    </row>
    <row r="442" spans="1:262" s="26" customFormat="1" ht="21" customHeight="1" x14ac:dyDescent="0.25">
      <c r="A442" s="20"/>
      <c r="B442" s="21"/>
      <c r="C442" s="50"/>
      <c r="D442" s="22"/>
      <c r="E442" s="29"/>
      <c r="F442" s="23"/>
      <c r="G442" s="29"/>
      <c r="H442" s="29"/>
      <c r="I442" s="23"/>
      <c r="J442" s="33"/>
      <c r="K442" s="44"/>
      <c r="L442" s="30"/>
      <c r="M442" s="55"/>
      <c r="N442" s="32"/>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c r="DE442" s="20"/>
      <c r="DF442" s="20"/>
      <c r="DG442" s="20"/>
      <c r="DH442" s="20"/>
      <c r="DI442" s="20"/>
      <c r="DJ442" s="20"/>
      <c r="DK442" s="20"/>
      <c r="DL442" s="20"/>
      <c r="DM442" s="20"/>
      <c r="DN442" s="20"/>
      <c r="DO442" s="20"/>
      <c r="DP442" s="20"/>
      <c r="DQ442" s="20"/>
      <c r="DR442" s="20"/>
      <c r="DS442" s="20"/>
      <c r="DT442" s="20"/>
      <c r="DU442" s="20"/>
      <c r="DV442" s="20"/>
      <c r="DW442" s="20"/>
      <c r="DX442" s="20"/>
      <c r="DY442" s="20"/>
      <c r="DZ442" s="20"/>
      <c r="EA442" s="20"/>
      <c r="EB442" s="20"/>
      <c r="EC442" s="20"/>
      <c r="ED442" s="20"/>
      <c r="EE442" s="20"/>
      <c r="EF442" s="20"/>
      <c r="EG442" s="20"/>
      <c r="EH442" s="20"/>
      <c r="EI442" s="20"/>
      <c r="EJ442" s="20"/>
      <c r="EK442" s="20"/>
      <c r="EL442" s="20"/>
      <c r="EM442" s="20"/>
      <c r="EN442" s="20"/>
      <c r="EO442" s="20"/>
      <c r="EP442" s="20"/>
      <c r="EQ442" s="20"/>
      <c r="ER442" s="20"/>
      <c r="ES442" s="20"/>
      <c r="ET442" s="20"/>
      <c r="EU442" s="20"/>
      <c r="EV442" s="20"/>
      <c r="EW442" s="20"/>
      <c r="EX442" s="20"/>
      <c r="EY442" s="20"/>
      <c r="EZ442" s="20"/>
      <c r="FA442" s="20"/>
      <c r="FB442" s="20"/>
      <c r="FC442" s="20"/>
      <c r="FD442" s="20"/>
      <c r="FE442" s="20"/>
      <c r="FF442" s="20"/>
      <c r="FG442" s="20"/>
      <c r="FH442" s="20"/>
      <c r="FI442" s="20"/>
      <c r="FJ442" s="20"/>
      <c r="FK442" s="20"/>
      <c r="FL442" s="20"/>
      <c r="FM442" s="20"/>
      <c r="FN442" s="20"/>
      <c r="FO442" s="20"/>
      <c r="FP442" s="20"/>
      <c r="FQ442" s="20"/>
      <c r="FR442" s="20"/>
      <c r="FS442" s="20"/>
      <c r="FT442" s="20"/>
      <c r="FU442" s="20"/>
      <c r="FV442" s="20"/>
      <c r="FW442" s="20"/>
      <c r="FX442" s="20"/>
      <c r="FY442" s="20"/>
      <c r="FZ442" s="20"/>
      <c r="GA442" s="20"/>
      <c r="GB442" s="20"/>
      <c r="GC442" s="20"/>
      <c r="GD442" s="20"/>
      <c r="GE442" s="20"/>
      <c r="GF442" s="20"/>
      <c r="GG442" s="20"/>
      <c r="GH442" s="20"/>
      <c r="GI442" s="20"/>
      <c r="GJ442" s="20"/>
      <c r="GK442" s="20"/>
      <c r="GL442" s="20"/>
      <c r="GM442" s="20"/>
      <c r="GN442" s="20"/>
      <c r="GO442" s="20"/>
      <c r="GP442" s="20"/>
      <c r="GQ442" s="20"/>
      <c r="GR442" s="20"/>
      <c r="GS442" s="20"/>
      <c r="GT442" s="20"/>
      <c r="GU442" s="20"/>
      <c r="GV442" s="20"/>
      <c r="GW442" s="20"/>
      <c r="GX442" s="20"/>
      <c r="GY442" s="20"/>
      <c r="GZ442" s="20"/>
      <c r="HA442" s="20"/>
      <c r="HB442" s="20"/>
      <c r="HC442" s="20"/>
      <c r="HD442" s="20"/>
      <c r="HE442" s="20"/>
      <c r="HF442" s="20"/>
      <c r="HG442" s="20"/>
      <c r="HH442" s="20"/>
      <c r="HI442" s="20"/>
      <c r="HJ442" s="20"/>
      <c r="HK442" s="20"/>
      <c r="HL442" s="20"/>
      <c r="HM442" s="20"/>
      <c r="HN442" s="20"/>
      <c r="HO442" s="20"/>
      <c r="HP442" s="20"/>
      <c r="HQ442" s="20"/>
      <c r="HR442" s="20"/>
      <c r="HS442" s="20"/>
      <c r="HT442" s="20"/>
      <c r="HU442" s="20"/>
      <c r="HV442" s="20"/>
      <c r="HW442" s="20"/>
      <c r="HX442" s="20"/>
      <c r="HY442" s="20"/>
      <c r="HZ442" s="20"/>
      <c r="IA442" s="20"/>
      <c r="IB442" s="20"/>
      <c r="IC442" s="20"/>
      <c r="ID442" s="20"/>
      <c r="IE442" s="20"/>
      <c r="IF442" s="20"/>
      <c r="IG442" s="20"/>
      <c r="IH442" s="20"/>
      <c r="II442" s="20"/>
      <c r="IJ442" s="20"/>
      <c r="IK442" s="20"/>
      <c r="IL442" s="20"/>
      <c r="IM442" s="20"/>
      <c r="IN442" s="20"/>
      <c r="IO442" s="20"/>
      <c r="IP442" s="20"/>
      <c r="IQ442" s="20"/>
      <c r="IR442" s="20"/>
      <c r="IS442" s="20"/>
      <c r="IT442" s="20"/>
      <c r="IU442" s="20"/>
      <c r="IV442" s="20"/>
      <c r="IW442" s="20"/>
      <c r="IX442" s="20"/>
      <c r="IY442" s="20"/>
      <c r="IZ442" s="20"/>
      <c r="JA442" s="20"/>
      <c r="JB442" s="20"/>
    </row>
    <row r="443" spans="1:262" s="26" customFormat="1" ht="21" customHeight="1" x14ac:dyDescent="0.25">
      <c r="A443" s="20"/>
      <c r="B443" s="21"/>
      <c r="C443" s="50"/>
      <c r="D443" s="22"/>
      <c r="E443" s="29"/>
      <c r="F443" s="23"/>
      <c r="G443" s="29"/>
      <c r="H443" s="29"/>
      <c r="I443" s="23"/>
      <c r="J443" s="33"/>
      <c r="K443" s="44"/>
      <c r="L443" s="30"/>
      <c r="M443" s="55"/>
      <c r="N443" s="32"/>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0"/>
      <c r="DN443" s="20"/>
      <c r="DO443" s="20"/>
      <c r="DP443" s="20"/>
      <c r="DQ443" s="20"/>
      <c r="DR443" s="20"/>
      <c r="DS443" s="20"/>
      <c r="DT443" s="20"/>
      <c r="DU443" s="20"/>
      <c r="DV443" s="20"/>
      <c r="DW443" s="20"/>
      <c r="DX443" s="20"/>
      <c r="DY443" s="20"/>
      <c r="DZ443" s="20"/>
      <c r="EA443" s="20"/>
      <c r="EB443" s="20"/>
      <c r="EC443" s="20"/>
      <c r="ED443" s="20"/>
      <c r="EE443" s="20"/>
      <c r="EF443" s="20"/>
      <c r="EG443" s="20"/>
      <c r="EH443" s="20"/>
      <c r="EI443" s="20"/>
      <c r="EJ443" s="20"/>
      <c r="EK443" s="20"/>
      <c r="EL443" s="20"/>
      <c r="EM443" s="20"/>
      <c r="EN443" s="20"/>
      <c r="EO443" s="20"/>
      <c r="EP443" s="20"/>
      <c r="EQ443" s="20"/>
      <c r="ER443" s="20"/>
      <c r="ES443" s="20"/>
      <c r="ET443" s="20"/>
      <c r="EU443" s="20"/>
      <c r="EV443" s="20"/>
      <c r="EW443" s="20"/>
      <c r="EX443" s="20"/>
      <c r="EY443" s="20"/>
      <c r="EZ443" s="20"/>
      <c r="FA443" s="20"/>
      <c r="FB443" s="20"/>
      <c r="FC443" s="20"/>
      <c r="FD443" s="20"/>
      <c r="FE443" s="20"/>
      <c r="FF443" s="20"/>
      <c r="FG443" s="20"/>
      <c r="FH443" s="20"/>
      <c r="FI443" s="20"/>
      <c r="FJ443" s="20"/>
      <c r="FK443" s="20"/>
      <c r="FL443" s="20"/>
      <c r="FM443" s="20"/>
      <c r="FN443" s="20"/>
      <c r="FO443" s="20"/>
      <c r="FP443" s="20"/>
      <c r="FQ443" s="20"/>
      <c r="FR443" s="20"/>
      <c r="FS443" s="20"/>
      <c r="FT443" s="20"/>
      <c r="FU443" s="20"/>
      <c r="FV443" s="20"/>
      <c r="FW443" s="20"/>
      <c r="FX443" s="20"/>
      <c r="FY443" s="20"/>
      <c r="FZ443" s="20"/>
      <c r="GA443" s="20"/>
      <c r="GB443" s="20"/>
      <c r="GC443" s="20"/>
      <c r="GD443" s="20"/>
      <c r="GE443" s="20"/>
      <c r="GF443" s="20"/>
      <c r="GG443" s="20"/>
      <c r="GH443" s="20"/>
      <c r="GI443" s="20"/>
      <c r="GJ443" s="20"/>
      <c r="GK443" s="20"/>
      <c r="GL443" s="20"/>
      <c r="GM443" s="20"/>
      <c r="GN443" s="20"/>
      <c r="GO443" s="20"/>
      <c r="GP443" s="20"/>
      <c r="GQ443" s="20"/>
      <c r="GR443" s="20"/>
      <c r="GS443" s="20"/>
      <c r="GT443" s="20"/>
      <c r="GU443" s="20"/>
      <c r="GV443" s="20"/>
      <c r="GW443" s="20"/>
      <c r="GX443" s="20"/>
      <c r="GY443" s="20"/>
      <c r="GZ443" s="20"/>
      <c r="HA443" s="20"/>
      <c r="HB443" s="20"/>
      <c r="HC443" s="20"/>
      <c r="HD443" s="20"/>
      <c r="HE443" s="20"/>
      <c r="HF443" s="20"/>
      <c r="HG443" s="20"/>
      <c r="HH443" s="20"/>
      <c r="HI443" s="20"/>
      <c r="HJ443" s="20"/>
      <c r="HK443" s="20"/>
      <c r="HL443" s="20"/>
      <c r="HM443" s="20"/>
      <c r="HN443" s="20"/>
      <c r="HO443" s="20"/>
      <c r="HP443" s="20"/>
      <c r="HQ443" s="20"/>
      <c r="HR443" s="20"/>
      <c r="HS443" s="20"/>
      <c r="HT443" s="20"/>
      <c r="HU443" s="20"/>
      <c r="HV443" s="20"/>
      <c r="HW443" s="20"/>
      <c r="HX443" s="20"/>
      <c r="HY443" s="20"/>
      <c r="HZ443" s="20"/>
      <c r="IA443" s="20"/>
      <c r="IB443" s="20"/>
      <c r="IC443" s="20"/>
      <c r="ID443" s="20"/>
      <c r="IE443" s="20"/>
      <c r="IF443" s="20"/>
      <c r="IG443" s="20"/>
      <c r="IH443" s="20"/>
      <c r="II443" s="20"/>
      <c r="IJ443" s="20"/>
      <c r="IK443" s="20"/>
      <c r="IL443" s="20"/>
      <c r="IM443" s="20"/>
      <c r="IN443" s="20"/>
      <c r="IO443" s="20"/>
      <c r="IP443" s="20"/>
      <c r="IQ443" s="20"/>
      <c r="IR443" s="20"/>
      <c r="IS443" s="20"/>
      <c r="IT443" s="20"/>
      <c r="IU443" s="20"/>
      <c r="IV443" s="20"/>
      <c r="IW443" s="20"/>
      <c r="IX443" s="20"/>
      <c r="IY443" s="20"/>
      <c r="IZ443" s="20"/>
      <c r="JA443" s="20"/>
      <c r="JB443" s="20"/>
    </row>
    <row r="444" spans="1:262" s="26" customFormat="1" ht="21" customHeight="1" x14ac:dyDescent="0.25">
      <c r="A444" s="20"/>
      <c r="B444" s="21"/>
      <c r="C444" s="50"/>
      <c r="D444" s="22"/>
      <c r="E444" s="29"/>
      <c r="F444" s="23"/>
      <c r="G444" s="29"/>
      <c r="H444" s="29"/>
      <c r="I444" s="23"/>
      <c r="J444" s="33"/>
      <c r="K444" s="44"/>
      <c r="L444" s="30"/>
      <c r="M444" s="55"/>
      <c r="N444" s="32"/>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20"/>
      <c r="CC444" s="20"/>
      <c r="CD444" s="20"/>
      <c r="CE444" s="20"/>
      <c r="CF444" s="20"/>
      <c r="CG444" s="20"/>
      <c r="CH444" s="20"/>
      <c r="CI444" s="20"/>
      <c r="CJ444" s="20"/>
      <c r="CK444" s="20"/>
      <c r="CL444" s="20"/>
      <c r="CM444" s="20"/>
      <c r="CN444" s="20"/>
      <c r="CO444" s="20"/>
      <c r="CP444" s="20"/>
      <c r="CQ444" s="20"/>
      <c r="CR444" s="20"/>
      <c r="CS444" s="20"/>
      <c r="CT444" s="20"/>
      <c r="CU444" s="20"/>
      <c r="CV444" s="20"/>
      <c r="CW444" s="20"/>
      <c r="CX444" s="20"/>
      <c r="CY444" s="20"/>
      <c r="CZ444" s="20"/>
      <c r="DA444" s="20"/>
      <c r="DB444" s="20"/>
      <c r="DC444" s="20"/>
      <c r="DD444" s="20"/>
      <c r="DE444" s="20"/>
      <c r="DF444" s="20"/>
      <c r="DG444" s="20"/>
      <c r="DH444" s="20"/>
      <c r="DI444" s="20"/>
      <c r="DJ444" s="20"/>
      <c r="DK444" s="20"/>
      <c r="DL444" s="20"/>
      <c r="DM444" s="20"/>
      <c r="DN444" s="20"/>
      <c r="DO444" s="20"/>
      <c r="DP444" s="20"/>
      <c r="DQ444" s="20"/>
      <c r="DR444" s="20"/>
      <c r="DS444" s="20"/>
      <c r="DT444" s="20"/>
      <c r="DU444" s="20"/>
      <c r="DV444" s="20"/>
      <c r="DW444" s="20"/>
      <c r="DX444" s="20"/>
      <c r="DY444" s="20"/>
      <c r="DZ444" s="20"/>
      <c r="EA444" s="20"/>
      <c r="EB444" s="20"/>
      <c r="EC444" s="20"/>
      <c r="ED444" s="20"/>
      <c r="EE444" s="20"/>
      <c r="EF444" s="20"/>
      <c r="EG444" s="20"/>
      <c r="EH444" s="20"/>
      <c r="EI444" s="20"/>
      <c r="EJ444" s="20"/>
      <c r="EK444" s="20"/>
      <c r="EL444" s="20"/>
      <c r="EM444" s="20"/>
      <c r="EN444" s="20"/>
      <c r="EO444" s="20"/>
      <c r="EP444" s="20"/>
      <c r="EQ444" s="20"/>
      <c r="ER444" s="20"/>
      <c r="ES444" s="20"/>
      <c r="ET444" s="20"/>
      <c r="EU444" s="20"/>
      <c r="EV444" s="20"/>
      <c r="EW444" s="20"/>
      <c r="EX444" s="20"/>
      <c r="EY444" s="20"/>
      <c r="EZ444" s="20"/>
      <c r="FA444" s="20"/>
      <c r="FB444" s="20"/>
      <c r="FC444" s="20"/>
      <c r="FD444" s="20"/>
      <c r="FE444" s="20"/>
      <c r="FF444" s="20"/>
      <c r="FG444" s="20"/>
      <c r="FH444" s="20"/>
      <c r="FI444" s="20"/>
      <c r="FJ444" s="20"/>
      <c r="FK444" s="20"/>
      <c r="FL444" s="20"/>
      <c r="FM444" s="20"/>
      <c r="FN444" s="20"/>
      <c r="FO444" s="20"/>
      <c r="FP444" s="20"/>
      <c r="FQ444" s="20"/>
      <c r="FR444" s="20"/>
      <c r="FS444" s="20"/>
      <c r="FT444" s="20"/>
      <c r="FU444" s="20"/>
      <c r="FV444" s="20"/>
      <c r="FW444" s="20"/>
      <c r="FX444" s="20"/>
      <c r="FY444" s="20"/>
      <c r="FZ444" s="20"/>
      <c r="GA444" s="20"/>
      <c r="GB444" s="20"/>
      <c r="GC444" s="20"/>
      <c r="GD444" s="20"/>
      <c r="GE444" s="20"/>
      <c r="GF444" s="20"/>
      <c r="GG444" s="20"/>
      <c r="GH444" s="20"/>
      <c r="GI444" s="20"/>
      <c r="GJ444" s="20"/>
      <c r="GK444" s="20"/>
      <c r="GL444" s="20"/>
      <c r="GM444" s="20"/>
      <c r="GN444" s="20"/>
      <c r="GO444" s="20"/>
      <c r="GP444" s="20"/>
      <c r="GQ444" s="20"/>
      <c r="GR444" s="20"/>
      <c r="GS444" s="20"/>
      <c r="GT444" s="20"/>
      <c r="GU444" s="20"/>
      <c r="GV444" s="20"/>
      <c r="GW444" s="20"/>
      <c r="GX444" s="20"/>
      <c r="GY444" s="20"/>
      <c r="GZ444" s="20"/>
      <c r="HA444" s="20"/>
      <c r="HB444" s="20"/>
      <c r="HC444" s="20"/>
      <c r="HD444" s="20"/>
      <c r="HE444" s="20"/>
      <c r="HF444" s="20"/>
      <c r="HG444" s="20"/>
      <c r="HH444" s="20"/>
      <c r="HI444" s="20"/>
      <c r="HJ444" s="20"/>
      <c r="HK444" s="20"/>
      <c r="HL444" s="20"/>
      <c r="HM444" s="20"/>
      <c r="HN444" s="20"/>
      <c r="HO444" s="20"/>
      <c r="HP444" s="20"/>
      <c r="HQ444" s="20"/>
      <c r="HR444" s="20"/>
      <c r="HS444" s="20"/>
      <c r="HT444" s="20"/>
      <c r="HU444" s="20"/>
      <c r="HV444" s="20"/>
      <c r="HW444" s="20"/>
      <c r="HX444" s="20"/>
      <c r="HY444" s="20"/>
      <c r="HZ444" s="20"/>
      <c r="IA444" s="20"/>
      <c r="IB444" s="20"/>
      <c r="IC444" s="20"/>
      <c r="ID444" s="20"/>
      <c r="IE444" s="20"/>
      <c r="IF444" s="20"/>
      <c r="IG444" s="20"/>
      <c r="IH444" s="20"/>
      <c r="II444" s="20"/>
      <c r="IJ444" s="20"/>
      <c r="IK444" s="20"/>
      <c r="IL444" s="20"/>
      <c r="IM444" s="20"/>
      <c r="IN444" s="20"/>
      <c r="IO444" s="20"/>
      <c r="IP444" s="20"/>
      <c r="IQ444" s="20"/>
      <c r="IR444" s="20"/>
      <c r="IS444" s="20"/>
      <c r="IT444" s="20"/>
      <c r="IU444" s="20"/>
      <c r="IV444" s="20"/>
      <c r="IW444" s="20"/>
      <c r="IX444" s="20"/>
      <c r="IY444" s="20"/>
      <c r="IZ444" s="20"/>
      <c r="JA444" s="20"/>
      <c r="JB444" s="20"/>
    </row>
    <row r="445" spans="1:262" s="26" customFormat="1" ht="21" customHeight="1" x14ac:dyDescent="0.25">
      <c r="A445" s="20"/>
      <c r="B445" s="21"/>
      <c r="C445" s="50"/>
      <c r="D445" s="22"/>
      <c r="E445" s="29"/>
      <c r="F445" s="23"/>
      <c r="G445" s="29"/>
      <c r="H445" s="29"/>
      <c r="I445" s="23"/>
      <c r="J445" s="33"/>
      <c r="K445" s="44"/>
      <c r="L445" s="30"/>
      <c r="M445" s="55"/>
      <c r="N445" s="32"/>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c r="CI445" s="20"/>
      <c r="CJ445" s="20"/>
      <c r="CK445" s="20"/>
      <c r="CL445" s="20"/>
      <c r="CM445" s="20"/>
      <c r="CN445" s="20"/>
      <c r="CO445" s="20"/>
      <c r="CP445" s="20"/>
      <c r="CQ445" s="20"/>
      <c r="CR445" s="20"/>
      <c r="CS445" s="20"/>
      <c r="CT445" s="20"/>
      <c r="CU445" s="20"/>
      <c r="CV445" s="20"/>
      <c r="CW445" s="20"/>
      <c r="CX445" s="20"/>
      <c r="CY445" s="20"/>
      <c r="CZ445" s="20"/>
      <c r="DA445" s="20"/>
      <c r="DB445" s="20"/>
      <c r="DC445" s="20"/>
      <c r="DD445" s="20"/>
      <c r="DE445" s="20"/>
      <c r="DF445" s="20"/>
      <c r="DG445" s="20"/>
      <c r="DH445" s="20"/>
      <c r="DI445" s="20"/>
      <c r="DJ445" s="20"/>
      <c r="DK445" s="20"/>
      <c r="DL445" s="20"/>
      <c r="DM445" s="20"/>
      <c r="DN445" s="20"/>
      <c r="DO445" s="20"/>
      <c r="DP445" s="20"/>
      <c r="DQ445" s="20"/>
      <c r="DR445" s="20"/>
      <c r="DS445" s="20"/>
      <c r="DT445" s="20"/>
      <c r="DU445" s="20"/>
      <c r="DV445" s="20"/>
      <c r="DW445" s="20"/>
      <c r="DX445" s="20"/>
      <c r="DY445" s="20"/>
      <c r="DZ445" s="20"/>
      <c r="EA445" s="20"/>
      <c r="EB445" s="20"/>
      <c r="EC445" s="20"/>
      <c r="ED445" s="20"/>
      <c r="EE445" s="20"/>
      <c r="EF445" s="20"/>
      <c r="EG445" s="20"/>
      <c r="EH445" s="20"/>
      <c r="EI445" s="20"/>
      <c r="EJ445" s="20"/>
      <c r="EK445" s="20"/>
      <c r="EL445" s="20"/>
      <c r="EM445" s="20"/>
      <c r="EN445" s="20"/>
      <c r="EO445" s="20"/>
      <c r="EP445" s="20"/>
      <c r="EQ445" s="20"/>
      <c r="ER445" s="20"/>
      <c r="ES445" s="20"/>
      <c r="ET445" s="20"/>
      <c r="EU445" s="20"/>
      <c r="EV445" s="20"/>
      <c r="EW445" s="20"/>
      <c r="EX445" s="20"/>
      <c r="EY445" s="20"/>
      <c r="EZ445" s="20"/>
      <c r="FA445" s="20"/>
      <c r="FB445" s="20"/>
      <c r="FC445" s="20"/>
      <c r="FD445" s="20"/>
      <c r="FE445" s="20"/>
      <c r="FF445" s="20"/>
      <c r="FG445" s="20"/>
      <c r="FH445" s="20"/>
      <c r="FI445" s="20"/>
      <c r="FJ445" s="20"/>
      <c r="FK445" s="20"/>
      <c r="FL445" s="20"/>
      <c r="FM445" s="20"/>
      <c r="FN445" s="20"/>
      <c r="FO445" s="20"/>
      <c r="FP445" s="20"/>
      <c r="FQ445" s="20"/>
      <c r="FR445" s="20"/>
      <c r="FS445" s="20"/>
      <c r="FT445" s="20"/>
      <c r="FU445" s="20"/>
      <c r="FV445" s="20"/>
      <c r="FW445" s="20"/>
      <c r="FX445" s="20"/>
      <c r="FY445" s="20"/>
      <c r="FZ445" s="20"/>
      <c r="GA445" s="20"/>
      <c r="GB445" s="20"/>
      <c r="GC445" s="20"/>
      <c r="GD445" s="20"/>
      <c r="GE445" s="20"/>
      <c r="GF445" s="20"/>
      <c r="GG445" s="20"/>
      <c r="GH445" s="20"/>
      <c r="GI445" s="20"/>
      <c r="GJ445" s="20"/>
      <c r="GK445" s="20"/>
      <c r="GL445" s="20"/>
      <c r="GM445" s="20"/>
      <c r="GN445" s="20"/>
      <c r="GO445" s="20"/>
      <c r="GP445" s="20"/>
      <c r="GQ445" s="20"/>
      <c r="GR445" s="20"/>
      <c r="GS445" s="20"/>
      <c r="GT445" s="20"/>
      <c r="GU445" s="20"/>
      <c r="GV445" s="20"/>
      <c r="GW445" s="20"/>
      <c r="GX445" s="20"/>
      <c r="GY445" s="20"/>
      <c r="GZ445" s="20"/>
      <c r="HA445" s="20"/>
      <c r="HB445" s="20"/>
      <c r="HC445" s="20"/>
      <c r="HD445" s="20"/>
      <c r="HE445" s="20"/>
      <c r="HF445" s="20"/>
      <c r="HG445" s="20"/>
      <c r="HH445" s="20"/>
      <c r="HI445" s="20"/>
      <c r="HJ445" s="20"/>
      <c r="HK445" s="20"/>
      <c r="HL445" s="20"/>
      <c r="HM445" s="20"/>
      <c r="HN445" s="20"/>
      <c r="HO445" s="20"/>
      <c r="HP445" s="20"/>
      <c r="HQ445" s="20"/>
      <c r="HR445" s="20"/>
      <c r="HS445" s="20"/>
      <c r="HT445" s="20"/>
      <c r="HU445" s="20"/>
      <c r="HV445" s="20"/>
      <c r="HW445" s="20"/>
      <c r="HX445" s="20"/>
      <c r="HY445" s="20"/>
      <c r="HZ445" s="20"/>
      <c r="IA445" s="20"/>
      <c r="IB445" s="20"/>
      <c r="IC445" s="20"/>
      <c r="ID445" s="20"/>
      <c r="IE445" s="20"/>
      <c r="IF445" s="20"/>
      <c r="IG445" s="20"/>
      <c r="IH445" s="20"/>
      <c r="II445" s="20"/>
      <c r="IJ445" s="20"/>
      <c r="IK445" s="20"/>
      <c r="IL445" s="20"/>
      <c r="IM445" s="20"/>
      <c r="IN445" s="20"/>
      <c r="IO445" s="20"/>
      <c r="IP445" s="20"/>
      <c r="IQ445" s="20"/>
      <c r="IR445" s="20"/>
      <c r="IS445" s="20"/>
      <c r="IT445" s="20"/>
      <c r="IU445" s="20"/>
      <c r="IV445" s="20"/>
      <c r="IW445" s="20"/>
      <c r="IX445" s="20"/>
      <c r="IY445" s="20"/>
      <c r="IZ445" s="20"/>
      <c r="JA445" s="20"/>
      <c r="JB445" s="20"/>
    </row>
    <row r="446" spans="1:262" s="26" customFormat="1" ht="21" customHeight="1" x14ac:dyDescent="0.25">
      <c r="A446" s="20"/>
      <c r="B446" s="21"/>
      <c r="C446" s="50"/>
      <c r="D446" s="22"/>
      <c r="E446" s="29"/>
      <c r="F446" s="23"/>
      <c r="G446" s="29"/>
      <c r="H446" s="29"/>
      <c r="I446" s="23"/>
      <c r="J446" s="33"/>
      <c r="K446" s="44"/>
      <c r="L446" s="30"/>
      <c r="M446" s="55"/>
      <c r="N446" s="32"/>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0"/>
      <c r="FH446" s="20"/>
      <c r="FI446" s="20"/>
      <c r="FJ446" s="20"/>
      <c r="FK446" s="20"/>
      <c r="FL446" s="20"/>
      <c r="FM446" s="20"/>
      <c r="FN446" s="20"/>
      <c r="FO446" s="20"/>
      <c r="FP446" s="20"/>
      <c r="FQ446" s="20"/>
      <c r="FR446" s="20"/>
      <c r="FS446" s="20"/>
      <c r="FT446" s="20"/>
      <c r="FU446" s="20"/>
      <c r="FV446" s="20"/>
      <c r="FW446" s="20"/>
      <c r="FX446" s="20"/>
      <c r="FY446" s="20"/>
      <c r="FZ446" s="20"/>
      <c r="GA446" s="20"/>
      <c r="GB446" s="20"/>
      <c r="GC446" s="20"/>
      <c r="GD446" s="20"/>
      <c r="GE446" s="20"/>
      <c r="GF446" s="20"/>
      <c r="GG446" s="20"/>
      <c r="GH446" s="20"/>
      <c r="GI446" s="20"/>
      <c r="GJ446" s="20"/>
      <c r="GK446" s="20"/>
      <c r="GL446" s="20"/>
      <c r="GM446" s="20"/>
      <c r="GN446" s="20"/>
      <c r="GO446" s="20"/>
      <c r="GP446" s="20"/>
      <c r="GQ446" s="20"/>
      <c r="GR446" s="20"/>
      <c r="GS446" s="20"/>
      <c r="GT446" s="20"/>
      <c r="GU446" s="20"/>
      <c r="GV446" s="20"/>
      <c r="GW446" s="20"/>
      <c r="GX446" s="20"/>
      <c r="GY446" s="20"/>
      <c r="GZ446" s="20"/>
      <c r="HA446" s="20"/>
      <c r="HB446" s="20"/>
      <c r="HC446" s="20"/>
      <c r="HD446" s="20"/>
      <c r="HE446" s="20"/>
      <c r="HF446" s="20"/>
      <c r="HG446" s="20"/>
      <c r="HH446" s="20"/>
      <c r="HI446" s="20"/>
      <c r="HJ446" s="20"/>
      <c r="HK446" s="20"/>
      <c r="HL446" s="20"/>
      <c r="HM446" s="20"/>
      <c r="HN446" s="20"/>
      <c r="HO446" s="20"/>
      <c r="HP446" s="20"/>
      <c r="HQ446" s="20"/>
      <c r="HR446" s="20"/>
      <c r="HS446" s="20"/>
      <c r="HT446" s="20"/>
      <c r="HU446" s="20"/>
      <c r="HV446" s="20"/>
      <c r="HW446" s="20"/>
      <c r="HX446" s="20"/>
      <c r="HY446" s="20"/>
      <c r="HZ446" s="20"/>
      <c r="IA446" s="20"/>
      <c r="IB446" s="20"/>
      <c r="IC446" s="20"/>
      <c r="ID446" s="20"/>
      <c r="IE446" s="20"/>
      <c r="IF446" s="20"/>
      <c r="IG446" s="20"/>
      <c r="IH446" s="20"/>
      <c r="II446" s="20"/>
      <c r="IJ446" s="20"/>
      <c r="IK446" s="20"/>
      <c r="IL446" s="20"/>
      <c r="IM446" s="20"/>
      <c r="IN446" s="20"/>
      <c r="IO446" s="20"/>
      <c r="IP446" s="20"/>
      <c r="IQ446" s="20"/>
      <c r="IR446" s="20"/>
      <c r="IS446" s="20"/>
      <c r="IT446" s="20"/>
      <c r="IU446" s="20"/>
      <c r="IV446" s="20"/>
      <c r="IW446" s="20"/>
      <c r="IX446" s="20"/>
      <c r="IY446" s="20"/>
      <c r="IZ446" s="20"/>
      <c r="JA446" s="20"/>
      <c r="JB446" s="20"/>
    </row>
    <row r="447" spans="1:262" s="26" customFormat="1" ht="21" customHeight="1" x14ac:dyDescent="0.25">
      <c r="A447" s="20"/>
      <c r="B447" s="21"/>
      <c r="C447" s="50"/>
      <c r="D447" s="22"/>
      <c r="E447" s="29"/>
      <c r="F447" s="23"/>
      <c r="G447" s="29"/>
      <c r="H447" s="29"/>
      <c r="I447" s="23"/>
      <c r="J447" s="33"/>
      <c r="K447" s="44"/>
      <c r="L447" s="30"/>
      <c r="M447" s="55"/>
      <c r="N447" s="32"/>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20"/>
      <c r="BW447" s="20"/>
      <c r="BX447" s="20"/>
      <c r="BY447" s="20"/>
      <c r="BZ447" s="20"/>
      <c r="CA447" s="20"/>
      <c r="CB447" s="20"/>
      <c r="CC447" s="20"/>
      <c r="CD447" s="20"/>
      <c r="CE447" s="20"/>
      <c r="CF447" s="20"/>
      <c r="CG447" s="20"/>
      <c r="CH447" s="20"/>
      <c r="CI447" s="20"/>
      <c r="CJ447" s="20"/>
      <c r="CK447" s="20"/>
      <c r="CL447" s="20"/>
      <c r="CM447" s="20"/>
      <c r="CN447" s="20"/>
      <c r="CO447" s="20"/>
      <c r="CP447" s="20"/>
      <c r="CQ447" s="20"/>
      <c r="CR447" s="20"/>
      <c r="CS447" s="20"/>
      <c r="CT447" s="20"/>
      <c r="CU447" s="20"/>
      <c r="CV447" s="20"/>
      <c r="CW447" s="20"/>
      <c r="CX447" s="20"/>
      <c r="CY447" s="20"/>
      <c r="CZ447" s="20"/>
      <c r="DA447" s="20"/>
      <c r="DB447" s="20"/>
      <c r="DC447" s="20"/>
      <c r="DD447" s="20"/>
      <c r="DE447" s="20"/>
      <c r="DF447" s="20"/>
      <c r="DG447" s="20"/>
      <c r="DH447" s="20"/>
      <c r="DI447" s="20"/>
      <c r="DJ447" s="20"/>
      <c r="DK447" s="20"/>
      <c r="DL447" s="20"/>
      <c r="DM447" s="20"/>
      <c r="DN447" s="20"/>
      <c r="DO447" s="20"/>
      <c r="DP447" s="20"/>
      <c r="DQ447" s="20"/>
      <c r="DR447" s="20"/>
      <c r="DS447" s="20"/>
      <c r="DT447" s="20"/>
      <c r="DU447" s="20"/>
      <c r="DV447" s="20"/>
      <c r="DW447" s="20"/>
      <c r="DX447" s="20"/>
      <c r="DY447" s="20"/>
      <c r="DZ447" s="20"/>
      <c r="EA447" s="20"/>
      <c r="EB447" s="20"/>
      <c r="EC447" s="20"/>
      <c r="ED447" s="20"/>
      <c r="EE447" s="20"/>
      <c r="EF447" s="20"/>
      <c r="EG447" s="20"/>
      <c r="EH447" s="20"/>
      <c r="EI447" s="20"/>
      <c r="EJ447" s="20"/>
      <c r="EK447" s="20"/>
      <c r="EL447" s="20"/>
      <c r="EM447" s="20"/>
      <c r="EN447" s="20"/>
      <c r="EO447" s="20"/>
      <c r="EP447" s="20"/>
      <c r="EQ447" s="20"/>
      <c r="ER447" s="20"/>
      <c r="ES447" s="20"/>
      <c r="ET447" s="20"/>
      <c r="EU447" s="20"/>
      <c r="EV447" s="20"/>
      <c r="EW447" s="20"/>
      <c r="EX447" s="20"/>
      <c r="EY447" s="20"/>
      <c r="EZ447" s="20"/>
      <c r="FA447" s="20"/>
      <c r="FB447" s="20"/>
      <c r="FC447" s="20"/>
      <c r="FD447" s="20"/>
      <c r="FE447" s="20"/>
      <c r="FF447" s="20"/>
      <c r="FG447" s="20"/>
      <c r="FH447" s="20"/>
      <c r="FI447" s="20"/>
      <c r="FJ447" s="20"/>
      <c r="FK447" s="20"/>
      <c r="FL447" s="20"/>
      <c r="FM447" s="20"/>
      <c r="FN447" s="20"/>
      <c r="FO447" s="20"/>
      <c r="FP447" s="20"/>
      <c r="FQ447" s="20"/>
      <c r="FR447" s="20"/>
      <c r="FS447" s="20"/>
      <c r="FT447" s="20"/>
      <c r="FU447" s="20"/>
      <c r="FV447" s="20"/>
      <c r="FW447" s="20"/>
      <c r="FX447" s="20"/>
      <c r="FY447" s="20"/>
      <c r="FZ447" s="20"/>
      <c r="GA447" s="20"/>
      <c r="GB447" s="20"/>
      <c r="GC447" s="20"/>
      <c r="GD447" s="20"/>
      <c r="GE447" s="20"/>
      <c r="GF447" s="20"/>
      <c r="GG447" s="20"/>
      <c r="GH447" s="20"/>
      <c r="GI447" s="20"/>
      <c r="GJ447" s="20"/>
      <c r="GK447" s="20"/>
      <c r="GL447" s="20"/>
      <c r="GM447" s="20"/>
      <c r="GN447" s="20"/>
      <c r="GO447" s="20"/>
      <c r="GP447" s="20"/>
      <c r="GQ447" s="20"/>
      <c r="GR447" s="20"/>
      <c r="GS447" s="20"/>
      <c r="GT447" s="20"/>
      <c r="GU447" s="20"/>
      <c r="GV447" s="20"/>
      <c r="GW447" s="20"/>
      <c r="GX447" s="20"/>
      <c r="GY447" s="20"/>
      <c r="GZ447" s="20"/>
      <c r="HA447" s="20"/>
      <c r="HB447" s="20"/>
      <c r="HC447" s="20"/>
      <c r="HD447" s="20"/>
      <c r="HE447" s="20"/>
      <c r="HF447" s="20"/>
      <c r="HG447" s="20"/>
      <c r="HH447" s="20"/>
      <c r="HI447" s="20"/>
      <c r="HJ447" s="20"/>
      <c r="HK447" s="20"/>
      <c r="HL447" s="20"/>
      <c r="HM447" s="20"/>
      <c r="HN447" s="20"/>
      <c r="HO447" s="20"/>
      <c r="HP447" s="20"/>
      <c r="HQ447" s="20"/>
      <c r="HR447" s="20"/>
      <c r="HS447" s="20"/>
      <c r="HT447" s="20"/>
      <c r="HU447" s="20"/>
      <c r="HV447" s="20"/>
      <c r="HW447" s="20"/>
      <c r="HX447" s="20"/>
      <c r="HY447" s="20"/>
      <c r="HZ447" s="20"/>
      <c r="IA447" s="20"/>
      <c r="IB447" s="20"/>
      <c r="IC447" s="20"/>
      <c r="ID447" s="20"/>
      <c r="IE447" s="20"/>
      <c r="IF447" s="20"/>
      <c r="IG447" s="20"/>
      <c r="IH447" s="20"/>
      <c r="II447" s="20"/>
      <c r="IJ447" s="20"/>
      <c r="IK447" s="20"/>
      <c r="IL447" s="20"/>
      <c r="IM447" s="20"/>
      <c r="IN447" s="20"/>
      <c r="IO447" s="20"/>
      <c r="IP447" s="20"/>
      <c r="IQ447" s="20"/>
      <c r="IR447" s="20"/>
      <c r="IS447" s="20"/>
      <c r="IT447" s="20"/>
      <c r="IU447" s="20"/>
      <c r="IV447" s="20"/>
      <c r="IW447" s="20"/>
      <c r="IX447" s="20"/>
      <c r="IY447" s="20"/>
      <c r="IZ447" s="20"/>
      <c r="JA447" s="20"/>
      <c r="JB447" s="20"/>
    </row>
    <row r="448" spans="1:262" s="26" customFormat="1" ht="21" customHeight="1" x14ac:dyDescent="0.25">
      <c r="A448" s="20"/>
      <c r="B448" s="21"/>
      <c r="C448" s="50"/>
      <c r="D448" s="22"/>
      <c r="E448" s="29"/>
      <c r="F448" s="23"/>
      <c r="G448" s="29"/>
      <c r="H448" s="29"/>
      <c r="I448" s="23"/>
      <c r="J448" s="33"/>
      <c r="K448" s="44"/>
      <c r="L448" s="30"/>
      <c r="M448" s="55"/>
      <c r="N448" s="32"/>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0"/>
      <c r="BX448" s="20"/>
      <c r="BY448" s="20"/>
      <c r="BZ448" s="20"/>
      <c r="CA448" s="20"/>
      <c r="CB448" s="20"/>
      <c r="CC448" s="20"/>
      <c r="CD448" s="20"/>
      <c r="CE448" s="20"/>
      <c r="CF448" s="20"/>
      <c r="CG448" s="20"/>
      <c r="CH448" s="20"/>
      <c r="CI448" s="20"/>
      <c r="CJ448" s="20"/>
      <c r="CK448" s="20"/>
      <c r="CL448" s="20"/>
      <c r="CM448" s="20"/>
      <c r="CN448" s="20"/>
      <c r="CO448" s="20"/>
      <c r="CP448" s="20"/>
      <c r="CQ448" s="20"/>
      <c r="CR448" s="20"/>
      <c r="CS448" s="20"/>
      <c r="CT448" s="20"/>
      <c r="CU448" s="20"/>
      <c r="CV448" s="20"/>
      <c r="CW448" s="20"/>
      <c r="CX448" s="20"/>
      <c r="CY448" s="20"/>
      <c r="CZ448" s="20"/>
      <c r="DA448" s="20"/>
      <c r="DB448" s="20"/>
      <c r="DC448" s="20"/>
      <c r="DD448" s="20"/>
      <c r="DE448" s="20"/>
      <c r="DF448" s="20"/>
      <c r="DG448" s="20"/>
      <c r="DH448" s="20"/>
      <c r="DI448" s="20"/>
      <c r="DJ448" s="20"/>
      <c r="DK448" s="20"/>
      <c r="DL448" s="20"/>
      <c r="DM448" s="20"/>
      <c r="DN448" s="20"/>
      <c r="DO448" s="20"/>
      <c r="DP448" s="20"/>
      <c r="DQ448" s="20"/>
      <c r="DR448" s="20"/>
      <c r="DS448" s="20"/>
      <c r="DT448" s="20"/>
      <c r="DU448" s="20"/>
      <c r="DV448" s="20"/>
      <c r="DW448" s="20"/>
      <c r="DX448" s="20"/>
      <c r="DY448" s="20"/>
      <c r="DZ448" s="20"/>
      <c r="EA448" s="20"/>
      <c r="EB448" s="20"/>
      <c r="EC448" s="20"/>
      <c r="ED448" s="20"/>
      <c r="EE448" s="20"/>
      <c r="EF448" s="20"/>
      <c r="EG448" s="20"/>
      <c r="EH448" s="20"/>
      <c r="EI448" s="20"/>
      <c r="EJ448" s="20"/>
      <c r="EK448" s="20"/>
      <c r="EL448" s="20"/>
      <c r="EM448" s="20"/>
      <c r="EN448" s="20"/>
      <c r="EO448" s="20"/>
      <c r="EP448" s="20"/>
      <c r="EQ448" s="20"/>
      <c r="ER448" s="20"/>
      <c r="ES448" s="20"/>
      <c r="ET448" s="20"/>
      <c r="EU448" s="20"/>
      <c r="EV448" s="20"/>
      <c r="EW448" s="20"/>
      <c r="EX448" s="20"/>
      <c r="EY448" s="20"/>
      <c r="EZ448" s="20"/>
      <c r="FA448" s="20"/>
      <c r="FB448" s="20"/>
      <c r="FC448" s="20"/>
      <c r="FD448" s="20"/>
      <c r="FE448" s="20"/>
      <c r="FF448" s="20"/>
      <c r="FG448" s="20"/>
      <c r="FH448" s="20"/>
      <c r="FI448" s="20"/>
      <c r="FJ448" s="20"/>
      <c r="FK448" s="20"/>
      <c r="FL448" s="20"/>
      <c r="FM448" s="20"/>
      <c r="FN448" s="20"/>
      <c r="FO448" s="20"/>
      <c r="FP448" s="20"/>
      <c r="FQ448" s="20"/>
      <c r="FR448" s="20"/>
      <c r="FS448" s="20"/>
      <c r="FT448" s="20"/>
      <c r="FU448" s="20"/>
      <c r="FV448" s="20"/>
      <c r="FW448" s="20"/>
      <c r="FX448" s="20"/>
      <c r="FY448" s="20"/>
      <c r="FZ448" s="20"/>
      <c r="GA448" s="20"/>
      <c r="GB448" s="20"/>
      <c r="GC448" s="20"/>
      <c r="GD448" s="20"/>
      <c r="GE448" s="20"/>
      <c r="GF448" s="20"/>
      <c r="GG448" s="20"/>
      <c r="GH448" s="20"/>
      <c r="GI448" s="20"/>
      <c r="GJ448" s="20"/>
      <c r="GK448" s="20"/>
      <c r="GL448" s="20"/>
      <c r="GM448" s="20"/>
      <c r="GN448" s="20"/>
      <c r="GO448" s="20"/>
      <c r="GP448" s="20"/>
      <c r="GQ448" s="20"/>
      <c r="GR448" s="20"/>
      <c r="GS448" s="20"/>
      <c r="GT448" s="20"/>
      <c r="GU448" s="20"/>
      <c r="GV448" s="20"/>
      <c r="GW448" s="20"/>
      <c r="GX448" s="20"/>
      <c r="GY448" s="20"/>
      <c r="GZ448" s="20"/>
      <c r="HA448" s="20"/>
      <c r="HB448" s="20"/>
      <c r="HC448" s="20"/>
      <c r="HD448" s="20"/>
      <c r="HE448" s="20"/>
      <c r="HF448" s="20"/>
      <c r="HG448" s="20"/>
      <c r="HH448" s="20"/>
      <c r="HI448" s="20"/>
      <c r="HJ448" s="20"/>
      <c r="HK448" s="20"/>
      <c r="HL448" s="20"/>
      <c r="HM448" s="20"/>
      <c r="HN448" s="20"/>
      <c r="HO448" s="20"/>
      <c r="HP448" s="20"/>
      <c r="HQ448" s="20"/>
      <c r="HR448" s="20"/>
      <c r="HS448" s="20"/>
      <c r="HT448" s="20"/>
      <c r="HU448" s="20"/>
      <c r="HV448" s="20"/>
      <c r="HW448" s="20"/>
      <c r="HX448" s="20"/>
      <c r="HY448" s="20"/>
      <c r="HZ448" s="20"/>
      <c r="IA448" s="20"/>
      <c r="IB448" s="20"/>
      <c r="IC448" s="20"/>
      <c r="ID448" s="20"/>
      <c r="IE448" s="20"/>
      <c r="IF448" s="20"/>
      <c r="IG448" s="20"/>
      <c r="IH448" s="20"/>
      <c r="II448" s="20"/>
      <c r="IJ448" s="20"/>
      <c r="IK448" s="20"/>
      <c r="IL448" s="20"/>
      <c r="IM448" s="20"/>
      <c r="IN448" s="20"/>
      <c r="IO448" s="20"/>
      <c r="IP448" s="20"/>
      <c r="IQ448" s="20"/>
      <c r="IR448" s="20"/>
      <c r="IS448" s="20"/>
      <c r="IT448" s="20"/>
      <c r="IU448" s="20"/>
      <c r="IV448" s="20"/>
      <c r="IW448" s="20"/>
      <c r="IX448" s="20"/>
      <c r="IY448" s="20"/>
      <c r="IZ448" s="20"/>
      <c r="JA448" s="20"/>
      <c r="JB448" s="20"/>
    </row>
    <row r="449" spans="1:262" s="26" customFormat="1" ht="21" customHeight="1" x14ac:dyDescent="0.25">
      <c r="A449" s="20"/>
      <c r="B449" s="21"/>
      <c r="C449" s="50"/>
      <c r="D449" s="22"/>
      <c r="E449" s="29"/>
      <c r="F449" s="23"/>
      <c r="G449" s="29"/>
      <c r="H449" s="29"/>
      <c r="I449" s="23"/>
      <c r="J449" s="33"/>
      <c r="K449" s="44"/>
      <c r="L449" s="30"/>
      <c r="M449" s="55"/>
      <c r="N449" s="32"/>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c r="CC449" s="20"/>
      <c r="CD449" s="20"/>
      <c r="CE449" s="20"/>
      <c r="CF449" s="20"/>
      <c r="CG449" s="20"/>
      <c r="CH449" s="20"/>
      <c r="CI449" s="20"/>
      <c r="CJ449" s="20"/>
      <c r="CK449" s="20"/>
      <c r="CL449" s="20"/>
      <c r="CM449" s="20"/>
      <c r="CN449" s="20"/>
      <c r="CO449" s="20"/>
      <c r="CP449" s="20"/>
      <c r="CQ449" s="20"/>
      <c r="CR449" s="20"/>
      <c r="CS449" s="20"/>
      <c r="CT449" s="20"/>
      <c r="CU449" s="20"/>
      <c r="CV449" s="20"/>
      <c r="CW449" s="20"/>
      <c r="CX449" s="20"/>
      <c r="CY449" s="20"/>
      <c r="CZ449" s="20"/>
      <c r="DA449" s="20"/>
      <c r="DB449" s="20"/>
      <c r="DC449" s="20"/>
      <c r="DD449" s="20"/>
      <c r="DE449" s="20"/>
      <c r="DF449" s="20"/>
      <c r="DG449" s="20"/>
      <c r="DH449" s="20"/>
      <c r="DI449" s="20"/>
      <c r="DJ449" s="20"/>
      <c r="DK449" s="20"/>
      <c r="DL449" s="20"/>
      <c r="DM449" s="20"/>
      <c r="DN449" s="20"/>
      <c r="DO449" s="20"/>
      <c r="DP449" s="20"/>
      <c r="DQ449" s="20"/>
      <c r="DR449" s="20"/>
      <c r="DS449" s="20"/>
      <c r="DT449" s="20"/>
      <c r="DU449" s="20"/>
      <c r="DV449" s="20"/>
      <c r="DW449" s="20"/>
      <c r="DX449" s="20"/>
      <c r="DY449" s="20"/>
      <c r="DZ449" s="20"/>
      <c r="EA449" s="20"/>
      <c r="EB449" s="20"/>
      <c r="EC449" s="20"/>
      <c r="ED449" s="20"/>
      <c r="EE449" s="20"/>
      <c r="EF449" s="20"/>
      <c r="EG449" s="20"/>
      <c r="EH449" s="20"/>
      <c r="EI449" s="20"/>
      <c r="EJ449" s="20"/>
      <c r="EK449" s="20"/>
      <c r="EL449" s="20"/>
      <c r="EM449" s="20"/>
      <c r="EN449" s="20"/>
      <c r="EO449" s="20"/>
      <c r="EP449" s="20"/>
      <c r="EQ449" s="20"/>
      <c r="ER449" s="20"/>
      <c r="ES449" s="20"/>
      <c r="ET449" s="20"/>
      <c r="EU449" s="20"/>
      <c r="EV449" s="20"/>
      <c r="EW449" s="20"/>
      <c r="EX449" s="20"/>
      <c r="EY449" s="20"/>
      <c r="EZ449" s="20"/>
      <c r="FA449" s="20"/>
      <c r="FB449" s="20"/>
      <c r="FC449" s="20"/>
      <c r="FD449" s="20"/>
      <c r="FE449" s="20"/>
      <c r="FF449" s="20"/>
      <c r="FG449" s="20"/>
      <c r="FH449" s="20"/>
      <c r="FI449" s="20"/>
      <c r="FJ449" s="20"/>
      <c r="FK449" s="20"/>
      <c r="FL449" s="20"/>
      <c r="FM449" s="20"/>
      <c r="FN449" s="20"/>
      <c r="FO449" s="20"/>
      <c r="FP449" s="20"/>
      <c r="FQ449" s="20"/>
      <c r="FR449" s="20"/>
      <c r="FS449" s="20"/>
      <c r="FT449" s="20"/>
      <c r="FU449" s="20"/>
      <c r="FV449" s="20"/>
      <c r="FW449" s="20"/>
      <c r="FX449" s="20"/>
      <c r="FY449" s="20"/>
      <c r="FZ449" s="20"/>
      <c r="GA449" s="20"/>
      <c r="GB449" s="20"/>
      <c r="GC449" s="20"/>
      <c r="GD449" s="20"/>
      <c r="GE449" s="20"/>
      <c r="GF449" s="20"/>
      <c r="GG449" s="20"/>
      <c r="GH449" s="20"/>
      <c r="GI449" s="20"/>
      <c r="GJ449" s="20"/>
      <c r="GK449" s="20"/>
      <c r="GL449" s="20"/>
      <c r="GM449" s="20"/>
      <c r="GN449" s="20"/>
      <c r="GO449" s="20"/>
      <c r="GP449" s="20"/>
      <c r="GQ449" s="20"/>
      <c r="GR449" s="20"/>
      <c r="GS449" s="20"/>
      <c r="GT449" s="20"/>
      <c r="GU449" s="20"/>
      <c r="GV449" s="20"/>
      <c r="GW449" s="20"/>
      <c r="GX449" s="20"/>
      <c r="GY449" s="20"/>
      <c r="GZ449" s="20"/>
      <c r="HA449" s="20"/>
      <c r="HB449" s="20"/>
      <c r="HC449" s="20"/>
      <c r="HD449" s="20"/>
      <c r="HE449" s="20"/>
      <c r="HF449" s="20"/>
      <c r="HG449" s="20"/>
      <c r="HH449" s="20"/>
      <c r="HI449" s="20"/>
      <c r="HJ449" s="20"/>
      <c r="HK449" s="20"/>
      <c r="HL449" s="20"/>
      <c r="HM449" s="20"/>
      <c r="HN449" s="20"/>
      <c r="HO449" s="20"/>
      <c r="HP449" s="20"/>
      <c r="HQ449" s="20"/>
      <c r="HR449" s="20"/>
      <c r="HS449" s="20"/>
      <c r="HT449" s="20"/>
      <c r="HU449" s="20"/>
      <c r="HV449" s="20"/>
      <c r="HW449" s="20"/>
      <c r="HX449" s="20"/>
      <c r="HY449" s="20"/>
      <c r="HZ449" s="20"/>
      <c r="IA449" s="20"/>
      <c r="IB449" s="20"/>
      <c r="IC449" s="20"/>
      <c r="ID449" s="20"/>
      <c r="IE449" s="20"/>
      <c r="IF449" s="20"/>
      <c r="IG449" s="20"/>
      <c r="IH449" s="20"/>
      <c r="II449" s="20"/>
      <c r="IJ449" s="20"/>
      <c r="IK449" s="20"/>
      <c r="IL449" s="20"/>
      <c r="IM449" s="20"/>
      <c r="IN449" s="20"/>
      <c r="IO449" s="20"/>
      <c r="IP449" s="20"/>
      <c r="IQ449" s="20"/>
      <c r="IR449" s="20"/>
      <c r="IS449" s="20"/>
      <c r="IT449" s="20"/>
      <c r="IU449" s="20"/>
      <c r="IV449" s="20"/>
      <c r="IW449" s="20"/>
      <c r="IX449" s="20"/>
      <c r="IY449" s="20"/>
      <c r="IZ449" s="20"/>
      <c r="JA449" s="20"/>
      <c r="JB449" s="20"/>
    </row>
    <row r="450" spans="1:262" s="26" customFormat="1" ht="21" customHeight="1" x14ac:dyDescent="0.25">
      <c r="A450" s="20"/>
      <c r="B450" s="21"/>
      <c r="C450" s="50"/>
      <c r="D450" s="22"/>
      <c r="E450" s="29"/>
      <c r="F450" s="23"/>
      <c r="G450" s="29"/>
      <c r="H450" s="29"/>
      <c r="I450" s="23"/>
      <c r="J450" s="33"/>
      <c r="K450" s="44"/>
      <c r="L450" s="30"/>
      <c r="M450" s="55"/>
      <c r="N450" s="32"/>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c r="DE450" s="20"/>
      <c r="DF450" s="20"/>
      <c r="DG450" s="20"/>
      <c r="DH450" s="20"/>
      <c r="DI450" s="20"/>
      <c r="DJ450" s="20"/>
      <c r="DK450" s="20"/>
      <c r="DL450" s="20"/>
      <c r="DM450" s="20"/>
      <c r="DN450" s="20"/>
      <c r="DO450" s="20"/>
      <c r="DP450" s="20"/>
      <c r="DQ450" s="20"/>
      <c r="DR450" s="20"/>
      <c r="DS450" s="20"/>
      <c r="DT450" s="20"/>
      <c r="DU450" s="20"/>
      <c r="DV450" s="20"/>
      <c r="DW450" s="20"/>
      <c r="DX450" s="20"/>
      <c r="DY450" s="20"/>
      <c r="DZ450" s="20"/>
      <c r="EA450" s="20"/>
      <c r="EB450" s="20"/>
      <c r="EC450" s="20"/>
      <c r="ED450" s="20"/>
      <c r="EE450" s="20"/>
      <c r="EF450" s="20"/>
      <c r="EG450" s="20"/>
      <c r="EH450" s="20"/>
      <c r="EI450" s="20"/>
      <c r="EJ450" s="20"/>
      <c r="EK450" s="20"/>
      <c r="EL450" s="20"/>
      <c r="EM450" s="20"/>
      <c r="EN450" s="20"/>
      <c r="EO450" s="20"/>
      <c r="EP450" s="20"/>
      <c r="EQ450" s="20"/>
      <c r="ER450" s="20"/>
      <c r="ES450" s="20"/>
      <c r="ET450" s="20"/>
      <c r="EU450" s="20"/>
      <c r="EV450" s="20"/>
      <c r="EW450" s="20"/>
      <c r="EX450" s="20"/>
      <c r="EY450" s="20"/>
      <c r="EZ450" s="20"/>
      <c r="FA450" s="20"/>
      <c r="FB450" s="20"/>
      <c r="FC450" s="20"/>
      <c r="FD450" s="20"/>
      <c r="FE450" s="20"/>
      <c r="FF450" s="20"/>
      <c r="FG450" s="20"/>
      <c r="FH450" s="20"/>
      <c r="FI450" s="20"/>
      <c r="FJ450" s="20"/>
      <c r="FK450" s="20"/>
      <c r="FL450" s="20"/>
      <c r="FM450" s="20"/>
      <c r="FN450" s="20"/>
      <c r="FO450" s="20"/>
      <c r="FP450" s="20"/>
      <c r="FQ450" s="20"/>
      <c r="FR450" s="20"/>
      <c r="FS450" s="20"/>
      <c r="FT450" s="20"/>
      <c r="FU450" s="20"/>
      <c r="FV450" s="20"/>
      <c r="FW450" s="20"/>
      <c r="FX450" s="20"/>
      <c r="FY450" s="20"/>
      <c r="FZ450" s="20"/>
      <c r="GA450" s="20"/>
      <c r="GB450" s="20"/>
      <c r="GC450" s="20"/>
      <c r="GD450" s="20"/>
      <c r="GE450" s="20"/>
      <c r="GF450" s="20"/>
      <c r="GG450" s="20"/>
      <c r="GH450" s="20"/>
      <c r="GI450" s="20"/>
      <c r="GJ450" s="20"/>
      <c r="GK450" s="20"/>
      <c r="GL450" s="20"/>
      <c r="GM450" s="20"/>
      <c r="GN450" s="20"/>
      <c r="GO450" s="20"/>
      <c r="GP450" s="20"/>
      <c r="GQ450" s="20"/>
      <c r="GR450" s="20"/>
      <c r="GS450" s="20"/>
      <c r="GT450" s="20"/>
      <c r="GU450" s="20"/>
      <c r="GV450" s="20"/>
      <c r="GW450" s="20"/>
      <c r="GX450" s="20"/>
      <c r="GY450" s="20"/>
      <c r="GZ450" s="20"/>
      <c r="HA450" s="20"/>
      <c r="HB450" s="20"/>
      <c r="HC450" s="20"/>
      <c r="HD450" s="20"/>
      <c r="HE450" s="20"/>
      <c r="HF450" s="20"/>
      <c r="HG450" s="20"/>
      <c r="HH450" s="20"/>
      <c r="HI450" s="20"/>
      <c r="HJ450" s="20"/>
      <c r="HK450" s="20"/>
      <c r="HL450" s="20"/>
      <c r="HM450" s="20"/>
      <c r="HN450" s="20"/>
      <c r="HO450" s="20"/>
      <c r="HP450" s="20"/>
      <c r="HQ450" s="20"/>
      <c r="HR450" s="20"/>
      <c r="HS450" s="20"/>
      <c r="HT450" s="20"/>
      <c r="HU450" s="20"/>
      <c r="HV450" s="20"/>
      <c r="HW450" s="20"/>
      <c r="HX450" s="20"/>
      <c r="HY450" s="20"/>
      <c r="HZ450" s="20"/>
      <c r="IA450" s="20"/>
      <c r="IB450" s="20"/>
      <c r="IC450" s="20"/>
      <c r="ID450" s="20"/>
      <c r="IE450" s="20"/>
      <c r="IF450" s="20"/>
      <c r="IG450" s="20"/>
      <c r="IH450" s="20"/>
      <c r="II450" s="20"/>
      <c r="IJ450" s="20"/>
      <c r="IK450" s="20"/>
      <c r="IL450" s="20"/>
      <c r="IM450" s="20"/>
      <c r="IN450" s="20"/>
      <c r="IO450" s="20"/>
      <c r="IP450" s="20"/>
      <c r="IQ450" s="20"/>
      <c r="IR450" s="20"/>
      <c r="IS450" s="20"/>
      <c r="IT450" s="20"/>
      <c r="IU450" s="20"/>
      <c r="IV450" s="20"/>
      <c r="IW450" s="20"/>
      <c r="IX450" s="20"/>
      <c r="IY450" s="20"/>
      <c r="IZ450" s="20"/>
      <c r="JA450" s="20"/>
      <c r="JB450" s="20"/>
    </row>
    <row r="451" spans="1:262" s="26" customFormat="1" ht="21" customHeight="1" x14ac:dyDescent="0.25">
      <c r="A451" s="20"/>
      <c r="B451" s="21"/>
      <c r="C451" s="50"/>
      <c r="D451" s="22"/>
      <c r="E451" s="29"/>
      <c r="F451" s="23"/>
      <c r="G451" s="29"/>
      <c r="H451" s="29"/>
      <c r="I451" s="23"/>
      <c r="J451" s="33"/>
      <c r="K451" s="44"/>
      <c r="L451" s="30"/>
      <c r="M451" s="55"/>
      <c r="N451" s="32"/>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c r="DE451" s="20"/>
      <c r="DF451" s="20"/>
      <c r="DG451" s="20"/>
      <c r="DH451" s="20"/>
      <c r="DI451" s="20"/>
      <c r="DJ451" s="20"/>
      <c r="DK451" s="20"/>
      <c r="DL451" s="20"/>
      <c r="DM451" s="20"/>
      <c r="DN451" s="20"/>
      <c r="DO451" s="20"/>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c r="EU451" s="20"/>
      <c r="EV451" s="20"/>
      <c r="EW451" s="20"/>
      <c r="EX451" s="20"/>
      <c r="EY451" s="20"/>
      <c r="EZ451" s="20"/>
      <c r="FA451" s="20"/>
      <c r="FB451" s="20"/>
      <c r="FC451" s="20"/>
      <c r="FD451" s="20"/>
      <c r="FE451" s="20"/>
      <c r="FF451" s="20"/>
      <c r="FG451" s="20"/>
      <c r="FH451" s="20"/>
      <c r="FI451" s="20"/>
      <c r="FJ451" s="20"/>
      <c r="FK451" s="20"/>
      <c r="FL451" s="20"/>
      <c r="FM451" s="20"/>
      <c r="FN451" s="20"/>
      <c r="FO451" s="20"/>
      <c r="FP451" s="20"/>
      <c r="FQ451" s="20"/>
      <c r="FR451" s="20"/>
      <c r="FS451" s="20"/>
      <c r="FT451" s="20"/>
      <c r="FU451" s="20"/>
      <c r="FV451" s="20"/>
      <c r="FW451" s="20"/>
      <c r="FX451" s="20"/>
      <c r="FY451" s="20"/>
      <c r="FZ451" s="20"/>
      <c r="GA451" s="20"/>
      <c r="GB451" s="20"/>
      <c r="GC451" s="20"/>
      <c r="GD451" s="20"/>
      <c r="GE451" s="20"/>
      <c r="GF451" s="20"/>
      <c r="GG451" s="20"/>
      <c r="GH451" s="20"/>
      <c r="GI451" s="20"/>
      <c r="GJ451" s="20"/>
      <c r="GK451" s="20"/>
      <c r="GL451" s="20"/>
      <c r="GM451" s="20"/>
      <c r="GN451" s="20"/>
      <c r="GO451" s="20"/>
      <c r="GP451" s="20"/>
      <c r="GQ451" s="20"/>
      <c r="GR451" s="20"/>
      <c r="GS451" s="20"/>
      <c r="GT451" s="20"/>
      <c r="GU451" s="20"/>
      <c r="GV451" s="20"/>
      <c r="GW451" s="20"/>
      <c r="GX451" s="20"/>
      <c r="GY451" s="20"/>
      <c r="GZ451" s="20"/>
      <c r="HA451" s="20"/>
      <c r="HB451" s="20"/>
      <c r="HC451" s="20"/>
      <c r="HD451" s="20"/>
      <c r="HE451" s="20"/>
      <c r="HF451" s="20"/>
      <c r="HG451" s="20"/>
      <c r="HH451" s="20"/>
      <c r="HI451" s="20"/>
      <c r="HJ451" s="20"/>
      <c r="HK451" s="20"/>
      <c r="HL451" s="20"/>
      <c r="HM451" s="20"/>
      <c r="HN451" s="20"/>
      <c r="HO451" s="20"/>
      <c r="HP451" s="20"/>
      <c r="HQ451" s="20"/>
      <c r="HR451" s="20"/>
      <c r="HS451" s="20"/>
      <c r="HT451" s="20"/>
      <c r="HU451" s="20"/>
      <c r="HV451" s="20"/>
      <c r="HW451" s="20"/>
      <c r="HX451" s="20"/>
      <c r="HY451" s="20"/>
      <c r="HZ451" s="20"/>
      <c r="IA451" s="20"/>
      <c r="IB451" s="20"/>
      <c r="IC451" s="20"/>
      <c r="ID451" s="20"/>
      <c r="IE451" s="20"/>
      <c r="IF451" s="20"/>
      <c r="IG451" s="20"/>
      <c r="IH451" s="20"/>
      <c r="II451" s="20"/>
      <c r="IJ451" s="20"/>
      <c r="IK451" s="20"/>
      <c r="IL451" s="20"/>
      <c r="IM451" s="20"/>
      <c r="IN451" s="20"/>
      <c r="IO451" s="20"/>
      <c r="IP451" s="20"/>
      <c r="IQ451" s="20"/>
      <c r="IR451" s="20"/>
      <c r="IS451" s="20"/>
      <c r="IT451" s="20"/>
      <c r="IU451" s="20"/>
      <c r="IV451" s="20"/>
      <c r="IW451" s="20"/>
      <c r="IX451" s="20"/>
      <c r="IY451" s="20"/>
      <c r="IZ451" s="20"/>
      <c r="JA451" s="20"/>
      <c r="JB451" s="20"/>
    </row>
    <row r="452" spans="1:262" s="26" customFormat="1" ht="21" customHeight="1" x14ac:dyDescent="0.25">
      <c r="A452" s="20"/>
      <c r="B452" s="21"/>
      <c r="C452" s="50"/>
      <c r="D452" s="22"/>
      <c r="E452" s="29"/>
      <c r="F452" s="23"/>
      <c r="G452" s="29"/>
      <c r="H452" s="29"/>
      <c r="I452" s="23"/>
      <c r="J452" s="33"/>
      <c r="K452" s="44"/>
      <c r="L452" s="30"/>
      <c r="M452" s="55"/>
      <c r="N452" s="32"/>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20"/>
      <c r="CC452" s="20"/>
      <c r="CD452" s="20"/>
      <c r="CE452" s="20"/>
      <c r="CF452" s="20"/>
      <c r="CG452" s="20"/>
      <c r="CH452" s="20"/>
      <c r="CI452" s="20"/>
      <c r="CJ452" s="20"/>
      <c r="CK452" s="20"/>
      <c r="CL452" s="20"/>
      <c r="CM452" s="20"/>
      <c r="CN452" s="20"/>
      <c r="CO452" s="20"/>
      <c r="CP452" s="20"/>
      <c r="CQ452" s="20"/>
      <c r="CR452" s="20"/>
      <c r="CS452" s="20"/>
      <c r="CT452" s="20"/>
      <c r="CU452" s="20"/>
      <c r="CV452" s="20"/>
      <c r="CW452" s="20"/>
      <c r="CX452" s="20"/>
      <c r="CY452" s="20"/>
      <c r="CZ452" s="20"/>
      <c r="DA452" s="20"/>
      <c r="DB452" s="20"/>
      <c r="DC452" s="20"/>
      <c r="DD452" s="20"/>
      <c r="DE452" s="20"/>
      <c r="DF452" s="20"/>
      <c r="DG452" s="20"/>
      <c r="DH452" s="20"/>
      <c r="DI452" s="20"/>
      <c r="DJ452" s="20"/>
      <c r="DK452" s="20"/>
      <c r="DL452" s="20"/>
      <c r="DM452" s="20"/>
      <c r="DN452" s="20"/>
      <c r="DO452" s="20"/>
      <c r="DP452" s="20"/>
      <c r="DQ452" s="20"/>
      <c r="DR452" s="20"/>
      <c r="DS452" s="20"/>
      <c r="DT452" s="20"/>
      <c r="DU452" s="20"/>
      <c r="DV452" s="20"/>
      <c r="DW452" s="20"/>
      <c r="DX452" s="20"/>
      <c r="DY452" s="20"/>
      <c r="DZ452" s="20"/>
      <c r="EA452" s="20"/>
      <c r="EB452" s="20"/>
      <c r="EC452" s="20"/>
      <c r="ED452" s="20"/>
      <c r="EE452" s="20"/>
      <c r="EF452" s="20"/>
      <c r="EG452" s="20"/>
      <c r="EH452" s="20"/>
      <c r="EI452" s="20"/>
      <c r="EJ452" s="20"/>
      <c r="EK452" s="20"/>
      <c r="EL452" s="20"/>
      <c r="EM452" s="20"/>
      <c r="EN452" s="20"/>
      <c r="EO452" s="20"/>
      <c r="EP452" s="20"/>
      <c r="EQ452" s="20"/>
      <c r="ER452" s="20"/>
      <c r="ES452" s="20"/>
      <c r="ET452" s="20"/>
      <c r="EU452" s="20"/>
      <c r="EV452" s="20"/>
      <c r="EW452" s="20"/>
      <c r="EX452" s="20"/>
      <c r="EY452" s="20"/>
      <c r="EZ452" s="20"/>
      <c r="FA452" s="20"/>
      <c r="FB452" s="20"/>
      <c r="FC452" s="20"/>
      <c r="FD452" s="20"/>
      <c r="FE452" s="20"/>
      <c r="FF452" s="20"/>
      <c r="FG452" s="20"/>
      <c r="FH452" s="20"/>
      <c r="FI452" s="20"/>
      <c r="FJ452" s="20"/>
      <c r="FK452" s="20"/>
      <c r="FL452" s="20"/>
      <c r="FM452" s="20"/>
      <c r="FN452" s="20"/>
      <c r="FO452" s="20"/>
      <c r="FP452" s="20"/>
      <c r="FQ452" s="20"/>
      <c r="FR452" s="20"/>
      <c r="FS452" s="20"/>
      <c r="FT452" s="20"/>
      <c r="FU452" s="20"/>
      <c r="FV452" s="20"/>
      <c r="FW452" s="20"/>
      <c r="FX452" s="20"/>
      <c r="FY452" s="20"/>
      <c r="FZ452" s="20"/>
      <c r="GA452" s="20"/>
      <c r="GB452" s="20"/>
      <c r="GC452" s="20"/>
      <c r="GD452" s="20"/>
      <c r="GE452" s="20"/>
      <c r="GF452" s="20"/>
      <c r="GG452" s="20"/>
      <c r="GH452" s="20"/>
      <c r="GI452" s="20"/>
      <c r="GJ452" s="20"/>
      <c r="GK452" s="20"/>
      <c r="GL452" s="20"/>
      <c r="GM452" s="20"/>
      <c r="GN452" s="20"/>
      <c r="GO452" s="20"/>
      <c r="GP452" s="20"/>
      <c r="GQ452" s="20"/>
      <c r="GR452" s="20"/>
      <c r="GS452" s="20"/>
      <c r="GT452" s="20"/>
      <c r="GU452" s="20"/>
      <c r="GV452" s="20"/>
      <c r="GW452" s="20"/>
      <c r="GX452" s="20"/>
      <c r="GY452" s="20"/>
      <c r="GZ452" s="20"/>
      <c r="HA452" s="20"/>
      <c r="HB452" s="20"/>
      <c r="HC452" s="20"/>
      <c r="HD452" s="20"/>
      <c r="HE452" s="20"/>
      <c r="HF452" s="20"/>
      <c r="HG452" s="20"/>
      <c r="HH452" s="20"/>
      <c r="HI452" s="20"/>
      <c r="HJ452" s="20"/>
      <c r="HK452" s="20"/>
      <c r="HL452" s="20"/>
      <c r="HM452" s="20"/>
      <c r="HN452" s="20"/>
      <c r="HO452" s="20"/>
      <c r="HP452" s="20"/>
      <c r="HQ452" s="20"/>
      <c r="HR452" s="20"/>
      <c r="HS452" s="20"/>
      <c r="HT452" s="20"/>
      <c r="HU452" s="20"/>
      <c r="HV452" s="20"/>
      <c r="HW452" s="20"/>
      <c r="HX452" s="20"/>
      <c r="HY452" s="20"/>
      <c r="HZ452" s="20"/>
      <c r="IA452" s="20"/>
      <c r="IB452" s="20"/>
      <c r="IC452" s="20"/>
      <c r="ID452" s="20"/>
      <c r="IE452" s="20"/>
      <c r="IF452" s="20"/>
      <c r="IG452" s="20"/>
      <c r="IH452" s="20"/>
      <c r="II452" s="20"/>
      <c r="IJ452" s="20"/>
      <c r="IK452" s="20"/>
      <c r="IL452" s="20"/>
      <c r="IM452" s="20"/>
      <c r="IN452" s="20"/>
      <c r="IO452" s="20"/>
      <c r="IP452" s="20"/>
      <c r="IQ452" s="20"/>
      <c r="IR452" s="20"/>
      <c r="IS452" s="20"/>
      <c r="IT452" s="20"/>
      <c r="IU452" s="20"/>
      <c r="IV452" s="20"/>
      <c r="IW452" s="20"/>
      <c r="IX452" s="20"/>
      <c r="IY452" s="20"/>
      <c r="IZ452" s="20"/>
      <c r="JA452" s="20"/>
      <c r="JB452" s="20"/>
    </row>
    <row r="453" spans="1:262" s="26" customFormat="1" ht="21" customHeight="1" x14ac:dyDescent="0.25">
      <c r="A453" s="20"/>
      <c r="B453" s="21"/>
      <c r="C453" s="50"/>
      <c r="D453" s="22"/>
      <c r="E453" s="29"/>
      <c r="F453" s="23"/>
      <c r="G453" s="29"/>
      <c r="H453" s="29"/>
      <c r="I453" s="23"/>
      <c r="J453" s="33"/>
      <c r="K453" s="44"/>
      <c r="L453" s="30"/>
      <c r="M453" s="55"/>
      <c r="N453" s="32"/>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c r="EW453" s="20"/>
      <c r="EX453" s="20"/>
      <c r="EY453" s="20"/>
      <c r="EZ453" s="20"/>
      <c r="FA453" s="20"/>
      <c r="FB453" s="20"/>
      <c r="FC453" s="20"/>
      <c r="FD453" s="20"/>
      <c r="FE453" s="20"/>
      <c r="FF453" s="20"/>
      <c r="FG453" s="20"/>
      <c r="FH453" s="20"/>
      <c r="FI453" s="20"/>
      <c r="FJ453" s="20"/>
      <c r="FK453" s="20"/>
      <c r="FL453" s="20"/>
      <c r="FM453" s="20"/>
      <c r="FN453" s="20"/>
      <c r="FO453" s="20"/>
      <c r="FP453" s="20"/>
      <c r="FQ453" s="20"/>
      <c r="FR453" s="20"/>
      <c r="FS453" s="20"/>
      <c r="FT453" s="20"/>
      <c r="FU453" s="20"/>
      <c r="FV453" s="20"/>
      <c r="FW453" s="20"/>
      <c r="FX453" s="20"/>
      <c r="FY453" s="20"/>
      <c r="FZ453" s="20"/>
      <c r="GA453" s="20"/>
      <c r="GB453" s="20"/>
      <c r="GC453" s="20"/>
      <c r="GD453" s="20"/>
      <c r="GE453" s="20"/>
      <c r="GF453" s="20"/>
      <c r="GG453" s="20"/>
      <c r="GH453" s="20"/>
      <c r="GI453" s="20"/>
      <c r="GJ453" s="20"/>
      <c r="GK453" s="20"/>
      <c r="GL453" s="20"/>
      <c r="GM453" s="20"/>
      <c r="GN453" s="20"/>
      <c r="GO453" s="20"/>
      <c r="GP453" s="20"/>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c r="HZ453" s="20"/>
      <c r="IA453" s="20"/>
      <c r="IB453" s="20"/>
      <c r="IC453" s="20"/>
      <c r="ID453" s="20"/>
      <c r="IE453" s="20"/>
      <c r="IF453" s="20"/>
      <c r="IG453" s="20"/>
      <c r="IH453" s="20"/>
      <c r="II453" s="20"/>
      <c r="IJ453" s="20"/>
      <c r="IK453" s="20"/>
      <c r="IL453" s="20"/>
      <c r="IM453" s="20"/>
      <c r="IN453" s="20"/>
      <c r="IO453" s="20"/>
      <c r="IP453" s="20"/>
      <c r="IQ453" s="20"/>
      <c r="IR453" s="20"/>
      <c r="IS453" s="20"/>
      <c r="IT453" s="20"/>
      <c r="IU453" s="20"/>
      <c r="IV453" s="20"/>
      <c r="IW453" s="20"/>
      <c r="IX453" s="20"/>
      <c r="IY453" s="20"/>
      <c r="IZ453" s="20"/>
      <c r="JA453" s="20"/>
      <c r="JB453" s="20"/>
    </row>
    <row r="454" spans="1:262" s="26" customFormat="1" ht="21" customHeight="1" x14ac:dyDescent="0.25">
      <c r="A454" s="20"/>
      <c r="B454" s="21"/>
      <c r="C454" s="50"/>
      <c r="D454" s="22"/>
      <c r="E454" s="29"/>
      <c r="F454" s="23"/>
      <c r="G454" s="29"/>
      <c r="H454" s="29"/>
      <c r="I454" s="23"/>
      <c r="J454" s="33"/>
      <c r="K454" s="44"/>
      <c r="L454" s="30"/>
      <c r="M454" s="55"/>
      <c r="N454" s="32"/>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c r="IZ454" s="20"/>
      <c r="JA454" s="20"/>
      <c r="JB454" s="20"/>
    </row>
    <row r="455" spans="1:262" s="26" customFormat="1" ht="21" customHeight="1" x14ac:dyDescent="0.25">
      <c r="A455" s="20"/>
      <c r="B455" s="21"/>
      <c r="C455" s="50"/>
      <c r="D455" s="22"/>
      <c r="E455" s="29"/>
      <c r="F455" s="23"/>
      <c r="G455" s="29"/>
      <c r="H455" s="29"/>
      <c r="I455" s="23"/>
      <c r="J455" s="33"/>
      <c r="K455" s="44"/>
      <c r="L455" s="30"/>
      <c r="M455" s="55"/>
      <c r="N455" s="32"/>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c r="EF455" s="20"/>
      <c r="EG455" s="20"/>
      <c r="EH455" s="20"/>
      <c r="EI455" s="20"/>
      <c r="EJ455" s="20"/>
      <c r="EK455" s="20"/>
      <c r="EL455" s="20"/>
      <c r="EM455" s="20"/>
      <c r="EN455" s="20"/>
      <c r="EO455" s="20"/>
      <c r="EP455" s="20"/>
      <c r="EQ455" s="20"/>
      <c r="ER455" s="20"/>
      <c r="ES455" s="20"/>
      <c r="ET455" s="20"/>
      <c r="EU455" s="20"/>
      <c r="EV455" s="20"/>
      <c r="EW455" s="20"/>
      <c r="EX455" s="20"/>
      <c r="EY455" s="20"/>
      <c r="EZ455" s="20"/>
      <c r="FA455" s="20"/>
      <c r="FB455" s="20"/>
      <c r="FC455" s="20"/>
      <c r="FD455" s="20"/>
      <c r="FE455" s="20"/>
      <c r="FF455" s="20"/>
      <c r="FG455" s="20"/>
      <c r="FH455" s="20"/>
      <c r="FI455" s="20"/>
      <c r="FJ455" s="20"/>
      <c r="FK455" s="20"/>
      <c r="FL455" s="20"/>
      <c r="FM455" s="20"/>
      <c r="FN455" s="20"/>
      <c r="FO455" s="20"/>
      <c r="FP455" s="20"/>
      <c r="FQ455" s="20"/>
      <c r="FR455" s="20"/>
      <c r="FS455" s="20"/>
      <c r="FT455" s="20"/>
      <c r="FU455" s="20"/>
      <c r="FV455" s="20"/>
      <c r="FW455" s="20"/>
      <c r="FX455" s="20"/>
      <c r="FY455" s="20"/>
      <c r="FZ455" s="20"/>
      <c r="GA455" s="20"/>
      <c r="GB455" s="20"/>
      <c r="GC455" s="20"/>
      <c r="GD455" s="20"/>
      <c r="GE455" s="20"/>
      <c r="GF455" s="20"/>
      <c r="GG455" s="20"/>
      <c r="GH455" s="20"/>
      <c r="GI455" s="20"/>
      <c r="GJ455" s="20"/>
      <c r="GK455" s="20"/>
      <c r="GL455" s="20"/>
      <c r="GM455" s="20"/>
      <c r="GN455" s="20"/>
      <c r="GO455" s="20"/>
      <c r="GP455" s="20"/>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c r="HZ455" s="20"/>
      <c r="IA455" s="20"/>
      <c r="IB455" s="20"/>
      <c r="IC455" s="20"/>
      <c r="ID455" s="20"/>
      <c r="IE455" s="20"/>
      <c r="IF455" s="20"/>
      <c r="IG455" s="20"/>
      <c r="IH455" s="20"/>
      <c r="II455" s="20"/>
      <c r="IJ455" s="20"/>
      <c r="IK455" s="20"/>
      <c r="IL455" s="20"/>
      <c r="IM455" s="20"/>
      <c r="IN455" s="20"/>
      <c r="IO455" s="20"/>
      <c r="IP455" s="20"/>
      <c r="IQ455" s="20"/>
      <c r="IR455" s="20"/>
      <c r="IS455" s="20"/>
      <c r="IT455" s="20"/>
      <c r="IU455" s="20"/>
      <c r="IV455" s="20"/>
      <c r="IW455" s="20"/>
      <c r="IX455" s="20"/>
      <c r="IY455" s="20"/>
      <c r="IZ455" s="20"/>
      <c r="JA455" s="20"/>
      <c r="JB455" s="20"/>
    </row>
    <row r="456" spans="1:262" s="26" customFormat="1" ht="21" customHeight="1" x14ac:dyDescent="0.25">
      <c r="A456" s="20"/>
      <c r="B456" s="21"/>
      <c r="C456" s="50"/>
      <c r="D456" s="22"/>
      <c r="E456" s="29"/>
      <c r="F456" s="23"/>
      <c r="G456" s="29"/>
      <c r="H456" s="29"/>
      <c r="I456" s="23"/>
      <c r="J456" s="33"/>
      <c r="K456" s="44"/>
      <c r="L456" s="30"/>
      <c r="M456" s="55"/>
      <c r="N456" s="32"/>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c r="DE456" s="20"/>
      <c r="DF456" s="20"/>
      <c r="DG456" s="20"/>
      <c r="DH456" s="20"/>
      <c r="DI456" s="20"/>
      <c r="DJ456" s="20"/>
      <c r="DK456" s="20"/>
      <c r="DL456" s="20"/>
      <c r="DM456" s="20"/>
      <c r="DN456" s="20"/>
      <c r="DO456" s="20"/>
      <c r="DP456" s="20"/>
      <c r="DQ456" s="20"/>
      <c r="DR456" s="20"/>
      <c r="DS456" s="20"/>
      <c r="DT456" s="20"/>
      <c r="DU456" s="20"/>
      <c r="DV456" s="20"/>
      <c r="DW456" s="20"/>
      <c r="DX456" s="20"/>
      <c r="DY456" s="20"/>
      <c r="DZ456" s="20"/>
      <c r="EA456" s="20"/>
      <c r="EB456" s="20"/>
      <c r="EC456" s="20"/>
      <c r="ED456" s="20"/>
      <c r="EE456" s="20"/>
      <c r="EF456" s="20"/>
      <c r="EG456" s="20"/>
      <c r="EH456" s="20"/>
      <c r="EI456" s="20"/>
      <c r="EJ456" s="20"/>
      <c r="EK456" s="20"/>
      <c r="EL456" s="20"/>
      <c r="EM456" s="20"/>
      <c r="EN456" s="20"/>
      <c r="EO456" s="20"/>
      <c r="EP456" s="20"/>
      <c r="EQ456" s="20"/>
      <c r="ER456" s="20"/>
      <c r="ES456" s="20"/>
      <c r="ET456" s="20"/>
      <c r="EU456" s="20"/>
      <c r="EV456" s="20"/>
      <c r="EW456" s="20"/>
      <c r="EX456" s="20"/>
      <c r="EY456" s="20"/>
      <c r="EZ456" s="20"/>
      <c r="FA456" s="20"/>
      <c r="FB456" s="20"/>
      <c r="FC456" s="20"/>
      <c r="FD456" s="20"/>
      <c r="FE456" s="20"/>
      <c r="FF456" s="20"/>
      <c r="FG456" s="20"/>
      <c r="FH456" s="20"/>
      <c r="FI456" s="20"/>
      <c r="FJ456" s="20"/>
      <c r="FK456" s="20"/>
      <c r="FL456" s="20"/>
      <c r="FM456" s="20"/>
      <c r="FN456" s="20"/>
      <c r="FO456" s="20"/>
      <c r="FP456" s="20"/>
      <c r="FQ456" s="20"/>
      <c r="FR456" s="20"/>
      <c r="FS456" s="20"/>
      <c r="FT456" s="20"/>
      <c r="FU456" s="20"/>
      <c r="FV456" s="20"/>
      <c r="FW456" s="20"/>
      <c r="FX456" s="20"/>
      <c r="FY456" s="20"/>
      <c r="FZ456" s="20"/>
      <c r="GA456" s="20"/>
      <c r="GB456" s="20"/>
      <c r="GC456" s="20"/>
      <c r="GD456" s="20"/>
      <c r="GE456" s="20"/>
      <c r="GF456" s="20"/>
      <c r="GG456" s="20"/>
      <c r="GH456" s="20"/>
      <c r="GI456" s="20"/>
      <c r="GJ456" s="20"/>
      <c r="GK456" s="20"/>
      <c r="GL456" s="20"/>
      <c r="GM456" s="20"/>
      <c r="GN456" s="20"/>
      <c r="GO456" s="20"/>
      <c r="GP456" s="20"/>
      <c r="GQ456" s="20"/>
      <c r="GR456" s="20"/>
      <c r="GS456" s="20"/>
      <c r="GT456" s="20"/>
      <c r="GU456" s="20"/>
      <c r="GV456" s="20"/>
      <c r="GW456" s="20"/>
      <c r="GX456" s="20"/>
      <c r="GY456" s="20"/>
      <c r="GZ456" s="20"/>
      <c r="HA456" s="20"/>
      <c r="HB456" s="20"/>
      <c r="HC456" s="20"/>
      <c r="HD456" s="20"/>
      <c r="HE456" s="20"/>
      <c r="HF456" s="20"/>
      <c r="HG456" s="20"/>
      <c r="HH456" s="20"/>
      <c r="HI456" s="20"/>
      <c r="HJ456" s="20"/>
      <c r="HK456" s="20"/>
      <c r="HL456" s="20"/>
      <c r="HM456" s="20"/>
      <c r="HN456" s="20"/>
      <c r="HO456" s="20"/>
      <c r="HP456" s="20"/>
      <c r="HQ456" s="20"/>
      <c r="HR456" s="20"/>
      <c r="HS456" s="20"/>
      <c r="HT456" s="20"/>
      <c r="HU456" s="20"/>
      <c r="HV456" s="20"/>
      <c r="HW456" s="20"/>
      <c r="HX456" s="20"/>
      <c r="HY456" s="20"/>
      <c r="HZ456" s="20"/>
      <c r="IA456" s="20"/>
      <c r="IB456" s="20"/>
      <c r="IC456" s="20"/>
      <c r="ID456" s="20"/>
      <c r="IE456" s="20"/>
      <c r="IF456" s="20"/>
      <c r="IG456" s="20"/>
      <c r="IH456" s="20"/>
      <c r="II456" s="20"/>
      <c r="IJ456" s="20"/>
      <c r="IK456" s="20"/>
      <c r="IL456" s="20"/>
      <c r="IM456" s="20"/>
      <c r="IN456" s="20"/>
      <c r="IO456" s="20"/>
      <c r="IP456" s="20"/>
      <c r="IQ456" s="20"/>
      <c r="IR456" s="20"/>
      <c r="IS456" s="20"/>
      <c r="IT456" s="20"/>
      <c r="IU456" s="20"/>
      <c r="IV456" s="20"/>
      <c r="IW456" s="20"/>
      <c r="IX456" s="20"/>
      <c r="IY456" s="20"/>
      <c r="IZ456" s="20"/>
      <c r="JA456" s="20"/>
      <c r="JB456" s="20"/>
    </row>
    <row r="457" spans="1:262" s="26" customFormat="1" ht="21" customHeight="1" x14ac:dyDescent="0.25">
      <c r="A457" s="20"/>
      <c r="B457" s="21"/>
      <c r="C457" s="50"/>
      <c r="D457" s="22"/>
      <c r="E457" s="29"/>
      <c r="F457" s="23"/>
      <c r="G457" s="29"/>
      <c r="H457" s="29"/>
      <c r="I457" s="23"/>
      <c r="J457" s="33"/>
      <c r="K457" s="44"/>
      <c r="L457" s="30"/>
      <c r="M457" s="55"/>
      <c r="N457" s="32"/>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c r="FL457" s="20"/>
      <c r="FM457" s="20"/>
      <c r="FN457" s="20"/>
      <c r="FO457" s="20"/>
      <c r="FP457" s="20"/>
      <c r="FQ457" s="20"/>
      <c r="FR457" s="20"/>
      <c r="FS457" s="20"/>
      <c r="FT457" s="20"/>
      <c r="FU457" s="20"/>
      <c r="FV457" s="20"/>
      <c r="FW457" s="20"/>
      <c r="FX457" s="20"/>
      <c r="FY457" s="20"/>
      <c r="FZ457" s="20"/>
      <c r="GA457" s="20"/>
      <c r="GB457" s="20"/>
      <c r="GC457" s="20"/>
      <c r="GD457" s="20"/>
      <c r="GE457" s="20"/>
      <c r="GF457" s="20"/>
      <c r="GG457" s="20"/>
      <c r="GH457" s="20"/>
      <c r="GI457" s="20"/>
      <c r="GJ457" s="20"/>
      <c r="GK457" s="20"/>
      <c r="GL457" s="20"/>
      <c r="GM457" s="20"/>
      <c r="GN457" s="20"/>
      <c r="GO457" s="20"/>
      <c r="GP457" s="20"/>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c r="HZ457" s="20"/>
      <c r="IA457" s="20"/>
      <c r="IB457" s="20"/>
      <c r="IC457" s="20"/>
      <c r="ID457" s="20"/>
      <c r="IE457" s="20"/>
      <c r="IF457" s="20"/>
      <c r="IG457" s="20"/>
      <c r="IH457" s="20"/>
      <c r="II457" s="20"/>
      <c r="IJ457" s="20"/>
      <c r="IK457" s="20"/>
      <c r="IL457" s="20"/>
      <c r="IM457" s="20"/>
      <c r="IN457" s="20"/>
      <c r="IO457" s="20"/>
      <c r="IP457" s="20"/>
      <c r="IQ457" s="20"/>
      <c r="IR457" s="20"/>
      <c r="IS457" s="20"/>
      <c r="IT457" s="20"/>
      <c r="IU457" s="20"/>
      <c r="IV457" s="20"/>
      <c r="IW457" s="20"/>
      <c r="IX457" s="20"/>
      <c r="IY457" s="20"/>
      <c r="IZ457" s="20"/>
      <c r="JA457" s="20"/>
      <c r="JB457" s="20"/>
    </row>
    <row r="458" spans="1:262" s="26" customFormat="1" ht="21" customHeight="1" x14ac:dyDescent="0.25">
      <c r="A458" s="20"/>
      <c r="B458" s="21"/>
      <c r="C458" s="50"/>
      <c r="D458" s="22"/>
      <c r="E458" s="29"/>
      <c r="F458" s="23"/>
      <c r="G458" s="29"/>
      <c r="H458" s="29"/>
      <c r="I458" s="23"/>
      <c r="J458" s="33"/>
      <c r="K458" s="44"/>
      <c r="L458" s="30"/>
      <c r="M458" s="55"/>
      <c r="N458" s="32"/>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c r="FL458" s="20"/>
      <c r="FM458" s="20"/>
      <c r="FN458" s="20"/>
      <c r="FO458" s="20"/>
      <c r="FP458" s="20"/>
      <c r="FQ458" s="20"/>
      <c r="FR458" s="20"/>
      <c r="FS458" s="20"/>
      <c r="FT458" s="20"/>
      <c r="FU458" s="20"/>
      <c r="FV458" s="20"/>
      <c r="FW458" s="20"/>
      <c r="FX458" s="20"/>
      <c r="FY458" s="20"/>
      <c r="FZ458" s="20"/>
      <c r="GA458" s="20"/>
      <c r="GB458" s="20"/>
      <c r="GC458" s="20"/>
      <c r="GD458" s="20"/>
      <c r="GE458" s="20"/>
      <c r="GF458" s="20"/>
      <c r="GG458" s="20"/>
      <c r="GH458" s="20"/>
      <c r="GI458" s="20"/>
      <c r="GJ458" s="20"/>
      <c r="GK458" s="20"/>
      <c r="GL458" s="20"/>
      <c r="GM458" s="20"/>
      <c r="GN458" s="20"/>
      <c r="GO458" s="20"/>
      <c r="GP458" s="20"/>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c r="HZ458" s="20"/>
      <c r="IA458" s="20"/>
      <c r="IB458" s="20"/>
      <c r="IC458" s="20"/>
      <c r="ID458" s="20"/>
      <c r="IE458" s="20"/>
      <c r="IF458" s="20"/>
      <c r="IG458" s="20"/>
      <c r="IH458" s="20"/>
      <c r="II458" s="20"/>
      <c r="IJ458" s="20"/>
      <c r="IK458" s="20"/>
      <c r="IL458" s="20"/>
      <c r="IM458" s="20"/>
      <c r="IN458" s="20"/>
      <c r="IO458" s="20"/>
      <c r="IP458" s="20"/>
      <c r="IQ458" s="20"/>
      <c r="IR458" s="20"/>
      <c r="IS458" s="20"/>
      <c r="IT458" s="20"/>
      <c r="IU458" s="20"/>
      <c r="IV458" s="20"/>
      <c r="IW458" s="20"/>
      <c r="IX458" s="20"/>
      <c r="IY458" s="20"/>
      <c r="IZ458" s="20"/>
      <c r="JA458" s="20"/>
      <c r="JB458" s="20"/>
    </row>
    <row r="459" spans="1:262" s="26" customFormat="1" ht="21" customHeight="1" x14ac:dyDescent="0.25">
      <c r="A459" s="20"/>
      <c r="B459" s="21"/>
      <c r="C459" s="50"/>
      <c r="D459" s="22"/>
      <c r="E459" s="29"/>
      <c r="F459" s="23"/>
      <c r="G459" s="29"/>
      <c r="H459" s="29"/>
      <c r="I459" s="23"/>
      <c r="J459" s="33"/>
      <c r="K459" s="44"/>
      <c r="L459" s="30"/>
      <c r="M459" s="55"/>
      <c r="N459" s="32"/>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c r="EU459" s="20"/>
      <c r="EV459" s="20"/>
      <c r="EW459" s="20"/>
      <c r="EX459" s="20"/>
      <c r="EY459" s="20"/>
      <c r="EZ459" s="20"/>
      <c r="FA459" s="20"/>
      <c r="FB459" s="20"/>
      <c r="FC459" s="20"/>
      <c r="FD459" s="20"/>
      <c r="FE459" s="20"/>
      <c r="FF459" s="20"/>
      <c r="FG459" s="20"/>
      <c r="FH459" s="20"/>
      <c r="FI459" s="20"/>
      <c r="FJ459" s="20"/>
      <c r="FK459" s="20"/>
      <c r="FL459" s="20"/>
      <c r="FM459" s="20"/>
      <c r="FN459" s="20"/>
      <c r="FO459" s="20"/>
      <c r="FP459" s="20"/>
      <c r="FQ459" s="20"/>
      <c r="FR459" s="20"/>
      <c r="FS459" s="20"/>
      <c r="FT459" s="20"/>
      <c r="FU459" s="20"/>
      <c r="FV459" s="20"/>
      <c r="FW459" s="20"/>
      <c r="FX459" s="20"/>
      <c r="FY459" s="20"/>
      <c r="FZ459" s="20"/>
      <c r="GA459" s="20"/>
      <c r="GB459" s="20"/>
      <c r="GC459" s="20"/>
      <c r="GD459" s="20"/>
      <c r="GE459" s="20"/>
      <c r="GF459" s="20"/>
      <c r="GG459" s="20"/>
      <c r="GH459" s="20"/>
      <c r="GI459" s="20"/>
      <c r="GJ459" s="20"/>
      <c r="GK459" s="20"/>
      <c r="GL459" s="20"/>
      <c r="GM459" s="20"/>
      <c r="GN459" s="20"/>
      <c r="GO459" s="20"/>
      <c r="GP459" s="20"/>
      <c r="GQ459" s="20"/>
      <c r="GR459" s="20"/>
      <c r="GS459" s="20"/>
      <c r="GT459" s="20"/>
      <c r="GU459" s="20"/>
      <c r="GV459" s="20"/>
      <c r="GW459" s="20"/>
      <c r="GX459" s="20"/>
      <c r="GY459" s="20"/>
      <c r="GZ459" s="20"/>
      <c r="HA459" s="20"/>
      <c r="HB459" s="20"/>
      <c r="HC459" s="20"/>
      <c r="HD459" s="20"/>
      <c r="HE459" s="20"/>
      <c r="HF459" s="20"/>
      <c r="HG459" s="20"/>
      <c r="HH459" s="20"/>
      <c r="HI459" s="20"/>
      <c r="HJ459" s="20"/>
      <c r="HK459" s="20"/>
      <c r="HL459" s="20"/>
      <c r="HM459" s="20"/>
      <c r="HN459" s="20"/>
      <c r="HO459" s="20"/>
      <c r="HP459" s="20"/>
      <c r="HQ459" s="20"/>
      <c r="HR459" s="20"/>
      <c r="HS459" s="20"/>
      <c r="HT459" s="20"/>
      <c r="HU459" s="20"/>
      <c r="HV459" s="20"/>
      <c r="HW459" s="20"/>
      <c r="HX459" s="20"/>
      <c r="HY459" s="20"/>
      <c r="HZ459" s="20"/>
      <c r="IA459" s="20"/>
      <c r="IB459" s="20"/>
      <c r="IC459" s="20"/>
      <c r="ID459" s="20"/>
      <c r="IE459" s="20"/>
      <c r="IF459" s="20"/>
      <c r="IG459" s="20"/>
      <c r="IH459" s="20"/>
      <c r="II459" s="20"/>
      <c r="IJ459" s="20"/>
      <c r="IK459" s="20"/>
      <c r="IL459" s="20"/>
      <c r="IM459" s="20"/>
      <c r="IN459" s="20"/>
      <c r="IO459" s="20"/>
      <c r="IP459" s="20"/>
      <c r="IQ459" s="20"/>
      <c r="IR459" s="20"/>
      <c r="IS459" s="20"/>
      <c r="IT459" s="20"/>
      <c r="IU459" s="20"/>
      <c r="IV459" s="20"/>
      <c r="IW459" s="20"/>
      <c r="IX459" s="20"/>
      <c r="IY459" s="20"/>
      <c r="IZ459" s="20"/>
      <c r="JA459" s="20"/>
      <c r="JB459" s="20"/>
    </row>
    <row r="460" spans="1:262" s="26" customFormat="1" ht="21" customHeight="1" x14ac:dyDescent="0.25">
      <c r="A460" s="20"/>
      <c r="B460" s="21"/>
      <c r="C460" s="50"/>
      <c r="D460" s="22"/>
      <c r="E460" s="29"/>
      <c r="F460" s="23"/>
      <c r="G460" s="29"/>
      <c r="H460" s="29"/>
      <c r="I460" s="23"/>
      <c r="J460" s="33"/>
      <c r="K460" s="44"/>
      <c r="L460" s="30"/>
      <c r="M460" s="55"/>
      <c r="N460" s="32"/>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20"/>
      <c r="CC460" s="20"/>
      <c r="CD460" s="20"/>
      <c r="CE460" s="20"/>
      <c r="CF460" s="20"/>
      <c r="CG460" s="20"/>
      <c r="CH460" s="20"/>
      <c r="CI460" s="20"/>
      <c r="CJ460" s="20"/>
      <c r="CK460" s="20"/>
      <c r="CL460" s="20"/>
      <c r="CM460" s="20"/>
      <c r="CN460" s="20"/>
      <c r="CO460" s="20"/>
      <c r="CP460" s="20"/>
      <c r="CQ460" s="20"/>
      <c r="CR460" s="20"/>
      <c r="CS460" s="20"/>
      <c r="CT460" s="20"/>
      <c r="CU460" s="20"/>
      <c r="CV460" s="20"/>
      <c r="CW460" s="20"/>
      <c r="CX460" s="20"/>
      <c r="CY460" s="20"/>
      <c r="CZ460" s="20"/>
      <c r="DA460" s="20"/>
      <c r="DB460" s="20"/>
      <c r="DC460" s="20"/>
      <c r="DD460" s="20"/>
      <c r="DE460" s="20"/>
      <c r="DF460" s="20"/>
      <c r="DG460" s="20"/>
      <c r="DH460" s="20"/>
      <c r="DI460" s="20"/>
      <c r="DJ460" s="20"/>
      <c r="DK460" s="20"/>
      <c r="DL460" s="20"/>
      <c r="DM460" s="20"/>
      <c r="DN460" s="20"/>
      <c r="DO460" s="20"/>
      <c r="DP460" s="20"/>
      <c r="DQ460" s="20"/>
      <c r="DR460" s="20"/>
      <c r="DS460" s="20"/>
      <c r="DT460" s="20"/>
      <c r="DU460" s="20"/>
      <c r="DV460" s="20"/>
      <c r="DW460" s="20"/>
      <c r="DX460" s="20"/>
      <c r="DY460" s="20"/>
      <c r="DZ460" s="20"/>
      <c r="EA460" s="20"/>
      <c r="EB460" s="20"/>
      <c r="EC460" s="20"/>
      <c r="ED460" s="20"/>
      <c r="EE460" s="20"/>
      <c r="EF460" s="20"/>
      <c r="EG460" s="20"/>
      <c r="EH460" s="20"/>
      <c r="EI460" s="20"/>
      <c r="EJ460" s="20"/>
      <c r="EK460" s="20"/>
      <c r="EL460" s="20"/>
      <c r="EM460" s="20"/>
      <c r="EN460" s="20"/>
      <c r="EO460" s="20"/>
      <c r="EP460" s="20"/>
      <c r="EQ460" s="20"/>
      <c r="ER460" s="20"/>
      <c r="ES460" s="20"/>
      <c r="ET460" s="20"/>
      <c r="EU460" s="20"/>
      <c r="EV460" s="20"/>
      <c r="EW460" s="20"/>
      <c r="EX460" s="20"/>
      <c r="EY460" s="20"/>
      <c r="EZ460" s="20"/>
      <c r="FA460" s="20"/>
      <c r="FB460" s="20"/>
      <c r="FC460" s="20"/>
      <c r="FD460" s="20"/>
      <c r="FE460" s="20"/>
      <c r="FF460" s="20"/>
      <c r="FG460" s="20"/>
      <c r="FH460" s="20"/>
      <c r="FI460" s="20"/>
      <c r="FJ460" s="20"/>
      <c r="FK460" s="20"/>
      <c r="FL460" s="20"/>
      <c r="FM460" s="20"/>
      <c r="FN460" s="20"/>
      <c r="FO460" s="20"/>
      <c r="FP460" s="20"/>
      <c r="FQ460" s="20"/>
      <c r="FR460" s="20"/>
      <c r="FS460" s="20"/>
      <c r="FT460" s="20"/>
      <c r="FU460" s="20"/>
      <c r="FV460" s="20"/>
      <c r="FW460" s="20"/>
      <c r="FX460" s="20"/>
      <c r="FY460" s="20"/>
      <c r="FZ460" s="20"/>
      <c r="GA460" s="20"/>
      <c r="GB460" s="20"/>
      <c r="GC460" s="20"/>
      <c r="GD460" s="20"/>
      <c r="GE460" s="20"/>
      <c r="GF460" s="20"/>
      <c r="GG460" s="20"/>
      <c r="GH460" s="20"/>
      <c r="GI460" s="20"/>
      <c r="GJ460" s="20"/>
      <c r="GK460" s="20"/>
      <c r="GL460" s="20"/>
      <c r="GM460" s="20"/>
      <c r="GN460" s="20"/>
      <c r="GO460" s="20"/>
      <c r="GP460" s="20"/>
      <c r="GQ460" s="20"/>
      <c r="GR460" s="20"/>
      <c r="GS460" s="20"/>
      <c r="GT460" s="20"/>
      <c r="GU460" s="20"/>
      <c r="GV460" s="20"/>
      <c r="GW460" s="20"/>
      <c r="GX460" s="20"/>
      <c r="GY460" s="20"/>
      <c r="GZ460" s="20"/>
      <c r="HA460" s="20"/>
      <c r="HB460" s="20"/>
      <c r="HC460" s="20"/>
      <c r="HD460" s="20"/>
      <c r="HE460" s="20"/>
      <c r="HF460" s="20"/>
      <c r="HG460" s="20"/>
      <c r="HH460" s="20"/>
      <c r="HI460" s="20"/>
      <c r="HJ460" s="20"/>
      <c r="HK460" s="20"/>
      <c r="HL460" s="20"/>
      <c r="HM460" s="20"/>
      <c r="HN460" s="20"/>
      <c r="HO460" s="20"/>
      <c r="HP460" s="20"/>
      <c r="HQ460" s="20"/>
      <c r="HR460" s="20"/>
      <c r="HS460" s="20"/>
      <c r="HT460" s="20"/>
      <c r="HU460" s="20"/>
      <c r="HV460" s="20"/>
      <c r="HW460" s="20"/>
      <c r="HX460" s="20"/>
      <c r="HY460" s="20"/>
      <c r="HZ460" s="20"/>
      <c r="IA460" s="20"/>
      <c r="IB460" s="20"/>
      <c r="IC460" s="20"/>
      <c r="ID460" s="20"/>
      <c r="IE460" s="20"/>
      <c r="IF460" s="20"/>
      <c r="IG460" s="20"/>
      <c r="IH460" s="20"/>
      <c r="II460" s="20"/>
      <c r="IJ460" s="20"/>
      <c r="IK460" s="20"/>
      <c r="IL460" s="20"/>
      <c r="IM460" s="20"/>
      <c r="IN460" s="20"/>
      <c r="IO460" s="20"/>
      <c r="IP460" s="20"/>
      <c r="IQ460" s="20"/>
      <c r="IR460" s="20"/>
      <c r="IS460" s="20"/>
      <c r="IT460" s="20"/>
      <c r="IU460" s="20"/>
      <c r="IV460" s="20"/>
      <c r="IW460" s="20"/>
      <c r="IX460" s="20"/>
      <c r="IY460" s="20"/>
      <c r="IZ460" s="20"/>
      <c r="JA460" s="20"/>
      <c r="JB460" s="20"/>
    </row>
    <row r="461" spans="1:262" s="26" customFormat="1" ht="21" customHeight="1" x14ac:dyDescent="0.25">
      <c r="A461" s="20"/>
      <c r="B461" s="21"/>
      <c r="C461" s="50"/>
      <c r="D461" s="22"/>
      <c r="E461" s="29"/>
      <c r="F461" s="23"/>
      <c r="G461" s="29"/>
      <c r="H461" s="29"/>
      <c r="I461" s="23"/>
      <c r="J461" s="33"/>
      <c r="K461" s="44"/>
      <c r="L461" s="30"/>
      <c r="M461" s="55"/>
      <c r="N461" s="32"/>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20"/>
      <c r="DS461" s="20"/>
      <c r="DT461" s="20"/>
      <c r="DU461" s="20"/>
      <c r="DV461" s="20"/>
      <c r="DW461" s="20"/>
      <c r="DX461" s="20"/>
      <c r="DY461" s="20"/>
      <c r="DZ461" s="20"/>
      <c r="EA461" s="20"/>
      <c r="EB461" s="20"/>
      <c r="EC461" s="20"/>
      <c r="ED461" s="20"/>
      <c r="EE461" s="20"/>
      <c r="EF461" s="20"/>
      <c r="EG461" s="20"/>
      <c r="EH461" s="20"/>
      <c r="EI461" s="20"/>
      <c r="EJ461" s="20"/>
      <c r="EK461" s="20"/>
      <c r="EL461" s="20"/>
      <c r="EM461" s="20"/>
      <c r="EN461" s="20"/>
      <c r="EO461" s="20"/>
      <c r="EP461" s="20"/>
      <c r="EQ461" s="20"/>
      <c r="ER461" s="20"/>
      <c r="ES461" s="20"/>
      <c r="ET461" s="20"/>
      <c r="EU461" s="20"/>
      <c r="EV461" s="20"/>
      <c r="EW461" s="20"/>
      <c r="EX461" s="20"/>
      <c r="EY461" s="20"/>
      <c r="EZ461" s="20"/>
      <c r="FA461" s="20"/>
      <c r="FB461" s="20"/>
      <c r="FC461" s="20"/>
      <c r="FD461" s="20"/>
      <c r="FE461" s="20"/>
      <c r="FF461" s="20"/>
      <c r="FG461" s="20"/>
      <c r="FH461" s="20"/>
      <c r="FI461" s="20"/>
      <c r="FJ461" s="20"/>
      <c r="FK461" s="20"/>
      <c r="FL461" s="20"/>
      <c r="FM461" s="20"/>
      <c r="FN461" s="20"/>
      <c r="FO461" s="20"/>
      <c r="FP461" s="20"/>
      <c r="FQ461" s="20"/>
      <c r="FR461" s="20"/>
      <c r="FS461" s="20"/>
      <c r="FT461" s="20"/>
      <c r="FU461" s="20"/>
      <c r="FV461" s="20"/>
      <c r="FW461" s="20"/>
      <c r="FX461" s="20"/>
      <c r="FY461" s="20"/>
      <c r="FZ461" s="20"/>
      <c r="GA461" s="20"/>
      <c r="GB461" s="20"/>
      <c r="GC461" s="20"/>
      <c r="GD461" s="20"/>
      <c r="GE461" s="20"/>
      <c r="GF461" s="20"/>
      <c r="GG461" s="20"/>
      <c r="GH461" s="20"/>
      <c r="GI461" s="20"/>
      <c r="GJ461" s="20"/>
      <c r="GK461" s="20"/>
      <c r="GL461" s="20"/>
      <c r="GM461" s="20"/>
      <c r="GN461" s="20"/>
      <c r="GO461" s="20"/>
      <c r="GP461" s="20"/>
      <c r="GQ461" s="20"/>
      <c r="GR461" s="20"/>
      <c r="GS461" s="20"/>
      <c r="GT461" s="20"/>
      <c r="GU461" s="20"/>
      <c r="GV461" s="20"/>
      <c r="GW461" s="20"/>
      <c r="GX461" s="20"/>
      <c r="GY461" s="20"/>
      <c r="GZ461" s="20"/>
      <c r="HA461" s="20"/>
      <c r="HB461" s="20"/>
      <c r="HC461" s="20"/>
      <c r="HD461" s="20"/>
      <c r="HE461" s="20"/>
      <c r="HF461" s="20"/>
      <c r="HG461" s="20"/>
      <c r="HH461" s="20"/>
      <c r="HI461" s="20"/>
      <c r="HJ461" s="20"/>
      <c r="HK461" s="20"/>
      <c r="HL461" s="20"/>
      <c r="HM461" s="20"/>
      <c r="HN461" s="20"/>
      <c r="HO461" s="20"/>
      <c r="HP461" s="20"/>
      <c r="HQ461" s="20"/>
      <c r="HR461" s="20"/>
      <c r="HS461" s="20"/>
      <c r="HT461" s="20"/>
      <c r="HU461" s="20"/>
      <c r="HV461" s="20"/>
      <c r="HW461" s="20"/>
      <c r="HX461" s="20"/>
      <c r="HY461" s="20"/>
      <c r="HZ461" s="20"/>
      <c r="IA461" s="20"/>
      <c r="IB461" s="20"/>
      <c r="IC461" s="20"/>
      <c r="ID461" s="20"/>
      <c r="IE461" s="20"/>
      <c r="IF461" s="20"/>
      <c r="IG461" s="20"/>
      <c r="IH461" s="20"/>
      <c r="II461" s="20"/>
      <c r="IJ461" s="20"/>
      <c r="IK461" s="20"/>
      <c r="IL461" s="20"/>
      <c r="IM461" s="20"/>
      <c r="IN461" s="20"/>
      <c r="IO461" s="20"/>
      <c r="IP461" s="20"/>
      <c r="IQ461" s="20"/>
      <c r="IR461" s="20"/>
      <c r="IS461" s="20"/>
      <c r="IT461" s="20"/>
      <c r="IU461" s="20"/>
      <c r="IV461" s="20"/>
      <c r="IW461" s="20"/>
      <c r="IX461" s="20"/>
      <c r="IY461" s="20"/>
      <c r="IZ461" s="20"/>
      <c r="JA461" s="20"/>
      <c r="JB461" s="20"/>
    </row>
    <row r="462" spans="1:262" s="26" customFormat="1" ht="21" customHeight="1" x14ac:dyDescent="0.25">
      <c r="A462" s="20"/>
      <c r="B462" s="21"/>
      <c r="C462" s="50"/>
      <c r="D462" s="22"/>
      <c r="E462" s="29"/>
      <c r="F462" s="23"/>
      <c r="G462" s="29"/>
      <c r="H462" s="29"/>
      <c r="I462" s="23"/>
      <c r="J462" s="33"/>
      <c r="K462" s="44"/>
      <c r="L462" s="30"/>
      <c r="M462" s="55"/>
      <c r="N462" s="32"/>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0"/>
      <c r="FJ462" s="20"/>
      <c r="FK462" s="20"/>
      <c r="FL462" s="20"/>
      <c r="FM462" s="20"/>
      <c r="FN462" s="20"/>
      <c r="FO462" s="20"/>
      <c r="FP462" s="20"/>
      <c r="FQ462" s="20"/>
      <c r="FR462" s="20"/>
      <c r="FS462" s="20"/>
      <c r="FT462" s="20"/>
      <c r="FU462" s="20"/>
      <c r="FV462" s="20"/>
      <c r="FW462" s="20"/>
      <c r="FX462" s="20"/>
      <c r="FY462" s="20"/>
      <c r="FZ462" s="20"/>
      <c r="GA462" s="20"/>
      <c r="GB462" s="20"/>
      <c r="GC462" s="20"/>
      <c r="GD462" s="20"/>
      <c r="GE462" s="20"/>
      <c r="GF462" s="20"/>
      <c r="GG462" s="20"/>
      <c r="GH462" s="20"/>
      <c r="GI462" s="20"/>
      <c r="GJ462" s="20"/>
      <c r="GK462" s="20"/>
      <c r="GL462" s="20"/>
      <c r="GM462" s="20"/>
      <c r="GN462" s="20"/>
      <c r="GO462" s="20"/>
      <c r="GP462" s="20"/>
      <c r="GQ462" s="20"/>
      <c r="GR462" s="20"/>
      <c r="GS462" s="20"/>
      <c r="GT462" s="20"/>
      <c r="GU462" s="20"/>
      <c r="GV462" s="20"/>
      <c r="GW462" s="20"/>
      <c r="GX462" s="20"/>
      <c r="GY462" s="20"/>
      <c r="GZ462" s="20"/>
      <c r="HA462" s="20"/>
      <c r="HB462" s="20"/>
      <c r="HC462" s="20"/>
      <c r="HD462" s="20"/>
      <c r="HE462" s="20"/>
      <c r="HF462" s="20"/>
      <c r="HG462" s="20"/>
      <c r="HH462" s="20"/>
      <c r="HI462" s="20"/>
      <c r="HJ462" s="20"/>
      <c r="HK462" s="20"/>
      <c r="HL462" s="20"/>
      <c r="HM462" s="20"/>
      <c r="HN462" s="20"/>
      <c r="HO462" s="20"/>
      <c r="HP462" s="20"/>
      <c r="HQ462" s="20"/>
      <c r="HR462" s="20"/>
      <c r="HS462" s="20"/>
      <c r="HT462" s="20"/>
      <c r="HU462" s="20"/>
      <c r="HV462" s="20"/>
      <c r="HW462" s="20"/>
      <c r="HX462" s="20"/>
      <c r="HY462" s="20"/>
      <c r="HZ462" s="20"/>
      <c r="IA462" s="20"/>
      <c r="IB462" s="20"/>
      <c r="IC462" s="20"/>
      <c r="ID462" s="20"/>
      <c r="IE462" s="20"/>
      <c r="IF462" s="20"/>
      <c r="IG462" s="20"/>
      <c r="IH462" s="20"/>
      <c r="II462" s="20"/>
      <c r="IJ462" s="20"/>
      <c r="IK462" s="20"/>
      <c r="IL462" s="20"/>
      <c r="IM462" s="20"/>
      <c r="IN462" s="20"/>
      <c r="IO462" s="20"/>
      <c r="IP462" s="20"/>
      <c r="IQ462" s="20"/>
      <c r="IR462" s="20"/>
      <c r="IS462" s="20"/>
      <c r="IT462" s="20"/>
      <c r="IU462" s="20"/>
      <c r="IV462" s="20"/>
      <c r="IW462" s="20"/>
      <c r="IX462" s="20"/>
      <c r="IY462" s="20"/>
      <c r="IZ462" s="20"/>
      <c r="JA462" s="20"/>
      <c r="JB462" s="20"/>
    </row>
    <row r="463" spans="1:262" s="26" customFormat="1" ht="21" customHeight="1" x14ac:dyDescent="0.25">
      <c r="A463" s="20"/>
      <c r="B463" s="21"/>
      <c r="C463" s="50"/>
      <c r="D463" s="22"/>
      <c r="E463" s="29"/>
      <c r="F463" s="23"/>
      <c r="G463" s="29"/>
      <c r="H463" s="29"/>
      <c r="I463" s="23"/>
      <c r="J463" s="33"/>
      <c r="K463" s="44"/>
      <c r="L463" s="30"/>
      <c r="M463" s="55"/>
      <c r="N463" s="32"/>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0"/>
      <c r="ER463" s="20"/>
      <c r="ES463" s="20"/>
      <c r="ET463" s="20"/>
      <c r="EU463" s="20"/>
      <c r="EV463" s="20"/>
      <c r="EW463" s="20"/>
      <c r="EX463" s="20"/>
      <c r="EY463" s="20"/>
      <c r="EZ463" s="20"/>
      <c r="FA463" s="20"/>
      <c r="FB463" s="20"/>
      <c r="FC463" s="20"/>
      <c r="FD463" s="20"/>
      <c r="FE463" s="20"/>
      <c r="FF463" s="20"/>
      <c r="FG463" s="20"/>
      <c r="FH463" s="20"/>
      <c r="FI463" s="20"/>
      <c r="FJ463" s="20"/>
      <c r="FK463" s="20"/>
      <c r="FL463" s="20"/>
      <c r="FM463" s="20"/>
      <c r="FN463" s="20"/>
      <c r="FO463" s="20"/>
      <c r="FP463" s="20"/>
      <c r="FQ463" s="20"/>
      <c r="FR463" s="20"/>
      <c r="FS463" s="20"/>
      <c r="FT463" s="20"/>
      <c r="FU463" s="20"/>
      <c r="FV463" s="20"/>
      <c r="FW463" s="20"/>
      <c r="FX463" s="20"/>
      <c r="FY463" s="20"/>
      <c r="FZ463" s="20"/>
      <c r="GA463" s="20"/>
      <c r="GB463" s="20"/>
      <c r="GC463" s="20"/>
      <c r="GD463" s="20"/>
      <c r="GE463" s="20"/>
      <c r="GF463" s="20"/>
      <c r="GG463" s="20"/>
      <c r="GH463" s="20"/>
      <c r="GI463" s="20"/>
      <c r="GJ463" s="20"/>
      <c r="GK463" s="20"/>
      <c r="GL463" s="20"/>
      <c r="GM463" s="20"/>
      <c r="GN463" s="20"/>
      <c r="GO463" s="20"/>
      <c r="GP463" s="20"/>
      <c r="GQ463" s="20"/>
      <c r="GR463" s="20"/>
      <c r="GS463" s="20"/>
      <c r="GT463" s="20"/>
      <c r="GU463" s="20"/>
      <c r="GV463" s="20"/>
      <c r="GW463" s="20"/>
      <c r="GX463" s="20"/>
      <c r="GY463" s="20"/>
      <c r="GZ463" s="20"/>
      <c r="HA463" s="20"/>
      <c r="HB463" s="20"/>
      <c r="HC463" s="20"/>
      <c r="HD463" s="20"/>
      <c r="HE463" s="20"/>
      <c r="HF463" s="20"/>
      <c r="HG463" s="20"/>
      <c r="HH463" s="20"/>
      <c r="HI463" s="20"/>
      <c r="HJ463" s="20"/>
      <c r="HK463" s="20"/>
      <c r="HL463" s="20"/>
      <c r="HM463" s="20"/>
      <c r="HN463" s="20"/>
      <c r="HO463" s="20"/>
      <c r="HP463" s="20"/>
      <c r="HQ463" s="20"/>
      <c r="HR463" s="20"/>
      <c r="HS463" s="20"/>
      <c r="HT463" s="20"/>
      <c r="HU463" s="20"/>
      <c r="HV463" s="20"/>
      <c r="HW463" s="20"/>
      <c r="HX463" s="20"/>
      <c r="HY463" s="20"/>
      <c r="HZ463" s="20"/>
      <c r="IA463" s="20"/>
      <c r="IB463" s="20"/>
      <c r="IC463" s="20"/>
      <c r="ID463" s="20"/>
      <c r="IE463" s="20"/>
      <c r="IF463" s="20"/>
      <c r="IG463" s="20"/>
      <c r="IH463" s="20"/>
      <c r="II463" s="20"/>
      <c r="IJ463" s="20"/>
      <c r="IK463" s="20"/>
      <c r="IL463" s="20"/>
      <c r="IM463" s="20"/>
      <c r="IN463" s="20"/>
      <c r="IO463" s="20"/>
      <c r="IP463" s="20"/>
      <c r="IQ463" s="20"/>
      <c r="IR463" s="20"/>
      <c r="IS463" s="20"/>
      <c r="IT463" s="20"/>
      <c r="IU463" s="20"/>
      <c r="IV463" s="20"/>
      <c r="IW463" s="20"/>
      <c r="IX463" s="20"/>
      <c r="IY463" s="20"/>
      <c r="IZ463" s="20"/>
      <c r="JA463" s="20"/>
      <c r="JB463" s="20"/>
    </row>
    <row r="464" spans="1:262" s="26" customFormat="1" ht="21" customHeight="1" x14ac:dyDescent="0.25">
      <c r="A464" s="20"/>
      <c r="B464" s="21"/>
      <c r="C464" s="50"/>
      <c r="D464" s="22"/>
      <c r="E464" s="29"/>
      <c r="F464" s="23"/>
      <c r="G464" s="29"/>
      <c r="H464" s="29"/>
      <c r="I464" s="23"/>
      <c r="J464" s="33"/>
      <c r="K464" s="44"/>
      <c r="L464" s="30"/>
      <c r="M464" s="55"/>
      <c r="N464" s="32"/>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c r="DZ464" s="20"/>
      <c r="EA464" s="20"/>
      <c r="EB464" s="20"/>
      <c r="EC464" s="20"/>
      <c r="ED464" s="20"/>
      <c r="EE464" s="20"/>
      <c r="EF464" s="20"/>
      <c r="EG464" s="20"/>
      <c r="EH464" s="20"/>
      <c r="EI464" s="20"/>
      <c r="EJ464" s="20"/>
      <c r="EK464" s="20"/>
      <c r="EL464" s="20"/>
      <c r="EM464" s="20"/>
      <c r="EN464" s="20"/>
      <c r="EO464" s="20"/>
      <c r="EP464" s="20"/>
      <c r="EQ464" s="20"/>
      <c r="ER464" s="20"/>
      <c r="ES464" s="20"/>
      <c r="ET464" s="20"/>
      <c r="EU464" s="20"/>
      <c r="EV464" s="20"/>
      <c r="EW464" s="20"/>
      <c r="EX464" s="20"/>
      <c r="EY464" s="20"/>
      <c r="EZ464" s="20"/>
      <c r="FA464" s="20"/>
      <c r="FB464" s="20"/>
      <c r="FC464" s="20"/>
      <c r="FD464" s="20"/>
      <c r="FE464" s="20"/>
      <c r="FF464" s="20"/>
      <c r="FG464" s="20"/>
      <c r="FH464" s="20"/>
      <c r="FI464" s="20"/>
      <c r="FJ464" s="20"/>
      <c r="FK464" s="20"/>
      <c r="FL464" s="20"/>
      <c r="FM464" s="20"/>
      <c r="FN464" s="20"/>
      <c r="FO464" s="20"/>
      <c r="FP464" s="20"/>
      <c r="FQ464" s="20"/>
      <c r="FR464" s="20"/>
      <c r="FS464" s="20"/>
      <c r="FT464" s="20"/>
      <c r="FU464" s="20"/>
      <c r="FV464" s="20"/>
      <c r="FW464" s="20"/>
      <c r="FX464" s="20"/>
      <c r="FY464" s="20"/>
      <c r="FZ464" s="20"/>
      <c r="GA464" s="20"/>
      <c r="GB464" s="20"/>
      <c r="GC464" s="20"/>
      <c r="GD464" s="20"/>
      <c r="GE464" s="20"/>
      <c r="GF464" s="20"/>
      <c r="GG464" s="20"/>
      <c r="GH464" s="20"/>
      <c r="GI464" s="20"/>
      <c r="GJ464" s="20"/>
      <c r="GK464" s="20"/>
      <c r="GL464" s="20"/>
      <c r="GM464" s="20"/>
      <c r="GN464" s="20"/>
      <c r="GO464" s="20"/>
      <c r="GP464" s="20"/>
      <c r="GQ464" s="20"/>
      <c r="GR464" s="20"/>
      <c r="GS464" s="20"/>
      <c r="GT464" s="20"/>
      <c r="GU464" s="20"/>
      <c r="GV464" s="20"/>
      <c r="GW464" s="20"/>
      <c r="GX464" s="20"/>
      <c r="GY464" s="20"/>
      <c r="GZ464" s="20"/>
      <c r="HA464" s="20"/>
      <c r="HB464" s="20"/>
      <c r="HC464" s="20"/>
      <c r="HD464" s="20"/>
      <c r="HE464" s="20"/>
      <c r="HF464" s="20"/>
      <c r="HG464" s="20"/>
      <c r="HH464" s="20"/>
      <c r="HI464" s="20"/>
      <c r="HJ464" s="20"/>
      <c r="HK464" s="20"/>
      <c r="HL464" s="20"/>
      <c r="HM464" s="20"/>
      <c r="HN464" s="20"/>
      <c r="HO464" s="20"/>
      <c r="HP464" s="20"/>
      <c r="HQ464" s="20"/>
      <c r="HR464" s="20"/>
      <c r="HS464" s="20"/>
      <c r="HT464" s="20"/>
      <c r="HU464" s="20"/>
      <c r="HV464" s="20"/>
      <c r="HW464" s="20"/>
      <c r="HX464" s="20"/>
      <c r="HY464" s="20"/>
      <c r="HZ464" s="20"/>
      <c r="IA464" s="20"/>
      <c r="IB464" s="20"/>
      <c r="IC464" s="20"/>
      <c r="ID464" s="20"/>
      <c r="IE464" s="20"/>
      <c r="IF464" s="20"/>
      <c r="IG464" s="20"/>
      <c r="IH464" s="20"/>
      <c r="II464" s="20"/>
      <c r="IJ464" s="20"/>
      <c r="IK464" s="20"/>
      <c r="IL464" s="20"/>
      <c r="IM464" s="20"/>
      <c r="IN464" s="20"/>
      <c r="IO464" s="20"/>
      <c r="IP464" s="20"/>
      <c r="IQ464" s="20"/>
      <c r="IR464" s="20"/>
      <c r="IS464" s="20"/>
      <c r="IT464" s="20"/>
      <c r="IU464" s="20"/>
      <c r="IV464" s="20"/>
      <c r="IW464" s="20"/>
      <c r="IX464" s="20"/>
      <c r="IY464" s="20"/>
      <c r="IZ464" s="20"/>
      <c r="JA464" s="20"/>
      <c r="JB464" s="20"/>
    </row>
    <row r="465" spans="1:262" s="26" customFormat="1" ht="21" customHeight="1" x14ac:dyDescent="0.25">
      <c r="A465" s="20"/>
      <c r="B465" s="21"/>
      <c r="C465" s="50"/>
      <c r="D465" s="22"/>
      <c r="E465" s="29"/>
      <c r="F465" s="23"/>
      <c r="G465" s="29"/>
      <c r="H465" s="29"/>
      <c r="I465" s="23"/>
      <c r="J465" s="33"/>
      <c r="K465" s="44"/>
      <c r="L465" s="30"/>
      <c r="M465" s="55"/>
      <c r="N465" s="32"/>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c r="ER465" s="20"/>
      <c r="ES465" s="20"/>
      <c r="ET465" s="20"/>
      <c r="EU465" s="20"/>
      <c r="EV465" s="20"/>
      <c r="EW465" s="20"/>
      <c r="EX465" s="20"/>
      <c r="EY465" s="20"/>
      <c r="EZ465" s="20"/>
      <c r="FA465" s="20"/>
      <c r="FB465" s="20"/>
      <c r="FC465" s="20"/>
      <c r="FD465" s="20"/>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c r="GE465" s="20"/>
      <c r="GF465" s="20"/>
      <c r="GG465" s="20"/>
      <c r="GH465" s="20"/>
      <c r="GI465" s="20"/>
      <c r="GJ465" s="20"/>
      <c r="GK465" s="20"/>
      <c r="GL465" s="20"/>
      <c r="GM465" s="20"/>
      <c r="GN465" s="20"/>
      <c r="GO465" s="20"/>
      <c r="GP465" s="20"/>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c r="HZ465" s="20"/>
      <c r="IA465" s="20"/>
      <c r="IB465" s="20"/>
      <c r="IC465" s="20"/>
      <c r="ID465" s="20"/>
      <c r="IE465" s="20"/>
      <c r="IF465" s="20"/>
      <c r="IG465" s="20"/>
      <c r="IH465" s="20"/>
      <c r="II465" s="20"/>
      <c r="IJ465" s="20"/>
      <c r="IK465" s="20"/>
      <c r="IL465" s="20"/>
      <c r="IM465" s="20"/>
      <c r="IN465" s="20"/>
      <c r="IO465" s="20"/>
      <c r="IP465" s="20"/>
      <c r="IQ465" s="20"/>
      <c r="IR465" s="20"/>
      <c r="IS465" s="20"/>
      <c r="IT465" s="20"/>
      <c r="IU465" s="20"/>
      <c r="IV465" s="20"/>
      <c r="IW465" s="20"/>
      <c r="IX465" s="20"/>
      <c r="IY465" s="20"/>
      <c r="IZ465" s="20"/>
      <c r="JA465" s="20"/>
      <c r="JB465" s="20"/>
    </row>
    <row r="466" spans="1:262" s="26" customFormat="1" ht="21" customHeight="1" x14ac:dyDescent="0.25">
      <c r="A466" s="20"/>
      <c r="B466" s="21"/>
      <c r="C466" s="50"/>
      <c r="D466" s="22"/>
      <c r="E466" s="29"/>
      <c r="F466" s="23"/>
      <c r="G466" s="29"/>
      <c r="H466" s="29"/>
      <c r="I466" s="23"/>
      <c r="J466" s="33"/>
      <c r="K466" s="44"/>
      <c r="L466" s="30"/>
      <c r="M466" s="55"/>
      <c r="N466" s="32"/>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c r="FL466" s="20"/>
      <c r="FM466" s="20"/>
      <c r="FN466" s="20"/>
      <c r="FO466" s="20"/>
      <c r="FP466" s="20"/>
      <c r="FQ466" s="20"/>
      <c r="FR466" s="20"/>
      <c r="FS466" s="20"/>
      <c r="FT466" s="20"/>
      <c r="FU466" s="20"/>
      <c r="FV466" s="20"/>
      <c r="FW466" s="20"/>
      <c r="FX466" s="20"/>
      <c r="FY466" s="20"/>
      <c r="FZ466" s="20"/>
      <c r="GA466" s="20"/>
      <c r="GB466" s="20"/>
      <c r="GC466" s="20"/>
      <c r="GD466" s="20"/>
      <c r="GE466" s="20"/>
      <c r="GF466" s="20"/>
      <c r="GG466" s="20"/>
      <c r="GH466" s="20"/>
      <c r="GI466" s="20"/>
      <c r="GJ466" s="20"/>
      <c r="GK466" s="20"/>
      <c r="GL466" s="20"/>
      <c r="GM466" s="20"/>
      <c r="GN466" s="20"/>
      <c r="GO466" s="20"/>
      <c r="GP466" s="20"/>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c r="HZ466" s="20"/>
      <c r="IA466" s="20"/>
      <c r="IB466" s="20"/>
      <c r="IC466" s="20"/>
      <c r="ID466" s="20"/>
      <c r="IE466" s="20"/>
      <c r="IF466" s="20"/>
      <c r="IG466" s="20"/>
      <c r="IH466" s="20"/>
      <c r="II466" s="20"/>
      <c r="IJ466" s="20"/>
      <c r="IK466" s="20"/>
      <c r="IL466" s="20"/>
      <c r="IM466" s="20"/>
      <c r="IN466" s="20"/>
      <c r="IO466" s="20"/>
      <c r="IP466" s="20"/>
      <c r="IQ466" s="20"/>
      <c r="IR466" s="20"/>
      <c r="IS466" s="20"/>
      <c r="IT466" s="20"/>
      <c r="IU466" s="20"/>
      <c r="IV466" s="20"/>
      <c r="IW466" s="20"/>
      <c r="IX466" s="20"/>
      <c r="IY466" s="20"/>
      <c r="IZ466" s="20"/>
      <c r="JA466" s="20"/>
      <c r="JB466" s="20"/>
    </row>
    <row r="467" spans="1:262" s="26" customFormat="1" ht="21" customHeight="1" x14ac:dyDescent="0.25">
      <c r="A467" s="20"/>
      <c r="B467" s="21"/>
      <c r="C467" s="50"/>
      <c r="D467" s="22"/>
      <c r="E467" s="29"/>
      <c r="F467" s="23"/>
      <c r="G467" s="29"/>
      <c r="H467" s="29"/>
      <c r="I467" s="23"/>
      <c r="J467" s="33"/>
      <c r="K467" s="44"/>
      <c r="L467" s="30"/>
      <c r="M467" s="55"/>
      <c r="N467" s="32"/>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c r="FL467" s="20"/>
      <c r="FM467" s="20"/>
      <c r="FN467" s="20"/>
      <c r="FO467" s="20"/>
      <c r="FP467" s="20"/>
      <c r="FQ467" s="20"/>
      <c r="FR467" s="20"/>
      <c r="FS467" s="20"/>
      <c r="FT467" s="20"/>
      <c r="FU467" s="20"/>
      <c r="FV467" s="20"/>
      <c r="FW467" s="20"/>
      <c r="FX467" s="20"/>
      <c r="FY467" s="20"/>
      <c r="FZ467" s="20"/>
      <c r="GA467" s="20"/>
      <c r="GB467" s="20"/>
      <c r="GC467" s="20"/>
      <c r="GD467" s="20"/>
      <c r="GE467" s="20"/>
      <c r="GF467" s="20"/>
      <c r="GG467" s="20"/>
      <c r="GH467" s="20"/>
      <c r="GI467" s="20"/>
      <c r="GJ467" s="20"/>
      <c r="GK467" s="20"/>
      <c r="GL467" s="20"/>
      <c r="GM467" s="20"/>
      <c r="GN467" s="20"/>
      <c r="GO467" s="20"/>
      <c r="GP467" s="20"/>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c r="HZ467" s="20"/>
      <c r="IA467" s="20"/>
      <c r="IB467" s="20"/>
      <c r="IC467" s="20"/>
      <c r="ID467" s="20"/>
      <c r="IE467" s="20"/>
      <c r="IF467" s="20"/>
      <c r="IG467" s="20"/>
      <c r="IH467" s="20"/>
      <c r="II467" s="20"/>
      <c r="IJ467" s="20"/>
      <c r="IK467" s="20"/>
      <c r="IL467" s="20"/>
      <c r="IM467" s="20"/>
      <c r="IN467" s="20"/>
      <c r="IO467" s="20"/>
      <c r="IP467" s="20"/>
      <c r="IQ467" s="20"/>
      <c r="IR467" s="20"/>
      <c r="IS467" s="20"/>
      <c r="IT467" s="20"/>
      <c r="IU467" s="20"/>
      <c r="IV467" s="20"/>
      <c r="IW467" s="20"/>
      <c r="IX467" s="20"/>
      <c r="IY467" s="20"/>
      <c r="IZ467" s="20"/>
      <c r="JA467" s="20"/>
      <c r="JB467" s="20"/>
    </row>
    <row r="468" spans="1:262" s="26" customFormat="1" ht="21" customHeight="1" x14ac:dyDescent="0.25">
      <c r="A468" s="20"/>
      <c r="B468" s="21"/>
      <c r="C468" s="50"/>
      <c r="D468" s="22"/>
      <c r="E468" s="29"/>
      <c r="F468" s="23"/>
      <c r="G468" s="29"/>
      <c r="H468" s="29"/>
      <c r="I468" s="23"/>
      <c r="J468" s="33"/>
      <c r="K468" s="44"/>
      <c r="L468" s="30"/>
      <c r="M468" s="55"/>
      <c r="N468" s="32"/>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c r="FL468" s="20"/>
      <c r="FM468" s="20"/>
      <c r="FN468" s="20"/>
      <c r="FO468" s="20"/>
      <c r="FP468" s="20"/>
      <c r="FQ468" s="20"/>
      <c r="FR468" s="20"/>
      <c r="FS468" s="20"/>
      <c r="FT468" s="20"/>
      <c r="FU468" s="20"/>
      <c r="FV468" s="20"/>
      <c r="FW468" s="20"/>
      <c r="FX468" s="20"/>
      <c r="FY468" s="20"/>
      <c r="FZ468" s="20"/>
      <c r="GA468" s="20"/>
      <c r="GB468" s="20"/>
      <c r="GC468" s="20"/>
      <c r="GD468" s="20"/>
      <c r="GE468" s="20"/>
      <c r="GF468" s="20"/>
      <c r="GG468" s="20"/>
      <c r="GH468" s="20"/>
      <c r="GI468" s="20"/>
      <c r="GJ468" s="20"/>
      <c r="GK468" s="20"/>
      <c r="GL468" s="20"/>
      <c r="GM468" s="20"/>
      <c r="GN468" s="20"/>
      <c r="GO468" s="20"/>
      <c r="GP468" s="20"/>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c r="HZ468" s="20"/>
      <c r="IA468" s="20"/>
      <c r="IB468" s="20"/>
      <c r="IC468" s="20"/>
      <c r="ID468" s="20"/>
      <c r="IE468" s="20"/>
      <c r="IF468" s="20"/>
      <c r="IG468" s="20"/>
      <c r="IH468" s="20"/>
      <c r="II468" s="20"/>
      <c r="IJ468" s="20"/>
      <c r="IK468" s="20"/>
      <c r="IL468" s="20"/>
      <c r="IM468" s="20"/>
      <c r="IN468" s="20"/>
      <c r="IO468" s="20"/>
      <c r="IP468" s="20"/>
      <c r="IQ468" s="20"/>
      <c r="IR468" s="20"/>
      <c r="IS468" s="20"/>
      <c r="IT468" s="20"/>
      <c r="IU468" s="20"/>
      <c r="IV468" s="20"/>
      <c r="IW468" s="20"/>
      <c r="IX468" s="20"/>
      <c r="IY468" s="20"/>
      <c r="IZ468" s="20"/>
      <c r="JA468" s="20"/>
      <c r="JB468" s="20"/>
    </row>
    <row r="469" spans="1:262" s="26" customFormat="1" ht="21" customHeight="1" x14ac:dyDescent="0.25">
      <c r="A469" s="20"/>
      <c r="B469" s="21"/>
      <c r="C469" s="50"/>
      <c r="D469" s="22"/>
      <c r="E469" s="29"/>
      <c r="F469" s="23"/>
      <c r="G469" s="29"/>
      <c r="H469" s="29"/>
      <c r="I469" s="23"/>
      <c r="J469" s="33"/>
      <c r="K469" s="44"/>
      <c r="L469" s="30"/>
      <c r="M469" s="55"/>
      <c r="N469" s="32"/>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20"/>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c r="HZ469" s="20"/>
      <c r="IA469" s="20"/>
      <c r="IB469" s="20"/>
      <c r="IC469" s="20"/>
      <c r="ID469" s="20"/>
      <c r="IE469" s="20"/>
      <c r="IF469" s="20"/>
      <c r="IG469" s="20"/>
      <c r="IH469" s="20"/>
      <c r="II469" s="20"/>
      <c r="IJ469" s="20"/>
      <c r="IK469" s="20"/>
      <c r="IL469" s="20"/>
      <c r="IM469" s="20"/>
      <c r="IN469" s="20"/>
      <c r="IO469" s="20"/>
      <c r="IP469" s="20"/>
      <c r="IQ469" s="20"/>
      <c r="IR469" s="20"/>
      <c r="IS469" s="20"/>
      <c r="IT469" s="20"/>
      <c r="IU469" s="20"/>
      <c r="IV469" s="20"/>
      <c r="IW469" s="20"/>
      <c r="IX469" s="20"/>
      <c r="IY469" s="20"/>
      <c r="IZ469" s="20"/>
      <c r="JA469" s="20"/>
      <c r="JB469" s="20"/>
    </row>
    <row r="470" spans="1:262" s="26" customFormat="1" ht="21" customHeight="1" x14ac:dyDescent="0.25">
      <c r="A470" s="20"/>
      <c r="B470" s="21"/>
      <c r="C470" s="50"/>
      <c r="D470" s="22"/>
      <c r="E470" s="29"/>
      <c r="F470" s="23"/>
      <c r="G470" s="29"/>
      <c r="H470" s="29"/>
      <c r="I470" s="23"/>
      <c r="J470" s="33"/>
      <c r="K470" s="44"/>
      <c r="L470" s="30"/>
      <c r="M470" s="55"/>
      <c r="N470" s="32"/>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c r="IZ470" s="20"/>
      <c r="JA470" s="20"/>
      <c r="JB470" s="20"/>
    </row>
    <row r="471" spans="1:262" s="26" customFormat="1" ht="21" customHeight="1" x14ac:dyDescent="0.25">
      <c r="A471" s="20"/>
      <c r="B471" s="21"/>
      <c r="C471" s="50"/>
      <c r="D471" s="22"/>
      <c r="E471" s="29"/>
      <c r="F471" s="23"/>
      <c r="G471" s="29"/>
      <c r="H471" s="29"/>
      <c r="I471" s="23"/>
      <c r="J471" s="33"/>
      <c r="K471" s="44"/>
      <c r="L471" s="30"/>
      <c r="M471" s="55"/>
      <c r="N471" s="32"/>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20"/>
      <c r="CC471" s="20"/>
      <c r="CD471" s="20"/>
      <c r="CE471" s="20"/>
      <c r="CF471" s="20"/>
      <c r="CG471" s="20"/>
      <c r="CH471" s="20"/>
      <c r="CI471" s="20"/>
      <c r="CJ471" s="20"/>
      <c r="CK471" s="20"/>
      <c r="CL471" s="20"/>
      <c r="CM471" s="20"/>
      <c r="CN471" s="20"/>
      <c r="CO471" s="20"/>
      <c r="CP471" s="20"/>
      <c r="CQ471" s="20"/>
      <c r="CR471" s="20"/>
      <c r="CS471" s="20"/>
      <c r="CT471" s="20"/>
      <c r="CU471" s="20"/>
      <c r="CV471" s="20"/>
      <c r="CW471" s="20"/>
      <c r="CX471" s="20"/>
      <c r="CY471" s="20"/>
      <c r="CZ471" s="20"/>
      <c r="DA471" s="20"/>
      <c r="DB471" s="20"/>
      <c r="DC471" s="20"/>
      <c r="DD471" s="20"/>
      <c r="DE471" s="20"/>
      <c r="DF471" s="20"/>
      <c r="DG471" s="20"/>
      <c r="DH471" s="20"/>
      <c r="DI471" s="20"/>
      <c r="DJ471" s="20"/>
      <c r="DK471" s="20"/>
      <c r="DL471" s="20"/>
      <c r="DM471" s="20"/>
      <c r="DN471" s="20"/>
      <c r="DO471" s="20"/>
      <c r="DP471" s="20"/>
      <c r="DQ471" s="20"/>
      <c r="DR471" s="20"/>
      <c r="DS471" s="20"/>
      <c r="DT471" s="20"/>
      <c r="DU471" s="20"/>
      <c r="DV471" s="20"/>
      <c r="DW471" s="20"/>
      <c r="DX471" s="20"/>
      <c r="DY471" s="20"/>
      <c r="DZ471" s="20"/>
      <c r="EA471" s="20"/>
      <c r="EB471" s="20"/>
      <c r="EC471" s="20"/>
      <c r="ED471" s="20"/>
      <c r="EE471" s="20"/>
      <c r="EF471" s="20"/>
      <c r="EG471" s="20"/>
      <c r="EH471" s="20"/>
      <c r="EI471" s="20"/>
      <c r="EJ471" s="20"/>
      <c r="EK471" s="20"/>
      <c r="EL471" s="20"/>
      <c r="EM471" s="20"/>
      <c r="EN471" s="20"/>
      <c r="EO471" s="20"/>
      <c r="EP471" s="20"/>
      <c r="EQ471" s="20"/>
      <c r="ER471" s="20"/>
      <c r="ES471" s="20"/>
      <c r="ET471" s="20"/>
      <c r="EU471" s="20"/>
      <c r="EV471" s="20"/>
      <c r="EW471" s="20"/>
      <c r="EX471" s="20"/>
      <c r="EY471" s="20"/>
      <c r="EZ471" s="20"/>
      <c r="FA471" s="20"/>
      <c r="FB471" s="20"/>
      <c r="FC471" s="20"/>
      <c r="FD471" s="20"/>
      <c r="FE471" s="20"/>
      <c r="FF471" s="20"/>
      <c r="FG471" s="20"/>
      <c r="FH471" s="20"/>
      <c r="FI471" s="20"/>
      <c r="FJ471" s="20"/>
      <c r="FK471" s="20"/>
      <c r="FL471" s="20"/>
      <c r="FM471" s="20"/>
      <c r="FN471" s="20"/>
      <c r="FO471" s="20"/>
      <c r="FP471" s="20"/>
      <c r="FQ471" s="20"/>
      <c r="FR471" s="20"/>
      <c r="FS471" s="20"/>
      <c r="FT471" s="20"/>
      <c r="FU471" s="20"/>
      <c r="FV471" s="20"/>
      <c r="FW471" s="20"/>
      <c r="FX471" s="20"/>
      <c r="FY471" s="20"/>
      <c r="FZ471" s="20"/>
      <c r="GA471" s="20"/>
      <c r="GB471" s="20"/>
      <c r="GC471" s="20"/>
      <c r="GD471" s="20"/>
      <c r="GE471" s="20"/>
      <c r="GF471" s="20"/>
      <c r="GG471" s="20"/>
      <c r="GH471" s="20"/>
      <c r="GI471" s="20"/>
      <c r="GJ471" s="20"/>
      <c r="GK471" s="20"/>
      <c r="GL471" s="20"/>
      <c r="GM471" s="20"/>
      <c r="GN471" s="20"/>
      <c r="GO471" s="20"/>
      <c r="GP471" s="20"/>
      <c r="GQ471" s="20"/>
      <c r="GR471" s="20"/>
      <c r="GS471" s="20"/>
      <c r="GT471" s="20"/>
      <c r="GU471" s="20"/>
      <c r="GV471" s="20"/>
      <c r="GW471" s="20"/>
      <c r="GX471" s="20"/>
      <c r="GY471" s="20"/>
      <c r="GZ471" s="20"/>
      <c r="HA471" s="20"/>
      <c r="HB471" s="20"/>
      <c r="HC471" s="20"/>
      <c r="HD471" s="20"/>
      <c r="HE471" s="20"/>
      <c r="HF471" s="20"/>
      <c r="HG471" s="20"/>
      <c r="HH471" s="20"/>
      <c r="HI471" s="20"/>
      <c r="HJ471" s="20"/>
      <c r="HK471" s="20"/>
      <c r="HL471" s="20"/>
      <c r="HM471" s="20"/>
      <c r="HN471" s="20"/>
      <c r="HO471" s="20"/>
      <c r="HP471" s="20"/>
      <c r="HQ471" s="20"/>
      <c r="HR471" s="20"/>
      <c r="HS471" s="20"/>
      <c r="HT471" s="20"/>
      <c r="HU471" s="20"/>
      <c r="HV471" s="20"/>
      <c r="HW471" s="20"/>
      <c r="HX471" s="20"/>
      <c r="HY471" s="20"/>
      <c r="HZ471" s="20"/>
      <c r="IA471" s="20"/>
      <c r="IB471" s="20"/>
      <c r="IC471" s="20"/>
      <c r="ID471" s="20"/>
      <c r="IE471" s="20"/>
      <c r="IF471" s="20"/>
      <c r="IG471" s="20"/>
      <c r="IH471" s="20"/>
      <c r="II471" s="20"/>
      <c r="IJ471" s="20"/>
      <c r="IK471" s="20"/>
      <c r="IL471" s="20"/>
      <c r="IM471" s="20"/>
      <c r="IN471" s="20"/>
      <c r="IO471" s="20"/>
      <c r="IP471" s="20"/>
      <c r="IQ471" s="20"/>
      <c r="IR471" s="20"/>
      <c r="IS471" s="20"/>
      <c r="IT471" s="20"/>
      <c r="IU471" s="20"/>
      <c r="IV471" s="20"/>
      <c r="IW471" s="20"/>
      <c r="IX471" s="20"/>
      <c r="IY471" s="20"/>
      <c r="IZ471" s="20"/>
      <c r="JA471" s="20"/>
      <c r="JB471" s="20"/>
    </row>
    <row r="472" spans="1:262" s="26" customFormat="1" ht="21" customHeight="1" x14ac:dyDescent="0.25">
      <c r="A472" s="20"/>
      <c r="B472" s="21"/>
      <c r="C472" s="50"/>
      <c r="D472" s="22"/>
      <c r="E472" s="29"/>
      <c r="F472" s="23"/>
      <c r="G472" s="29"/>
      <c r="H472" s="29"/>
      <c r="I472" s="23"/>
      <c r="J472" s="33"/>
      <c r="K472" s="44"/>
      <c r="L472" s="30"/>
      <c r="M472" s="55"/>
      <c r="N472" s="32"/>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20"/>
      <c r="CC472" s="20"/>
      <c r="CD472" s="20"/>
      <c r="CE472" s="20"/>
      <c r="CF472" s="20"/>
      <c r="CG472" s="20"/>
      <c r="CH472" s="20"/>
      <c r="CI472" s="20"/>
      <c r="CJ472" s="20"/>
      <c r="CK472" s="20"/>
      <c r="CL472" s="20"/>
      <c r="CM472" s="20"/>
      <c r="CN472" s="20"/>
      <c r="CO472" s="20"/>
      <c r="CP472" s="20"/>
      <c r="CQ472" s="20"/>
      <c r="CR472" s="20"/>
      <c r="CS472" s="20"/>
      <c r="CT472" s="20"/>
      <c r="CU472" s="20"/>
      <c r="CV472" s="20"/>
      <c r="CW472" s="20"/>
      <c r="CX472" s="20"/>
      <c r="CY472" s="20"/>
      <c r="CZ472" s="20"/>
      <c r="DA472" s="20"/>
      <c r="DB472" s="20"/>
      <c r="DC472" s="20"/>
      <c r="DD472" s="20"/>
      <c r="DE472" s="20"/>
      <c r="DF472" s="20"/>
      <c r="DG472" s="20"/>
      <c r="DH472" s="20"/>
      <c r="DI472" s="20"/>
      <c r="DJ472" s="20"/>
      <c r="DK472" s="20"/>
      <c r="DL472" s="20"/>
      <c r="DM472" s="20"/>
      <c r="DN472" s="20"/>
      <c r="DO472" s="20"/>
      <c r="DP472" s="20"/>
      <c r="DQ472" s="20"/>
      <c r="DR472" s="20"/>
      <c r="DS472" s="20"/>
      <c r="DT472" s="20"/>
      <c r="DU472" s="20"/>
      <c r="DV472" s="20"/>
      <c r="DW472" s="20"/>
      <c r="DX472" s="20"/>
      <c r="DY472" s="20"/>
      <c r="DZ472" s="20"/>
      <c r="EA472" s="20"/>
      <c r="EB472" s="20"/>
      <c r="EC472" s="20"/>
      <c r="ED472" s="20"/>
      <c r="EE472" s="20"/>
      <c r="EF472" s="20"/>
      <c r="EG472" s="20"/>
      <c r="EH472" s="20"/>
      <c r="EI472" s="20"/>
      <c r="EJ472" s="20"/>
      <c r="EK472" s="20"/>
      <c r="EL472" s="20"/>
      <c r="EM472" s="20"/>
      <c r="EN472" s="20"/>
      <c r="EO472" s="20"/>
      <c r="EP472" s="20"/>
      <c r="EQ472" s="20"/>
      <c r="ER472" s="20"/>
      <c r="ES472" s="20"/>
      <c r="ET472" s="20"/>
      <c r="EU472" s="20"/>
      <c r="EV472" s="20"/>
      <c r="EW472" s="20"/>
      <c r="EX472" s="20"/>
      <c r="EY472" s="20"/>
      <c r="EZ472" s="20"/>
      <c r="FA472" s="20"/>
      <c r="FB472" s="20"/>
      <c r="FC472" s="20"/>
      <c r="FD472" s="20"/>
      <c r="FE472" s="20"/>
      <c r="FF472" s="20"/>
      <c r="FG472" s="20"/>
      <c r="FH472" s="20"/>
      <c r="FI472" s="20"/>
      <c r="FJ472" s="20"/>
      <c r="FK472" s="20"/>
      <c r="FL472" s="20"/>
      <c r="FM472" s="20"/>
      <c r="FN472" s="20"/>
      <c r="FO472" s="20"/>
      <c r="FP472" s="20"/>
      <c r="FQ472" s="20"/>
      <c r="FR472" s="20"/>
      <c r="FS472" s="20"/>
      <c r="FT472" s="20"/>
      <c r="FU472" s="20"/>
      <c r="FV472" s="20"/>
      <c r="FW472" s="20"/>
      <c r="FX472" s="20"/>
      <c r="FY472" s="20"/>
      <c r="FZ472" s="20"/>
      <c r="GA472" s="20"/>
      <c r="GB472" s="20"/>
      <c r="GC472" s="20"/>
      <c r="GD472" s="20"/>
      <c r="GE472" s="20"/>
      <c r="GF472" s="20"/>
      <c r="GG472" s="20"/>
      <c r="GH472" s="20"/>
      <c r="GI472" s="20"/>
      <c r="GJ472" s="20"/>
      <c r="GK472" s="20"/>
      <c r="GL472" s="20"/>
      <c r="GM472" s="20"/>
      <c r="GN472" s="20"/>
      <c r="GO472" s="20"/>
      <c r="GP472" s="20"/>
      <c r="GQ472" s="20"/>
      <c r="GR472" s="20"/>
      <c r="GS472" s="20"/>
      <c r="GT472" s="20"/>
      <c r="GU472" s="20"/>
      <c r="GV472" s="20"/>
      <c r="GW472" s="20"/>
      <c r="GX472" s="20"/>
      <c r="GY472" s="20"/>
      <c r="GZ472" s="20"/>
      <c r="HA472" s="20"/>
      <c r="HB472" s="20"/>
      <c r="HC472" s="20"/>
      <c r="HD472" s="20"/>
      <c r="HE472" s="20"/>
      <c r="HF472" s="20"/>
      <c r="HG472" s="20"/>
      <c r="HH472" s="20"/>
      <c r="HI472" s="20"/>
      <c r="HJ472" s="20"/>
      <c r="HK472" s="20"/>
      <c r="HL472" s="20"/>
      <c r="HM472" s="20"/>
      <c r="HN472" s="20"/>
      <c r="HO472" s="20"/>
      <c r="HP472" s="20"/>
      <c r="HQ472" s="20"/>
      <c r="HR472" s="20"/>
      <c r="HS472" s="20"/>
      <c r="HT472" s="20"/>
      <c r="HU472" s="20"/>
      <c r="HV472" s="20"/>
      <c r="HW472" s="20"/>
      <c r="HX472" s="20"/>
      <c r="HY472" s="20"/>
      <c r="HZ472" s="20"/>
      <c r="IA472" s="20"/>
      <c r="IB472" s="20"/>
      <c r="IC472" s="20"/>
      <c r="ID472" s="20"/>
      <c r="IE472" s="20"/>
      <c r="IF472" s="20"/>
      <c r="IG472" s="20"/>
      <c r="IH472" s="20"/>
      <c r="II472" s="20"/>
      <c r="IJ472" s="20"/>
      <c r="IK472" s="20"/>
      <c r="IL472" s="20"/>
      <c r="IM472" s="20"/>
      <c r="IN472" s="20"/>
      <c r="IO472" s="20"/>
      <c r="IP472" s="20"/>
      <c r="IQ472" s="20"/>
      <c r="IR472" s="20"/>
      <c r="IS472" s="20"/>
      <c r="IT472" s="20"/>
      <c r="IU472" s="20"/>
      <c r="IV472" s="20"/>
      <c r="IW472" s="20"/>
      <c r="IX472" s="20"/>
      <c r="IY472" s="20"/>
      <c r="IZ472" s="20"/>
      <c r="JA472" s="20"/>
      <c r="JB472" s="20"/>
    </row>
    <row r="473" spans="1:262" s="26" customFormat="1" ht="21" customHeight="1" x14ac:dyDescent="0.25">
      <c r="A473" s="20"/>
      <c r="B473" s="21"/>
      <c r="C473" s="50"/>
      <c r="D473" s="22"/>
      <c r="E473" s="29"/>
      <c r="F473" s="23"/>
      <c r="G473" s="29"/>
      <c r="H473" s="29"/>
      <c r="I473" s="23"/>
      <c r="J473" s="33"/>
      <c r="K473" s="44"/>
      <c r="L473" s="30"/>
      <c r="M473" s="55"/>
      <c r="N473" s="32"/>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c r="DZ473" s="20"/>
      <c r="EA473" s="20"/>
      <c r="EB473" s="20"/>
      <c r="EC473" s="20"/>
      <c r="ED473" s="20"/>
      <c r="EE473" s="20"/>
      <c r="EF473" s="20"/>
      <c r="EG473" s="20"/>
      <c r="EH473" s="20"/>
      <c r="EI473" s="20"/>
      <c r="EJ473" s="20"/>
      <c r="EK473" s="20"/>
      <c r="EL473" s="20"/>
      <c r="EM473" s="20"/>
      <c r="EN473" s="20"/>
      <c r="EO473" s="20"/>
      <c r="EP473" s="20"/>
      <c r="EQ473" s="20"/>
      <c r="ER473" s="20"/>
      <c r="ES473" s="20"/>
      <c r="ET473" s="20"/>
      <c r="EU473" s="20"/>
      <c r="EV473" s="20"/>
      <c r="EW473" s="20"/>
      <c r="EX473" s="20"/>
      <c r="EY473" s="20"/>
      <c r="EZ473" s="20"/>
      <c r="FA473" s="20"/>
      <c r="FB473" s="20"/>
      <c r="FC473" s="20"/>
      <c r="FD473" s="20"/>
      <c r="FE473" s="20"/>
      <c r="FF473" s="20"/>
      <c r="FG473" s="20"/>
      <c r="FH473" s="20"/>
      <c r="FI473" s="20"/>
      <c r="FJ473" s="20"/>
      <c r="FK473" s="20"/>
      <c r="FL473" s="20"/>
      <c r="FM473" s="20"/>
      <c r="FN473" s="20"/>
      <c r="FO473" s="20"/>
      <c r="FP473" s="20"/>
      <c r="FQ473" s="20"/>
      <c r="FR473" s="20"/>
      <c r="FS473" s="20"/>
      <c r="FT473" s="20"/>
      <c r="FU473" s="20"/>
      <c r="FV473" s="20"/>
      <c r="FW473" s="20"/>
      <c r="FX473" s="20"/>
      <c r="FY473" s="20"/>
      <c r="FZ473" s="20"/>
      <c r="GA473" s="20"/>
      <c r="GB473" s="20"/>
      <c r="GC473" s="20"/>
      <c r="GD473" s="20"/>
      <c r="GE473" s="20"/>
      <c r="GF473" s="20"/>
      <c r="GG473" s="20"/>
      <c r="GH473" s="20"/>
      <c r="GI473" s="20"/>
      <c r="GJ473" s="20"/>
      <c r="GK473" s="20"/>
      <c r="GL473" s="20"/>
      <c r="GM473" s="20"/>
      <c r="GN473" s="20"/>
      <c r="GO473" s="20"/>
      <c r="GP473" s="20"/>
      <c r="GQ473" s="20"/>
      <c r="GR473" s="20"/>
      <c r="GS473" s="20"/>
      <c r="GT473" s="20"/>
      <c r="GU473" s="20"/>
      <c r="GV473" s="20"/>
      <c r="GW473" s="20"/>
      <c r="GX473" s="20"/>
      <c r="GY473" s="20"/>
      <c r="GZ473" s="20"/>
      <c r="HA473" s="20"/>
      <c r="HB473" s="20"/>
      <c r="HC473" s="20"/>
      <c r="HD473" s="20"/>
      <c r="HE473" s="20"/>
      <c r="HF473" s="20"/>
      <c r="HG473" s="20"/>
      <c r="HH473" s="20"/>
      <c r="HI473" s="20"/>
      <c r="HJ473" s="20"/>
      <c r="HK473" s="20"/>
      <c r="HL473" s="20"/>
      <c r="HM473" s="20"/>
      <c r="HN473" s="20"/>
      <c r="HO473" s="20"/>
      <c r="HP473" s="20"/>
      <c r="HQ473" s="20"/>
      <c r="HR473" s="20"/>
      <c r="HS473" s="20"/>
      <c r="HT473" s="20"/>
      <c r="HU473" s="20"/>
      <c r="HV473" s="20"/>
      <c r="HW473" s="20"/>
      <c r="HX473" s="20"/>
      <c r="HY473" s="20"/>
      <c r="HZ473" s="20"/>
      <c r="IA473" s="20"/>
      <c r="IB473" s="20"/>
      <c r="IC473" s="20"/>
      <c r="ID473" s="20"/>
      <c r="IE473" s="20"/>
      <c r="IF473" s="20"/>
      <c r="IG473" s="20"/>
      <c r="IH473" s="20"/>
      <c r="II473" s="20"/>
      <c r="IJ473" s="20"/>
      <c r="IK473" s="20"/>
      <c r="IL473" s="20"/>
      <c r="IM473" s="20"/>
      <c r="IN473" s="20"/>
      <c r="IO473" s="20"/>
      <c r="IP473" s="20"/>
      <c r="IQ473" s="20"/>
      <c r="IR473" s="20"/>
      <c r="IS473" s="20"/>
      <c r="IT473" s="20"/>
      <c r="IU473" s="20"/>
      <c r="IV473" s="20"/>
      <c r="IW473" s="20"/>
      <c r="IX473" s="20"/>
      <c r="IY473" s="20"/>
      <c r="IZ473" s="20"/>
      <c r="JA473" s="20"/>
      <c r="JB473" s="20"/>
    </row>
    <row r="474" spans="1:262" s="26" customFormat="1" ht="21" customHeight="1" x14ac:dyDescent="0.25">
      <c r="A474" s="20"/>
      <c r="B474" s="21"/>
      <c r="C474" s="50"/>
      <c r="D474" s="22"/>
      <c r="E474" s="29"/>
      <c r="F474" s="23"/>
      <c r="G474" s="29"/>
      <c r="H474" s="29"/>
      <c r="I474" s="23"/>
      <c r="J474" s="33"/>
      <c r="K474" s="44"/>
      <c r="L474" s="30"/>
      <c r="M474" s="55"/>
      <c r="N474" s="32"/>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c r="DZ474" s="20"/>
      <c r="EA474" s="20"/>
      <c r="EB474" s="20"/>
      <c r="EC474" s="20"/>
      <c r="ED474" s="20"/>
      <c r="EE474" s="20"/>
      <c r="EF474" s="20"/>
      <c r="EG474" s="20"/>
      <c r="EH474" s="20"/>
      <c r="EI474" s="20"/>
      <c r="EJ474" s="20"/>
      <c r="EK474" s="20"/>
      <c r="EL474" s="20"/>
      <c r="EM474" s="20"/>
      <c r="EN474" s="20"/>
      <c r="EO474" s="20"/>
      <c r="EP474" s="20"/>
      <c r="EQ474" s="20"/>
      <c r="ER474" s="20"/>
      <c r="ES474" s="20"/>
      <c r="ET474" s="20"/>
      <c r="EU474" s="20"/>
      <c r="EV474" s="20"/>
      <c r="EW474" s="20"/>
      <c r="EX474" s="20"/>
      <c r="EY474" s="20"/>
      <c r="EZ474" s="20"/>
      <c r="FA474" s="20"/>
      <c r="FB474" s="20"/>
      <c r="FC474" s="20"/>
      <c r="FD474" s="20"/>
      <c r="FE474" s="20"/>
      <c r="FF474" s="20"/>
      <c r="FG474" s="20"/>
      <c r="FH474" s="20"/>
      <c r="FI474" s="20"/>
      <c r="FJ474" s="20"/>
      <c r="FK474" s="20"/>
      <c r="FL474" s="20"/>
      <c r="FM474" s="20"/>
      <c r="FN474" s="20"/>
      <c r="FO474" s="20"/>
      <c r="FP474" s="20"/>
      <c r="FQ474" s="20"/>
      <c r="FR474" s="20"/>
      <c r="FS474" s="20"/>
      <c r="FT474" s="20"/>
      <c r="FU474" s="20"/>
      <c r="FV474" s="20"/>
      <c r="FW474" s="20"/>
      <c r="FX474" s="20"/>
      <c r="FY474" s="20"/>
      <c r="FZ474" s="20"/>
      <c r="GA474" s="20"/>
      <c r="GB474" s="20"/>
      <c r="GC474" s="20"/>
      <c r="GD474" s="20"/>
      <c r="GE474" s="20"/>
      <c r="GF474" s="20"/>
      <c r="GG474" s="20"/>
      <c r="GH474" s="20"/>
      <c r="GI474" s="20"/>
      <c r="GJ474" s="20"/>
      <c r="GK474" s="20"/>
      <c r="GL474" s="20"/>
      <c r="GM474" s="20"/>
      <c r="GN474" s="20"/>
      <c r="GO474" s="20"/>
      <c r="GP474" s="20"/>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c r="HZ474" s="20"/>
      <c r="IA474" s="20"/>
      <c r="IB474" s="20"/>
      <c r="IC474" s="20"/>
      <c r="ID474" s="20"/>
      <c r="IE474" s="20"/>
      <c r="IF474" s="20"/>
      <c r="IG474" s="20"/>
      <c r="IH474" s="20"/>
      <c r="II474" s="20"/>
      <c r="IJ474" s="20"/>
      <c r="IK474" s="20"/>
      <c r="IL474" s="20"/>
      <c r="IM474" s="20"/>
      <c r="IN474" s="20"/>
      <c r="IO474" s="20"/>
      <c r="IP474" s="20"/>
      <c r="IQ474" s="20"/>
      <c r="IR474" s="20"/>
      <c r="IS474" s="20"/>
      <c r="IT474" s="20"/>
      <c r="IU474" s="20"/>
      <c r="IV474" s="20"/>
      <c r="IW474" s="20"/>
      <c r="IX474" s="20"/>
      <c r="IY474" s="20"/>
      <c r="IZ474" s="20"/>
      <c r="JA474" s="20"/>
      <c r="JB474" s="20"/>
    </row>
    <row r="475" spans="1:262" s="26" customFormat="1" ht="21" customHeight="1" x14ac:dyDescent="0.25">
      <c r="A475" s="20"/>
      <c r="B475" s="21"/>
      <c r="C475" s="50"/>
      <c r="D475" s="22"/>
      <c r="E475" s="29"/>
      <c r="F475" s="23"/>
      <c r="G475" s="29"/>
      <c r="H475" s="29"/>
      <c r="I475" s="23"/>
      <c r="J475" s="33"/>
      <c r="K475" s="44"/>
      <c r="L475" s="30"/>
      <c r="M475" s="55"/>
      <c r="N475" s="32"/>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c r="EU475" s="20"/>
      <c r="EV475" s="20"/>
      <c r="EW475" s="20"/>
      <c r="EX475" s="20"/>
      <c r="EY475" s="20"/>
      <c r="EZ475" s="20"/>
      <c r="FA475" s="20"/>
      <c r="FB475" s="20"/>
      <c r="FC475" s="20"/>
      <c r="FD475" s="20"/>
      <c r="FE475" s="20"/>
      <c r="FF475" s="20"/>
      <c r="FG475" s="20"/>
      <c r="FH475" s="20"/>
      <c r="FI475" s="20"/>
      <c r="FJ475" s="20"/>
      <c r="FK475" s="20"/>
      <c r="FL475" s="20"/>
      <c r="FM475" s="20"/>
      <c r="FN475" s="20"/>
      <c r="FO475" s="20"/>
      <c r="FP475" s="20"/>
      <c r="FQ475" s="20"/>
      <c r="FR475" s="20"/>
      <c r="FS475" s="20"/>
      <c r="FT475" s="20"/>
      <c r="FU475" s="20"/>
      <c r="FV475" s="20"/>
      <c r="FW475" s="20"/>
      <c r="FX475" s="20"/>
      <c r="FY475" s="20"/>
      <c r="FZ475" s="20"/>
      <c r="GA475" s="20"/>
      <c r="GB475" s="20"/>
      <c r="GC475" s="20"/>
      <c r="GD475" s="20"/>
      <c r="GE475" s="20"/>
      <c r="GF475" s="20"/>
      <c r="GG475" s="20"/>
      <c r="GH475" s="20"/>
      <c r="GI475" s="20"/>
      <c r="GJ475" s="20"/>
      <c r="GK475" s="20"/>
      <c r="GL475" s="20"/>
      <c r="GM475" s="20"/>
      <c r="GN475" s="20"/>
      <c r="GO475" s="20"/>
      <c r="GP475" s="20"/>
      <c r="GQ475" s="20"/>
      <c r="GR475" s="20"/>
      <c r="GS475" s="20"/>
      <c r="GT475" s="20"/>
      <c r="GU475" s="20"/>
      <c r="GV475" s="20"/>
      <c r="GW475" s="20"/>
      <c r="GX475" s="20"/>
      <c r="GY475" s="20"/>
      <c r="GZ475" s="20"/>
      <c r="HA475" s="20"/>
      <c r="HB475" s="20"/>
      <c r="HC475" s="20"/>
      <c r="HD475" s="20"/>
      <c r="HE475" s="20"/>
      <c r="HF475" s="20"/>
      <c r="HG475" s="20"/>
      <c r="HH475" s="20"/>
      <c r="HI475" s="20"/>
      <c r="HJ475" s="20"/>
      <c r="HK475" s="20"/>
      <c r="HL475" s="20"/>
      <c r="HM475" s="20"/>
      <c r="HN475" s="20"/>
      <c r="HO475" s="20"/>
      <c r="HP475" s="20"/>
      <c r="HQ475" s="20"/>
      <c r="HR475" s="20"/>
      <c r="HS475" s="20"/>
      <c r="HT475" s="20"/>
      <c r="HU475" s="20"/>
      <c r="HV475" s="20"/>
      <c r="HW475" s="20"/>
      <c r="HX475" s="20"/>
      <c r="HY475" s="20"/>
      <c r="HZ475" s="20"/>
      <c r="IA475" s="20"/>
      <c r="IB475" s="20"/>
      <c r="IC475" s="20"/>
      <c r="ID475" s="20"/>
      <c r="IE475" s="20"/>
      <c r="IF475" s="20"/>
      <c r="IG475" s="20"/>
      <c r="IH475" s="20"/>
      <c r="II475" s="20"/>
      <c r="IJ475" s="20"/>
      <c r="IK475" s="20"/>
      <c r="IL475" s="20"/>
      <c r="IM475" s="20"/>
      <c r="IN475" s="20"/>
      <c r="IO475" s="20"/>
      <c r="IP475" s="20"/>
      <c r="IQ475" s="20"/>
      <c r="IR475" s="20"/>
      <c r="IS475" s="20"/>
      <c r="IT475" s="20"/>
      <c r="IU475" s="20"/>
      <c r="IV475" s="20"/>
      <c r="IW475" s="20"/>
      <c r="IX475" s="20"/>
      <c r="IY475" s="20"/>
      <c r="IZ475" s="20"/>
      <c r="JA475" s="20"/>
      <c r="JB475" s="20"/>
    </row>
    <row r="476" spans="1:262" s="26" customFormat="1" ht="21" customHeight="1" x14ac:dyDescent="0.25">
      <c r="A476" s="20"/>
      <c r="B476" s="21"/>
      <c r="C476" s="50"/>
      <c r="D476" s="22"/>
      <c r="E476" s="29"/>
      <c r="F476" s="23"/>
      <c r="G476" s="29"/>
      <c r="H476" s="29"/>
      <c r="I476" s="23"/>
      <c r="J476" s="33"/>
      <c r="K476" s="44"/>
      <c r="L476" s="30"/>
      <c r="M476" s="55"/>
      <c r="N476" s="32"/>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20"/>
      <c r="CC476" s="20"/>
      <c r="CD476" s="20"/>
      <c r="CE476" s="20"/>
      <c r="CF476" s="20"/>
      <c r="CG476" s="20"/>
      <c r="CH476" s="20"/>
      <c r="CI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c r="DZ476" s="20"/>
      <c r="EA476" s="20"/>
      <c r="EB476" s="20"/>
      <c r="EC476" s="20"/>
      <c r="ED476" s="20"/>
      <c r="EE476" s="20"/>
      <c r="EF476" s="20"/>
      <c r="EG476" s="20"/>
      <c r="EH476" s="20"/>
      <c r="EI476" s="20"/>
      <c r="EJ476" s="20"/>
      <c r="EK476" s="20"/>
      <c r="EL476" s="20"/>
      <c r="EM476" s="20"/>
      <c r="EN476" s="20"/>
      <c r="EO476" s="20"/>
      <c r="EP476" s="20"/>
      <c r="EQ476" s="20"/>
      <c r="ER476" s="20"/>
      <c r="ES476" s="20"/>
      <c r="ET476" s="20"/>
      <c r="EU476" s="20"/>
      <c r="EV476" s="20"/>
      <c r="EW476" s="20"/>
      <c r="EX476" s="20"/>
      <c r="EY476" s="20"/>
      <c r="EZ476" s="20"/>
      <c r="FA476" s="20"/>
      <c r="FB476" s="20"/>
      <c r="FC476" s="20"/>
      <c r="FD476" s="20"/>
      <c r="FE476" s="20"/>
      <c r="FF476" s="20"/>
      <c r="FG476" s="20"/>
      <c r="FH476" s="20"/>
      <c r="FI476" s="20"/>
      <c r="FJ476" s="20"/>
      <c r="FK476" s="20"/>
      <c r="FL476" s="20"/>
      <c r="FM476" s="20"/>
      <c r="FN476" s="20"/>
      <c r="FO476" s="20"/>
      <c r="FP476" s="20"/>
      <c r="FQ476" s="20"/>
      <c r="FR476" s="20"/>
      <c r="FS476" s="20"/>
      <c r="FT476" s="20"/>
      <c r="FU476" s="20"/>
      <c r="FV476" s="20"/>
      <c r="FW476" s="20"/>
      <c r="FX476" s="20"/>
      <c r="FY476" s="20"/>
      <c r="FZ476" s="20"/>
      <c r="GA476" s="20"/>
      <c r="GB476" s="20"/>
      <c r="GC476" s="20"/>
      <c r="GD476" s="20"/>
      <c r="GE476" s="20"/>
      <c r="GF476" s="20"/>
      <c r="GG476" s="20"/>
      <c r="GH476" s="20"/>
      <c r="GI476" s="20"/>
      <c r="GJ476" s="20"/>
      <c r="GK476" s="20"/>
      <c r="GL476" s="20"/>
      <c r="GM476" s="20"/>
      <c r="GN476" s="20"/>
      <c r="GO476" s="20"/>
      <c r="GP476" s="20"/>
      <c r="GQ476" s="20"/>
      <c r="GR476" s="20"/>
      <c r="GS476" s="20"/>
      <c r="GT476" s="20"/>
      <c r="GU476" s="20"/>
      <c r="GV476" s="20"/>
      <c r="GW476" s="20"/>
      <c r="GX476" s="20"/>
      <c r="GY476" s="20"/>
      <c r="GZ476" s="20"/>
      <c r="HA476" s="20"/>
      <c r="HB476" s="20"/>
      <c r="HC476" s="20"/>
      <c r="HD476" s="20"/>
      <c r="HE476" s="20"/>
      <c r="HF476" s="20"/>
      <c r="HG476" s="20"/>
      <c r="HH476" s="20"/>
      <c r="HI476" s="20"/>
      <c r="HJ476" s="20"/>
      <c r="HK476" s="20"/>
      <c r="HL476" s="20"/>
      <c r="HM476" s="20"/>
      <c r="HN476" s="20"/>
      <c r="HO476" s="20"/>
      <c r="HP476" s="20"/>
      <c r="HQ476" s="20"/>
      <c r="HR476" s="20"/>
      <c r="HS476" s="20"/>
      <c r="HT476" s="20"/>
      <c r="HU476" s="20"/>
      <c r="HV476" s="20"/>
      <c r="HW476" s="20"/>
      <c r="HX476" s="20"/>
      <c r="HY476" s="20"/>
      <c r="HZ476" s="20"/>
      <c r="IA476" s="20"/>
      <c r="IB476" s="20"/>
      <c r="IC476" s="20"/>
      <c r="ID476" s="20"/>
      <c r="IE476" s="20"/>
      <c r="IF476" s="20"/>
      <c r="IG476" s="20"/>
      <c r="IH476" s="20"/>
      <c r="II476" s="20"/>
      <c r="IJ476" s="20"/>
      <c r="IK476" s="20"/>
      <c r="IL476" s="20"/>
      <c r="IM476" s="20"/>
      <c r="IN476" s="20"/>
      <c r="IO476" s="20"/>
      <c r="IP476" s="20"/>
      <c r="IQ476" s="20"/>
      <c r="IR476" s="20"/>
      <c r="IS476" s="20"/>
      <c r="IT476" s="20"/>
      <c r="IU476" s="20"/>
      <c r="IV476" s="20"/>
      <c r="IW476" s="20"/>
      <c r="IX476" s="20"/>
      <c r="IY476" s="20"/>
      <c r="IZ476" s="20"/>
      <c r="JA476" s="20"/>
      <c r="JB476" s="20"/>
    </row>
    <row r="477" spans="1:262" s="26" customFormat="1" ht="21" customHeight="1" x14ac:dyDescent="0.25">
      <c r="A477" s="20"/>
      <c r="B477" s="21"/>
      <c r="C477" s="50"/>
      <c r="D477" s="22"/>
      <c r="E477" s="29"/>
      <c r="F477" s="23"/>
      <c r="G477" s="29"/>
      <c r="H477" s="29"/>
      <c r="I477" s="23"/>
      <c r="J477" s="33"/>
      <c r="K477" s="44"/>
      <c r="L477" s="30"/>
      <c r="M477" s="55"/>
      <c r="N477" s="32"/>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c r="EU477" s="20"/>
      <c r="EV477" s="20"/>
      <c r="EW477" s="20"/>
      <c r="EX477" s="20"/>
      <c r="EY477" s="20"/>
      <c r="EZ477" s="20"/>
      <c r="FA477" s="20"/>
      <c r="FB477" s="20"/>
      <c r="FC477" s="20"/>
      <c r="FD477" s="20"/>
      <c r="FE477" s="20"/>
      <c r="FF477" s="20"/>
      <c r="FG477" s="20"/>
      <c r="FH477" s="20"/>
      <c r="FI477" s="20"/>
      <c r="FJ477" s="20"/>
      <c r="FK477" s="20"/>
      <c r="FL477" s="20"/>
      <c r="FM477" s="20"/>
      <c r="FN477" s="20"/>
      <c r="FO477" s="20"/>
      <c r="FP477" s="20"/>
      <c r="FQ477" s="20"/>
      <c r="FR477" s="20"/>
      <c r="FS477" s="20"/>
      <c r="FT477" s="20"/>
      <c r="FU477" s="20"/>
      <c r="FV477" s="20"/>
      <c r="FW477" s="20"/>
      <c r="FX477" s="20"/>
      <c r="FY477" s="20"/>
      <c r="FZ477" s="20"/>
      <c r="GA477" s="20"/>
      <c r="GB477" s="20"/>
      <c r="GC477" s="20"/>
      <c r="GD477" s="20"/>
      <c r="GE477" s="20"/>
      <c r="GF477" s="20"/>
      <c r="GG477" s="20"/>
      <c r="GH477" s="20"/>
      <c r="GI477" s="20"/>
      <c r="GJ477" s="20"/>
      <c r="GK477" s="20"/>
      <c r="GL477" s="20"/>
      <c r="GM477" s="20"/>
      <c r="GN477" s="20"/>
      <c r="GO477" s="20"/>
      <c r="GP477" s="20"/>
      <c r="GQ477" s="20"/>
      <c r="GR477" s="20"/>
      <c r="GS477" s="20"/>
      <c r="GT477" s="20"/>
      <c r="GU477" s="20"/>
      <c r="GV477" s="20"/>
      <c r="GW477" s="20"/>
      <c r="GX477" s="20"/>
      <c r="GY477" s="20"/>
      <c r="GZ477" s="20"/>
      <c r="HA477" s="20"/>
      <c r="HB477" s="20"/>
      <c r="HC477" s="20"/>
      <c r="HD477" s="20"/>
      <c r="HE477" s="20"/>
      <c r="HF477" s="20"/>
      <c r="HG477" s="20"/>
      <c r="HH477" s="20"/>
      <c r="HI477" s="20"/>
      <c r="HJ477" s="20"/>
      <c r="HK477" s="20"/>
      <c r="HL477" s="20"/>
      <c r="HM477" s="20"/>
      <c r="HN477" s="20"/>
      <c r="HO477" s="20"/>
      <c r="HP477" s="20"/>
      <c r="HQ477" s="20"/>
      <c r="HR477" s="20"/>
      <c r="HS477" s="20"/>
      <c r="HT477" s="20"/>
      <c r="HU477" s="20"/>
      <c r="HV477" s="20"/>
      <c r="HW477" s="20"/>
      <c r="HX477" s="20"/>
      <c r="HY477" s="20"/>
      <c r="HZ477" s="20"/>
      <c r="IA477" s="20"/>
      <c r="IB477" s="20"/>
      <c r="IC477" s="20"/>
      <c r="ID477" s="20"/>
      <c r="IE477" s="20"/>
      <c r="IF477" s="20"/>
      <c r="IG477" s="20"/>
      <c r="IH477" s="20"/>
      <c r="II477" s="20"/>
      <c r="IJ477" s="20"/>
      <c r="IK477" s="20"/>
      <c r="IL477" s="20"/>
      <c r="IM477" s="20"/>
      <c r="IN477" s="20"/>
      <c r="IO477" s="20"/>
      <c r="IP477" s="20"/>
      <c r="IQ477" s="20"/>
      <c r="IR477" s="20"/>
      <c r="IS477" s="20"/>
      <c r="IT477" s="20"/>
      <c r="IU477" s="20"/>
      <c r="IV477" s="20"/>
      <c r="IW477" s="20"/>
      <c r="IX477" s="20"/>
      <c r="IY477" s="20"/>
      <c r="IZ477" s="20"/>
      <c r="JA477" s="20"/>
      <c r="JB477" s="20"/>
    </row>
    <row r="478" spans="1:262" s="26" customFormat="1" ht="21" customHeight="1" x14ac:dyDescent="0.25">
      <c r="A478" s="20"/>
      <c r="B478" s="21"/>
      <c r="C478" s="50"/>
      <c r="D478" s="22"/>
      <c r="E478" s="29"/>
      <c r="F478" s="23"/>
      <c r="G478" s="29"/>
      <c r="H478" s="29"/>
      <c r="I478" s="23"/>
      <c r="J478" s="33"/>
      <c r="K478" s="44"/>
      <c r="L478" s="30"/>
      <c r="M478" s="55"/>
      <c r="N478" s="32"/>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c r="FL478" s="20"/>
      <c r="FM478" s="20"/>
      <c r="FN478" s="20"/>
      <c r="FO478" s="20"/>
      <c r="FP478" s="20"/>
      <c r="FQ478" s="20"/>
      <c r="FR478" s="20"/>
      <c r="FS478" s="20"/>
      <c r="FT478" s="20"/>
      <c r="FU478" s="20"/>
      <c r="FV478" s="20"/>
      <c r="FW478" s="20"/>
      <c r="FX478" s="20"/>
      <c r="FY478" s="20"/>
      <c r="FZ478" s="20"/>
      <c r="GA478" s="20"/>
      <c r="GB478" s="20"/>
      <c r="GC478" s="20"/>
      <c r="GD478" s="20"/>
      <c r="GE478" s="20"/>
      <c r="GF478" s="20"/>
      <c r="GG478" s="20"/>
      <c r="GH478" s="20"/>
      <c r="GI478" s="20"/>
      <c r="GJ478" s="20"/>
      <c r="GK478" s="20"/>
      <c r="GL478" s="20"/>
      <c r="GM478" s="20"/>
      <c r="GN478" s="20"/>
      <c r="GO478" s="20"/>
      <c r="GP478" s="20"/>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c r="HR478" s="20"/>
      <c r="HS478" s="20"/>
      <c r="HT478" s="20"/>
      <c r="HU478" s="20"/>
      <c r="HV478" s="20"/>
      <c r="HW478" s="20"/>
      <c r="HX478" s="20"/>
      <c r="HY478" s="20"/>
      <c r="HZ478" s="20"/>
      <c r="IA478" s="20"/>
      <c r="IB478" s="20"/>
      <c r="IC478" s="20"/>
      <c r="ID478" s="20"/>
      <c r="IE478" s="20"/>
      <c r="IF478" s="20"/>
      <c r="IG478" s="20"/>
      <c r="IH478" s="20"/>
      <c r="II478" s="20"/>
      <c r="IJ478" s="20"/>
      <c r="IK478" s="20"/>
      <c r="IL478" s="20"/>
      <c r="IM478" s="20"/>
      <c r="IN478" s="20"/>
      <c r="IO478" s="20"/>
      <c r="IP478" s="20"/>
      <c r="IQ478" s="20"/>
      <c r="IR478" s="20"/>
      <c r="IS478" s="20"/>
      <c r="IT478" s="20"/>
      <c r="IU478" s="20"/>
      <c r="IV478" s="20"/>
      <c r="IW478" s="20"/>
      <c r="IX478" s="20"/>
      <c r="IY478" s="20"/>
      <c r="IZ478" s="20"/>
      <c r="JA478" s="20"/>
      <c r="JB478" s="20"/>
    </row>
    <row r="479" spans="1:262" s="26" customFormat="1" ht="21" customHeight="1" x14ac:dyDescent="0.25">
      <c r="A479" s="20"/>
      <c r="B479" s="21"/>
      <c r="C479" s="50"/>
      <c r="D479" s="22"/>
      <c r="E479" s="29"/>
      <c r="F479" s="23"/>
      <c r="G479" s="29"/>
      <c r="H479" s="29"/>
      <c r="I479" s="23"/>
      <c r="J479" s="33"/>
      <c r="K479" s="44"/>
      <c r="L479" s="30"/>
      <c r="M479" s="55"/>
      <c r="N479" s="32"/>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c r="ER479" s="20"/>
      <c r="ES479" s="20"/>
      <c r="ET479" s="20"/>
      <c r="EU479" s="20"/>
      <c r="EV479" s="20"/>
      <c r="EW479" s="20"/>
      <c r="EX479" s="20"/>
      <c r="EY479" s="20"/>
      <c r="EZ479" s="20"/>
      <c r="FA479" s="20"/>
      <c r="FB479" s="20"/>
      <c r="FC479" s="20"/>
      <c r="FD479" s="20"/>
      <c r="FE479" s="20"/>
      <c r="FF479" s="20"/>
      <c r="FG479" s="20"/>
      <c r="FH479" s="20"/>
      <c r="FI479" s="20"/>
      <c r="FJ479" s="20"/>
      <c r="FK479" s="20"/>
      <c r="FL479" s="20"/>
      <c r="FM479" s="20"/>
      <c r="FN479" s="20"/>
      <c r="FO479" s="20"/>
      <c r="FP479" s="20"/>
      <c r="FQ479" s="20"/>
      <c r="FR479" s="20"/>
      <c r="FS479" s="20"/>
      <c r="FT479" s="20"/>
      <c r="FU479" s="20"/>
      <c r="FV479" s="20"/>
      <c r="FW479" s="20"/>
      <c r="FX479" s="20"/>
      <c r="FY479" s="20"/>
      <c r="FZ479" s="20"/>
      <c r="GA479" s="20"/>
      <c r="GB479" s="20"/>
      <c r="GC479" s="20"/>
      <c r="GD479" s="20"/>
      <c r="GE479" s="20"/>
      <c r="GF479" s="20"/>
      <c r="GG479" s="20"/>
      <c r="GH479" s="20"/>
      <c r="GI479" s="20"/>
      <c r="GJ479" s="20"/>
      <c r="GK479" s="20"/>
      <c r="GL479" s="20"/>
      <c r="GM479" s="20"/>
      <c r="GN479" s="20"/>
      <c r="GO479" s="20"/>
      <c r="GP479" s="20"/>
      <c r="GQ479" s="20"/>
      <c r="GR479" s="20"/>
      <c r="GS479" s="20"/>
      <c r="GT479" s="20"/>
      <c r="GU479" s="20"/>
      <c r="GV479" s="20"/>
      <c r="GW479" s="20"/>
      <c r="GX479" s="20"/>
      <c r="GY479" s="20"/>
      <c r="GZ479" s="20"/>
      <c r="HA479" s="20"/>
      <c r="HB479" s="20"/>
      <c r="HC479" s="20"/>
      <c r="HD479" s="20"/>
      <c r="HE479" s="20"/>
      <c r="HF479" s="20"/>
      <c r="HG479" s="20"/>
      <c r="HH479" s="20"/>
      <c r="HI479" s="20"/>
      <c r="HJ479" s="20"/>
      <c r="HK479" s="20"/>
      <c r="HL479" s="20"/>
      <c r="HM479" s="20"/>
      <c r="HN479" s="20"/>
      <c r="HO479" s="20"/>
      <c r="HP479" s="20"/>
      <c r="HQ479" s="20"/>
      <c r="HR479" s="20"/>
      <c r="HS479" s="20"/>
      <c r="HT479" s="20"/>
      <c r="HU479" s="20"/>
      <c r="HV479" s="20"/>
      <c r="HW479" s="20"/>
      <c r="HX479" s="20"/>
      <c r="HY479" s="20"/>
      <c r="HZ479" s="20"/>
      <c r="IA479" s="20"/>
      <c r="IB479" s="20"/>
      <c r="IC479" s="20"/>
      <c r="ID479" s="20"/>
      <c r="IE479" s="20"/>
      <c r="IF479" s="20"/>
      <c r="IG479" s="20"/>
      <c r="IH479" s="20"/>
      <c r="II479" s="20"/>
      <c r="IJ479" s="20"/>
      <c r="IK479" s="20"/>
      <c r="IL479" s="20"/>
      <c r="IM479" s="20"/>
      <c r="IN479" s="20"/>
      <c r="IO479" s="20"/>
      <c r="IP479" s="20"/>
      <c r="IQ479" s="20"/>
      <c r="IR479" s="20"/>
      <c r="IS479" s="20"/>
      <c r="IT479" s="20"/>
      <c r="IU479" s="20"/>
      <c r="IV479" s="20"/>
      <c r="IW479" s="20"/>
      <c r="IX479" s="20"/>
      <c r="IY479" s="20"/>
      <c r="IZ479" s="20"/>
      <c r="JA479" s="20"/>
      <c r="JB479" s="20"/>
    </row>
    <row r="480" spans="1:262" s="26" customFormat="1" ht="21" customHeight="1" x14ac:dyDescent="0.25">
      <c r="A480" s="20"/>
      <c r="B480" s="21"/>
      <c r="C480" s="50"/>
      <c r="D480" s="22"/>
      <c r="E480" s="29"/>
      <c r="F480" s="23"/>
      <c r="G480" s="29"/>
      <c r="H480" s="29"/>
      <c r="I480" s="23"/>
      <c r="J480" s="33"/>
      <c r="K480" s="44"/>
      <c r="L480" s="30"/>
      <c r="M480" s="55"/>
      <c r="N480" s="32"/>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20"/>
      <c r="CC480" s="20"/>
      <c r="CD480" s="20"/>
      <c r="CE480" s="20"/>
      <c r="CF480" s="20"/>
      <c r="CG480" s="20"/>
      <c r="CH480" s="20"/>
      <c r="CI480" s="20"/>
      <c r="CJ480" s="20"/>
      <c r="CK480" s="20"/>
      <c r="CL480" s="20"/>
      <c r="CM480" s="20"/>
      <c r="CN480" s="20"/>
      <c r="CO480" s="20"/>
      <c r="CP480" s="20"/>
      <c r="CQ480" s="20"/>
      <c r="CR480" s="20"/>
      <c r="CS480" s="20"/>
      <c r="CT480" s="20"/>
      <c r="CU480" s="20"/>
      <c r="CV480" s="20"/>
      <c r="CW480" s="20"/>
      <c r="CX480" s="20"/>
      <c r="CY480" s="20"/>
      <c r="CZ480" s="20"/>
      <c r="DA480" s="20"/>
      <c r="DB480" s="20"/>
      <c r="DC480" s="20"/>
      <c r="DD480" s="20"/>
      <c r="DE480" s="20"/>
      <c r="DF480" s="20"/>
      <c r="DG480" s="20"/>
      <c r="DH480" s="20"/>
      <c r="DI480" s="20"/>
      <c r="DJ480" s="20"/>
      <c r="DK480" s="20"/>
      <c r="DL480" s="20"/>
      <c r="DM480" s="20"/>
      <c r="DN480" s="20"/>
      <c r="DO480" s="20"/>
      <c r="DP480" s="20"/>
      <c r="DQ480" s="20"/>
      <c r="DR480" s="20"/>
      <c r="DS480" s="20"/>
      <c r="DT480" s="20"/>
      <c r="DU480" s="20"/>
      <c r="DV480" s="20"/>
      <c r="DW480" s="20"/>
      <c r="DX480" s="20"/>
      <c r="DY480" s="20"/>
      <c r="DZ480" s="20"/>
      <c r="EA480" s="20"/>
      <c r="EB480" s="20"/>
      <c r="EC480" s="20"/>
      <c r="ED480" s="20"/>
      <c r="EE480" s="20"/>
      <c r="EF480" s="20"/>
      <c r="EG480" s="20"/>
      <c r="EH480" s="20"/>
      <c r="EI480" s="20"/>
      <c r="EJ480" s="20"/>
      <c r="EK480" s="20"/>
      <c r="EL480" s="20"/>
      <c r="EM480" s="20"/>
      <c r="EN480" s="20"/>
      <c r="EO480" s="20"/>
      <c r="EP480" s="20"/>
      <c r="EQ480" s="20"/>
      <c r="ER480" s="20"/>
      <c r="ES480" s="20"/>
      <c r="ET480" s="20"/>
      <c r="EU480" s="20"/>
      <c r="EV480" s="20"/>
      <c r="EW480" s="20"/>
      <c r="EX480" s="20"/>
      <c r="EY480" s="20"/>
      <c r="EZ480" s="20"/>
      <c r="FA480" s="20"/>
      <c r="FB480" s="20"/>
      <c r="FC480" s="20"/>
      <c r="FD480" s="20"/>
      <c r="FE480" s="20"/>
      <c r="FF480" s="20"/>
      <c r="FG480" s="20"/>
      <c r="FH480" s="20"/>
      <c r="FI480" s="20"/>
      <c r="FJ480" s="20"/>
      <c r="FK480" s="20"/>
      <c r="FL480" s="20"/>
      <c r="FM480" s="20"/>
      <c r="FN480" s="20"/>
      <c r="FO480" s="20"/>
      <c r="FP480" s="20"/>
      <c r="FQ480" s="20"/>
      <c r="FR480" s="20"/>
      <c r="FS480" s="20"/>
      <c r="FT480" s="20"/>
      <c r="FU480" s="20"/>
      <c r="FV480" s="20"/>
      <c r="FW480" s="20"/>
      <c r="FX480" s="20"/>
      <c r="FY480" s="20"/>
      <c r="FZ480" s="20"/>
      <c r="GA480" s="20"/>
      <c r="GB480" s="20"/>
      <c r="GC480" s="20"/>
      <c r="GD480" s="20"/>
      <c r="GE480" s="20"/>
      <c r="GF480" s="20"/>
      <c r="GG480" s="20"/>
      <c r="GH480" s="20"/>
      <c r="GI480" s="20"/>
      <c r="GJ480" s="20"/>
      <c r="GK480" s="20"/>
      <c r="GL480" s="20"/>
      <c r="GM480" s="20"/>
      <c r="GN480" s="20"/>
      <c r="GO480" s="20"/>
      <c r="GP480" s="20"/>
      <c r="GQ480" s="20"/>
      <c r="GR480" s="20"/>
      <c r="GS480" s="20"/>
      <c r="GT480" s="20"/>
      <c r="GU480" s="20"/>
      <c r="GV480" s="20"/>
      <c r="GW480" s="20"/>
      <c r="GX480" s="20"/>
      <c r="GY480" s="20"/>
      <c r="GZ480" s="20"/>
      <c r="HA480" s="20"/>
      <c r="HB480" s="20"/>
      <c r="HC480" s="20"/>
      <c r="HD480" s="20"/>
      <c r="HE480" s="20"/>
      <c r="HF480" s="20"/>
      <c r="HG480" s="20"/>
      <c r="HH480" s="20"/>
      <c r="HI480" s="20"/>
      <c r="HJ480" s="20"/>
      <c r="HK480" s="20"/>
      <c r="HL480" s="20"/>
      <c r="HM480" s="20"/>
      <c r="HN480" s="20"/>
      <c r="HO480" s="20"/>
      <c r="HP480" s="20"/>
      <c r="HQ480" s="20"/>
      <c r="HR480" s="20"/>
      <c r="HS480" s="20"/>
      <c r="HT480" s="20"/>
      <c r="HU480" s="20"/>
      <c r="HV480" s="20"/>
      <c r="HW480" s="20"/>
      <c r="HX480" s="20"/>
      <c r="HY480" s="20"/>
      <c r="HZ480" s="20"/>
      <c r="IA480" s="20"/>
      <c r="IB480" s="20"/>
      <c r="IC480" s="20"/>
      <c r="ID480" s="20"/>
      <c r="IE480" s="20"/>
      <c r="IF480" s="20"/>
      <c r="IG480" s="20"/>
      <c r="IH480" s="20"/>
      <c r="II480" s="20"/>
      <c r="IJ480" s="20"/>
      <c r="IK480" s="20"/>
      <c r="IL480" s="20"/>
      <c r="IM480" s="20"/>
      <c r="IN480" s="20"/>
      <c r="IO480" s="20"/>
      <c r="IP480" s="20"/>
      <c r="IQ480" s="20"/>
      <c r="IR480" s="20"/>
      <c r="IS480" s="20"/>
      <c r="IT480" s="20"/>
      <c r="IU480" s="20"/>
      <c r="IV480" s="20"/>
      <c r="IW480" s="20"/>
      <c r="IX480" s="20"/>
      <c r="IY480" s="20"/>
      <c r="IZ480" s="20"/>
      <c r="JA480" s="20"/>
      <c r="JB480" s="20"/>
    </row>
    <row r="481" spans="1:262" s="26" customFormat="1" ht="21" customHeight="1" x14ac:dyDescent="0.25">
      <c r="A481" s="20"/>
      <c r="B481" s="21"/>
      <c r="C481" s="50"/>
      <c r="D481" s="22"/>
      <c r="E481" s="29"/>
      <c r="F481" s="23"/>
      <c r="G481" s="29"/>
      <c r="H481" s="29"/>
      <c r="I481" s="23"/>
      <c r="J481" s="33"/>
      <c r="K481" s="44"/>
      <c r="L481" s="30"/>
      <c r="M481" s="55"/>
      <c r="N481" s="32"/>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c r="CC481" s="20"/>
      <c r="CD481" s="20"/>
      <c r="CE481" s="20"/>
      <c r="CF481" s="20"/>
      <c r="CG481" s="20"/>
      <c r="CH481" s="20"/>
      <c r="CI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c r="DE481" s="20"/>
      <c r="DF481" s="20"/>
      <c r="DG481" s="20"/>
      <c r="DH481" s="20"/>
      <c r="DI481" s="20"/>
      <c r="DJ481" s="20"/>
      <c r="DK481" s="20"/>
      <c r="DL481" s="20"/>
      <c r="DM481" s="20"/>
      <c r="DN481" s="20"/>
      <c r="DO481" s="20"/>
      <c r="DP481" s="20"/>
      <c r="DQ481" s="20"/>
      <c r="DR481" s="20"/>
      <c r="DS481" s="20"/>
      <c r="DT481" s="20"/>
      <c r="DU481" s="20"/>
      <c r="DV481" s="20"/>
      <c r="DW481" s="20"/>
      <c r="DX481" s="20"/>
      <c r="DY481" s="20"/>
      <c r="DZ481" s="20"/>
      <c r="EA481" s="20"/>
      <c r="EB481" s="20"/>
      <c r="EC481" s="20"/>
      <c r="ED481" s="20"/>
      <c r="EE481" s="20"/>
      <c r="EF481" s="20"/>
      <c r="EG481" s="20"/>
      <c r="EH481" s="20"/>
      <c r="EI481" s="20"/>
      <c r="EJ481" s="20"/>
      <c r="EK481" s="20"/>
      <c r="EL481" s="20"/>
      <c r="EM481" s="20"/>
      <c r="EN481" s="20"/>
      <c r="EO481" s="20"/>
      <c r="EP481" s="20"/>
      <c r="EQ481" s="20"/>
      <c r="ER481" s="20"/>
      <c r="ES481" s="20"/>
      <c r="ET481" s="20"/>
      <c r="EU481" s="20"/>
      <c r="EV481" s="20"/>
      <c r="EW481" s="20"/>
      <c r="EX481" s="20"/>
      <c r="EY481" s="20"/>
      <c r="EZ481" s="20"/>
      <c r="FA481" s="20"/>
      <c r="FB481" s="20"/>
      <c r="FC481" s="20"/>
      <c r="FD481" s="20"/>
      <c r="FE481" s="20"/>
      <c r="FF481" s="20"/>
      <c r="FG481" s="20"/>
      <c r="FH481" s="20"/>
      <c r="FI481" s="20"/>
      <c r="FJ481" s="20"/>
      <c r="FK481" s="20"/>
      <c r="FL481" s="20"/>
      <c r="FM481" s="20"/>
      <c r="FN481" s="20"/>
      <c r="FO481" s="20"/>
      <c r="FP481" s="20"/>
      <c r="FQ481" s="20"/>
      <c r="FR481" s="20"/>
      <c r="FS481" s="20"/>
      <c r="FT481" s="20"/>
      <c r="FU481" s="20"/>
      <c r="FV481" s="20"/>
      <c r="FW481" s="20"/>
      <c r="FX481" s="20"/>
      <c r="FY481" s="20"/>
      <c r="FZ481" s="20"/>
      <c r="GA481" s="20"/>
      <c r="GB481" s="20"/>
      <c r="GC481" s="20"/>
      <c r="GD481" s="20"/>
      <c r="GE481" s="20"/>
      <c r="GF481" s="20"/>
      <c r="GG481" s="20"/>
      <c r="GH481" s="20"/>
      <c r="GI481" s="20"/>
      <c r="GJ481" s="20"/>
      <c r="GK481" s="20"/>
      <c r="GL481" s="20"/>
      <c r="GM481" s="20"/>
      <c r="GN481" s="20"/>
      <c r="GO481" s="20"/>
      <c r="GP481" s="20"/>
      <c r="GQ481" s="20"/>
      <c r="GR481" s="20"/>
      <c r="GS481" s="20"/>
      <c r="GT481" s="20"/>
      <c r="GU481" s="20"/>
      <c r="GV481" s="20"/>
      <c r="GW481" s="20"/>
      <c r="GX481" s="20"/>
      <c r="GY481" s="20"/>
      <c r="GZ481" s="20"/>
      <c r="HA481" s="20"/>
      <c r="HB481" s="20"/>
      <c r="HC481" s="20"/>
      <c r="HD481" s="20"/>
      <c r="HE481" s="20"/>
      <c r="HF481" s="20"/>
      <c r="HG481" s="20"/>
      <c r="HH481" s="20"/>
      <c r="HI481" s="20"/>
      <c r="HJ481" s="20"/>
      <c r="HK481" s="20"/>
      <c r="HL481" s="20"/>
      <c r="HM481" s="20"/>
      <c r="HN481" s="20"/>
      <c r="HO481" s="20"/>
      <c r="HP481" s="20"/>
      <c r="HQ481" s="20"/>
      <c r="HR481" s="20"/>
      <c r="HS481" s="20"/>
      <c r="HT481" s="20"/>
      <c r="HU481" s="20"/>
      <c r="HV481" s="20"/>
      <c r="HW481" s="20"/>
      <c r="HX481" s="20"/>
      <c r="HY481" s="20"/>
      <c r="HZ481" s="20"/>
      <c r="IA481" s="20"/>
      <c r="IB481" s="20"/>
      <c r="IC481" s="20"/>
      <c r="ID481" s="20"/>
      <c r="IE481" s="20"/>
      <c r="IF481" s="20"/>
      <c r="IG481" s="20"/>
      <c r="IH481" s="20"/>
      <c r="II481" s="20"/>
      <c r="IJ481" s="20"/>
      <c r="IK481" s="20"/>
      <c r="IL481" s="20"/>
      <c r="IM481" s="20"/>
      <c r="IN481" s="20"/>
      <c r="IO481" s="20"/>
      <c r="IP481" s="20"/>
      <c r="IQ481" s="20"/>
      <c r="IR481" s="20"/>
      <c r="IS481" s="20"/>
      <c r="IT481" s="20"/>
      <c r="IU481" s="20"/>
      <c r="IV481" s="20"/>
      <c r="IW481" s="20"/>
      <c r="IX481" s="20"/>
      <c r="IY481" s="20"/>
      <c r="IZ481" s="20"/>
      <c r="JA481" s="20"/>
      <c r="JB481" s="20"/>
    </row>
    <row r="482" spans="1:262" s="26" customFormat="1" ht="21" customHeight="1" x14ac:dyDescent="0.25">
      <c r="A482" s="20"/>
      <c r="B482" s="21"/>
      <c r="C482" s="50"/>
      <c r="D482" s="22"/>
      <c r="E482" s="29"/>
      <c r="F482" s="23"/>
      <c r="G482" s="29"/>
      <c r="H482" s="29"/>
      <c r="I482" s="23"/>
      <c r="J482" s="33"/>
      <c r="K482" s="44"/>
      <c r="L482" s="30"/>
      <c r="M482" s="55"/>
      <c r="N482" s="32"/>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20"/>
      <c r="CC482" s="20"/>
      <c r="CD482" s="20"/>
      <c r="CE482" s="20"/>
      <c r="CF482" s="20"/>
      <c r="CG482" s="20"/>
      <c r="CH482" s="20"/>
      <c r="CI482" s="20"/>
      <c r="CJ482" s="20"/>
      <c r="CK482" s="20"/>
      <c r="CL482" s="20"/>
      <c r="CM482" s="20"/>
      <c r="CN482" s="20"/>
      <c r="CO482" s="20"/>
      <c r="CP482" s="20"/>
      <c r="CQ482" s="20"/>
      <c r="CR482" s="20"/>
      <c r="CS482" s="20"/>
      <c r="CT482" s="20"/>
      <c r="CU482" s="20"/>
      <c r="CV482" s="20"/>
      <c r="CW482" s="20"/>
      <c r="CX482" s="20"/>
      <c r="CY482" s="20"/>
      <c r="CZ482" s="20"/>
      <c r="DA482" s="20"/>
      <c r="DB482" s="20"/>
      <c r="DC482" s="20"/>
      <c r="DD482" s="20"/>
      <c r="DE482" s="20"/>
      <c r="DF482" s="20"/>
      <c r="DG482" s="20"/>
      <c r="DH482" s="20"/>
      <c r="DI482" s="20"/>
      <c r="DJ482" s="20"/>
      <c r="DK482" s="20"/>
      <c r="DL482" s="20"/>
      <c r="DM482" s="20"/>
      <c r="DN482" s="20"/>
      <c r="DO482" s="20"/>
      <c r="DP482" s="20"/>
      <c r="DQ482" s="20"/>
      <c r="DR482" s="20"/>
      <c r="DS482" s="20"/>
      <c r="DT482" s="20"/>
      <c r="DU482" s="20"/>
      <c r="DV482" s="20"/>
      <c r="DW482" s="20"/>
      <c r="DX482" s="20"/>
      <c r="DY482" s="20"/>
      <c r="DZ482" s="20"/>
      <c r="EA482" s="20"/>
      <c r="EB482" s="20"/>
      <c r="EC482" s="20"/>
      <c r="ED482" s="20"/>
      <c r="EE482" s="20"/>
      <c r="EF482" s="20"/>
      <c r="EG482" s="20"/>
      <c r="EH482" s="20"/>
      <c r="EI482" s="20"/>
      <c r="EJ482" s="20"/>
      <c r="EK482" s="20"/>
      <c r="EL482" s="20"/>
      <c r="EM482" s="20"/>
      <c r="EN482" s="20"/>
      <c r="EO482" s="20"/>
      <c r="EP482" s="20"/>
      <c r="EQ482" s="20"/>
      <c r="ER482" s="20"/>
      <c r="ES482" s="20"/>
      <c r="ET482" s="20"/>
      <c r="EU482" s="20"/>
      <c r="EV482" s="20"/>
      <c r="EW482" s="20"/>
      <c r="EX482" s="20"/>
      <c r="EY482" s="20"/>
      <c r="EZ482" s="20"/>
      <c r="FA482" s="20"/>
      <c r="FB482" s="20"/>
      <c r="FC482" s="20"/>
      <c r="FD482" s="20"/>
      <c r="FE482" s="20"/>
      <c r="FF482" s="20"/>
      <c r="FG482" s="20"/>
      <c r="FH482" s="20"/>
      <c r="FI482" s="20"/>
      <c r="FJ482" s="20"/>
      <c r="FK482" s="20"/>
      <c r="FL482" s="20"/>
      <c r="FM482" s="20"/>
      <c r="FN482" s="20"/>
      <c r="FO482" s="20"/>
      <c r="FP482" s="20"/>
      <c r="FQ482" s="20"/>
      <c r="FR482" s="20"/>
      <c r="FS482" s="20"/>
      <c r="FT482" s="20"/>
      <c r="FU482" s="20"/>
      <c r="FV482" s="20"/>
      <c r="FW482" s="20"/>
      <c r="FX482" s="20"/>
      <c r="FY482" s="20"/>
      <c r="FZ482" s="20"/>
      <c r="GA482" s="20"/>
      <c r="GB482" s="20"/>
      <c r="GC482" s="20"/>
      <c r="GD482" s="20"/>
      <c r="GE482" s="20"/>
      <c r="GF482" s="20"/>
      <c r="GG482" s="20"/>
      <c r="GH482" s="20"/>
      <c r="GI482" s="20"/>
      <c r="GJ482" s="20"/>
      <c r="GK482" s="20"/>
      <c r="GL482" s="20"/>
      <c r="GM482" s="20"/>
      <c r="GN482" s="20"/>
      <c r="GO482" s="20"/>
      <c r="GP482" s="20"/>
      <c r="GQ482" s="20"/>
      <c r="GR482" s="20"/>
      <c r="GS482" s="20"/>
      <c r="GT482" s="20"/>
      <c r="GU482" s="20"/>
      <c r="GV482" s="20"/>
      <c r="GW482" s="20"/>
      <c r="GX482" s="20"/>
      <c r="GY482" s="20"/>
      <c r="GZ482" s="20"/>
      <c r="HA482" s="20"/>
      <c r="HB482" s="20"/>
      <c r="HC482" s="20"/>
      <c r="HD482" s="20"/>
      <c r="HE482" s="20"/>
      <c r="HF482" s="20"/>
      <c r="HG482" s="20"/>
      <c r="HH482" s="20"/>
      <c r="HI482" s="20"/>
      <c r="HJ482" s="20"/>
      <c r="HK482" s="20"/>
      <c r="HL482" s="20"/>
      <c r="HM482" s="20"/>
      <c r="HN482" s="20"/>
      <c r="HO482" s="20"/>
      <c r="HP482" s="20"/>
      <c r="HQ482" s="20"/>
      <c r="HR482" s="20"/>
      <c r="HS482" s="20"/>
      <c r="HT482" s="20"/>
      <c r="HU482" s="20"/>
      <c r="HV482" s="20"/>
      <c r="HW482" s="20"/>
      <c r="HX482" s="20"/>
      <c r="HY482" s="20"/>
      <c r="HZ482" s="20"/>
      <c r="IA482" s="20"/>
      <c r="IB482" s="20"/>
      <c r="IC482" s="20"/>
      <c r="ID482" s="20"/>
      <c r="IE482" s="20"/>
      <c r="IF482" s="20"/>
      <c r="IG482" s="20"/>
      <c r="IH482" s="20"/>
      <c r="II482" s="20"/>
      <c r="IJ482" s="20"/>
      <c r="IK482" s="20"/>
      <c r="IL482" s="20"/>
      <c r="IM482" s="20"/>
      <c r="IN482" s="20"/>
      <c r="IO482" s="20"/>
      <c r="IP482" s="20"/>
      <c r="IQ482" s="20"/>
      <c r="IR482" s="20"/>
      <c r="IS482" s="20"/>
      <c r="IT482" s="20"/>
      <c r="IU482" s="20"/>
      <c r="IV482" s="20"/>
      <c r="IW482" s="20"/>
      <c r="IX482" s="20"/>
      <c r="IY482" s="20"/>
      <c r="IZ482" s="20"/>
      <c r="JA482" s="20"/>
      <c r="JB482" s="20"/>
    </row>
    <row r="483" spans="1:262" s="26" customFormat="1" ht="21" customHeight="1" x14ac:dyDescent="0.25">
      <c r="A483" s="20"/>
      <c r="B483" s="21"/>
      <c r="C483" s="50"/>
      <c r="D483" s="22"/>
      <c r="E483" s="29"/>
      <c r="F483" s="23"/>
      <c r="G483" s="29"/>
      <c r="H483" s="29"/>
      <c r="I483" s="23"/>
      <c r="J483" s="33"/>
      <c r="K483" s="44"/>
      <c r="L483" s="30"/>
      <c r="M483" s="55"/>
      <c r="N483" s="32"/>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20"/>
      <c r="CC483" s="20"/>
      <c r="CD483" s="20"/>
      <c r="CE483" s="20"/>
      <c r="CF483" s="20"/>
      <c r="CG483" s="20"/>
      <c r="CH483" s="20"/>
      <c r="CI483" s="20"/>
      <c r="CJ483" s="20"/>
      <c r="CK483" s="20"/>
      <c r="CL483" s="20"/>
      <c r="CM483" s="20"/>
      <c r="CN483" s="20"/>
      <c r="CO483" s="20"/>
      <c r="CP483" s="20"/>
      <c r="CQ483" s="20"/>
      <c r="CR483" s="20"/>
      <c r="CS483" s="20"/>
      <c r="CT483" s="20"/>
      <c r="CU483" s="20"/>
      <c r="CV483" s="20"/>
      <c r="CW483" s="20"/>
      <c r="CX483" s="20"/>
      <c r="CY483" s="20"/>
      <c r="CZ483" s="20"/>
      <c r="DA483" s="20"/>
      <c r="DB483" s="20"/>
      <c r="DC483" s="20"/>
      <c r="DD483" s="20"/>
      <c r="DE483" s="20"/>
      <c r="DF483" s="20"/>
      <c r="DG483" s="20"/>
      <c r="DH483" s="20"/>
      <c r="DI483" s="20"/>
      <c r="DJ483" s="20"/>
      <c r="DK483" s="20"/>
      <c r="DL483" s="20"/>
      <c r="DM483" s="20"/>
      <c r="DN483" s="20"/>
      <c r="DO483" s="20"/>
      <c r="DP483" s="20"/>
      <c r="DQ483" s="20"/>
      <c r="DR483" s="20"/>
      <c r="DS483" s="20"/>
      <c r="DT483" s="20"/>
      <c r="DU483" s="20"/>
      <c r="DV483" s="20"/>
      <c r="DW483" s="20"/>
      <c r="DX483" s="20"/>
      <c r="DY483" s="20"/>
      <c r="DZ483" s="20"/>
      <c r="EA483" s="20"/>
      <c r="EB483" s="20"/>
      <c r="EC483" s="20"/>
      <c r="ED483" s="20"/>
      <c r="EE483" s="20"/>
      <c r="EF483" s="20"/>
      <c r="EG483" s="20"/>
      <c r="EH483" s="20"/>
      <c r="EI483" s="20"/>
      <c r="EJ483" s="20"/>
      <c r="EK483" s="20"/>
      <c r="EL483" s="20"/>
      <c r="EM483" s="20"/>
      <c r="EN483" s="20"/>
      <c r="EO483" s="20"/>
      <c r="EP483" s="20"/>
      <c r="EQ483" s="20"/>
      <c r="ER483" s="20"/>
      <c r="ES483" s="20"/>
      <c r="ET483" s="20"/>
      <c r="EU483" s="20"/>
      <c r="EV483" s="20"/>
      <c r="EW483" s="20"/>
      <c r="EX483" s="20"/>
      <c r="EY483" s="20"/>
      <c r="EZ483" s="20"/>
      <c r="FA483" s="20"/>
      <c r="FB483" s="20"/>
      <c r="FC483" s="20"/>
      <c r="FD483" s="20"/>
      <c r="FE483" s="20"/>
      <c r="FF483" s="20"/>
      <c r="FG483" s="20"/>
      <c r="FH483" s="20"/>
      <c r="FI483" s="20"/>
      <c r="FJ483" s="20"/>
      <c r="FK483" s="20"/>
      <c r="FL483" s="20"/>
      <c r="FM483" s="20"/>
      <c r="FN483" s="20"/>
      <c r="FO483" s="20"/>
      <c r="FP483" s="20"/>
      <c r="FQ483" s="20"/>
      <c r="FR483" s="20"/>
      <c r="FS483" s="20"/>
      <c r="FT483" s="20"/>
      <c r="FU483" s="20"/>
      <c r="FV483" s="20"/>
      <c r="FW483" s="20"/>
      <c r="FX483" s="20"/>
      <c r="FY483" s="20"/>
      <c r="FZ483" s="20"/>
      <c r="GA483" s="20"/>
      <c r="GB483" s="20"/>
      <c r="GC483" s="20"/>
      <c r="GD483" s="20"/>
      <c r="GE483" s="20"/>
      <c r="GF483" s="20"/>
      <c r="GG483" s="20"/>
      <c r="GH483" s="20"/>
      <c r="GI483" s="20"/>
      <c r="GJ483" s="20"/>
      <c r="GK483" s="20"/>
      <c r="GL483" s="20"/>
      <c r="GM483" s="20"/>
      <c r="GN483" s="20"/>
      <c r="GO483" s="20"/>
      <c r="GP483" s="20"/>
      <c r="GQ483" s="20"/>
      <c r="GR483" s="20"/>
      <c r="GS483" s="20"/>
      <c r="GT483" s="20"/>
      <c r="GU483" s="20"/>
      <c r="GV483" s="20"/>
      <c r="GW483" s="20"/>
      <c r="GX483" s="20"/>
      <c r="GY483" s="20"/>
      <c r="GZ483" s="20"/>
      <c r="HA483" s="20"/>
      <c r="HB483" s="20"/>
      <c r="HC483" s="20"/>
      <c r="HD483" s="20"/>
      <c r="HE483" s="20"/>
      <c r="HF483" s="20"/>
      <c r="HG483" s="20"/>
      <c r="HH483" s="20"/>
      <c r="HI483" s="20"/>
      <c r="HJ483" s="20"/>
      <c r="HK483" s="20"/>
      <c r="HL483" s="20"/>
      <c r="HM483" s="20"/>
      <c r="HN483" s="20"/>
      <c r="HO483" s="20"/>
      <c r="HP483" s="20"/>
      <c r="HQ483" s="20"/>
      <c r="HR483" s="20"/>
      <c r="HS483" s="20"/>
      <c r="HT483" s="20"/>
      <c r="HU483" s="20"/>
      <c r="HV483" s="20"/>
      <c r="HW483" s="20"/>
      <c r="HX483" s="20"/>
      <c r="HY483" s="20"/>
      <c r="HZ483" s="20"/>
      <c r="IA483" s="20"/>
      <c r="IB483" s="20"/>
      <c r="IC483" s="20"/>
      <c r="ID483" s="20"/>
      <c r="IE483" s="20"/>
      <c r="IF483" s="20"/>
      <c r="IG483" s="20"/>
      <c r="IH483" s="20"/>
      <c r="II483" s="20"/>
      <c r="IJ483" s="20"/>
      <c r="IK483" s="20"/>
      <c r="IL483" s="20"/>
      <c r="IM483" s="20"/>
      <c r="IN483" s="20"/>
      <c r="IO483" s="20"/>
      <c r="IP483" s="20"/>
      <c r="IQ483" s="20"/>
      <c r="IR483" s="20"/>
      <c r="IS483" s="20"/>
      <c r="IT483" s="20"/>
      <c r="IU483" s="20"/>
      <c r="IV483" s="20"/>
      <c r="IW483" s="20"/>
      <c r="IX483" s="20"/>
      <c r="IY483" s="20"/>
      <c r="IZ483" s="20"/>
      <c r="JA483" s="20"/>
      <c r="JB483" s="20"/>
    </row>
    <row r="484" spans="1:262" s="26" customFormat="1" ht="21" customHeight="1" x14ac:dyDescent="0.25">
      <c r="A484" s="20"/>
      <c r="B484" s="21"/>
      <c r="C484" s="50"/>
      <c r="D484" s="22"/>
      <c r="E484" s="29"/>
      <c r="F484" s="23"/>
      <c r="G484" s="29"/>
      <c r="H484" s="29"/>
      <c r="I484" s="23"/>
      <c r="J484" s="33"/>
      <c r="K484" s="44"/>
      <c r="L484" s="30"/>
      <c r="M484" s="55"/>
      <c r="N484" s="32"/>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20"/>
      <c r="CC484" s="20"/>
      <c r="CD484" s="20"/>
      <c r="CE484" s="20"/>
      <c r="CF484" s="20"/>
      <c r="CG484" s="20"/>
      <c r="CH484" s="20"/>
      <c r="CI484" s="20"/>
      <c r="CJ484" s="20"/>
      <c r="CK484" s="20"/>
      <c r="CL484" s="20"/>
      <c r="CM484" s="20"/>
      <c r="CN484" s="20"/>
      <c r="CO484" s="20"/>
      <c r="CP484" s="20"/>
      <c r="CQ484" s="20"/>
      <c r="CR484" s="20"/>
      <c r="CS484" s="20"/>
      <c r="CT484" s="20"/>
      <c r="CU484" s="20"/>
      <c r="CV484" s="20"/>
      <c r="CW484" s="20"/>
      <c r="CX484" s="20"/>
      <c r="CY484" s="20"/>
      <c r="CZ484" s="20"/>
      <c r="DA484" s="20"/>
      <c r="DB484" s="20"/>
      <c r="DC484" s="20"/>
      <c r="DD484" s="20"/>
      <c r="DE484" s="20"/>
      <c r="DF484" s="20"/>
      <c r="DG484" s="20"/>
      <c r="DH484" s="20"/>
      <c r="DI484" s="20"/>
      <c r="DJ484" s="20"/>
      <c r="DK484" s="20"/>
      <c r="DL484" s="20"/>
      <c r="DM484" s="20"/>
      <c r="DN484" s="20"/>
      <c r="DO484" s="20"/>
      <c r="DP484" s="20"/>
      <c r="DQ484" s="20"/>
      <c r="DR484" s="20"/>
      <c r="DS484" s="20"/>
      <c r="DT484" s="20"/>
      <c r="DU484" s="20"/>
      <c r="DV484" s="20"/>
      <c r="DW484" s="20"/>
      <c r="DX484" s="20"/>
      <c r="DY484" s="20"/>
      <c r="DZ484" s="20"/>
      <c r="EA484" s="20"/>
      <c r="EB484" s="20"/>
      <c r="EC484" s="20"/>
      <c r="ED484" s="20"/>
      <c r="EE484" s="20"/>
      <c r="EF484" s="20"/>
      <c r="EG484" s="20"/>
      <c r="EH484" s="20"/>
      <c r="EI484" s="20"/>
      <c r="EJ484" s="20"/>
      <c r="EK484" s="20"/>
      <c r="EL484" s="20"/>
      <c r="EM484" s="20"/>
      <c r="EN484" s="20"/>
      <c r="EO484" s="20"/>
      <c r="EP484" s="20"/>
      <c r="EQ484" s="20"/>
      <c r="ER484" s="20"/>
      <c r="ES484" s="20"/>
      <c r="ET484" s="20"/>
      <c r="EU484" s="20"/>
      <c r="EV484" s="20"/>
      <c r="EW484" s="20"/>
      <c r="EX484" s="20"/>
      <c r="EY484" s="20"/>
      <c r="EZ484" s="20"/>
      <c r="FA484" s="20"/>
      <c r="FB484" s="20"/>
      <c r="FC484" s="20"/>
      <c r="FD484" s="20"/>
      <c r="FE484" s="20"/>
      <c r="FF484" s="20"/>
      <c r="FG484" s="20"/>
      <c r="FH484" s="20"/>
      <c r="FI484" s="20"/>
      <c r="FJ484" s="20"/>
      <c r="FK484" s="20"/>
      <c r="FL484" s="20"/>
      <c r="FM484" s="20"/>
      <c r="FN484" s="20"/>
      <c r="FO484" s="20"/>
      <c r="FP484" s="20"/>
      <c r="FQ484" s="20"/>
      <c r="FR484" s="20"/>
      <c r="FS484" s="20"/>
      <c r="FT484" s="20"/>
      <c r="FU484" s="20"/>
      <c r="FV484" s="20"/>
      <c r="FW484" s="20"/>
      <c r="FX484" s="20"/>
      <c r="FY484" s="20"/>
      <c r="FZ484" s="20"/>
      <c r="GA484" s="20"/>
      <c r="GB484" s="20"/>
      <c r="GC484" s="20"/>
      <c r="GD484" s="20"/>
      <c r="GE484" s="20"/>
      <c r="GF484" s="20"/>
      <c r="GG484" s="20"/>
      <c r="GH484" s="20"/>
      <c r="GI484" s="20"/>
      <c r="GJ484" s="20"/>
      <c r="GK484" s="20"/>
      <c r="GL484" s="20"/>
      <c r="GM484" s="20"/>
      <c r="GN484" s="20"/>
      <c r="GO484" s="20"/>
      <c r="GP484" s="20"/>
      <c r="GQ484" s="20"/>
      <c r="GR484" s="20"/>
      <c r="GS484" s="20"/>
      <c r="GT484" s="20"/>
      <c r="GU484" s="20"/>
      <c r="GV484" s="20"/>
      <c r="GW484" s="20"/>
      <c r="GX484" s="20"/>
      <c r="GY484" s="20"/>
      <c r="GZ484" s="20"/>
      <c r="HA484" s="20"/>
      <c r="HB484" s="20"/>
      <c r="HC484" s="20"/>
      <c r="HD484" s="20"/>
      <c r="HE484" s="20"/>
      <c r="HF484" s="20"/>
      <c r="HG484" s="20"/>
      <c r="HH484" s="20"/>
      <c r="HI484" s="20"/>
      <c r="HJ484" s="20"/>
      <c r="HK484" s="20"/>
      <c r="HL484" s="20"/>
      <c r="HM484" s="20"/>
      <c r="HN484" s="20"/>
      <c r="HO484" s="20"/>
      <c r="HP484" s="20"/>
      <c r="HQ484" s="20"/>
      <c r="HR484" s="20"/>
      <c r="HS484" s="20"/>
      <c r="HT484" s="20"/>
      <c r="HU484" s="20"/>
      <c r="HV484" s="20"/>
      <c r="HW484" s="20"/>
      <c r="HX484" s="20"/>
      <c r="HY484" s="20"/>
      <c r="HZ484" s="20"/>
      <c r="IA484" s="20"/>
      <c r="IB484" s="20"/>
      <c r="IC484" s="20"/>
      <c r="ID484" s="20"/>
      <c r="IE484" s="20"/>
      <c r="IF484" s="20"/>
      <c r="IG484" s="20"/>
      <c r="IH484" s="20"/>
      <c r="II484" s="20"/>
      <c r="IJ484" s="20"/>
      <c r="IK484" s="20"/>
      <c r="IL484" s="20"/>
      <c r="IM484" s="20"/>
      <c r="IN484" s="20"/>
      <c r="IO484" s="20"/>
      <c r="IP484" s="20"/>
      <c r="IQ484" s="20"/>
      <c r="IR484" s="20"/>
      <c r="IS484" s="20"/>
      <c r="IT484" s="20"/>
      <c r="IU484" s="20"/>
      <c r="IV484" s="20"/>
      <c r="IW484" s="20"/>
      <c r="IX484" s="20"/>
      <c r="IY484" s="20"/>
      <c r="IZ484" s="20"/>
      <c r="JA484" s="20"/>
      <c r="JB484" s="20"/>
    </row>
    <row r="485" spans="1:262" s="26" customFormat="1" ht="21" customHeight="1" x14ac:dyDescent="0.25">
      <c r="A485" s="20"/>
      <c r="B485" s="21"/>
      <c r="C485" s="50"/>
      <c r="D485" s="22"/>
      <c r="E485" s="29"/>
      <c r="F485" s="23"/>
      <c r="G485" s="29"/>
      <c r="H485" s="29"/>
      <c r="I485" s="23"/>
      <c r="J485" s="33"/>
      <c r="K485" s="44"/>
      <c r="L485" s="30"/>
      <c r="M485" s="55"/>
      <c r="N485" s="32"/>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c r="CC485" s="20"/>
      <c r="CD485" s="20"/>
      <c r="CE485" s="20"/>
      <c r="CF485" s="20"/>
      <c r="CG485" s="20"/>
      <c r="CH485" s="20"/>
      <c r="CI485" s="20"/>
      <c r="CJ485" s="20"/>
      <c r="CK485" s="20"/>
      <c r="CL485" s="20"/>
      <c r="CM485" s="20"/>
      <c r="CN485" s="20"/>
      <c r="CO485" s="20"/>
      <c r="CP485" s="20"/>
      <c r="CQ485" s="20"/>
      <c r="CR485" s="20"/>
      <c r="CS485" s="20"/>
      <c r="CT485" s="20"/>
      <c r="CU485" s="20"/>
      <c r="CV485" s="20"/>
      <c r="CW485" s="20"/>
      <c r="CX485" s="20"/>
      <c r="CY485" s="20"/>
      <c r="CZ485" s="20"/>
      <c r="DA485" s="20"/>
      <c r="DB485" s="20"/>
      <c r="DC485" s="20"/>
      <c r="DD485" s="20"/>
      <c r="DE485" s="20"/>
      <c r="DF485" s="20"/>
      <c r="DG485" s="20"/>
      <c r="DH485" s="20"/>
      <c r="DI485" s="20"/>
      <c r="DJ485" s="20"/>
      <c r="DK485" s="20"/>
      <c r="DL485" s="20"/>
      <c r="DM485" s="20"/>
      <c r="DN485" s="20"/>
      <c r="DO485" s="20"/>
      <c r="DP485" s="20"/>
      <c r="DQ485" s="20"/>
      <c r="DR485" s="20"/>
      <c r="DS485" s="20"/>
      <c r="DT485" s="20"/>
      <c r="DU485" s="20"/>
      <c r="DV485" s="20"/>
      <c r="DW485" s="20"/>
      <c r="DX485" s="20"/>
      <c r="DY485" s="20"/>
      <c r="DZ485" s="20"/>
      <c r="EA485" s="20"/>
      <c r="EB485" s="20"/>
      <c r="EC485" s="20"/>
      <c r="ED485" s="20"/>
      <c r="EE485" s="20"/>
      <c r="EF485" s="20"/>
      <c r="EG485" s="20"/>
      <c r="EH485" s="20"/>
      <c r="EI485" s="20"/>
      <c r="EJ485" s="20"/>
      <c r="EK485" s="20"/>
      <c r="EL485" s="20"/>
      <c r="EM485" s="20"/>
      <c r="EN485" s="20"/>
      <c r="EO485" s="20"/>
      <c r="EP485" s="20"/>
      <c r="EQ485" s="20"/>
      <c r="ER485" s="20"/>
      <c r="ES485" s="20"/>
      <c r="ET485" s="20"/>
      <c r="EU485" s="20"/>
      <c r="EV485" s="20"/>
      <c r="EW485" s="20"/>
      <c r="EX485" s="20"/>
      <c r="EY485" s="20"/>
      <c r="EZ485" s="20"/>
      <c r="FA485" s="20"/>
      <c r="FB485" s="20"/>
      <c r="FC485" s="20"/>
      <c r="FD485" s="20"/>
      <c r="FE485" s="20"/>
      <c r="FF485" s="20"/>
      <c r="FG485" s="20"/>
      <c r="FH485" s="20"/>
      <c r="FI485" s="20"/>
      <c r="FJ485" s="20"/>
      <c r="FK485" s="20"/>
      <c r="FL485" s="20"/>
      <c r="FM485" s="20"/>
      <c r="FN485" s="20"/>
      <c r="FO485" s="20"/>
      <c r="FP485" s="20"/>
      <c r="FQ485" s="20"/>
      <c r="FR485" s="20"/>
      <c r="FS485" s="20"/>
      <c r="FT485" s="20"/>
      <c r="FU485" s="20"/>
      <c r="FV485" s="20"/>
      <c r="FW485" s="20"/>
      <c r="FX485" s="20"/>
      <c r="FY485" s="20"/>
      <c r="FZ485" s="20"/>
      <c r="GA485" s="20"/>
      <c r="GB485" s="20"/>
      <c r="GC485" s="20"/>
      <c r="GD485" s="20"/>
      <c r="GE485" s="20"/>
      <c r="GF485" s="20"/>
      <c r="GG485" s="20"/>
      <c r="GH485" s="20"/>
      <c r="GI485" s="20"/>
      <c r="GJ485" s="20"/>
      <c r="GK485" s="20"/>
      <c r="GL485" s="20"/>
      <c r="GM485" s="20"/>
      <c r="GN485" s="20"/>
      <c r="GO485" s="20"/>
      <c r="GP485" s="20"/>
      <c r="GQ485" s="20"/>
      <c r="GR485" s="20"/>
      <c r="GS485" s="20"/>
      <c r="GT485" s="20"/>
      <c r="GU485" s="20"/>
      <c r="GV485" s="20"/>
      <c r="GW485" s="20"/>
      <c r="GX485" s="20"/>
      <c r="GY485" s="20"/>
      <c r="GZ485" s="20"/>
      <c r="HA485" s="20"/>
      <c r="HB485" s="20"/>
      <c r="HC485" s="20"/>
      <c r="HD485" s="20"/>
      <c r="HE485" s="20"/>
      <c r="HF485" s="20"/>
      <c r="HG485" s="20"/>
      <c r="HH485" s="20"/>
      <c r="HI485" s="20"/>
      <c r="HJ485" s="20"/>
      <c r="HK485" s="20"/>
      <c r="HL485" s="20"/>
      <c r="HM485" s="20"/>
      <c r="HN485" s="20"/>
      <c r="HO485" s="20"/>
      <c r="HP485" s="20"/>
      <c r="HQ485" s="20"/>
      <c r="HR485" s="20"/>
      <c r="HS485" s="20"/>
      <c r="HT485" s="20"/>
      <c r="HU485" s="20"/>
      <c r="HV485" s="20"/>
      <c r="HW485" s="20"/>
      <c r="HX485" s="20"/>
      <c r="HY485" s="20"/>
      <c r="HZ485" s="20"/>
      <c r="IA485" s="20"/>
      <c r="IB485" s="20"/>
      <c r="IC485" s="20"/>
      <c r="ID485" s="20"/>
      <c r="IE485" s="20"/>
      <c r="IF485" s="20"/>
      <c r="IG485" s="20"/>
      <c r="IH485" s="20"/>
      <c r="II485" s="20"/>
      <c r="IJ485" s="20"/>
      <c r="IK485" s="20"/>
      <c r="IL485" s="20"/>
      <c r="IM485" s="20"/>
      <c r="IN485" s="20"/>
      <c r="IO485" s="20"/>
      <c r="IP485" s="20"/>
      <c r="IQ485" s="20"/>
      <c r="IR485" s="20"/>
      <c r="IS485" s="20"/>
      <c r="IT485" s="20"/>
      <c r="IU485" s="20"/>
      <c r="IV485" s="20"/>
      <c r="IW485" s="20"/>
      <c r="IX485" s="20"/>
      <c r="IY485" s="20"/>
      <c r="IZ485" s="20"/>
      <c r="JA485" s="20"/>
      <c r="JB485" s="20"/>
    </row>
    <row r="486" spans="1:262" s="26" customFormat="1" ht="21" customHeight="1" x14ac:dyDescent="0.25">
      <c r="A486" s="20"/>
      <c r="B486" s="21"/>
      <c r="C486" s="50"/>
      <c r="D486" s="22"/>
      <c r="E486" s="29"/>
      <c r="F486" s="23"/>
      <c r="G486" s="29"/>
      <c r="H486" s="29"/>
      <c r="I486" s="23"/>
      <c r="J486" s="33"/>
      <c r="K486" s="44"/>
      <c r="L486" s="30"/>
      <c r="M486" s="55"/>
      <c r="N486" s="32"/>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0"/>
      <c r="FH486" s="20"/>
      <c r="FI486" s="20"/>
      <c r="FJ486" s="20"/>
      <c r="FK486" s="20"/>
      <c r="FL486" s="20"/>
      <c r="FM486" s="20"/>
      <c r="FN486" s="20"/>
      <c r="FO486" s="20"/>
      <c r="FP486" s="20"/>
      <c r="FQ486" s="20"/>
      <c r="FR486" s="20"/>
      <c r="FS486" s="20"/>
      <c r="FT486" s="20"/>
      <c r="FU486" s="20"/>
      <c r="FV486" s="20"/>
      <c r="FW486" s="20"/>
      <c r="FX486" s="20"/>
      <c r="FY486" s="20"/>
      <c r="FZ486" s="20"/>
      <c r="GA486" s="20"/>
      <c r="GB486" s="20"/>
      <c r="GC486" s="20"/>
      <c r="GD486" s="20"/>
      <c r="GE486" s="20"/>
      <c r="GF486" s="20"/>
      <c r="GG486" s="20"/>
      <c r="GH486" s="20"/>
      <c r="GI486" s="20"/>
      <c r="GJ486" s="20"/>
      <c r="GK486" s="20"/>
      <c r="GL486" s="20"/>
      <c r="GM486" s="20"/>
      <c r="GN486" s="20"/>
      <c r="GO486" s="20"/>
      <c r="GP486" s="20"/>
      <c r="GQ486" s="20"/>
      <c r="GR486" s="20"/>
      <c r="GS486" s="20"/>
      <c r="GT486" s="20"/>
      <c r="GU486" s="20"/>
      <c r="GV486" s="20"/>
      <c r="GW486" s="20"/>
      <c r="GX486" s="20"/>
      <c r="GY486" s="20"/>
      <c r="GZ486" s="20"/>
      <c r="HA486" s="20"/>
      <c r="HB486" s="20"/>
      <c r="HC486" s="20"/>
      <c r="HD486" s="20"/>
      <c r="HE486" s="20"/>
      <c r="HF486" s="20"/>
      <c r="HG486" s="20"/>
      <c r="HH486" s="20"/>
      <c r="HI486" s="20"/>
      <c r="HJ486" s="20"/>
      <c r="HK486" s="20"/>
      <c r="HL486" s="20"/>
      <c r="HM486" s="20"/>
      <c r="HN486" s="20"/>
      <c r="HO486" s="20"/>
      <c r="HP486" s="20"/>
      <c r="HQ486" s="20"/>
      <c r="HR486" s="20"/>
      <c r="HS486" s="20"/>
      <c r="HT486" s="20"/>
      <c r="HU486" s="20"/>
      <c r="HV486" s="20"/>
      <c r="HW486" s="20"/>
      <c r="HX486" s="20"/>
      <c r="HY486" s="20"/>
      <c r="HZ486" s="20"/>
      <c r="IA486" s="20"/>
      <c r="IB486" s="20"/>
      <c r="IC486" s="20"/>
      <c r="ID486" s="20"/>
      <c r="IE486" s="20"/>
      <c r="IF486" s="20"/>
      <c r="IG486" s="20"/>
      <c r="IH486" s="20"/>
      <c r="II486" s="20"/>
      <c r="IJ486" s="20"/>
      <c r="IK486" s="20"/>
      <c r="IL486" s="20"/>
      <c r="IM486" s="20"/>
      <c r="IN486" s="20"/>
      <c r="IO486" s="20"/>
      <c r="IP486" s="20"/>
      <c r="IQ486" s="20"/>
      <c r="IR486" s="20"/>
      <c r="IS486" s="20"/>
      <c r="IT486" s="20"/>
      <c r="IU486" s="20"/>
      <c r="IV486" s="20"/>
      <c r="IW486" s="20"/>
      <c r="IX486" s="20"/>
      <c r="IY486" s="20"/>
      <c r="IZ486" s="20"/>
      <c r="JA486" s="20"/>
      <c r="JB486" s="20"/>
    </row>
    <row r="487" spans="1:262" s="26" customFormat="1" ht="21" customHeight="1" x14ac:dyDescent="0.25">
      <c r="A487" s="20"/>
      <c r="B487" s="21"/>
      <c r="C487" s="50"/>
      <c r="D487" s="22"/>
      <c r="E487" s="29"/>
      <c r="F487" s="23"/>
      <c r="G487" s="29"/>
      <c r="H487" s="29"/>
      <c r="I487" s="23"/>
      <c r="J487" s="33"/>
      <c r="K487" s="44"/>
      <c r="L487" s="30"/>
      <c r="M487" s="55"/>
      <c r="N487" s="32"/>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c r="CC487" s="20"/>
      <c r="CD487" s="20"/>
      <c r="CE487" s="20"/>
      <c r="CF487" s="20"/>
      <c r="CG487" s="20"/>
      <c r="CH487" s="20"/>
      <c r="CI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c r="DE487" s="20"/>
      <c r="DF487" s="20"/>
      <c r="DG487" s="20"/>
      <c r="DH487" s="20"/>
      <c r="DI487" s="20"/>
      <c r="DJ487" s="20"/>
      <c r="DK487" s="20"/>
      <c r="DL487" s="20"/>
      <c r="DM487" s="20"/>
      <c r="DN487" s="20"/>
      <c r="DO487" s="20"/>
      <c r="DP487" s="20"/>
      <c r="DQ487" s="20"/>
      <c r="DR487" s="20"/>
      <c r="DS487" s="20"/>
      <c r="DT487" s="20"/>
      <c r="DU487" s="20"/>
      <c r="DV487" s="20"/>
      <c r="DW487" s="20"/>
      <c r="DX487" s="20"/>
      <c r="DY487" s="20"/>
      <c r="DZ487" s="20"/>
      <c r="EA487" s="20"/>
      <c r="EB487" s="20"/>
      <c r="EC487" s="20"/>
      <c r="ED487" s="20"/>
      <c r="EE487" s="20"/>
      <c r="EF487" s="20"/>
      <c r="EG487" s="20"/>
      <c r="EH487" s="20"/>
      <c r="EI487" s="20"/>
      <c r="EJ487" s="20"/>
      <c r="EK487" s="20"/>
      <c r="EL487" s="20"/>
      <c r="EM487" s="20"/>
      <c r="EN487" s="20"/>
      <c r="EO487" s="20"/>
      <c r="EP487" s="20"/>
      <c r="EQ487" s="20"/>
      <c r="ER487" s="20"/>
      <c r="ES487" s="20"/>
      <c r="ET487" s="20"/>
      <c r="EU487" s="20"/>
      <c r="EV487" s="20"/>
      <c r="EW487" s="20"/>
      <c r="EX487" s="20"/>
      <c r="EY487" s="20"/>
      <c r="EZ487" s="20"/>
      <c r="FA487" s="20"/>
      <c r="FB487" s="20"/>
      <c r="FC487" s="20"/>
      <c r="FD487" s="20"/>
      <c r="FE487" s="20"/>
      <c r="FF487" s="20"/>
      <c r="FG487" s="20"/>
      <c r="FH487" s="20"/>
      <c r="FI487" s="20"/>
      <c r="FJ487" s="20"/>
      <c r="FK487" s="20"/>
      <c r="FL487" s="20"/>
      <c r="FM487" s="20"/>
      <c r="FN487" s="20"/>
      <c r="FO487" s="20"/>
      <c r="FP487" s="20"/>
      <c r="FQ487" s="20"/>
      <c r="FR487" s="20"/>
      <c r="FS487" s="20"/>
      <c r="FT487" s="20"/>
      <c r="FU487" s="20"/>
      <c r="FV487" s="20"/>
      <c r="FW487" s="20"/>
      <c r="FX487" s="20"/>
      <c r="FY487" s="20"/>
      <c r="FZ487" s="20"/>
      <c r="GA487" s="20"/>
      <c r="GB487" s="20"/>
      <c r="GC487" s="20"/>
      <c r="GD487" s="20"/>
      <c r="GE487" s="20"/>
      <c r="GF487" s="20"/>
      <c r="GG487" s="20"/>
      <c r="GH487" s="20"/>
      <c r="GI487" s="20"/>
      <c r="GJ487" s="20"/>
      <c r="GK487" s="20"/>
      <c r="GL487" s="20"/>
      <c r="GM487" s="20"/>
      <c r="GN487" s="20"/>
      <c r="GO487" s="20"/>
      <c r="GP487" s="20"/>
      <c r="GQ487" s="20"/>
      <c r="GR487" s="20"/>
      <c r="GS487" s="20"/>
      <c r="GT487" s="20"/>
      <c r="GU487" s="20"/>
      <c r="GV487" s="20"/>
      <c r="GW487" s="20"/>
      <c r="GX487" s="20"/>
      <c r="GY487" s="20"/>
      <c r="GZ487" s="20"/>
      <c r="HA487" s="20"/>
      <c r="HB487" s="20"/>
      <c r="HC487" s="20"/>
      <c r="HD487" s="20"/>
      <c r="HE487" s="20"/>
      <c r="HF487" s="20"/>
      <c r="HG487" s="20"/>
      <c r="HH487" s="20"/>
      <c r="HI487" s="20"/>
      <c r="HJ487" s="20"/>
      <c r="HK487" s="20"/>
      <c r="HL487" s="20"/>
      <c r="HM487" s="20"/>
      <c r="HN487" s="20"/>
      <c r="HO487" s="20"/>
      <c r="HP487" s="20"/>
      <c r="HQ487" s="20"/>
      <c r="HR487" s="20"/>
      <c r="HS487" s="20"/>
      <c r="HT487" s="20"/>
      <c r="HU487" s="20"/>
      <c r="HV487" s="20"/>
      <c r="HW487" s="20"/>
      <c r="HX487" s="20"/>
      <c r="HY487" s="20"/>
      <c r="HZ487" s="20"/>
      <c r="IA487" s="20"/>
      <c r="IB487" s="20"/>
      <c r="IC487" s="20"/>
      <c r="ID487" s="20"/>
      <c r="IE487" s="20"/>
      <c r="IF487" s="20"/>
      <c r="IG487" s="20"/>
      <c r="IH487" s="20"/>
      <c r="II487" s="20"/>
      <c r="IJ487" s="20"/>
      <c r="IK487" s="20"/>
      <c r="IL487" s="20"/>
      <c r="IM487" s="20"/>
      <c r="IN487" s="20"/>
      <c r="IO487" s="20"/>
      <c r="IP487" s="20"/>
      <c r="IQ487" s="20"/>
      <c r="IR487" s="20"/>
      <c r="IS487" s="20"/>
      <c r="IT487" s="20"/>
      <c r="IU487" s="20"/>
      <c r="IV487" s="20"/>
      <c r="IW487" s="20"/>
      <c r="IX487" s="20"/>
      <c r="IY487" s="20"/>
      <c r="IZ487" s="20"/>
      <c r="JA487" s="20"/>
      <c r="JB487" s="20"/>
    </row>
    <row r="488" spans="1:262" s="26" customFormat="1" ht="21" customHeight="1" x14ac:dyDescent="0.25">
      <c r="A488" s="20"/>
      <c r="B488" s="21"/>
      <c r="C488" s="50"/>
      <c r="D488" s="22"/>
      <c r="E488" s="29"/>
      <c r="F488" s="23"/>
      <c r="G488" s="29"/>
      <c r="H488" s="29"/>
      <c r="I488" s="23"/>
      <c r="J488" s="33"/>
      <c r="K488" s="44"/>
      <c r="L488" s="30"/>
      <c r="M488" s="55"/>
      <c r="N488" s="32"/>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20"/>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20"/>
      <c r="DD488" s="20"/>
      <c r="DE488" s="20"/>
      <c r="DF488" s="20"/>
      <c r="DG488" s="20"/>
      <c r="DH488" s="20"/>
      <c r="DI488" s="20"/>
      <c r="DJ488" s="20"/>
      <c r="DK488" s="20"/>
      <c r="DL488" s="20"/>
      <c r="DM488" s="20"/>
      <c r="DN488" s="20"/>
      <c r="DO488" s="20"/>
      <c r="DP488" s="20"/>
      <c r="DQ488" s="20"/>
      <c r="DR488" s="20"/>
      <c r="DS488" s="20"/>
      <c r="DT488" s="20"/>
      <c r="DU488" s="20"/>
      <c r="DV488" s="20"/>
      <c r="DW488" s="20"/>
      <c r="DX488" s="20"/>
      <c r="DY488" s="20"/>
      <c r="DZ488" s="20"/>
      <c r="EA488" s="20"/>
      <c r="EB488" s="20"/>
      <c r="EC488" s="20"/>
      <c r="ED488" s="20"/>
      <c r="EE488" s="20"/>
      <c r="EF488" s="20"/>
      <c r="EG488" s="20"/>
      <c r="EH488" s="20"/>
      <c r="EI488" s="20"/>
      <c r="EJ488" s="20"/>
      <c r="EK488" s="20"/>
      <c r="EL488" s="20"/>
      <c r="EM488" s="20"/>
      <c r="EN488" s="20"/>
      <c r="EO488" s="20"/>
      <c r="EP488" s="20"/>
      <c r="EQ488" s="20"/>
      <c r="ER488" s="20"/>
      <c r="ES488" s="20"/>
      <c r="ET488" s="20"/>
      <c r="EU488" s="20"/>
      <c r="EV488" s="20"/>
      <c r="EW488" s="20"/>
      <c r="EX488" s="20"/>
      <c r="EY488" s="20"/>
      <c r="EZ488" s="20"/>
      <c r="FA488" s="20"/>
      <c r="FB488" s="20"/>
      <c r="FC488" s="20"/>
      <c r="FD488" s="20"/>
      <c r="FE488" s="20"/>
      <c r="FF488" s="20"/>
      <c r="FG488" s="20"/>
      <c r="FH488" s="20"/>
      <c r="FI488" s="20"/>
      <c r="FJ488" s="20"/>
      <c r="FK488" s="20"/>
      <c r="FL488" s="20"/>
      <c r="FM488" s="20"/>
      <c r="FN488" s="20"/>
      <c r="FO488" s="20"/>
      <c r="FP488" s="20"/>
      <c r="FQ488" s="20"/>
      <c r="FR488" s="20"/>
      <c r="FS488" s="20"/>
      <c r="FT488" s="20"/>
      <c r="FU488" s="20"/>
      <c r="FV488" s="20"/>
      <c r="FW488" s="20"/>
      <c r="FX488" s="20"/>
      <c r="FY488" s="20"/>
      <c r="FZ488" s="20"/>
      <c r="GA488" s="20"/>
      <c r="GB488" s="20"/>
      <c r="GC488" s="20"/>
      <c r="GD488" s="20"/>
      <c r="GE488" s="20"/>
      <c r="GF488" s="20"/>
      <c r="GG488" s="20"/>
      <c r="GH488" s="20"/>
      <c r="GI488" s="20"/>
      <c r="GJ488" s="20"/>
      <c r="GK488" s="20"/>
      <c r="GL488" s="20"/>
      <c r="GM488" s="20"/>
      <c r="GN488" s="20"/>
      <c r="GO488" s="20"/>
      <c r="GP488" s="20"/>
      <c r="GQ488" s="20"/>
      <c r="GR488" s="20"/>
      <c r="GS488" s="20"/>
      <c r="GT488" s="20"/>
      <c r="GU488" s="20"/>
      <c r="GV488" s="20"/>
      <c r="GW488" s="20"/>
      <c r="GX488" s="20"/>
      <c r="GY488" s="20"/>
      <c r="GZ488" s="20"/>
      <c r="HA488" s="20"/>
      <c r="HB488" s="20"/>
      <c r="HC488" s="20"/>
      <c r="HD488" s="20"/>
      <c r="HE488" s="20"/>
      <c r="HF488" s="20"/>
      <c r="HG488" s="20"/>
      <c r="HH488" s="20"/>
      <c r="HI488" s="20"/>
      <c r="HJ488" s="20"/>
      <c r="HK488" s="20"/>
      <c r="HL488" s="20"/>
      <c r="HM488" s="20"/>
      <c r="HN488" s="20"/>
      <c r="HO488" s="20"/>
      <c r="HP488" s="20"/>
      <c r="HQ488" s="20"/>
      <c r="HR488" s="20"/>
      <c r="HS488" s="20"/>
      <c r="HT488" s="20"/>
      <c r="HU488" s="20"/>
      <c r="HV488" s="20"/>
      <c r="HW488" s="20"/>
      <c r="HX488" s="20"/>
      <c r="HY488" s="20"/>
      <c r="HZ488" s="20"/>
      <c r="IA488" s="20"/>
      <c r="IB488" s="20"/>
      <c r="IC488" s="20"/>
      <c r="ID488" s="20"/>
      <c r="IE488" s="20"/>
      <c r="IF488" s="20"/>
      <c r="IG488" s="20"/>
      <c r="IH488" s="20"/>
      <c r="II488" s="20"/>
      <c r="IJ488" s="20"/>
      <c r="IK488" s="20"/>
      <c r="IL488" s="20"/>
      <c r="IM488" s="20"/>
      <c r="IN488" s="20"/>
      <c r="IO488" s="20"/>
      <c r="IP488" s="20"/>
      <c r="IQ488" s="20"/>
      <c r="IR488" s="20"/>
      <c r="IS488" s="20"/>
      <c r="IT488" s="20"/>
      <c r="IU488" s="20"/>
      <c r="IV488" s="20"/>
      <c r="IW488" s="20"/>
      <c r="IX488" s="20"/>
      <c r="IY488" s="20"/>
      <c r="IZ488" s="20"/>
      <c r="JA488" s="20"/>
      <c r="JB488" s="20"/>
    </row>
    <row r="489" spans="1:262" s="26" customFormat="1" ht="21" customHeight="1" x14ac:dyDescent="0.25">
      <c r="A489" s="20"/>
      <c r="B489" s="21"/>
      <c r="C489" s="50"/>
      <c r="D489" s="22"/>
      <c r="E489" s="29"/>
      <c r="F489" s="23"/>
      <c r="G489" s="29"/>
      <c r="H489" s="29"/>
      <c r="I489" s="23"/>
      <c r="J489" s="33"/>
      <c r="K489" s="44"/>
      <c r="L489" s="30"/>
      <c r="M489" s="55"/>
      <c r="N489" s="32"/>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20"/>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ET489" s="20"/>
      <c r="EU489" s="20"/>
      <c r="EV489" s="20"/>
      <c r="EW489" s="20"/>
      <c r="EX489" s="20"/>
      <c r="EY489" s="20"/>
      <c r="EZ489" s="20"/>
      <c r="FA489" s="20"/>
      <c r="FB489" s="20"/>
      <c r="FC489" s="20"/>
      <c r="FD489" s="20"/>
      <c r="FE489" s="20"/>
      <c r="FF489" s="20"/>
      <c r="FG489" s="20"/>
      <c r="FH489" s="20"/>
      <c r="FI489" s="20"/>
      <c r="FJ489" s="20"/>
      <c r="FK489" s="20"/>
      <c r="FL489" s="20"/>
      <c r="FM489" s="20"/>
      <c r="FN489" s="20"/>
      <c r="FO489" s="20"/>
      <c r="FP489" s="20"/>
      <c r="FQ489" s="20"/>
      <c r="FR489" s="20"/>
      <c r="FS489" s="20"/>
      <c r="FT489" s="20"/>
      <c r="FU489" s="20"/>
      <c r="FV489" s="20"/>
      <c r="FW489" s="20"/>
      <c r="FX489" s="20"/>
      <c r="FY489" s="20"/>
      <c r="FZ489" s="20"/>
      <c r="GA489" s="20"/>
      <c r="GB489" s="20"/>
      <c r="GC489" s="20"/>
      <c r="GD489" s="20"/>
      <c r="GE489" s="20"/>
      <c r="GF489" s="20"/>
      <c r="GG489" s="20"/>
      <c r="GH489" s="20"/>
      <c r="GI489" s="20"/>
      <c r="GJ489" s="20"/>
      <c r="GK489" s="20"/>
      <c r="GL489" s="20"/>
      <c r="GM489" s="20"/>
      <c r="GN489" s="20"/>
      <c r="GO489" s="20"/>
      <c r="GP489" s="20"/>
      <c r="GQ489" s="20"/>
      <c r="GR489" s="20"/>
      <c r="GS489" s="20"/>
      <c r="GT489" s="20"/>
      <c r="GU489" s="20"/>
      <c r="GV489" s="20"/>
      <c r="GW489" s="20"/>
      <c r="GX489" s="20"/>
      <c r="GY489" s="20"/>
      <c r="GZ489" s="20"/>
      <c r="HA489" s="20"/>
      <c r="HB489" s="20"/>
      <c r="HC489" s="20"/>
      <c r="HD489" s="20"/>
      <c r="HE489" s="20"/>
      <c r="HF489" s="20"/>
      <c r="HG489" s="20"/>
      <c r="HH489" s="20"/>
      <c r="HI489" s="20"/>
      <c r="HJ489" s="20"/>
      <c r="HK489" s="20"/>
      <c r="HL489" s="20"/>
      <c r="HM489" s="20"/>
      <c r="HN489" s="20"/>
      <c r="HO489" s="20"/>
      <c r="HP489" s="20"/>
      <c r="HQ489" s="20"/>
      <c r="HR489" s="20"/>
      <c r="HS489" s="20"/>
      <c r="HT489" s="20"/>
      <c r="HU489" s="20"/>
      <c r="HV489" s="20"/>
      <c r="HW489" s="20"/>
      <c r="HX489" s="20"/>
      <c r="HY489" s="20"/>
      <c r="HZ489" s="20"/>
      <c r="IA489" s="20"/>
      <c r="IB489" s="20"/>
      <c r="IC489" s="20"/>
      <c r="ID489" s="20"/>
      <c r="IE489" s="20"/>
      <c r="IF489" s="20"/>
      <c r="IG489" s="20"/>
      <c r="IH489" s="20"/>
      <c r="II489" s="20"/>
      <c r="IJ489" s="20"/>
      <c r="IK489" s="20"/>
      <c r="IL489" s="20"/>
      <c r="IM489" s="20"/>
      <c r="IN489" s="20"/>
      <c r="IO489" s="20"/>
      <c r="IP489" s="20"/>
      <c r="IQ489" s="20"/>
      <c r="IR489" s="20"/>
      <c r="IS489" s="20"/>
      <c r="IT489" s="20"/>
      <c r="IU489" s="20"/>
      <c r="IV489" s="20"/>
      <c r="IW489" s="20"/>
      <c r="IX489" s="20"/>
      <c r="IY489" s="20"/>
      <c r="IZ489" s="20"/>
      <c r="JA489" s="20"/>
      <c r="JB489" s="20"/>
    </row>
    <row r="490" spans="1:262" s="26" customFormat="1" ht="21" customHeight="1" x14ac:dyDescent="0.25">
      <c r="A490" s="20"/>
      <c r="B490" s="21"/>
      <c r="C490" s="50"/>
      <c r="D490" s="22"/>
      <c r="E490" s="29"/>
      <c r="F490" s="23"/>
      <c r="G490" s="29"/>
      <c r="H490" s="29"/>
      <c r="I490" s="23"/>
      <c r="J490" s="33"/>
      <c r="K490" s="44"/>
      <c r="L490" s="30"/>
      <c r="M490" s="55"/>
      <c r="N490" s="32"/>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20"/>
      <c r="BW490" s="20"/>
      <c r="BX490" s="20"/>
      <c r="BY490" s="20"/>
      <c r="BZ490" s="20"/>
      <c r="CA490" s="20"/>
      <c r="CB490" s="20"/>
      <c r="CC490" s="20"/>
      <c r="CD490" s="20"/>
      <c r="CE490" s="20"/>
      <c r="CF490" s="20"/>
      <c r="CG490" s="20"/>
      <c r="CH490" s="20"/>
      <c r="CI490" s="20"/>
      <c r="CJ490" s="20"/>
      <c r="CK490" s="20"/>
      <c r="CL490" s="20"/>
      <c r="CM490" s="20"/>
      <c r="CN490" s="20"/>
      <c r="CO490" s="20"/>
      <c r="CP490" s="20"/>
      <c r="CQ490" s="20"/>
      <c r="CR490" s="20"/>
      <c r="CS490" s="20"/>
      <c r="CT490" s="20"/>
      <c r="CU490" s="20"/>
      <c r="CV490" s="20"/>
      <c r="CW490" s="20"/>
      <c r="CX490" s="20"/>
      <c r="CY490" s="20"/>
      <c r="CZ490" s="20"/>
      <c r="DA490" s="20"/>
      <c r="DB490" s="20"/>
      <c r="DC490" s="20"/>
      <c r="DD490" s="20"/>
      <c r="DE490" s="2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c r="ER490" s="20"/>
      <c r="ES490" s="20"/>
      <c r="ET490" s="20"/>
      <c r="EU490" s="20"/>
      <c r="EV490" s="20"/>
      <c r="EW490" s="20"/>
      <c r="EX490" s="20"/>
      <c r="EY490" s="20"/>
      <c r="EZ490" s="20"/>
      <c r="FA490" s="20"/>
      <c r="FB490" s="20"/>
      <c r="FC490" s="20"/>
      <c r="FD490" s="20"/>
      <c r="FE490" s="20"/>
      <c r="FF490" s="20"/>
      <c r="FG490" s="20"/>
      <c r="FH490" s="20"/>
      <c r="FI490" s="20"/>
      <c r="FJ490" s="20"/>
      <c r="FK490" s="20"/>
      <c r="FL490" s="20"/>
      <c r="FM490" s="20"/>
      <c r="FN490" s="20"/>
      <c r="FO490" s="20"/>
      <c r="FP490" s="20"/>
      <c r="FQ490" s="20"/>
      <c r="FR490" s="20"/>
      <c r="FS490" s="20"/>
      <c r="FT490" s="20"/>
      <c r="FU490" s="20"/>
      <c r="FV490" s="20"/>
      <c r="FW490" s="20"/>
      <c r="FX490" s="20"/>
      <c r="FY490" s="20"/>
      <c r="FZ490" s="20"/>
      <c r="GA490" s="20"/>
      <c r="GB490" s="20"/>
      <c r="GC490" s="20"/>
      <c r="GD490" s="20"/>
      <c r="GE490" s="20"/>
      <c r="GF490" s="20"/>
      <c r="GG490" s="20"/>
      <c r="GH490" s="20"/>
      <c r="GI490" s="20"/>
      <c r="GJ490" s="20"/>
      <c r="GK490" s="20"/>
      <c r="GL490" s="20"/>
      <c r="GM490" s="20"/>
      <c r="GN490" s="20"/>
      <c r="GO490" s="20"/>
      <c r="GP490" s="20"/>
      <c r="GQ490" s="20"/>
      <c r="GR490" s="20"/>
      <c r="GS490" s="20"/>
      <c r="GT490" s="20"/>
      <c r="GU490" s="20"/>
      <c r="GV490" s="20"/>
      <c r="GW490" s="20"/>
      <c r="GX490" s="20"/>
      <c r="GY490" s="20"/>
      <c r="GZ490" s="20"/>
      <c r="HA490" s="20"/>
      <c r="HB490" s="20"/>
      <c r="HC490" s="20"/>
      <c r="HD490" s="20"/>
      <c r="HE490" s="20"/>
      <c r="HF490" s="20"/>
      <c r="HG490" s="20"/>
      <c r="HH490" s="20"/>
      <c r="HI490" s="20"/>
      <c r="HJ490" s="20"/>
      <c r="HK490" s="20"/>
      <c r="HL490" s="20"/>
      <c r="HM490" s="20"/>
      <c r="HN490" s="20"/>
      <c r="HO490" s="20"/>
      <c r="HP490" s="20"/>
      <c r="HQ490" s="20"/>
      <c r="HR490" s="20"/>
      <c r="HS490" s="20"/>
      <c r="HT490" s="20"/>
      <c r="HU490" s="20"/>
      <c r="HV490" s="20"/>
      <c r="HW490" s="20"/>
      <c r="HX490" s="20"/>
      <c r="HY490" s="20"/>
      <c r="HZ490" s="20"/>
      <c r="IA490" s="20"/>
      <c r="IB490" s="20"/>
      <c r="IC490" s="20"/>
      <c r="ID490" s="20"/>
      <c r="IE490" s="20"/>
      <c r="IF490" s="20"/>
      <c r="IG490" s="20"/>
      <c r="IH490" s="20"/>
      <c r="II490" s="20"/>
      <c r="IJ490" s="20"/>
      <c r="IK490" s="20"/>
      <c r="IL490" s="20"/>
      <c r="IM490" s="20"/>
      <c r="IN490" s="20"/>
      <c r="IO490" s="20"/>
      <c r="IP490" s="20"/>
      <c r="IQ490" s="20"/>
      <c r="IR490" s="20"/>
      <c r="IS490" s="20"/>
      <c r="IT490" s="20"/>
      <c r="IU490" s="20"/>
      <c r="IV490" s="20"/>
      <c r="IW490" s="20"/>
      <c r="IX490" s="20"/>
      <c r="IY490" s="20"/>
      <c r="IZ490" s="20"/>
      <c r="JA490" s="20"/>
      <c r="JB490" s="20"/>
    </row>
    <row r="491" spans="1:262" s="26" customFormat="1" ht="21" customHeight="1" x14ac:dyDescent="0.25">
      <c r="A491" s="20"/>
      <c r="B491" s="21"/>
      <c r="C491" s="50"/>
      <c r="D491" s="22"/>
      <c r="E491" s="29"/>
      <c r="F491" s="23"/>
      <c r="G491" s="29"/>
      <c r="H491" s="29"/>
      <c r="I491" s="23"/>
      <c r="J491" s="33"/>
      <c r="K491" s="44"/>
      <c r="L491" s="30"/>
      <c r="M491" s="55"/>
      <c r="N491" s="32"/>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c r="CC491" s="20"/>
      <c r="CD491" s="20"/>
      <c r="CE491" s="20"/>
      <c r="CF491" s="20"/>
      <c r="CG491" s="20"/>
      <c r="CH491" s="20"/>
      <c r="CI491" s="20"/>
      <c r="CJ491" s="20"/>
      <c r="CK491" s="20"/>
      <c r="CL491" s="20"/>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c r="DZ491" s="20"/>
      <c r="EA491" s="20"/>
      <c r="EB491" s="20"/>
      <c r="EC491" s="20"/>
      <c r="ED491" s="20"/>
      <c r="EE491" s="20"/>
      <c r="EF491" s="20"/>
      <c r="EG491" s="20"/>
      <c r="EH491" s="20"/>
      <c r="EI491" s="20"/>
      <c r="EJ491" s="20"/>
      <c r="EK491" s="20"/>
      <c r="EL491" s="20"/>
      <c r="EM491" s="20"/>
      <c r="EN491" s="20"/>
      <c r="EO491" s="20"/>
      <c r="EP491" s="20"/>
      <c r="EQ491" s="20"/>
      <c r="ER491" s="20"/>
      <c r="ES491" s="20"/>
      <c r="ET491" s="20"/>
      <c r="EU491" s="20"/>
      <c r="EV491" s="20"/>
      <c r="EW491" s="20"/>
      <c r="EX491" s="20"/>
      <c r="EY491" s="20"/>
      <c r="EZ491" s="20"/>
      <c r="FA491" s="20"/>
      <c r="FB491" s="20"/>
      <c r="FC491" s="20"/>
      <c r="FD491" s="20"/>
      <c r="FE491" s="20"/>
      <c r="FF491" s="20"/>
      <c r="FG491" s="20"/>
      <c r="FH491" s="20"/>
      <c r="FI491" s="20"/>
      <c r="FJ491" s="20"/>
      <c r="FK491" s="20"/>
      <c r="FL491" s="20"/>
      <c r="FM491" s="20"/>
      <c r="FN491" s="20"/>
      <c r="FO491" s="20"/>
      <c r="FP491" s="20"/>
      <c r="FQ491" s="20"/>
      <c r="FR491" s="20"/>
      <c r="FS491" s="20"/>
      <c r="FT491" s="20"/>
      <c r="FU491" s="20"/>
      <c r="FV491" s="20"/>
      <c r="FW491" s="20"/>
      <c r="FX491" s="20"/>
      <c r="FY491" s="20"/>
      <c r="FZ491" s="20"/>
      <c r="GA491" s="20"/>
      <c r="GB491" s="20"/>
      <c r="GC491" s="20"/>
      <c r="GD491" s="20"/>
      <c r="GE491" s="20"/>
      <c r="GF491" s="20"/>
      <c r="GG491" s="20"/>
      <c r="GH491" s="20"/>
      <c r="GI491" s="20"/>
      <c r="GJ491" s="20"/>
      <c r="GK491" s="20"/>
      <c r="GL491" s="20"/>
      <c r="GM491" s="20"/>
      <c r="GN491" s="20"/>
      <c r="GO491" s="20"/>
      <c r="GP491" s="20"/>
      <c r="GQ491" s="20"/>
      <c r="GR491" s="20"/>
      <c r="GS491" s="20"/>
      <c r="GT491" s="20"/>
      <c r="GU491" s="20"/>
      <c r="GV491" s="20"/>
      <c r="GW491" s="20"/>
      <c r="GX491" s="20"/>
      <c r="GY491" s="20"/>
      <c r="GZ491" s="20"/>
      <c r="HA491" s="20"/>
      <c r="HB491" s="20"/>
      <c r="HC491" s="20"/>
      <c r="HD491" s="20"/>
      <c r="HE491" s="20"/>
      <c r="HF491" s="20"/>
      <c r="HG491" s="20"/>
      <c r="HH491" s="20"/>
      <c r="HI491" s="20"/>
      <c r="HJ491" s="20"/>
      <c r="HK491" s="20"/>
      <c r="HL491" s="20"/>
      <c r="HM491" s="20"/>
      <c r="HN491" s="20"/>
      <c r="HO491" s="20"/>
      <c r="HP491" s="20"/>
      <c r="HQ491" s="20"/>
      <c r="HR491" s="20"/>
      <c r="HS491" s="20"/>
      <c r="HT491" s="20"/>
      <c r="HU491" s="20"/>
      <c r="HV491" s="20"/>
      <c r="HW491" s="20"/>
      <c r="HX491" s="20"/>
      <c r="HY491" s="20"/>
      <c r="HZ491" s="20"/>
      <c r="IA491" s="20"/>
      <c r="IB491" s="20"/>
      <c r="IC491" s="20"/>
      <c r="ID491" s="20"/>
      <c r="IE491" s="20"/>
      <c r="IF491" s="20"/>
      <c r="IG491" s="20"/>
      <c r="IH491" s="20"/>
      <c r="II491" s="20"/>
      <c r="IJ491" s="20"/>
      <c r="IK491" s="20"/>
      <c r="IL491" s="20"/>
      <c r="IM491" s="20"/>
      <c r="IN491" s="20"/>
      <c r="IO491" s="20"/>
      <c r="IP491" s="20"/>
      <c r="IQ491" s="20"/>
      <c r="IR491" s="20"/>
      <c r="IS491" s="20"/>
      <c r="IT491" s="20"/>
      <c r="IU491" s="20"/>
      <c r="IV491" s="20"/>
      <c r="IW491" s="20"/>
      <c r="IX491" s="20"/>
      <c r="IY491" s="20"/>
      <c r="IZ491" s="20"/>
      <c r="JA491" s="20"/>
      <c r="JB491" s="20"/>
    </row>
    <row r="492" spans="1:262" s="26" customFormat="1" ht="21" customHeight="1" x14ac:dyDescent="0.25">
      <c r="A492" s="20"/>
      <c r="B492" s="21"/>
      <c r="C492" s="50"/>
      <c r="D492" s="22"/>
      <c r="E492" s="29"/>
      <c r="F492" s="23"/>
      <c r="G492" s="29"/>
      <c r="H492" s="29"/>
      <c r="I492" s="23"/>
      <c r="J492" s="33"/>
      <c r="K492" s="44"/>
      <c r="L492" s="30"/>
      <c r="M492" s="55"/>
      <c r="N492" s="32"/>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20"/>
      <c r="CC492" s="20"/>
      <c r="CD492" s="20"/>
      <c r="CE492" s="20"/>
      <c r="CF492" s="20"/>
      <c r="CG492" s="20"/>
      <c r="CH492" s="20"/>
      <c r="CI492" s="20"/>
      <c r="CJ492" s="20"/>
      <c r="CK492" s="20"/>
      <c r="CL492" s="20"/>
      <c r="CM492" s="20"/>
      <c r="CN492" s="20"/>
      <c r="CO492" s="20"/>
      <c r="CP492" s="20"/>
      <c r="CQ492" s="20"/>
      <c r="CR492" s="20"/>
      <c r="CS492" s="20"/>
      <c r="CT492" s="20"/>
      <c r="CU492" s="20"/>
      <c r="CV492" s="20"/>
      <c r="CW492" s="20"/>
      <c r="CX492" s="20"/>
      <c r="CY492" s="20"/>
      <c r="CZ492" s="20"/>
      <c r="DA492" s="20"/>
      <c r="DB492" s="20"/>
      <c r="DC492" s="20"/>
      <c r="DD492" s="20"/>
      <c r="DE492" s="20"/>
      <c r="DF492" s="20"/>
      <c r="DG492" s="20"/>
      <c r="DH492" s="20"/>
      <c r="DI492" s="20"/>
      <c r="DJ492" s="20"/>
      <c r="DK492" s="20"/>
      <c r="DL492" s="20"/>
      <c r="DM492" s="20"/>
      <c r="DN492" s="20"/>
      <c r="DO492" s="20"/>
      <c r="DP492" s="20"/>
      <c r="DQ492" s="20"/>
      <c r="DR492" s="20"/>
      <c r="DS492" s="20"/>
      <c r="DT492" s="20"/>
      <c r="DU492" s="20"/>
      <c r="DV492" s="20"/>
      <c r="DW492" s="20"/>
      <c r="DX492" s="20"/>
      <c r="DY492" s="20"/>
      <c r="DZ492" s="20"/>
      <c r="EA492" s="20"/>
      <c r="EB492" s="20"/>
      <c r="EC492" s="20"/>
      <c r="ED492" s="20"/>
      <c r="EE492" s="20"/>
      <c r="EF492" s="20"/>
      <c r="EG492" s="20"/>
      <c r="EH492" s="20"/>
      <c r="EI492" s="20"/>
      <c r="EJ492" s="20"/>
      <c r="EK492" s="20"/>
      <c r="EL492" s="20"/>
      <c r="EM492" s="20"/>
      <c r="EN492" s="20"/>
      <c r="EO492" s="20"/>
      <c r="EP492" s="20"/>
      <c r="EQ492" s="20"/>
      <c r="ER492" s="20"/>
      <c r="ES492" s="20"/>
      <c r="ET492" s="20"/>
      <c r="EU492" s="20"/>
      <c r="EV492" s="20"/>
      <c r="EW492" s="20"/>
      <c r="EX492" s="20"/>
      <c r="EY492" s="20"/>
      <c r="EZ492" s="20"/>
      <c r="FA492" s="20"/>
      <c r="FB492" s="20"/>
      <c r="FC492" s="20"/>
      <c r="FD492" s="20"/>
      <c r="FE492" s="20"/>
      <c r="FF492" s="20"/>
      <c r="FG492" s="20"/>
      <c r="FH492" s="20"/>
      <c r="FI492" s="20"/>
      <c r="FJ492" s="20"/>
      <c r="FK492" s="20"/>
      <c r="FL492" s="20"/>
      <c r="FM492" s="20"/>
      <c r="FN492" s="20"/>
      <c r="FO492" s="20"/>
      <c r="FP492" s="20"/>
      <c r="FQ492" s="20"/>
      <c r="FR492" s="20"/>
      <c r="FS492" s="20"/>
      <c r="FT492" s="20"/>
      <c r="FU492" s="20"/>
      <c r="FV492" s="20"/>
      <c r="FW492" s="20"/>
      <c r="FX492" s="20"/>
      <c r="FY492" s="20"/>
      <c r="FZ492" s="20"/>
      <c r="GA492" s="20"/>
      <c r="GB492" s="20"/>
      <c r="GC492" s="20"/>
      <c r="GD492" s="20"/>
      <c r="GE492" s="20"/>
      <c r="GF492" s="20"/>
      <c r="GG492" s="20"/>
      <c r="GH492" s="20"/>
      <c r="GI492" s="20"/>
      <c r="GJ492" s="20"/>
      <c r="GK492" s="20"/>
      <c r="GL492" s="20"/>
      <c r="GM492" s="20"/>
      <c r="GN492" s="20"/>
      <c r="GO492" s="20"/>
      <c r="GP492" s="20"/>
      <c r="GQ492" s="20"/>
      <c r="GR492" s="20"/>
      <c r="GS492" s="20"/>
      <c r="GT492" s="20"/>
      <c r="GU492" s="20"/>
      <c r="GV492" s="20"/>
      <c r="GW492" s="20"/>
      <c r="GX492" s="20"/>
      <c r="GY492" s="20"/>
      <c r="GZ492" s="20"/>
      <c r="HA492" s="20"/>
      <c r="HB492" s="20"/>
      <c r="HC492" s="20"/>
      <c r="HD492" s="20"/>
      <c r="HE492" s="20"/>
      <c r="HF492" s="20"/>
      <c r="HG492" s="20"/>
      <c r="HH492" s="20"/>
      <c r="HI492" s="20"/>
      <c r="HJ492" s="20"/>
      <c r="HK492" s="20"/>
      <c r="HL492" s="20"/>
      <c r="HM492" s="20"/>
      <c r="HN492" s="20"/>
      <c r="HO492" s="20"/>
      <c r="HP492" s="20"/>
      <c r="HQ492" s="20"/>
      <c r="HR492" s="20"/>
      <c r="HS492" s="20"/>
      <c r="HT492" s="20"/>
      <c r="HU492" s="20"/>
      <c r="HV492" s="20"/>
      <c r="HW492" s="20"/>
      <c r="HX492" s="20"/>
      <c r="HY492" s="20"/>
      <c r="HZ492" s="20"/>
      <c r="IA492" s="20"/>
      <c r="IB492" s="20"/>
      <c r="IC492" s="20"/>
      <c r="ID492" s="20"/>
      <c r="IE492" s="20"/>
      <c r="IF492" s="20"/>
      <c r="IG492" s="20"/>
      <c r="IH492" s="20"/>
      <c r="II492" s="20"/>
      <c r="IJ492" s="20"/>
      <c r="IK492" s="20"/>
      <c r="IL492" s="20"/>
      <c r="IM492" s="20"/>
      <c r="IN492" s="20"/>
      <c r="IO492" s="20"/>
      <c r="IP492" s="20"/>
      <c r="IQ492" s="20"/>
      <c r="IR492" s="20"/>
      <c r="IS492" s="20"/>
      <c r="IT492" s="20"/>
      <c r="IU492" s="20"/>
      <c r="IV492" s="20"/>
      <c r="IW492" s="20"/>
      <c r="IX492" s="20"/>
      <c r="IY492" s="20"/>
      <c r="IZ492" s="20"/>
      <c r="JA492" s="20"/>
      <c r="JB492" s="20"/>
    </row>
    <row r="493" spans="1:262" s="26" customFormat="1" ht="21" customHeight="1" x14ac:dyDescent="0.25">
      <c r="A493" s="20"/>
      <c r="B493" s="21"/>
      <c r="C493" s="50"/>
      <c r="D493" s="22"/>
      <c r="E493" s="29"/>
      <c r="F493" s="23"/>
      <c r="G493" s="29"/>
      <c r="H493" s="29"/>
      <c r="I493" s="23"/>
      <c r="J493" s="33"/>
      <c r="K493" s="44"/>
      <c r="L493" s="30"/>
      <c r="M493" s="55"/>
      <c r="N493" s="32"/>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c r="EF493" s="20"/>
      <c r="EG493" s="20"/>
      <c r="EH493" s="20"/>
      <c r="EI493" s="20"/>
      <c r="EJ493" s="20"/>
      <c r="EK493" s="20"/>
      <c r="EL493" s="20"/>
      <c r="EM493" s="20"/>
      <c r="EN493" s="20"/>
      <c r="EO493" s="20"/>
      <c r="EP493" s="20"/>
      <c r="EQ493" s="20"/>
      <c r="ER493" s="20"/>
      <c r="ES493" s="20"/>
      <c r="ET493" s="20"/>
      <c r="EU493" s="20"/>
      <c r="EV493" s="20"/>
      <c r="EW493" s="20"/>
      <c r="EX493" s="20"/>
      <c r="EY493" s="20"/>
      <c r="EZ493" s="20"/>
      <c r="FA493" s="20"/>
      <c r="FB493" s="20"/>
      <c r="FC493" s="20"/>
      <c r="FD493" s="20"/>
      <c r="FE493" s="20"/>
      <c r="FF493" s="20"/>
      <c r="FG493" s="20"/>
      <c r="FH493" s="20"/>
      <c r="FI493" s="20"/>
      <c r="FJ493" s="20"/>
      <c r="FK493" s="20"/>
      <c r="FL493" s="20"/>
      <c r="FM493" s="20"/>
      <c r="FN493" s="20"/>
      <c r="FO493" s="20"/>
      <c r="FP493" s="20"/>
      <c r="FQ493" s="20"/>
      <c r="FR493" s="20"/>
      <c r="FS493" s="20"/>
      <c r="FT493" s="20"/>
      <c r="FU493" s="20"/>
      <c r="FV493" s="20"/>
      <c r="FW493" s="20"/>
      <c r="FX493" s="20"/>
      <c r="FY493" s="20"/>
      <c r="FZ493" s="20"/>
      <c r="GA493" s="20"/>
      <c r="GB493" s="20"/>
      <c r="GC493" s="20"/>
      <c r="GD493" s="20"/>
      <c r="GE493" s="20"/>
      <c r="GF493" s="20"/>
      <c r="GG493" s="20"/>
      <c r="GH493" s="20"/>
      <c r="GI493" s="20"/>
      <c r="GJ493" s="20"/>
      <c r="GK493" s="20"/>
      <c r="GL493" s="20"/>
      <c r="GM493" s="20"/>
      <c r="GN493" s="20"/>
      <c r="GO493" s="20"/>
      <c r="GP493" s="20"/>
      <c r="GQ493" s="20"/>
      <c r="GR493" s="20"/>
      <c r="GS493" s="20"/>
      <c r="GT493" s="20"/>
      <c r="GU493" s="20"/>
      <c r="GV493" s="20"/>
      <c r="GW493" s="20"/>
      <c r="GX493" s="20"/>
      <c r="GY493" s="20"/>
      <c r="GZ493" s="20"/>
      <c r="HA493" s="20"/>
      <c r="HB493" s="20"/>
      <c r="HC493" s="20"/>
      <c r="HD493" s="20"/>
      <c r="HE493" s="20"/>
      <c r="HF493" s="20"/>
      <c r="HG493" s="20"/>
      <c r="HH493" s="20"/>
      <c r="HI493" s="20"/>
      <c r="HJ493" s="20"/>
      <c r="HK493" s="20"/>
      <c r="HL493" s="20"/>
      <c r="HM493" s="20"/>
      <c r="HN493" s="20"/>
      <c r="HO493" s="20"/>
      <c r="HP493" s="20"/>
      <c r="HQ493" s="20"/>
      <c r="HR493" s="20"/>
      <c r="HS493" s="20"/>
      <c r="HT493" s="20"/>
      <c r="HU493" s="20"/>
      <c r="HV493" s="20"/>
      <c r="HW493" s="20"/>
      <c r="HX493" s="20"/>
      <c r="HY493" s="20"/>
      <c r="HZ493" s="20"/>
      <c r="IA493" s="20"/>
      <c r="IB493" s="20"/>
      <c r="IC493" s="20"/>
      <c r="ID493" s="20"/>
      <c r="IE493" s="20"/>
      <c r="IF493" s="20"/>
      <c r="IG493" s="20"/>
      <c r="IH493" s="20"/>
      <c r="II493" s="20"/>
      <c r="IJ493" s="20"/>
      <c r="IK493" s="20"/>
      <c r="IL493" s="20"/>
      <c r="IM493" s="20"/>
      <c r="IN493" s="20"/>
      <c r="IO493" s="20"/>
      <c r="IP493" s="20"/>
      <c r="IQ493" s="20"/>
      <c r="IR493" s="20"/>
      <c r="IS493" s="20"/>
      <c r="IT493" s="20"/>
      <c r="IU493" s="20"/>
      <c r="IV493" s="20"/>
      <c r="IW493" s="20"/>
      <c r="IX493" s="20"/>
      <c r="IY493" s="20"/>
      <c r="IZ493" s="20"/>
      <c r="JA493" s="20"/>
      <c r="JB493" s="20"/>
    </row>
    <row r="494" spans="1:262" s="26" customFormat="1" ht="21" customHeight="1" x14ac:dyDescent="0.25">
      <c r="A494" s="20"/>
      <c r="B494" s="21"/>
      <c r="C494" s="50"/>
      <c r="D494" s="22"/>
      <c r="E494" s="29"/>
      <c r="F494" s="23"/>
      <c r="G494" s="29"/>
      <c r="H494" s="29"/>
      <c r="I494" s="23"/>
      <c r="J494" s="33"/>
      <c r="K494" s="44"/>
      <c r="L494" s="30"/>
      <c r="M494" s="55"/>
      <c r="N494" s="32"/>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0"/>
      <c r="FH494" s="20"/>
      <c r="FI494" s="20"/>
      <c r="FJ494" s="20"/>
      <c r="FK494" s="20"/>
      <c r="FL494" s="20"/>
      <c r="FM494" s="20"/>
      <c r="FN494" s="20"/>
      <c r="FO494" s="20"/>
      <c r="FP494" s="20"/>
      <c r="FQ494" s="20"/>
      <c r="FR494" s="20"/>
      <c r="FS494" s="20"/>
      <c r="FT494" s="20"/>
      <c r="FU494" s="20"/>
      <c r="FV494" s="20"/>
      <c r="FW494" s="20"/>
      <c r="FX494" s="20"/>
      <c r="FY494" s="20"/>
      <c r="FZ494" s="20"/>
      <c r="GA494" s="20"/>
      <c r="GB494" s="20"/>
      <c r="GC494" s="20"/>
      <c r="GD494" s="20"/>
      <c r="GE494" s="20"/>
      <c r="GF494" s="20"/>
      <c r="GG494" s="20"/>
      <c r="GH494" s="20"/>
      <c r="GI494" s="20"/>
      <c r="GJ494" s="20"/>
      <c r="GK494" s="20"/>
      <c r="GL494" s="20"/>
      <c r="GM494" s="20"/>
      <c r="GN494" s="20"/>
      <c r="GO494" s="20"/>
      <c r="GP494" s="20"/>
      <c r="GQ494" s="20"/>
      <c r="GR494" s="20"/>
      <c r="GS494" s="20"/>
      <c r="GT494" s="20"/>
      <c r="GU494" s="20"/>
      <c r="GV494" s="20"/>
      <c r="GW494" s="20"/>
      <c r="GX494" s="20"/>
      <c r="GY494" s="20"/>
      <c r="GZ494" s="20"/>
      <c r="HA494" s="20"/>
      <c r="HB494" s="20"/>
      <c r="HC494" s="20"/>
      <c r="HD494" s="20"/>
      <c r="HE494" s="20"/>
      <c r="HF494" s="20"/>
      <c r="HG494" s="20"/>
      <c r="HH494" s="20"/>
      <c r="HI494" s="20"/>
      <c r="HJ494" s="20"/>
      <c r="HK494" s="20"/>
      <c r="HL494" s="20"/>
      <c r="HM494" s="20"/>
      <c r="HN494" s="20"/>
      <c r="HO494" s="20"/>
      <c r="HP494" s="20"/>
      <c r="HQ494" s="20"/>
      <c r="HR494" s="20"/>
      <c r="HS494" s="20"/>
      <c r="HT494" s="20"/>
      <c r="HU494" s="20"/>
      <c r="HV494" s="20"/>
      <c r="HW494" s="20"/>
      <c r="HX494" s="20"/>
      <c r="HY494" s="20"/>
      <c r="HZ494" s="20"/>
      <c r="IA494" s="20"/>
      <c r="IB494" s="20"/>
      <c r="IC494" s="20"/>
      <c r="ID494" s="20"/>
      <c r="IE494" s="20"/>
      <c r="IF494" s="20"/>
      <c r="IG494" s="20"/>
      <c r="IH494" s="20"/>
      <c r="II494" s="20"/>
      <c r="IJ494" s="20"/>
      <c r="IK494" s="20"/>
      <c r="IL494" s="20"/>
      <c r="IM494" s="20"/>
      <c r="IN494" s="20"/>
      <c r="IO494" s="20"/>
      <c r="IP494" s="20"/>
      <c r="IQ494" s="20"/>
      <c r="IR494" s="20"/>
      <c r="IS494" s="20"/>
      <c r="IT494" s="20"/>
      <c r="IU494" s="20"/>
      <c r="IV494" s="20"/>
      <c r="IW494" s="20"/>
      <c r="IX494" s="20"/>
      <c r="IY494" s="20"/>
      <c r="IZ494" s="20"/>
      <c r="JA494" s="20"/>
      <c r="JB494" s="20"/>
    </row>
    <row r="495" spans="1:262" s="26" customFormat="1" ht="21" customHeight="1" x14ac:dyDescent="0.25">
      <c r="A495" s="20"/>
      <c r="B495" s="21"/>
      <c r="C495" s="50"/>
      <c r="D495" s="22"/>
      <c r="E495" s="29"/>
      <c r="F495" s="23"/>
      <c r="G495" s="29"/>
      <c r="H495" s="29"/>
      <c r="I495" s="23"/>
      <c r="J495" s="33"/>
      <c r="K495" s="44"/>
      <c r="L495" s="30"/>
      <c r="M495" s="55"/>
      <c r="N495" s="32"/>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20"/>
      <c r="CC495" s="20"/>
      <c r="CD495" s="20"/>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c r="DE495" s="20"/>
      <c r="DF495" s="20"/>
      <c r="DG495" s="20"/>
      <c r="DH495" s="20"/>
      <c r="DI495" s="20"/>
      <c r="DJ495" s="20"/>
      <c r="DK495" s="20"/>
      <c r="DL495" s="20"/>
      <c r="DM495" s="20"/>
      <c r="DN495" s="20"/>
      <c r="DO495" s="20"/>
      <c r="DP495" s="20"/>
      <c r="DQ495" s="20"/>
      <c r="DR495" s="20"/>
      <c r="DS495" s="20"/>
      <c r="DT495" s="20"/>
      <c r="DU495" s="20"/>
      <c r="DV495" s="20"/>
      <c r="DW495" s="20"/>
      <c r="DX495" s="20"/>
      <c r="DY495" s="20"/>
      <c r="DZ495" s="20"/>
      <c r="EA495" s="20"/>
      <c r="EB495" s="20"/>
      <c r="EC495" s="20"/>
      <c r="ED495" s="20"/>
      <c r="EE495" s="20"/>
      <c r="EF495" s="20"/>
      <c r="EG495" s="20"/>
      <c r="EH495" s="20"/>
      <c r="EI495" s="20"/>
      <c r="EJ495" s="20"/>
      <c r="EK495" s="20"/>
      <c r="EL495" s="20"/>
      <c r="EM495" s="20"/>
      <c r="EN495" s="20"/>
      <c r="EO495" s="20"/>
      <c r="EP495" s="20"/>
      <c r="EQ495" s="20"/>
      <c r="ER495" s="20"/>
      <c r="ES495" s="20"/>
      <c r="ET495" s="20"/>
      <c r="EU495" s="20"/>
      <c r="EV495" s="20"/>
      <c r="EW495" s="20"/>
      <c r="EX495" s="20"/>
      <c r="EY495" s="20"/>
      <c r="EZ495" s="20"/>
      <c r="FA495" s="20"/>
      <c r="FB495" s="20"/>
      <c r="FC495" s="20"/>
      <c r="FD495" s="20"/>
      <c r="FE495" s="20"/>
      <c r="FF495" s="20"/>
      <c r="FG495" s="20"/>
      <c r="FH495" s="20"/>
      <c r="FI495" s="20"/>
      <c r="FJ495" s="20"/>
      <c r="FK495" s="20"/>
      <c r="FL495" s="20"/>
      <c r="FM495" s="20"/>
      <c r="FN495" s="20"/>
      <c r="FO495" s="20"/>
      <c r="FP495" s="20"/>
      <c r="FQ495" s="20"/>
      <c r="FR495" s="20"/>
      <c r="FS495" s="20"/>
      <c r="FT495" s="20"/>
      <c r="FU495" s="20"/>
      <c r="FV495" s="20"/>
      <c r="FW495" s="20"/>
      <c r="FX495" s="20"/>
      <c r="FY495" s="20"/>
      <c r="FZ495" s="20"/>
      <c r="GA495" s="20"/>
      <c r="GB495" s="20"/>
      <c r="GC495" s="20"/>
      <c r="GD495" s="20"/>
      <c r="GE495" s="20"/>
      <c r="GF495" s="20"/>
      <c r="GG495" s="20"/>
      <c r="GH495" s="20"/>
      <c r="GI495" s="20"/>
      <c r="GJ495" s="20"/>
      <c r="GK495" s="20"/>
      <c r="GL495" s="20"/>
      <c r="GM495" s="20"/>
      <c r="GN495" s="20"/>
      <c r="GO495" s="20"/>
      <c r="GP495" s="20"/>
      <c r="GQ495" s="20"/>
      <c r="GR495" s="20"/>
      <c r="GS495" s="20"/>
      <c r="GT495" s="20"/>
      <c r="GU495" s="20"/>
      <c r="GV495" s="20"/>
      <c r="GW495" s="20"/>
      <c r="GX495" s="20"/>
      <c r="GY495" s="20"/>
      <c r="GZ495" s="20"/>
      <c r="HA495" s="20"/>
      <c r="HB495" s="20"/>
      <c r="HC495" s="20"/>
      <c r="HD495" s="20"/>
      <c r="HE495" s="20"/>
      <c r="HF495" s="20"/>
      <c r="HG495" s="20"/>
      <c r="HH495" s="20"/>
      <c r="HI495" s="20"/>
      <c r="HJ495" s="20"/>
      <c r="HK495" s="20"/>
      <c r="HL495" s="20"/>
      <c r="HM495" s="20"/>
      <c r="HN495" s="20"/>
      <c r="HO495" s="20"/>
      <c r="HP495" s="20"/>
      <c r="HQ495" s="20"/>
      <c r="HR495" s="20"/>
      <c r="HS495" s="20"/>
      <c r="HT495" s="20"/>
      <c r="HU495" s="20"/>
      <c r="HV495" s="20"/>
      <c r="HW495" s="20"/>
      <c r="HX495" s="20"/>
      <c r="HY495" s="20"/>
      <c r="HZ495" s="20"/>
      <c r="IA495" s="20"/>
      <c r="IB495" s="20"/>
      <c r="IC495" s="20"/>
      <c r="ID495" s="20"/>
      <c r="IE495" s="20"/>
      <c r="IF495" s="20"/>
      <c r="IG495" s="20"/>
      <c r="IH495" s="20"/>
      <c r="II495" s="20"/>
      <c r="IJ495" s="20"/>
      <c r="IK495" s="20"/>
      <c r="IL495" s="20"/>
      <c r="IM495" s="20"/>
      <c r="IN495" s="20"/>
      <c r="IO495" s="20"/>
      <c r="IP495" s="20"/>
      <c r="IQ495" s="20"/>
      <c r="IR495" s="20"/>
      <c r="IS495" s="20"/>
      <c r="IT495" s="20"/>
      <c r="IU495" s="20"/>
      <c r="IV495" s="20"/>
      <c r="IW495" s="20"/>
      <c r="IX495" s="20"/>
      <c r="IY495" s="20"/>
      <c r="IZ495" s="20"/>
      <c r="JA495" s="20"/>
      <c r="JB495" s="20"/>
    </row>
    <row r="496" spans="1:262" s="26" customFormat="1" ht="21" customHeight="1" x14ac:dyDescent="0.25">
      <c r="A496" s="20"/>
      <c r="B496" s="21"/>
      <c r="C496" s="50"/>
      <c r="D496" s="22"/>
      <c r="E496" s="29"/>
      <c r="F496" s="23"/>
      <c r="G496" s="29"/>
      <c r="H496" s="29"/>
      <c r="I496" s="23"/>
      <c r="J496" s="33"/>
      <c r="K496" s="44"/>
      <c r="L496" s="30"/>
      <c r="M496" s="55"/>
      <c r="N496" s="32"/>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20"/>
      <c r="BW496" s="20"/>
      <c r="BX496" s="20"/>
      <c r="BY496" s="20"/>
      <c r="BZ496" s="20"/>
      <c r="CA496" s="20"/>
      <c r="CB496" s="20"/>
      <c r="CC496" s="20"/>
      <c r="CD496" s="20"/>
      <c r="CE496" s="20"/>
      <c r="CF496" s="20"/>
      <c r="CG496" s="20"/>
      <c r="CH496" s="20"/>
      <c r="CI496" s="20"/>
      <c r="CJ496" s="20"/>
      <c r="CK496" s="20"/>
      <c r="CL496" s="20"/>
      <c r="CM496" s="20"/>
      <c r="CN496" s="20"/>
      <c r="CO496" s="20"/>
      <c r="CP496" s="20"/>
      <c r="CQ496" s="20"/>
      <c r="CR496" s="20"/>
      <c r="CS496" s="20"/>
      <c r="CT496" s="20"/>
      <c r="CU496" s="20"/>
      <c r="CV496" s="20"/>
      <c r="CW496" s="20"/>
      <c r="CX496" s="20"/>
      <c r="CY496" s="20"/>
      <c r="CZ496" s="20"/>
      <c r="DA496" s="20"/>
      <c r="DB496" s="20"/>
      <c r="DC496" s="20"/>
      <c r="DD496" s="20"/>
      <c r="DE496" s="20"/>
      <c r="DF496" s="20"/>
      <c r="DG496" s="20"/>
      <c r="DH496" s="20"/>
      <c r="DI496" s="20"/>
      <c r="DJ496" s="20"/>
      <c r="DK496" s="20"/>
      <c r="DL496" s="20"/>
      <c r="DM496" s="20"/>
      <c r="DN496" s="20"/>
      <c r="DO496" s="20"/>
      <c r="DP496" s="20"/>
      <c r="DQ496" s="20"/>
      <c r="DR496" s="20"/>
      <c r="DS496" s="20"/>
      <c r="DT496" s="20"/>
      <c r="DU496" s="20"/>
      <c r="DV496" s="20"/>
      <c r="DW496" s="20"/>
      <c r="DX496" s="20"/>
      <c r="DY496" s="20"/>
      <c r="DZ496" s="20"/>
      <c r="EA496" s="20"/>
      <c r="EB496" s="20"/>
      <c r="EC496" s="20"/>
      <c r="ED496" s="20"/>
      <c r="EE496" s="20"/>
      <c r="EF496" s="20"/>
      <c r="EG496" s="20"/>
      <c r="EH496" s="20"/>
      <c r="EI496" s="20"/>
      <c r="EJ496" s="20"/>
      <c r="EK496" s="20"/>
      <c r="EL496" s="20"/>
      <c r="EM496" s="20"/>
      <c r="EN496" s="20"/>
      <c r="EO496" s="20"/>
      <c r="EP496" s="20"/>
      <c r="EQ496" s="20"/>
      <c r="ER496" s="20"/>
      <c r="ES496" s="20"/>
      <c r="ET496" s="20"/>
      <c r="EU496" s="20"/>
      <c r="EV496" s="20"/>
      <c r="EW496" s="20"/>
      <c r="EX496" s="20"/>
      <c r="EY496" s="20"/>
      <c r="EZ496" s="20"/>
      <c r="FA496" s="20"/>
      <c r="FB496" s="20"/>
      <c r="FC496" s="20"/>
      <c r="FD496" s="20"/>
      <c r="FE496" s="20"/>
      <c r="FF496" s="20"/>
      <c r="FG496" s="20"/>
      <c r="FH496" s="20"/>
      <c r="FI496" s="20"/>
      <c r="FJ496" s="20"/>
      <c r="FK496" s="20"/>
      <c r="FL496" s="20"/>
      <c r="FM496" s="20"/>
      <c r="FN496" s="20"/>
      <c r="FO496" s="20"/>
      <c r="FP496" s="20"/>
      <c r="FQ496" s="20"/>
      <c r="FR496" s="20"/>
      <c r="FS496" s="20"/>
      <c r="FT496" s="20"/>
      <c r="FU496" s="20"/>
      <c r="FV496" s="20"/>
      <c r="FW496" s="20"/>
      <c r="FX496" s="20"/>
      <c r="FY496" s="20"/>
      <c r="FZ496" s="20"/>
      <c r="GA496" s="20"/>
      <c r="GB496" s="20"/>
      <c r="GC496" s="20"/>
      <c r="GD496" s="20"/>
      <c r="GE496" s="20"/>
      <c r="GF496" s="20"/>
      <c r="GG496" s="20"/>
      <c r="GH496" s="20"/>
      <c r="GI496" s="20"/>
      <c r="GJ496" s="20"/>
      <c r="GK496" s="20"/>
      <c r="GL496" s="20"/>
      <c r="GM496" s="20"/>
      <c r="GN496" s="20"/>
      <c r="GO496" s="20"/>
      <c r="GP496" s="20"/>
      <c r="GQ496" s="20"/>
      <c r="GR496" s="20"/>
      <c r="GS496" s="20"/>
      <c r="GT496" s="20"/>
      <c r="GU496" s="20"/>
      <c r="GV496" s="20"/>
      <c r="GW496" s="20"/>
      <c r="GX496" s="20"/>
      <c r="GY496" s="20"/>
      <c r="GZ496" s="20"/>
      <c r="HA496" s="20"/>
      <c r="HB496" s="20"/>
      <c r="HC496" s="20"/>
      <c r="HD496" s="20"/>
      <c r="HE496" s="20"/>
      <c r="HF496" s="20"/>
      <c r="HG496" s="20"/>
      <c r="HH496" s="20"/>
      <c r="HI496" s="20"/>
      <c r="HJ496" s="20"/>
      <c r="HK496" s="20"/>
      <c r="HL496" s="20"/>
      <c r="HM496" s="20"/>
      <c r="HN496" s="20"/>
      <c r="HO496" s="20"/>
      <c r="HP496" s="20"/>
      <c r="HQ496" s="20"/>
      <c r="HR496" s="20"/>
      <c r="HS496" s="20"/>
      <c r="HT496" s="20"/>
      <c r="HU496" s="20"/>
      <c r="HV496" s="20"/>
      <c r="HW496" s="20"/>
      <c r="HX496" s="20"/>
      <c r="HY496" s="20"/>
      <c r="HZ496" s="20"/>
      <c r="IA496" s="20"/>
      <c r="IB496" s="20"/>
      <c r="IC496" s="20"/>
      <c r="ID496" s="20"/>
      <c r="IE496" s="20"/>
      <c r="IF496" s="20"/>
      <c r="IG496" s="20"/>
      <c r="IH496" s="20"/>
      <c r="II496" s="20"/>
      <c r="IJ496" s="20"/>
      <c r="IK496" s="20"/>
      <c r="IL496" s="20"/>
      <c r="IM496" s="20"/>
      <c r="IN496" s="20"/>
      <c r="IO496" s="20"/>
      <c r="IP496" s="20"/>
      <c r="IQ496" s="20"/>
      <c r="IR496" s="20"/>
      <c r="IS496" s="20"/>
      <c r="IT496" s="20"/>
      <c r="IU496" s="20"/>
      <c r="IV496" s="20"/>
      <c r="IW496" s="20"/>
      <c r="IX496" s="20"/>
      <c r="IY496" s="20"/>
      <c r="IZ496" s="20"/>
      <c r="JA496" s="20"/>
      <c r="JB496" s="20"/>
    </row>
    <row r="497" spans="1:262" s="26" customFormat="1" ht="21" customHeight="1" x14ac:dyDescent="0.25">
      <c r="A497" s="20"/>
      <c r="B497" s="21"/>
      <c r="C497" s="50"/>
      <c r="D497" s="22"/>
      <c r="E497" s="29"/>
      <c r="F497" s="23"/>
      <c r="G497" s="29"/>
      <c r="H497" s="29"/>
      <c r="I497" s="23"/>
      <c r="J497" s="33"/>
      <c r="K497" s="44"/>
      <c r="L497" s="30"/>
      <c r="M497" s="55"/>
      <c r="N497" s="32"/>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c r="DE497" s="20"/>
      <c r="DF497" s="20"/>
      <c r="DG497" s="20"/>
      <c r="DH497" s="20"/>
      <c r="DI497" s="20"/>
      <c r="DJ497" s="20"/>
      <c r="DK497" s="20"/>
      <c r="DL497" s="20"/>
      <c r="DM497" s="20"/>
      <c r="DN497" s="20"/>
      <c r="DO497" s="20"/>
      <c r="DP497" s="20"/>
      <c r="DQ497" s="20"/>
      <c r="DR497" s="20"/>
      <c r="DS497" s="20"/>
      <c r="DT497" s="20"/>
      <c r="DU497" s="20"/>
      <c r="DV497" s="20"/>
      <c r="DW497" s="20"/>
      <c r="DX497" s="20"/>
      <c r="DY497" s="20"/>
      <c r="DZ497" s="20"/>
      <c r="EA497" s="20"/>
      <c r="EB497" s="20"/>
      <c r="EC497" s="20"/>
      <c r="ED497" s="20"/>
      <c r="EE497" s="20"/>
      <c r="EF497" s="20"/>
      <c r="EG497" s="20"/>
      <c r="EH497" s="20"/>
      <c r="EI497" s="20"/>
      <c r="EJ497" s="20"/>
      <c r="EK497" s="20"/>
      <c r="EL497" s="20"/>
      <c r="EM497" s="20"/>
      <c r="EN497" s="20"/>
      <c r="EO497" s="20"/>
      <c r="EP497" s="20"/>
      <c r="EQ497" s="20"/>
      <c r="ER497" s="20"/>
      <c r="ES497" s="20"/>
      <c r="ET497" s="20"/>
      <c r="EU497" s="20"/>
      <c r="EV497" s="20"/>
      <c r="EW497" s="20"/>
      <c r="EX497" s="20"/>
      <c r="EY497" s="20"/>
      <c r="EZ497" s="20"/>
      <c r="FA497" s="20"/>
      <c r="FB497" s="20"/>
      <c r="FC497" s="20"/>
      <c r="FD497" s="20"/>
      <c r="FE497" s="20"/>
      <c r="FF497" s="20"/>
      <c r="FG497" s="20"/>
      <c r="FH497" s="20"/>
      <c r="FI497" s="20"/>
      <c r="FJ497" s="20"/>
      <c r="FK497" s="20"/>
      <c r="FL497" s="20"/>
      <c r="FM497" s="20"/>
      <c r="FN497" s="20"/>
      <c r="FO497" s="20"/>
      <c r="FP497" s="20"/>
      <c r="FQ497" s="20"/>
      <c r="FR497" s="20"/>
      <c r="FS497" s="20"/>
      <c r="FT497" s="20"/>
      <c r="FU497" s="20"/>
      <c r="FV497" s="20"/>
      <c r="FW497" s="20"/>
      <c r="FX497" s="20"/>
      <c r="FY497" s="20"/>
      <c r="FZ497" s="20"/>
      <c r="GA497" s="20"/>
      <c r="GB497" s="20"/>
      <c r="GC497" s="20"/>
      <c r="GD497" s="20"/>
      <c r="GE497" s="20"/>
      <c r="GF497" s="20"/>
      <c r="GG497" s="20"/>
      <c r="GH497" s="20"/>
      <c r="GI497" s="20"/>
      <c r="GJ497" s="20"/>
      <c r="GK497" s="20"/>
      <c r="GL497" s="20"/>
      <c r="GM497" s="20"/>
      <c r="GN497" s="20"/>
      <c r="GO497" s="20"/>
      <c r="GP497" s="20"/>
      <c r="GQ497" s="20"/>
      <c r="GR497" s="20"/>
      <c r="GS497" s="20"/>
      <c r="GT497" s="20"/>
      <c r="GU497" s="20"/>
      <c r="GV497" s="20"/>
      <c r="GW497" s="20"/>
      <c r="GX497" s="20"/>
      <c r="GY497" s="20"/>
      <c r="GZ497" s="20"/>
      <c r="HA497" s="20"/>
      <c r="HB497" s="20"/>
      <c r="HC497" s="20"/>
      <c r="HD497" s="20"/>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0"/>
      <c r="IY497" s="20"/>
      <c r="IZ497" s="20"/>
      <c r="JA497" s="20"/>
      <c r="JB497" s="20"/>
    </row>
    <row r="498" spans="1:262" s="26" customFormat="1" ht="21" customHeight="1" x14ac:dyDescent="0.25">
      <c r="A498" s="20"/>
      <c r="B498" s="21"/>
      <c r="C498" s="50"/>
      <c r="D498" s="22"/>
      <c r="E498" s="29"/>
      <c r="F498" s="23"/>
      <c r="G498" s="29"/>
      <c r="H498" s="29"/>
      <c r="I498" s="23"/>
      <c r="J498" s="33"/>
      <c r="K498" s="44"/>
      <c r="L498" s="30"/>
      <c r="M498" s="55"/>
      <c r="N498" s="32"/>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c r="CC498" s="20"/>
      <c r="CD498" s="20"/>
      <c r="CE498" s="20"/>
      <c r="CF498" s="20"/>
      <c r="CG498" s="20"/>
      <c r="CH498" s="20"/>
      <c r="CI498" s="20"/>
      <c r="CJ498" s="20"/>
      <c r="CK498" s="20"/>
      <c r="CL498" s="20"/>
      <c r="CM498" s="20"/>
      <c r="CN498" s="20"/>
      <c r="CO498" s="20"/>
      <c r="CP498" s="20"/>
      <c r="CQ498" s="20"/>
      <c r="CR498" s="20"/>
      <c r="CS498" s="20"/>
      <c r="CT498" s="20"/>
      <c r="CU498" s="20"/>
      <c r="CV498" s="20"/>
      <c r="CW498" s="20"/>
      <c r="CX498" s="20"/>
      <c r="CY498" s="20"/>
      <c r="CZ498" s="20"/>
      <c r="DA498" s="20"/>
      <c r="DB498" s="20"/>
      <c r="DC498" s="20"/>
      <c r="DD498" s="20"/>
      <c r="DE498" s="20"/>
      <c r="DF498" s="20"/>
      <c r="DG498" s="20"/>
      <c r="DH498" s="20"/>
      <c r="DI498" s="20"/>
      <c r="DJ498" s="20"/>
      <c r="DK498" s="20"/>
      <c r="DL498" s="20"/>
      <c r="DM498" s="20"/>
      <c r="DN498" s="20"/>
      <c r="DO498" s="20"/>
      <c r="DP498" s="20"/>
      <c r="DQ498" s="20"/>
      <c r="DR498" s="20"/>
      <c r="DS498" s="20"/>
      <c r="DT498" s="20"/>
      <c r="DU498" s="20"/>
      <c r="DV498" s="20"/>
      <c r="DW498" s="20"/>
      <c r="DX498" s="20"/>
      <c r="DY498" s="20"/>
      <c r="DZ498" s="20"/>
      <c r="EA498" s="20"/>
      <c r="EB498" s="20"/>
      <c r="EC498" s="20"/>
      <c r="ED498" s="20"/>
      <c r="EE498" s="20"/>
      <c r="EF498" s="20"/>
      <c r="EG498" s="20"/>
      <c r="EH498" s="20"/>
      <c r="EI498" s="20"/>
      <c r="EJ498" s="20"/>
      <c r="EK498" s="20"/>
      <c r="EL498" s="20"/>
      <c r="EM498" s="20"/>
      <c r="EN498" s="20"/>
      <c r="EO498" s="20"/>
      <c r="EP498" s="20"/>
      <c r="EQ498" s="20"/>
      <c r="ER498" s="20"/>
      <c r="ES498" s="20"/>
      <c r="ET498" s="20"/>
      <c r="EU498" s="20"/>
      <c r="EV498" s="20"/>
      <c r="EW498" s="20"/>
      <c r="EX498" s="20"/>
      <c r="EY498" s="20"/>
      <c r="EZ498" s="20"/>
      <c r="FA498" s="20"/>
      <c r="FB498" s="20"/>
      <c r="FC498" s="20"/>
      <c r="FD498" s="20"/>
      <c r="FE498" s="20"/>
      <c r="FF498" s="20"/>
      <c r="FG498" s="20"/>
      <c r="FH498" s="20"/>
      <c r="FI498" s="20"/>
      <c r="FJ498" s="20"/>
      <c r="FK498" s="20"/>
      <c r="FL498" s="20"/>
      <c r="FM498" s="20"/>
      <c r="FN498" s="20"/>
      <c r="FO498" s="20"/>
      <c r="FP498" s="20"/>
      <c r="FQ498" s="20"/>
      <c r="FR498" s="20"/>
      <c r="FS498" s="20"/>
      <c r="FT498" s="20"/>
      <c r="FU498" s="20"/>
      <c r="FV498" s="20"/>
      <c r="FW498" s="20"/>
      <c r="FX498" s="20"/>
      <c r="FY498" s="20"/>
      <c r="FZ498" s="20"/>
      <c r="GA498" s="20"/>
      <c r="GB498" s="20"/>
      <c r="GC498" s="20"/>
      <c r="GD498" s="20"/>
      <c r="GE498" s="20"/>
      <c r="GF498" s="20"/>
      <c r="GG498" s="20"/>
      <c r="GH498" s="20"/>
      <c r="GI498" s="20"/>
      <c r="GJ498" s="20"/>
      <c r="GK498" s="20"/>
      <c r="GL498" s="20"/>
      <c r="GM498" s="20"/>
      <c r="GN498" s="20"/>
      <c r="GO498" s="20"/>
      <c r="GP498" s="20"/>
      <c r="GQ498" s="20"/>
      <c r="GR498" s="20"/>
      <c r="GS498" s="20"/>
      <c r="GT498" s="20"/>
      <c r="GU498" s="20"/>
      <c r="GV498" s="20"/>
      <c r="GW498" s="20"/>
      <c r="GX498" s="20"/>
      <c r="GY498" s="20"/>
      <c r="GZ498" s="20"/>
      <c r="HA498" s="20"/>
      <c r="HB498" s="20"/>
      <c r="HC498" s="20"/>
      <c r="HD498" s="20"/>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0"/>
      <c r="IY498" s="20"/>
      <c r="IZ498" s="20"/>
      <c r="JA498" s="20"/>
      <c r="JB498" s="20"/>
    </row>
    <row r="499" spans="1:262" s="26" customFormat="1" ht="21" customHeight="1" x14ac:dyDescent="0.25">
      <c r="A499" s="20"/>
      <c r="B499" s="21"/>
      <c r="C499" s="50"/>
      <c r="D499" s="22"/>
      <c r="E499" s="29"/>
      <c r="F499" s="23"/>
      <c r="G499" s="29"/>
      <c r="H499" s="29"/>
      <c r="I499" s="23"/>
      <c r="J499" s="33"/>
      <c r="K499" s="44"/>
      <c r="L499" s="30"/>
      <c r="M499" s="55"/>
      <c r="N499" s="32"/>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c r="FL499" s="20"/>
      <c r="FM499" s="20"/>
      <c r="FN499" s="20"/>
      <c r="FO499" s="20"/>
      <c r="FP499" s="20"/>
      <c r="FQ499" s="20"/>
      <c r="FR499" s="20"/>
      <c r="FS499" s="20"/>
      <c r="FT499" s="20"/>
      <c r="FU499" s="20"/>
      <c r="FV499" s="20"/>
      <c r="FW499" s="20"/>
      <c r="FX499" s="20"/>
      <c r="FY499" s="20"/>
      <c r="FZ499" s="20"/>
      <c r="GA499" s="20"/>
      <c r="GB499" s="20"/>
      <c r="GC499" s="20"/>
      <c r="GD499" s="20"/>
      <c r="GE499" s="20"/>
      <c r="GF499" s="20"/>
      <c r="GG499" s="20"/>
      <c r="GH499" s="20"/>
      <c r="GI499" s="20"/>
      <c r="GJ499" s="20"/>
      <c r="GK499" s="20"/>
      <c r="GL499" s="20"/>
      <c r="GM499" s="20"/>
      <c r="GN499" s="20"/>
      <c r="GO499" s="20"/>
      <c r="GP499" s="20"/>
      <c r="GQ499" s="20"/>
      <c r="GR499" s="20"/>
      <c r="GS499" s="20"/>
      <c r="GT499" s="20"/>
      <c r="GU499" s="20"/>
      <c r="GV499" s="20"/>
      <c r="GW499" s="20"/>
      <c r="GX499" s="20"/>
      <c r="GY499" s="20"/>
      <c r="GZ499" s="20"/>
      <c r="HA499" s="20"/>
      <c r="HB499" s="20"/>
      <c r="HC499" s="20"/>
      <c r="HD499" s="20"/>
      <c r="HE499" s="20"/>
      <c r="HF499" s="20"/>
      <c r="HG499" s="20"/>
      <c r="HH499" s="20"/>
      <c r="HI499" s="20"/>
      <c r="HJ499" s="20"/>
      <c r="HK499" s="20"/>
      <c r="HL499" s="20"/>
      <c r="HM499" s="20"/>
      <c r="HN499" s="20"/>
      <c r="HO499" s="20"/>
      <c r="HP499" s="20"/>
      <c r="HQ499" s="20"/>
      <c r="HR499" s="20"/>
      <c r="HS499" s="20"/>
      <c r="HT499" s="20"/>
      <c r="HU499" s="20"/>
      <c r="HV499" s="20"/>
      <c r="HW499" s="20"/>
      <c r="HX499" s="20"/>
      <c r="HY499" s="20"/>
      <c r="HZ499" s="20"/>
      <c r="IA499" s="20"/>
      <c r="IB499" s="20"/>
      <c r="IC499" s="20"/>
      <c r="ID499" s="20"/>
      <c r="IE499" s="20"/>
      <c r="IF499" s="20"/>
      <c r="IG499" s="20"/>
      <c r="IH499" s="20"/>
      <c r="II499" s="20"/>
      <c r="IJ499" s="20"/>
      <c r="IK499" s="20"/>
      <c r="IL499" s="20"/>
      <c r="IM499" s="20"/>
      <c r="IN499" s="20"/>
      <c r="IO499" s="20"/>
      <c r="IP499" s="20"/>
      <c r="IQ499" s="20"/>
      <c r="IR499" s="20"/>
      <c r="IS499" s="20"/>
      <c r="IT499" s="20"/>
      <c r="IU499" s="20"/>
      <c r="IV499" s="20"/>
      <c r="IW499" s="20"/>
      <c r="IX499" s="20"/>
      <c r="IY499" s="20"/>
      <c r="IZ499" s="20"/>
      <c r="JA499" s="20"/>
      <c r="JB499" s="20"/>
    </row>
    <row r="500" spans="1:262" s="26" customFormat="1" ht="21" customHeight="1" x14ac:dyDescent="0.25">
      <c r="A500" s="20"/>
      <c r="B500" s="21"/>
      <c r="C500" s="50"/>
      <c r="D500" s="22"/>
      <c r="E500" s="29"/>
      <c r="F500" s="23"/>
      <c r="G500" s="29"/>
      <c r="H500" s="29"/>
      <c r="I500" s="23"/>
      <c r="J500" s="33"/>
      <c r="K500" s="44"/>
      <c r="L500" s="30"/>
      <c r="M500" s="55"/>
      <c r="N500" s="32"/>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20"/>
      <c r="CC500" s="20"/>
      <c r="CD500" s="20"/>
      <c r="CE500" s="20"/>
      <c r="CF500" s="20"/>
      <c r="CG500" s="20"/>
      <c r="CH500" s="20"/>
      <c r="CI500" s="20"/>
      <c r="CJ500" s="20"/>
      <c r="CK500" s="20"/>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20"/>
      <c r="EW500" s="20"/>
      <c r="EX500" s="20"/>
      <c r="EY500" s="20"/>
      <c r="EZ500" s="20"/>
      <c r="FA500" s="20"/>
      <c r="FB500" s="20"/>
      <c r="FC500" s="20"/>
      <c r="FD500" s="20"/>
      <c r="FE500" s="20"/>
      <c r="FF500" s="20"/>
      <c r="FG500" s="20"/>
      <c r="FH500" s="20"/>
      <c r="FI500" s="20"/>
      <c r="FJ500" s="20"/>
      <c r="FK500" s="20"/>
      <c r="FL500" s="20"/>
      <c r="FM500" s="20"/>
      <c r="FN500" s="20"/>
      <c r="FO500" s="20"/>
      <c r="FP500" s="20"/>
      <c r="FQ500" s="20"/>
      <c r="FR500" s="20"/>
      <c r="FS500" s="20"/>
      <c r="FT500" s="20"/>
      <c r="FU500" s="20"/>
      <c r="FV500" s="20"/>
      <c r="FW500" s="20"/>
      <c r="FX500" s="20"/>
      <c r="FY500" s="20"/>
      <c r="FZ500" s="20"/>
      <c r="GA500" s="20"/>
      <c r="GB500" s="20"/>
      <c r="GC500" s="20"/>
      <c r="GD500" s="20"/>
      <c r="GE500" s="20"/>
      <c r="GF500" s="20"/>
      <c r="GG500" s="20"/>
      <c r="GH500" s="20"/>
      <c r="GI500" s="20"/>
      <c r="GJ500" s="20"/>
      <c r="GK500" s="20"/>
      <c r="GL500" s="20"/>
      <c r="GM500" s="20"/>
      <c r="GN500" s="20"/>
      <c r="GO500" s="20"/>
      <c r="GP500" s="20"/>
      <c r="GQ500" s="20"/>
      <c r="GR500" s="20"/>
      <c r="GS500" s="20"/>
      <c r="GT500" s="20"/>
      <c r="GU500" s="20"/>
      <c r="GV500" s="20"/>
      <c r="GW500" s="20"/>
      <c r="GX500" s="20"/>
      <c r="GY500" s="20"/>
      <c r="GZ500" s="20"/>
      <c r="HA500" s="20"/>
      <c r="HB500" s="20"/>
      <c r="HC500" s="20"/>
      <c r="HD500" s="20"/>
      <c r="HE500" s="20"/>
      <c r="HF500" s="20"/>
      <c r="HG500" s="20"/>
      <c r="HH500" s="20"/>
      <c r="HI500" s="20"/>
      <c r="HJ500" s="20"/>
      <c r="HK500" s="20"/>
      <c r="HL500" s="20"/>
      <c r="HM500" s="20"/>
      <c r="HN500" s="20"/>
      <c r="HO500" s="20"/>
      <c r="HP500" s="20"/>
      <c r="HQ500" s="20"/>
      <c r="HR500" s="20"/>
      <c r="HS500" s="20"/>
      <c r="HT500" s="20"/>
      <c r="HU500" s="20"/>
      <c r="HV500" s="20"/>
      <c r="HW500" s="20"/>
      <c r="HX500" s="20"/>
      <c r="HY500" s="20"/>
      <c r="HZ500" s="20"/>
      <c r="IA500" s="20"/>
      <c r="IB500" s="20"/>
      <c r="IC500" s="20"/>
      <c r="ID500" s="20"/>
      <c r="IE500" s="20"/>
      <c r="IF500" s="20"/>
      <c r="IG500" s="20"/>
      <c r="IH500" s="20"/>
      <c r="II500" s="20"/>
      <c r="IJ500" s="20"/>
      <c r="IK500" s="20"/>
      <c r="IL500" s="20"/>
      <c r="IM500" s="20"/>
      <c r="IN500" s="20"/>
      <c r="IO500" s="20"/>
      <c r="IP500" s="20"/>
      <c r="IQ500" s="20"/>
      <c r="IR500" s="20"/>
      <c r="IS500" s="20"/>
      <c r="IT500" s="20"/>
      <c r="IU500" s="20"/>
      <c r="IV500" s="20"/>
      <c r="IW500" s="20"/>
      <c r="IX500" s="20"/>
      <c r="IY500" s="20"/>
      <c r="IZ500" s="20"/>
      <c r="JA500" s="20"/>
      <c r="JB500" s="20"/>
    </row>
    <row r="501" spans="1:262" s="26" customFormat="1" ht="21" customHeight="1" x14ac:dyDescent="0.25">
      <c r="A501" s="20"/>
      <c r="B501" s="21"/>
      <c r="C501" s="50"/>
      <c r="D501" s="22"/>
      <c r="E501" s="29"/>
      <c r="F501" s="23"/>
      <c r="G501" s="29"/>
      <c r="H501" s="29"/>
      <c r="I501" s="23"/>
      <c r="J501" s="33"/>
      <c r="K501" s="44"/>
      <c r="L501" s="30"/>
      <c r="M501" s="55"/>
      <c r="N501" s="32"/>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c r="FL501" s="20"/>
      <c r="FM501" s="20"/>
      <c r="FN501" s="20"/>
      <c r="FO501" s="20"/>
      <c r="FP501" s="20"/>
      <c r="FQ501" s="20"/>
      <c r="FR501" s="20"/>
      <c r="FS501" s="20"/>
      <c r="FT501" s="20"/>
      <c r="FU501" s="20"/>
      <c r="FV501" s="20"/>
      <c r="FW501" s="20"/>
      <c r="FX501" s="20"/>
      <c r="FY501" s="20"/>
      <c r="FZ501" s="20"/>
      <c r="GA501" s="20"/>
      <c r="GB501" s="20"/>
      <c r="GC501" s="20"/>
      <c r="GD501" s="20"/>
      <c r="GE501" s="20"/>
      <c r="GF501" s="20"/>
      <c r="GG501" s="20"/>
      <c r="GH501" s="20"/>
      <c r="GI501" s="20"/>
      <c r="GJ501" s="20"/>
      <c r="GK501" s="20"/>
      <c r="GL501" s="20"/>
      <c r="GM501" s="20"/>
      <c r="GN501" s="20"/>
      <c r="GO501" s="20"/>
      <c r="GP501" s="20"/>
      <c r="GQ501" s="20"/>
      <c r="GR501" s="20"/>
      <c r="GS501" s="20"/>
      <c r="GT501" s="20"/>
      <c r="GU501" s="20"/>
      <c r="GV501" s="20"/>
      <c r="GW501" s="20"/>
      <c r="GX501" s="20"/>
      <c r="GY501" s="20"/>
      <c r="GZ501" s="20"/>
      <c r="HA501" s="20"/>
      <c r="HB501" s="20"/>
      <c r="HC501" s="20"/>
      <c r="HD501" s="20"/>
      <c r="HE501" s="20"/>
      <c r="HF501" s="20"/>
      <c r="HG501" s="20"/>
      <c r="HH501" s="20"/>
      <c r="HI501" s="20"/>
      <c r="HJ501" s="20"/>
      <c r="HK501" s="20"/>
      <c r="HL501" s="20"/>
      <c r="HM501" s="20"/>
      <c r="HN501" s="20"/>
      <c r="HO501" s="20"/>
      <c r="HP501" s="20"/>
      <c r="HQ501" s="20"/>
      <c r="HR501" s="20"/>
      <c r="HS501" s="20"/>
      <c r="HT501" s="20"/>
      <c r="HU501" s="20"/>
      <c r="HV501" s="20"/>
      <c r="HW501" s="20"/>
      <c r="HX501" s="20"/>
      <c r="HY501" s="20"/>
      <c r="HZ501" s="20"/>
      <c r="IA501" s="20"/>
      <c r="IB501" s="20"/>
      <c r="IC501" s="20"/>
      <c r="ID501" s="20"/>
      <c r="IE501" s="20"/>
      <c r="IF501" s="20"/>
      <c r="IG501" s="20"/>
      <c r="IH501" s="20"/>
      <c r="II501" s="20"/>
      <c r="IJ501" s="20"/>
      <c r="IK501" s="20"/>
      <c r="IL501" s="20"/>
      <c r="IM501" s="20"/>
      <c r="IN501" s="20"/>
      <c r="IO501" s="20"/>
      <c r="IP501" s="20"/>
      <c r="IQ501" s="20"/>
      <c r="IR501" s="20"/>
      <c r="IS501" s="20"/>
      <c r="IT501" s="20"/>
      <c r="IU501" s="20"/>
      <c r="IV501" s="20"/>
      <c r="IW501" s="20"/>
      <c r="IX501" s="20"/>
      <c r="IY501" s="20"/>
      <c r="IZ501" s="20"/>
      <c r="JA501" s="20"/>
      <c r="JB501" s="20"/>
    </row>
    <row r="502" spans="1:262" s="26" customFormat="1" ht="21" customHeight="1" x14ac:dyDescent="0.25">
      <c r="A502" s="20"/>
      <c r="B502" s="21"/>
      <c r="C502" s="50"/>
      <c r="D502" s="22"/>
      <c r="E502" s="29"/>
      <c r="F502" s="23"/>
      <c r="G502" s="29"/>
      <c r="H502" s="29"/>
      <c r="I502" s="23"/>
      <c r="J502" s="33"/>
      <c r="K502" s="44"/>
      <c r="L502" s="30"/>
      <c r="M502" s="55"/>
      <c r="N502" s="32"/>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0"/>
      <c r="FH502" s="20"/>
      <c r="FI502" s="20"/>
      <c r="FJ502" s="20"/>
      <c r="FK502" s="20"/>
      <c r="FL502" s="20"/>
      <c r="FM502" s="20"/>
      <c r="FN502" s="20"/>
      <c r="FO502" s="20"/>
      <c r="FP502" s="20"/>
      <c r="FQ502" s="20"/>
      <c r="FR502" s="20"/>
      <c r="FS502" s="20"/>
      <c r="FT502" s="20"/>
      <c r="FU502" s="20"/>
      <c r="FV502" s="20"/>
      <c r="FW502" s="20"/>
      <c r="FX502" s="20"/>
      <c r="FY502" s="20"/>
      <c r="FZ502" s="20"/>
      <c r="GA502" s="20"/>
      <c r="GB502" s="20"/>
      <c r="GC502" s="20"/>
      <c r="GD502" s="20"/>
      <c r="GE502" s="20"/>
      <c r="GF502" s="20"/>
      <c r="GG502" s="20"/>
      <c r="GH502" s="20"/>
      <c r="GI502" s="20"/>
      <c r="GJ502" s="20"/>
      <c r="GK502" s="20"/>
      <c r="GL502" s="20"/>
      <c r="GM502" s="20"/>
      <c r="GN502" s="20"/>
      <c r="GO502" s="20"/>
      <c r="GP502" s="20"/>
      <c r="GQ502" s="20"/>
      <c r="GR502" s="20"/>
      <c r="GS502" s="20"/>
      <c r="GT502" s="20"/>
      <c r="GU502" s="20"/>
      <c r="GV502" s="20"/>
      <c r="GW502" s="20"/>
      <c r="GX502" s="20"/>
      <c r="GY502" s="20"/>
      <c r="GZ502" s="20"/>
      <c r="HA502" s="20"/>
      <c r="HB502" s="20"/>
      <c r="HC502" s="20"/>
      <c r="HD502" s="20"/>
      <c r="HE502" s="20"/>
      <c r="HF502" s="20"/>
      <c r="HG502" s="20"/>
      <c r="HH502" s="20"/>
      <c r="HI502" s="20"/>
      <c r="HJ502" s="20"/>
      <c r="HK502" s="20"/>
      <c r="HL502" s="20"/>
      <c r="HM502" s="20"/>
      <c r="HN502" s="20"/>
      <c r="HO502" s="20"/>
      <c r="HP502" s="20"/>
      <c r="HQ502" s="20"/>
      <c r="HR502" s="20"/>
      <c r="HS502" s="20"/>
      <c r="HT502" s="20"/>
      <c r="HU502" s="20"/>
      <c r="HV502" s="20"/>
      <c r="HW502" s="20"/>
      <c r="HX502" s="20"/>
      <c r="HY502" s="20"/>
      <c r="HZ502" s="20"/>
      <c r="IA502" s="20"/>
      <c r="IB502" s="20"/>
      <c r="IC502" s="20"/>
      <c r="ID502" s="20"/>
      <c r="IE502" s="20"/>
      <c r="IF502" s="20"/>
      <c r="IG502" s="20"/>
      <c r="IH502" s="20"/>
      <c r="II502" s="20"/>
      <c r="IJ502" s="20"/>
      <c r="IK502" s="20"/>
      <c r="IL502" s="20"/>
      <c r="IM502" s="20"/>
      <c r="IN502" s="20"/>
      <c r="IO502" s="20"/>
      <c r="IP502" s="20"/>
      <c r="IQ502" s="20"/>
      <c r="IR502" s="20"/>
      <c r="IS502" s="20"/>
      <c r="IT502" s="20"/>
      <c r="IU502" s="20"/>
      <c r="IV502" s="20"/>
      <c r="IW502" s="20"/>
      <c r="IX502" s="20"/>
      <c r="IY502" s="20"/>
      <c r="IZ502" s="20"/>
      <c r="JA502" s="20"/>
      <c r="JB502" s="20"/>
    </row>
    <row r="503" spans="1:262" s="26" customFormat="1" ht="21" customHeight="1" x14ac:dyDescent="0.25">
      <c r="A503" s="20"/>
      <c r="B503" s="21"/>
      <c r="C503" s="50"/>
      <c r="D503" s="22"/>
      <c r="E503" s="29"/>
      <c r="F503" s="23"/>
      <c r="G503" s="29"/>
      <c r="H503" s="29"/>
      <c r="I503" s="23"/>
      <c r="J503" s="33"/>
      <c r="K503" s="44"/>
      <c r="L503" s="30"/>
      <c r="M503" s="55"/>
      <c r="N503" s="32"/>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20"/>
      <c r="EW503" s="20"/>
      <c r="EX503" s="20"/>
      <c r="EY503" s="20"/>
      <c r="EZ503" s="20"/>
      <c r="FA503" s="20"/>
      <c r="FB503" s="20"/>
      <c r="FC503" s="20"/>
      <c r="FD503" s="20"/>
      <c r="FE503" s="20"/>
      <c r="FF503" s="20"/>
      <c r="FG503" s="20"/>
      <c r="FH503" s="20"/>
      <c r="FI503" s="20"/>
      <c r="FJ503" s="20"/>
      <c r="FK503" s="20"/>
      <c r="FL503" s="20"/>
      <c r="FM503" s="20"/>
      <c r="FN503" s="20"/>
      <c r="FO503" s="20"/>
      <c r="FP503" s="20"/>
      <c r="FQ503" s="20"/>
      <c r="FR503" s="20"/>
      <c r="FS503" s="20"/>
      <c r="FT503" s="20"/>
      <c r="FU503" s="20"/>
      <c r="FV503" s="20"/>
      <c r="FW503" s="20"/>
      <c r="FX503" s="20"/>
      <c r="FY503" s="20"/>
      <c r="FZ503" s="20"/>
      <c r="GA503" s="20"/>
      <c r="GB503" s="20"/>
      <c r="GC503" s="20"/>
      <c r="GD503" s="20"/>
      <c r="GE503" s="20"/>
      <c r="GF503" s="20"/>
      <c r="GG503" s="20"/>
      <c r="GH503" s="20"/>
      <c r="GI503" s="20"/>
      <c r="GJ503" s="20"/>
      <c r="GK503" s="20"/>
      <c r="GL503" s="20"/>
      <c r="GM503" s="20"/>
      <c r="GN503" s="20"/>
      <c r="GO503" s="20"/>
      <c r="GP503" s="20"/>
      <c r="GQ503" s="20"/>
      <c r="GR503" s="20"/>
      <c r="GS503" s="20"/>
      <c r="GT503" s="20"/>
      <c r="GU503" s="20"/>
      <c r="GV503" s="20"/>
      <c r="GW503" s="20"/>
      <c r="GX503" s="20"/>
      <c r="GY503" s="20"/>
      <c r="GZ503" s="20"/>
      <c r="HA503" s="20"/>
      <c r="HB503" s="20"/>
      <c r="HC503" s="20"/>
      <c r="HD503" s="20"/>
      <c r="HE503" s="20"/>
      <c r="HF503" s="20"/>
      <c r="HG503" s="20"/>
      <c r="HH503" s="20"/>
      <c r="HI503" s="20"/>
      <c r="HJ503" s="20"/>
      <c r="HK503" s="20"/>
      <c r="HL503" s="20"/>
      <c r="HM503" s="20"/>
      <c r="HN503" s="20"/>
      <c r="HO503" s="20"/>
      <c r="HP503" s="20"/>
      <c r="HQ503" s="20"/>
      <c r="HR503" s="20"/>
      <c r="HS503" s="20"/>
      <c r="HT503" s="20"/>
      <c r="HU503" s="20"/>
      <c r="HV503" s="20"/>
      <c r="HW503" s="20"/>
      <c r="HX503" s="20"/>
      <c r="HY503" s="20"/>
      <c r="HZ503" s="20"/>
      <c r="IA503" s="20"/>
      <c r="IB503" s="20"/>
      <c r="IC503" s="20"/>
      <c r="ID503" s="20"/>
      <c r="IE503" s="20"/>
      <c r="IF503" s="20"/>
      <c r="IG503" s="20"/>
      <c r="IH503" s="20"/>
      <c r="II503" s="20"/>
      <c r="IJ503" s="20"/>
      <c r="IK503" s="20"/>
      <c r="IL503" s="20"/>
      <c r="IM503" s="20"/>
      <c r="IN503" s="20"/>
      <c r="IO503" s="20"/>
      <c r="IP503" s="20"/>
      <c r="IQ503" s="20"/>
      <c r="IR503" s="20"/>
      <c r="IS503" s="20"/>
      <c r="IT503" s="20"/>
      <c r="IU503" s="20"/>
      <c r="IV503" s="20"/>
      <c r="IW503" s="20"/>
      <c r="IX503" s="20"/>
      <c r="IY503" s="20"/>
      <c r="IZ503" s="20"/>
      <c r="JA503" s="20"/>
      <c r="JB503" s="20"/>
    </row>
    <row r="504" spans="1:262" s="26" customFormat="1" ht="21" customHeight="1" x14ac:dyDescent="0.25">
      <c r="A504" s="20"/>
      <c r="B504" s="21"/>
      <c r="C504" s="50"/>
      <c r="D504" s="22"/>
      <c r="E504" s="29"/>
      <c r="F504" s="23"/>
      <c r="G504" s="29"/>
      <c r="H504" s="29"/>
      <c r="I504" s="23"/>
      <c r="J504" s="33"/>
      <c r="K504" s="44"/>
      <c r="L504" s="30"/>
      <c r="M504" s="55"/>
      <c r="N504" s="32"/>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20"/>
      <c r="CC504" s="20"/>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c r="EU504" s="20"/>
      <c r="EV504" s="20"/>
      <c r="EW504" s="20"/>
      <c r="EX504" s="20"/>
      <c r="EY504" s="20"/>
      <c r="EZ504" s="20"/>
      <c r="FA504" s="20"/>
      <c r="FB504" s="20"/>
      <c r="FC504" s="20"/>
      <c r="FD504" s="20"/>
      <c r="FE504" s="20"/>
      <c r="FF504" s="20"/>
      <c r="FG504" s="20"/>
      <c r="FH504" s="20"/>
      <c r="FI504" s="20"/>
      <c r="FJ504" s="20"/>
      <c r="FK504" s="20"/>
      <c r="FL504" s="20"/>
      <c r="FM504" s="20"/>
      <c r="FN504" s="20"/>
      <c r="FO504" s="20"/>
      <c r="FP504" s="20"/>
      <c r="FQ504" s="20"/>
      <c r="FR504" s="20"/>
      <c r="FS504" s="20"/>
      <c r="FT504" s="20"/>
      <c r="FU504" s="20"/>
      <c r="FV504" s="20"/>
      <c r="FW504" s="20"/>
      <c r="FX504" s="20"/>
      <c r="FY504" s="20"/>
      <c r="FZ504" s="20"/>
      <c r="GA504" s="20"/>
      <c r="GB504" s="20"/>
      <c r="GC504" s="20"/>
      <c r="GD504" s="20"/>
      <c r="GE504" s="20"/>
      <c r="GF504" s="20"/>
      <c r="GG504" s="20"/>
      <c r="GH504" s="20"/>
      <c r="GI504" s="20"/>
      <c r="GJ504" s="20"/>
      <c r="GK504" s="20"/>
      <c r="GL504" s="20"/>
      <c r="GM504" s="20"/>
      <c r="GN504" s="20"/>
      <c r="GO504" s="20"/>
      <c r="GP504" s="20"/>
      <c r="GQ504" s="20"/>
      <c r="GR504" s="20"/>
      <c r="GS504" s="20"/>
      <c r="GT504" s="20"/>
      <c r="GU504" s="20"/>
      <c r="GV504" s="20"/>
      <c r="GW504" s="20"/>
      <c r="GX504" s="20"/>
      <c r="GY504" s="20"/>
      <c r="GZ504" s="20"/>
      <c r="HA504" s="20"/>
      <c r="HB504" s="20"/>
      <c r="HC504" s="20"/>
      <c r="HD504" s="20"/>
      <c r="HE504" s="20"/>
      <c r="HF504" s="20"/>
      <c r="HG504" s="20"/>
      <c r="HH504" s="20"/>
      <c r="HI504" s="20"/>
      <c r="HJ504" s="20"/>
      <c r="HK504" s="20"/>
      <c r="HL504" s="20"/>
      <c r="HM504" s="20"/>
      <c r="HN504" s="20"/>
      <c r="HO504" s="20"/>
      <c r="HP504" s="20"/>
      <c r="HQ504" s="20"/>
      <c r="HR504" s="20"/>
      <c r="HS504" s="20"/>
      <c r="HT504" s="20"/>
      <c r="HU504" s="20"/>
      <c r="HV504" s="20"/>
      <c r="HW504" s="20"/>
      <c r="HX504" s="20"/>
      <c r="HY504" s="20"/>
      <c r="HZ504" s="20"/>
      <c r="IA504" s="20"/>
      <c r="IB504" s="20"/>
      <c r="IC504" s="20"/>
      <c r="ID504" s="20"/>
      <c r="IE504" s="20"/>
      <c r="IF504" s="20"/>
      <c r="IG504" s="20"/>
      <c r="IH504" s="20"/>
      <c r="II504" s="20"/>
      <c r="IJ504" s="20"/>
      <c r="IK504" s="20"/>
      <c r="IL504" s="20"/>
      <c r="IM504" s="20"/>
      <c r="IN504" s="20"/>
      <c r="IO504" s="20"/>
      <c r="IP504" s="20"/>
      <c r="IQ504" s="20"/>
      <c r="IR504" s="20"/>
      <c r="IS504" s="20"/>
      <c r="IT504" s="20"/>
      <c r="IU504" s="20"/>
      <c r="IV504" s="20"/>
      <c r="IW504" s="20"/>
      <c r="IX504" s="20"/>
      <c r="IY504" s="20"/>
      <c r="IZ504" s="20"/>
      <c r="JA504" s="20"/>
      <c r="JB504" s="20"/>
    </row>
    <row r="505" spans="1:262" s="26" customFormat="1" ht="21" customHeight="1" x14ac:dyDescent="0.25">
      <c r="A505" s="20"/>
      <c r="B505" s="21"/>
      <c r="C505" s="50"/>
      <c r="D505" s="22"/>
      <c r="E505" s="29"/>
      <c r="F505" s="23"/>
      <c r="G505" s="29"/>
      <c r="H505" s="29"/>
      <c r="I505" s="23"/>
      <c r="J505" s="33"/>
      <c r="K505" s="44"/>
      <c r="L505" s="30"/>
      <c r="M505" s="55"/>
      <c r="N505" s="32"/>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20"/>
      <c r="CC505" s="20"/>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c r="ET505" s="20"/>
      <c r="EU505" s="20"/>
      <c r="EV505" s="20"/>
      <c r="EW505" s="20"/>
      <c r="EX505" s="20"/>
      <c r="EY505" s="20"/>
      <c r="EZ505" s="20"/>
      <c r="FA505" s="20"/>
      <c r="FB505" s="20"/>
      <c r="FC505" s="20"/>
      <c r="FD505" s="20"/>
      <c r="FE505" s="20"/>
      <c r="FF505" s="20"/>
      <c r="FG505" s="20"/>
      <c r="FH505" s="20"/>
      <c r="FI505" s="20"/>
      <c r="FJ505" s="20"/>
      <c r="FK505" s="20"/>
      <c r="FL505" s="20"/>
      <c r="FM505" s="20"/>
      <c r="FN505" s="20"/>
      <c r="FO505" s="20"/>
      <c r="FP505" s="20"/>
      <c r="FQ505" s="20"/>
      <c r="FR505" s="20"/>
      <c r="FS505" s="20"/>
      <c r="FT505" s="20"/>
      <c r="FU505" s="20"/>
      <c r="FV505" s="20"/>
      <c r="FW505" s="20"/>
      <c r="FX505" s="20"/>
      <c r="FY505" s="20"/>
      <c r="FZ505" s="20"/>
      <c r="GA505" s="20"/>
      <c r="GB505" s="20"/>
      <c r="GC505" s="20"/>
      <c r="GD505" s="20"/>
      <c r="GE505" s="20"/>
      <c r="GF505" s="20"/>
      <c r="GG505" s="20"/>
      <c r="GH505" s="20"/>
      <c r="GI505" s="20"/>
      <c r="GJ505" s="20"/>
      <c r="GK505" s="20"/>
      <c r="GL505" s="20"/>
      <c r="GM505" s="20"/>
      <c r="GN505" s="20"/>
      <c r="GO505" s="20"/>
      <c r="GP505" s="20"/>
      <c r="GQ505" s="20"/>
      <c r="GR505" s="20"/>
      <c r="GS505" s="20"/>
      <c r="GT505" s="20"/>
      <c r="GU505" s="20"/>
      <c r="GV505" s="20"/>
      <c r="GW505" s="20"/>
      <c r="GX505" s="20"/>
      <c r="GY505" s="20"/>
      <c r="GZ505" s="20"/>
      <c r="HA505" s="20"/>
      <c r="HB505" s="20"/>
      <c r="HC505" s="20"/>
      <c r="HD505" s="20"/>
      <c r="HE505" s="20"/>
      <c r="HF505" s="20"/>
      <c r="HG505" s="20"/>
      <c r="HH505" s="20"/>
      <c r="HI505" s="20"/>
      <c r="HJ505" s="20"/>
      <c r="HK505" s="20"/>
      <c r="HL505" s="20"/>
      <c r="HM505" s="20"/>
      <c r="HN505" s="20"/>
      <c r="HO505" s="20"/>
      <c r="HP505" s="20"/>
      <c r="HQ505" s="20"/>
      <c r="HR505" s="20"/>
      <c r="HS505" s="20"/>
      <c r="HT505" s="20"/>
      <c r="HU505" s="20"/>
      <c r="HV505" s="20"/>
      <c r="HW505" s="20"/>
      <c r="HX505" s="20"/>
      <c r="HY505" s="20"/>
      <c r="HZ505" s="20"/>
      <c r="IA505" s="20"/>
      <c r="IB505" s="20"/>
      <c r="IC505" s="20"/>
      <c r="ID505" s="20"/>
      <c r="IE505" s="20"/>
      <c r="IF505" s="20"/>
      <c r="IG505" s="20"/>
      <c r="IH505" s="20"/>
      <c r="II505" s="20"/>
      <c r="IJ505" s="20"/>
      <c r="IK505" s="20"/>
      <c r="IL505" s="20"/>
      <c r="IM505" s="20"/>
      <c r="IN505" s="20"/>
      <c r="IO505" s="20"/>
      <c r="IP505" s="20"/>
      <c r="IQ505" s="20"/>
      <c r="IR505" s="20"/>
      <c r="IS505" s="20"/>
      <c r="IT505" s="20"/>
      <c r="IU505" s="20"/>
      <c r="IV505" s="20"/>
      <c r="IW505" s="20"/>
      <c r="IX505" s="20"/>
      <c r="IY505" s="20"/>
      <c r="IZ505" s="20"/>
      <c r="JA505" s="20"/>
      <c r="JB505" s="20"/>
    </row>
    <row r="506" spans="1:262" s="26" customFormat="1" ht="21" customHeight="1" x14ac:dyDescent="0.25">
      <c r="A506" s="20"/>
      <c r="B506" s="21"/>
      <c r="C506" s="50"/>
      <c r="D506" s="22"/>
      <c r="E506" s="29"/>
      <c r="F506" s="23"/>
      <c r="G506" s="29"/>
      <c r="H506" s="29"/>
      <c r="I506" s="23"/>
      <c r="J506" s="33"/>
      <c r="K506" s="44"/>
      <c r="L506" s="30"/>
      <c r="M506" s="55"/>
      <c r="N506" s="32"/>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20"/>
      <c r="CC506" s="20"/>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c r="ET506" s="20"/>
      <c r="EU506" s="20"/>
      <c r="EV506" s="20"/>
      <c r="EW506" s="20"/>
      <c r="EX506" s="20"/>
      <c r="EY506" s="20"/>
      <c r="EZ506" s="20"/>
      <c r="FA506" s="20"/>
      <c r="FB506" s="20"/>
      <c r="FC506" s="20"/>
      <c r="FD506" s="20"/>
      <c r="FE506" s="20"/>
      <c r="FF506" s="20"/>
      <c r="FG506" s="20"/>
      <c r="FH506" s="20"/>
      <c r="FI506" s="20"/>
      <c r="FJ506" s="20"/>
      <c r="FK506" s="20"/>
      <c r="FL506" s="20"/>
      <c r="FM506" s="20"/>
      <c r="FN506" s="20"/>
      <c r="FO506" s="20"/>
      <c r="FP506" s="20"/>
      <c r="FQ506" s="20"/>
      <c r="FR506" s="20"/>
      <c r="FS506" s="20"/>
      <c r="FT506" s="20"/>
      <c r="FU506" s="20"/>
      <c r="FV506" s="20"/>
      <c r="FW506" s="20"/>
      <c r="FX506" s="20"/>
      <c r="FY506" s="20"/>
      <c r="FZ506" s="20"/>
      <c r="GA506" s="20"/>
      <c r="GB506" s="20"/>
      <c r="GC506" s="20"/>
      <c r="GD506" s="20"/>
      <c r="GE506" s="20"/>
      <c r="GF506" s="20"/>
      <c r="GG506" s="20"/>
      <c r="GH506" s="20"/>
      <c r="GI506" s="20"/>
      <c r="GJ506" s="20"/>
      <c r="GK506" s="20"/>
      <c r="GL506" s="20"/>
      <c r="GM506" s="20"/>
      <c r="GN506" s="20"/>
      <c r="GO506" s="20"/>
      <c r="GP506" s="20"/>
      <c r="GQ506" s="20"/>
      <c r="GR506" s="20"/>
      <c r="GS506" s="20"/>
      <c r="GT506" s="20"/>
      <c r="GU506" s="20"/>
      <c r="GV506" s="20"/>
      <c r="GW506" s="20"/>
      <c r="GX506" s="20"/>
      <c r="GY506" s="20"/>
      <c r="GZ506" s="20"/>
      <c r="HA506" s="20"/>
      <c r="HB506" s="20"/>
      <c r="HC506" s="20"/>
      <c r="HD506" s="20"/>
      <c r="HE506" s="20"/>
      <c r="HF506" s="20"/>
      <c r="HG506" s="20"/>
      <c r="HH506" s="20"/>
      <c r="HI506" s="20"/>
      <c r="HJ506" s="20"/>
      <c r="HK506" s="20"/>
      <c r="HL506" s="20"/>
      <c r="HM506" s="20"/>
      <c r="HN506" s="20"/>
      <c r="HO506" s="20"/>
      <c r="HP506" s="20"/>
      <c r="HQ506" s="20"/>
      <c r="HR506" s="20"/>
      <c r="HS506" s="20"/>
      <c r="HT506" s="20"/>
      <c r="HU506" s="20"/>
      <c r="HV506" s="20"/>
      <c r="HW506" s="20"/>
      <c r="HX506" s="20"/>
      <c r="HY506" s="20"/>
      <c r="HZ506" s="20"/>
      <c r="IA506" s="20"/>
      <c r="IB506" s="20"/>
      <c r="IC506" s="20"/>
      <c r="ID506" s="20"/>
      <c r="IE506" s="20"/>
      <c r="IF506" s="20"/>
      <c r="IG506" s="20"/>
      <c r="IH506" s="20"/>
      <c r="II506" s="20"/>
      <c r="IJ506" s="20"/>
      <c r="IK506" s="20"/>
      <c r="IL506" s="20"/>
      <c r="IM506" s="20"/>
      <c r="IN506" s="20"/>
      <c r="IO506" s="20"/>
      <c r="IP506" s="20"/>
      <c r="IQ506" s="20"/>
      <c r="IR506" s="20"/>
      <c r="IS506" s="20"/>
      <c r="IT506" s="20"/>
      <c r="IU506" s="20"/>
      <c r="IV506" s="20"/>
      <c r="IW506" s="20"/>
      <c r="IX506" s="20"/>
      <c r="IY506" s="20"/>
      <c r="IZ506" s="20"/>
      <c r="JA506" s="20"/>
      <c r="JB506" s="20"/>
    </row>
    <row r="507" spans="1:262" s="26" customFormat="1" ht="21" customHeight="1" x14ac:dyDescent="0.25">
      <c r="A507" s="20"/>
      <c r="B507" s="21"/>
      <c r="C507" s="50"/>
      <c r="D507" s="22"/>
      <c r="E507" s="29"/>
      <c r="F507" s="23"/>
      <c r="G507" s="29"/>
      <c r="H507" s="29"/>
      <c r="I507" s="23"/>
      <c r="J507" s="33"/>
      <c r="K507" s="44"/>
      <c r="L507" s="30"/>
      <c r="M507" s="55"/>
      <c r="N507" s="32"/>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20"/>
      <c r="CC507" s="20"/>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c r="ET507" s="20"/>
      <c r="EU507" s="20"/>
      <c r="EV507" s="20"/>
      <c r="EW507" s="20"/>
      <c r="EX507" s="20"/>
      <c r="EY507" s="20"/>
      <c r="EZ507" s="20"/>
      <c r="FA507" s="20"/>
      <c r="FB507" s="20"/>
      <c r="FC507" s="20"/>
      <c r="FD507" s="20"/>
      <c r="FE507" s="20"/>
      <c r="FF507" s="20"/>
      <c r="FG507" s="20"/>
      <c r="FH507" s="20"/>
      <c r="FI507" s="20"/>
      <c r="FJ507" s="20"/>
      <c r="FK507" s="20"/>
      <c r="FL507" s="20"/>
      <c r="FM507" s="20"/>
      <c r="FN507" s="20"/>
      <c r="FO507" s="20"/>
      <c r="FP507" s="20"/>
      <c r="FQ507" s="20"/>
      <c r="FR507" s="20"/>
      <c r="FS507" s="20"/>
      <c r="FT507" s="20"/>
      <c r="FU507" s="20"/>
      <c r="FV507" s="20"/>
      <c r="FW507" s="20"/>
      <c r="FX507" s="20"/>
      <c r="FY507" s="20"/>
      <c r="FZ507" s="20"/>
      <c r="GA507" s="20"/>
      <c r="GB507" s="20"/>
      <c r="GC507" s="20"/>
      <c r="GD507" s="20"/>
      <c r="GE507" s="20"/>
      <c r="GF507" s="20"/>
      <c r="GG507" s="20"/>
      <c r="GH507" s="20"/>
      <c r="GI507" s="20"/>
      <c r="GJ507" s="20"/>
      <c r="GK507" s="20"/>
      <c r="GL507" s="20"/>
      <c r="GM507" s="20"/>
      <c r="GN507" s="20"/>
      <c r="GO507" s="20"/>
      <c r="GP507" s="20"/>
      <c r="GQ507" s="20"/>
      <c r="GR507" s="20"/>
      <c r="GS507" s="20"/>
      <c r="GT507" s="20"/>
      <c r="GU507" s="20"/>
      <c r="GV507" s="20"/>
      <c r="GW507" s="20"/>
      <c r="GX507" s="20"/>
      <c r="GY507" s="20"/>
      <c r="GZ507" s="20"/>
      <c r="HA507" s="20"/>
      <c r="HB507" s="20"/>
      <c r="HC507" s="20"/>
      <c r="HD507" s="20"/>
      <c r="HE507" s="20"/>
      <c r="HF507" s="20"/>
      <c r="HG507" s="20"/>
      <c r="HH507" s="20"/>
      <c r="HI507" s="20"/>
      <c r="HJ507" s="20"/>
      <c r="HK507" s="20"/>
      <c r="HL507" s="20"/>
      <c r="HM507" s="20"/>
      <c r="HN507" s="20"/>
      <c r="HO507" s="20"/>
      <c r="HP507" s="20"/>
      <c r="HQ507" s="20"/>
      <c r="HR507" s="20"/>
      <c r="HS507" s="20"/>
      <c r="HT507" s="20"/>
      <c r="HU507" s="20"/>
      <c r="HV507" s="20"/>
      <c r="HW507" s="20"/>
      <c r="HX507" s="20"/>
      <c r="HY507" s="20"/>
      <c r="HZ507" s="20"/>
      <c r="IA507" s="20"/>
      <c r="IB507" s="20"/>
      <c r="IC507" s="20"/>
      <c r="ID507" s="20"/>
      <c r="IE507" s="20"/>
      <c r="IF507" s="20"/>
      <c r="IG507" s="20"/>
      <c r="IH507" s="20"/>
      <c r="II507" s="20"/>
      <c r="IJ507" s="20"/>
      <c r="IK507" s="20"/>
      <c r="IL507" s="20"/>
      <c r="IM507" s="20"/>
      <c r="IN507" s="20"/>
      <c r="IO507" s="20"/>
      <c r="IP507" s="20"/>
      <c r="IQ507" s="20"/>
      <c r="IR507" s="20"/>
      <c r="IS507" s="20"/>
      <c r="IT507" s="20"/>
      <c r="IU507" s="20"/>
      <c r="IV507" s="20"/>
      <c r="IW507" s="20"/>
      <c r="IX507" s="20"/>
      <c r="IY507" s="20"/>
      <c r="IZ507" s="20"/>
      <c r="JA507" s="20"/>
      <c r="JB507" s="20"/>
    </row>
    <row r="508" spans="1:262" s="26" customFormat="1" ht="21" customHeight="1" x14ac:dyDescent="0.25">
      <c r="A508" s="20"/>
      <c r="B508" s="21"/>
      <c r="C508" s="50"/>
      <c r="D508" s="22"/>
      <c r="E508" s="29"/>
      <c r="F508" s="23"/>
      <c r="G508" s="29"/>
      <c r="H508" s="29"/>
      <c r="I508" s="23"/>
      <c r="J508" s="33"/>
      <c r="K508" s="44"/>
      <c r="L508" s="30"/>
      <c r="M508" s="55"/>
      <c r="N508" s="32"/>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0"/>
      <c r="BX508" s="20"/>
      <c r="BY508" s="20"/>
      <c r="BZ508" s="20"/>
      <c r="CA508" s="20"/>
      <c r="CB508" s="20"/>
      <c r="CC508" s="20"/>
      <c r="CD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c r="ET508" s="20"/>
      <c r="EU508" s="20"/>
      <c r="EV508" s="20"/>
      <c r="EW508" s="20"/>
      <c r="EX508" s="20"/>
      <c r="EY508" s="20"/>
      <c r="EZ508" s="20"/>
      <c r="FA508" s="20"/>
      <c r="FB508" s="20"/>
      <c r="FC508" s="20"/>
      <c r="FD508" s="20"/>
      <c r="FE508" s="20"/>
      <c r="FF508" s="20"/>
      <c r="FG508" s="20"/>
      <c r="FH508" s="20"/>
      <c r="FI508" s="20"/>
      <c r="FJ508" s="20"/>
      <c r="FK508" s="20"/>
      <c r="FL508" s="20"/>
      <c r="FM508" s="20"/>
      <c r="FN508" s="20"/>
      <c r="FO508" s="20"/>
      <c r="FP508" s="20"/>
      <c r="FQ508" s="20"/>
      <c r="FR508" s="20"/>
      <c r="FS508" s="20"/>
      <c r="FT508" s="20"/>
      <c r="FU508" s="20"/>
      <c r="FV508" s="20"/>
      <c r="FW508" s="20"/>
      <c r="FX508" s="20"/>
      <c r="FY508" s="20"/>
      <c r="FZ508" s="20"/>
      <c r="GA508" s="20"/>
      <c r="GB508" s="20"/>
      <c r="GC508" s="20"/>
      <c r="GD508" s="20"/>
      <c r="GE508" s="20"/>
      <c r="GF508" s="20"/>
      <c r="GG508" s="20"/>
      <c r="GH508" s="20"/>
      <c r="GI508" s="20"/>
      <c r="GJ508" s="20"/>
      <c r="GK508" s="20"/>
      <c r="GL508" s="20"/>
      <c r="GM508" s="20"/>
      <c r="GN508" s="20"/>
      <c r="GO508" s="20"/>
      <c r="GP508" s="20"/>
      <c r="GQ508" s="20"/>
      <c r="GR508" s="20"/>
      <c r="GS508" s="20"/>
      <c r="GT508" s="20"/>
      <c r="GU508" s="20"/>
      <c r="GV508" s="20"/>
      <c r="GW508" s="20"/>
      <c r="GX508" s="20"/>
      <c r="GY508" s="20"/>
      <c r="GZ508" s="20"/>
      <c r="HA508" s="20"/>
      <c r="HB508" s="20"/>
      <c r="HC508" s="20"/>
      <c r="HD508" s="20"/>
      <c r="HE508" s="20"/>
      <c r="HF508" s="20"/>
      <c r="HG508" s="20"/>
      <c r="HH508" s="20"/>
      <c r="HI508" s="20"/>
      <c r="HJ508" s="20"/>
      <c r="HK508" s="20"/>
      <c r="HL508" s="20"/>
      <c r="HM508" s="20"/>
      <c r="HN508" s="20"/>
      <c r="HO508" s="20"/>
      <c r="HP508" s="20"/>
      <c r="HQ508" s="20"/>
      <c r="HR508" s="20"/>
      <c r="HS508" s="20"/>
      <c r="HT508" s="20"/>
      <c r="HU508" s="20"/>
      <c r="HV508" s="20"/>
      <c r="HW508" s="20"/>
      <c r="HX508" s="20"/>
      <c r="HY508" s="20"/>
      <c r="HZ508" s="20"/>
      <c r="IA508" s="20"/>
      <c r="IB508" s="20"/>
      <c r="IC508" s="20"/>
      <c r="ID508" s="20"/>
      <c r="IE508" s="20"/>
      <c r="IF508" s="20"/>
      <c r="IG508" s="20"/>
      <c r="IH508" s="20"/>
      <c r="II508" s="20"/>
      <c r="IJ508" s="20"/>
      <c r="IK508" s="20"/>
      <c r="IL508" s="20"/>
      <c r="IM508" s="20"/>
      <c r="IN508" s="20"/>
      <c r="IO508" s="20"/>
      <c r="IP508" s="20"/>
      <c r="IQ508" s="20"/>
      <c r="IR508" s="20"/>
      <c r="IS508" s="20"/>
      <c r="IT508" s="20"/>
      <c r="IU508" s="20"/>
      <c r="IV508" s="20"/>
      <c r="IW508" s="20"/>
      <c r="IX508" s="20"/>
      <c r="IY508" s="20"/>
      <c r="IZ508" s="20"/>
      <c r="JA508" s="20"/>
      <c r="JB508" s="20"/>
    </row>
    <row r="509" spans="1:262" s="26" customFormat="1" ht="21" customHeight="1" x14ac:dyDescent="0.25">
      <c r="A509" s="20"/>
      <c r="B509" s="21"/>
      <c r="C509" s="50"/>
      <c r="D509" s="22"/>
      <c r="E509" s="29"/>
      <c r="F509" s="23"/>
      <c r="G509" s="29"/>
      <c r="H509" s="29"/>
      <c r="I509" s="23"/>
      <c r="J509" s="33"/>
      <c r="K509" s="44"/>
      <c r="L509" s="30"/>
      <c r="M509" s="55"/>
      <c r="N509" s="32"/>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20"/>
      <c r="BW509" s="20"/>
      <c r="BX509" s="20"/>
      <c r="BY509" s="20"/>
      <c r="BZ509" s="20"/>
      <c r="CA509" s="20"/>
      <c r="CB509" s="20"/>
      <c r="CC509" s="20"/>
      <c r="CD509" s="20"/>
      <c r="CE509" s="20"/>
      <c r="CF509" s="20"/>
      <c r="CG509" s="20"/>
      <c r="CH509" s="20"/>
      <c r="CI509" s="20"/>
      <c r="CJ509" s="20"/>
      <c r="CK509" s="20"/>
      <c r="CL509" s="20"/>
      <c r="CM509" s="20"/>
      <c r="CN509" s="20"/>
      <c r="CO509" s="20"/>
      <c r="CP509" s="20"/>
      <c r="CQ509" s="20"/>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c r="DS509" s="20"/>
      <c r="DT509" s="20"/>
      <c r="DU509" s="20"/>
      <c r="DV509" s="20"/>
      <c r="DW509" s="20"/>
      <c r="DX509" s="20"/>
      <c r="DY509" s="20"/>
      <c r="DZ509" s="20"/>
      <c r="EA509" s="20"/>
      <c r="EB509" s="20"/>
      <c r="EC509" s="20"/>
      <c r="ED509" s="20"/>
      <c r="EE509" s="20"/>
      <c r="EF509" s="20"/>
      <c r="EG509" s="20"/>
      <c r="EH509" s="20"/>
      <c r="EI509" s="20"/>
      <c r="EJ509" s="20"/>
      <c r="EK509" s="20"/>
      <c r="EL509" s="20"/>
      <c r="EM509" s="20"/>
      <c r="EN509" s="20"/>
      <c r="EO509" s="20"/>
      <c r="EP509" s="20"/>
      <c r="EQ509" s="20"/>
      <c r="ER509" s="20"/>
      <c r="ES509" s="20"/>
      <c r="ET509" s="20"/>
      <c r="EU509" s="20"/>
      <c r="EV509" s="20"/>
      <c r="EW509" s="20"/>
      <c r="EX509" s="20"/>
      <c r="EY509" s="20"/>
      <c r="EZ509" s="20"/>
      <c r="FA509" s="20"/>
      <c r="FB509" s="20"/>
      <c r="FC509" s="20"/>
      <c r="FD509" s="20"/>
      <c r="FE509" s="20"/>
      <c r="FF509" s="20"/>
      <c r="FG509" s="20"/>
      <c r="FH509" s="20"/>
      <c r="FI509" s="20"/>
      <c r="FJ509" s="20"/>
      <c r="FK509" s="20"/>
      <c r="FL509" s="20"/>
      <c r="FM509" s="20"/>
      <c r="FN509" s="20"/>
      <c r="FO509" s="20"/>
      <c r="FP509" s="20"/>
      <c r="FQ509" s="20"/>
      <c r="FR509" s="20"/>
      <c r="FS509" s="20"/>
      <c r="FT509" s="20"/>
      <c r="FU509" s="20"/>
      <c r="FV509" s="20"/>
      <c r="FW509" s="20"/>
      <c r="FX509" s="20"/>
      <c r="FY509" s="20"/>
      <c r="FZ509" s="20"/>
      <c r="GA509" s="20"/>
      <c r="GB509" s="20"/>
      <c r="GC509" s="20"/>
      <c r="GD509" s="20"/>
      <c r="GE509" s="20"/>
      <c r="GF509" s="20"/>
      <c r="GG509" s="20"/>
      <c r="GH509" s="20"/>
      <c r="GI509" s="20"/>
      <c r="GJ509" s="20"/>
      <c r="GK509" s="20"/>
      <c r="GL509" s="20"/>
      <c r="GM509" s="20"/>
      <c r="GN509" s="20"/>
      <c r="GO509" s="20"/>
      <c r="GP509" s="20"/>
      <c r="GQ509" s="20"/>
      <c r="GR509" s="20"/>
      <c r="GS509" s="20"/>
      <c r="GT509" s="20"/>
      <c r="GU509" s="20"/>
      <c r="GV509" s="20"/>
      <c r="GW509" s="20"/>
      <c r="GX509" s="20"/>
      <c r="GY509" s="20"/>
      <c r="GZ509" s="20"/>
      <c r="HA509" s="20"/>
      <c r="HB509" s="20"/>
      <c r="HC509" s="20"/>
      <c r="HD509" s="20"/>
      <c r="HE509" s="20"/>
      <c r="HF509" s="20"/>
      <c r="HG509" s="20"/>
      <c r="HH509" s="20"/>
      <c r="HI509" s="20"/>
      <c r="HJ509" s="20"/>
      <c r="HK509" s="20"/>
      <c r="HL509" s="20"/>
      <c r="HM509" s="20"/>
      <c r="HN509" s="20"/>
      <c r="HO509" s="20"/>
      <c r="HP509" s="20"/>
      <c r="HQ509" s="20"/>
      <c r="HR509" s="20"/>
      <c r="HS509" s="20"/>
      <c r="HT509" s="20"/>
      <c r="HU509" s="20"/>
      <c r="HV509" s="20"/>
      <c r="HW509" s="20"/>
      <c r="HX509" s="20"/>
      <c r="HY509" s="20"/>
      <c r="HZ509" s="20"/>
      <c r="IA509" s="20"/>
      <c r="IB509" s="20"/>
      <c r="IC509" s="20"/>
      <c r="ID509" s="20"/>
      <c r="IE509" s="20"/>
      <c r="IF509" s="20"/>
      <c r="IG509" s="20"/>
      <c r="IH509" s="20"/>
      <c r="II509" s="20"/>
      <c r="IJ509" s="20"/>
      <c r="IK509" s="20"/>
      <c r="IL509" s="20"/>
      <c r="IM509" s="20"/>
      <c r="IN509" s="20"/>
      <c r="IO509" s="20"/>
      <c r="IP509" s="20"/>
      <c r="IQ509" s="20"/>
      <c r="IR509" s="20"/>
      <c r="IS509" s="20"/>
      <c r="IT509" s="20"/>
      <c r="IU509" s="20"/>
      <c r="IV509" s="20"/>
      <c r="IW509" s="20"/>
      <c r="IX509" s="20"/>
      <c r="IY509" s="20"/>
      <c r="IZ509" s="20"/>
      <c r="JA509" s="20"/>
      <c r="JB509" s="20"/>
    </row>
    <row r="510" spans="1:262" s="26" customFormat="1" ht="21" customHeight="1" x14ac:dyDescent="0.25">
      <c r="A510" s="20"/>
      <c r="B510" s="21"/>
      <c r="C510" s="50"/>
      <c r="D510" s="22"/>
      <c r="E510" s="29"/>
      <c r="F510" s="23"/>
      <c r="G510" s="29"/>
      <c r="H510" s="29"/>
      <c r="I510" s="23"/>
      <c r="J510" s="33"/>
      <c r="K510" s="44"/>
      <c r="L510" s="30"/>
      <c r="M510" s="55"/>
      <c r="N510" s="32"/>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0"/>
      <c r="FH510" s="20"/>
      <c r="FI510" s="20"/>
      <c r="FJ510" s="20"/>
      <c r="FK510" s="20"/>
      <c r="FL510" s="20"/>
      <c r="FM510" s="20"/>
      <c r="FN510" s="20"/>
      <c r="FO510" s="20"/>
      <c r="FP510" s="20"/>
      <c r="FQ510" s="20"/>
      <c r="FR510" s="20"/>
      <c r="FS510" s="20"/>
      <c r="FT510" s="20"/>
      <c r="FU510" s="20"/>
      <c r="FV510" s="20"/>
      <c r="FW510" s="20"/>
      <c r="FX510" s="20"/>
      <c r="FY510" s="20"/>
      <c r="FZ510" s="20"/>
      <c r="GA510" s="20"/>
      <c r="GB510" s="20"/>
      <c r="GC510" s="20"/>
      <c r="GD510" s="20"/>
      <c r="GE510" s="20"/>
      <c r="GF510" s="20"/>
      <c r="GG510" s="20"/>
      <c r="GH510" s="20"/>
      <c r="GI510" s="20"/>
      <c r="GJ510" s="20"/>
      <c r="GK510" s="20"/>
      <c r="GL510" s="20"/>
      <c r="GM510" s="20"/>
      <c r="GN510" s="20"/>
      <c r="GO510" s="20"/>
      <c r="GP510" s="20"/>
      <c r="GQ510" s="20"/>
      <c r="GR510" s="20"/>
      <c r="GS510" s="20"/>
      <c r="GT510" s="20"/>
      <c r="GU510" s="20"/>
      <c r="GV510" s="20"/>
      <c r="GW510" s="20"/>
      <c r="GX510" s="20"/>
      <c r="GY510" s="20"/>
      <c r="GZ510" s="20"/>
      <c r="HA510" s="20"/>
      <c r="HB510" s="20"/>
      <c r="HC510" s="20"/>
      <c r="HD510" s="20"/>
      <c r="HE510" s="20"/>
      <c r="HF510" s="20"/>
      <c r="HG510" s="20"/>
      <c r="HH510" s="20"/>
      <c r="HI510" s="20"/>
      <c r="HJ510" s="20"/>
      <c r="HK510" s="20"/>
      <c r="HL510" s="20"/>
      <c r="HM510" s="20"/>
      <c r="HN510" s="20"/>
      <c r="HO510" s="20"/>
      <c r="HP510" s="20"/>
      <c r="HQ510" s="20"/>
      <c r="HR510" s="20"/>
      <c r="HS510" s="20"/>
      <c r="HT510" s="20"/>
      <c r="HU510" s="20"/>
      <c r="HV510" s="20"/>
      <c r="HW510" s="20"/>
      <c r="HX510" s="20"/>
      <c r="HY510" s="20"/>
      <c r="HZ510" s="20"/>
      <c r="IA510" s="20"/>
      <c r="IB510" s="20"/>
      <c r="IC510" s="20"/>
      <c r="ID510" s="20"/>
      <c r="IE510" s="20"/>
      <c r="IF510" s="20"/>
      <c r="IG510" s="20"/>
      <c r="IH510" s="20"/>
      <c r="II510" s="20"/>
      <c r="IJ510" s="20"/>
      <c r="IK510" s="20"/>
      <c r="IL510" s="20"/>
      <c r="IM510" s="20"/>
      <c r="IN510" s="20"/>
      <c r="IO510" s="20"/>
      <c r="IP510" s="20"/>
      <c r="IQ510" s="20"/>
      <c r="IR510" s="20"/>
      <c r="IS510" s="20"/>
      <c r="IT510" s="20"/>
      <c r="IU510" s="20"/>
      <c r="IV510" s="20"/>
      <c r="IW510" s="20"/>
      <c r="IX510" s="20"/>
      <c r="IY510" s="20"/>
      <c r="IZ510" s="20"/>
      <c r="JA510" s="20"/>
      <c r="JB510" s="20"/>
    </row>
    <row r="511" spans="1:262" s="26" customFormat="1" ht="21" customHeight="1" x14ac:dyDescent="0.25">
      <c r="A511" s="20"/>
      <c r="B511" s="21"/>
      <c r="C511" s="50"/>
      <c r="D511" s="22"/>
      <c r="E511" s="29"/>
      <c r="F511" s="23"/>
      <c r="G511" s="29"/>
      <c r="H511" s="29"/>
      <c r="I511" s="23"/>
      <c r="J511" s="33"/>
      <c r="K511" s="44"/>
      <c r="L511" s="30"/>
      <c r="M511" s="55"/>
      <c r="N511" s="32"/>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20"/>
      <c r="CC511" s="20"/>
      <c r="CD511" s="20"/>
      <c r="CE511" s="20"/>
      <c r="CF511" s="20"/>
      <c r="CG511" s="20"/>
      <c r="CH511" s="20"/>
      <c r="CI511" s="20"/>
      <c r="CJ511" s="20"/>
      <c r="CK511" s="20"/>
      <c r="CL511" s="20"/>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c r="DZ511" s="20"/>
      <c r="EA511" s="20"/>
      <c r="EB511" s="20"/>
      <c r="EC511" s="20"/>
      <c r="ED511" s="20"/>
      <c r="EE511" s="20"/>
      <c r="EF511" s="20"/>
      <c r="EG511" s="20"/>
      <c r="EH511" s="20"/>
      <c r="EI511" s="20"/>
      <c r="EJ511" s="20"/>
      <c r="EK511" s="20"/>
      <c r="EL511" s="20"/>
      <c r="EM511" s="20"/>
      <c r="EN511" s="20"/>
      <c r="EO511" s="20"/>
      <c r="EP511" s="20"/>
      <c r="EQ511" s="20"/>
      <c r="ER511" s="20"/>
      <c r="ES511" s="20"/>
      <c r="ET511" s="20"/>
      <c r="EU511" s="20"/>
      <c r="EV511" s="20"/>
      <c r="EW511" s="20"/>
      <c r="EX511" s="20"/>
      <c r="EY511" s="20"/>
      <c r="EZ511" s="20"/>
      <c r="FA511" s="20"/>
      <c r="FB511" s="20"/>
      <c r="FC511" s="20"/>
      <c r="FD511" s="20"/>
      <c r="FE511" s="20"/>
      <c r="FF511" s="20"/>
      <c r="FG511" s="20"/>
      <c r="FH511" s="20"/>
      <c r="FI511" s="20"/>
      <c r="FJ511" s="20"/>
      <c r="FK511" s="20"/>
      <c r="FL511" s="20"/>
      <c r="FM511" s="20"/>
      <c r="FN511" s="20"/>
      <c r="FO511" s="20"/>
      <c r="FP511" s="20"/>
      <c r="FQ511" s="20"/>
      <c r="FR511" s="20"/>
      <c r="FS511" s="20"/>
      <c r="FT511" s="20"/>
      <c r="FU511" s="20"/>
      <c r="FV511" s="20"/>
      <c r="FW511" s="20"/>
      <c r="FX511" s="20"/>
      <c r="FY511" s="20"/>
      <c r="FZ511" s="20"/>
      <c r="GA511" s="20"/>
      <c r="GB511" s="20"/>
      <c r="GC511" s="20"/>
      <c r="GD511" s="20"/>
      <c r="GE511" s="20"/>
      <c r="GF511" s="20"/>
      <c r="GG511" s="20"/>
      <c r="GH511" s="20"/>
      <c r="GI511" s="20"/>
      <c r="GJ511" s="20"/>
      <c r="GK511" s="20"/>
      <c r="GL511" s="20"/>
      <c r="GM511" s="20"/>
      <c r="GN511" s="20"/>
      <c r="GO511" s="20"/>
      <c r="GP511" s="20"/>
      <c r="GQ511" s="20"/>
      <c r="GR511" s="20"/>
      <c r="GS511" s="20"/>
      <c r="GT511" s="20"/>
      <c r="GU511" s="20"/>
      <c r="GV511" s="20"/>
      <c r="GW511" s="20"/>
      <c r="GX511" s="20"/>
      <c r="GY511" s="20"/>
      <c r="GZ511" s="20"/>
      <c r="HA511" s="20"/>
      <c r="HB511" s="20"/>
      <c r="HC511" s="20"/>
      <c r="HD511" s="20"/>
      <c r="HE511" s="20"/>
      <c r="HF511" s="20"/>
      <c r="HG511" s="20"/>
      <c r="HH511" s="20"/>
      <c r="HI511" s="20"/>
      <c r="HJ511" s="20"/>
      <c r="HK511" s="20"/>
      <c r="HL511" s="20"/>
      <c r="HM511" s="20"/>
      <c r="HN511" s="20"/>
      <c r="HO511" s="20"/>
      <c r="HP511" s="20"/>
      <c r="HQ511" s="20"/>
      <c r="HR511" s="20"/>
      <c r="HS511" s="20"/>
      <c r="HT511" s="20"/>
      <c r="HU511" s="20"/>
      <c r="HV511" s="20"/>
      <c r="HW511" s="20"/>
      <c r="HX511" s="20"/>
      <c r="HY511" s="20"/>
      <c r="HZ511" s="20"/>
      <c r="IA511" s="20"/>
      <c r="IB511" s="20"/>
      <c r="IC511" s="20"/>
      <c r="ID511" s="20"/>
      <c r="IE511" s="20"/>
      <c r="IF511" s="20"/>
      <c r="IG511" s="20"/>
      <c r="IH511" s="20"/>
      <c r="II511" s="20"/>
      <c r="IJ511" s="20"/>
      <c r="IK511" s="20"/>
      <c r="IL511" s="20"/>
      <c r="IM511" s="20"/>
      <c r="IN511" s="20"/>
      <c r="IO511" s="20"/>
      <c r="IP511" s="20"/>
      <c r="IQ511" s="20"/>
      <c r="IR511" s="20"/>
      <c r="IS511" s="20"/>
      <c r="IT511" s="20"/>
      <c r="IU511" s="20"/>
      <c r="IV511" s="20"/>
      <c r="IW511" s="20"/>
      <c r="IX511" s="20"/>
      <c r="IY511" s="20"/>
      <c r="IZ511" s="20"/>
      <c r="JA511" s="20"/>
      <c r="JB511" s="20"/>
    </row>
    <row r="512" spans="1:262" s="26" customFormat="1" ht="21" customHeight="1" x14ac:dyDescent="0.25">
      <c r="A512" s="20"/>
      <c r="B512" s="21"/>
      <c r="C512" s="50"/>
      <c r="D512" s="22"/>
      <c r="E512" s="29"/>
      <c r="F512" s="23"/>
      <c r="G512" s="29"/>
      <c r="H512" s="29"/>
      <c r="I512" s="23"/>
      <c r="J512" s="33"/>
      <c r="K512" s="44"/>
      <c r="L512" s="30"/>
      <c r="M512" s="55"/>
      <c r="N512" s="32"/>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20"/>
      <c r="CC512" s="20"/>
      <c r="CD512" s="20"/>
      <c r="CE512" s="20"/>
      <c r="CF512" s="20"/>
      <c r="CG512" s="20"/>
      <c r="CH512" s="20"/>
      <c r="CI512" s="20"/>
      <c r="CJ512" s="20"/>
      <c r="CK512" s="20"/>
      <c r="CL512" s="20"/>
      <c r="CM512" s="20"/>
      <c r="CN512" s="20"/>
      <c r="CO512" s="20"/>
      <c r="CP512" s="20"/>
      <c r="CQ512" s="20"/>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20"/>
      <c r="DS512" s="20"/>
      <c r="DT512" s="20"/>
      <c r="DU512" s="20"/>
      <c r="DV512" s="20"/>
      <c r="DW512" s="20"/>
      <c r="DX512" s="20"/>
      <c r="DY512" s="20"/>
      <c r="DZ512" s="20"/>
      <c r="EA512" s="20"/>
      <c r="EB512" s="20"/>
      <c r="EC512" s="20"/>
      <c r="ED512" s="20"/>
      <c r="EE512" s="20"/>
      <c r="EF512" s="20"/>
      <c r="EG512" s="20"/>
      <c r="EH512" s="20"/>
      <c r="EI512" s="20"/>
      <c r="EJ512" s="20"/>
      <c r="EK512" s="20"/>
      <c r="EL512" s="20"/>
      <c r="EM512" s="20"/>
      <c r="EN512" s="20"/>
      <c r="EO512" s="20"/>
      <c r="EP512" s="20"/>
      <c r="EQ512" s="20"/>
      <c r="ER512" s="20"/>
      <c r="ES512" s="20"/>
      <c r="ET512" s="20"/>
      <c r="EU512" s="20"/>
      <c r="EV512" s="20"/>
      <c r="EW512" s="20"/>
      <c r="EX512" s="20"/>
      <c r="EY512" s="20"/>
      <c r="EZ512" s="20"/>
      <c r="FA512" s="20"/>
      <c r="FB512" s="20"/>
      <c r="FC512" s="20"/>
      <c r="FD512" s="20"/>
      <c r="FE512" s="20"/>
      <c r="FF512" s="20"/>
      <c r="FG512" s="20"/>
      <c r="FH512" s="20"/>
      <c r="FI512" s="20"/>
      <c r="FJ512" s="20"/>
      <c r="FK512" s="20"/>
      <c r="FL512" s="20"/>
      <c r="FM512" s="20"/>
      <c r="FN512" s="20"/>
      <c r="FO512" s="20"/>
      <c r="FP512" s="20"/>
      <c r="FQ512" s="20"/>
      <c r="FR512" s="20"/>
      <c r="FS512" s="20"/>
      <c r="FT512" s="20"/>
      <c r="FU512" s="20"/>
      <c r="FV512" s="20"/>
      <c r="FW512" s="20"/>
      <c r="FX512" s="20"/>
      <c r="FY512" s="20"/>
      <c r="FZ512" s="20"/>
      <c r="GA512" s="20"/>
      <c r="GB512" s="20"/>
      <c r="GC512" s="20"/>
      <c r="GD512" s="20"/>
      <c r="GE512" s="20"/>
      <c r="GF512" s="20"/>
      <c r="GG512" s="20"/>
      <c r="GH512" s="20"/>
      <c r="GI512" s="20"/>
      <c r="GJ512" s="20"/>
      <c r="GK512" s="20"/>
      <c r="GL512" s="20"/>
      <c r="GM512" s="20"/>
      <c r="GN512" s="20"/>
      <c r="GO512" s="20"/>
      <c r="GP512" s="20"/>
      <c r="GQ512" s="20"/>
      <c r="GR512" s="20"/>
      <c r="GS512" s="20"/>
      <c r="GT512" s="20"/>
      <c r="GU512" s="20"/>
      <c r="GV512" s="20"/>
      <c r="GW512" s="20"/>
      <c r="GX512" s="20"/>
      <c r="GY512" s="20"/>
      <c r="GZ512" s="20"/>
      <c r="HA512" s="20"/>
      <c r="HB512" s="20"/>
      <c r="HC512" s="20"/>
      <c r="HD512" s="20"/>
      <c r="HE512" s="20"/>
      <c r="HF512" s="20"/>
      <c r="HG512" s="20"/>
      <c r="HH512" s="20"/>
      <c r="HI512" s="20"/>
      <c r="HJ512" s="20"/>
      <c r="HK512" s="20"/>
      <c r="HL512" s="20"/>
      <c r="HM512" s="20"/>
      <c r="HN512" s="20"/>
      <c r="HO512" s="20"/>
      <c r="HP512" s="20"/>
      <c r="HQ512" s="20"/>
      <c r="HR512" s="20"/>
      <c r="HS512" s="20"/>
      <c r="HT512" s="20"/>
      <c r="HU512" s="20"/>
      <c r="HV512" s="20"/>
      <c r="HW512" s="20"/>
      <c r="HX512" s="20"/>
      <c r="HY512" s="20"/>
      <c r="HZ512" s="20"/>
      <c r="IA512" s="20"/>
      <c r="IB512" s="20"/>
      <c r="IC512" s="20"/>
      <c r="ID512" s="20"/>
      <c r="IE512" s="20"/>
      <c r="IF512" s="20"/>
      <c r="IG512" s="20"/>
      <c r="IH512" s="20"/>
      <c r="II512" s="20"/>
      <c r="IJ512" s="20"/>
      <c r="IK512" s="20"/>
      <c r="IL512" s="20"/>
      <c r="IM512" s="20"/>
      <c r="IN512" s="20"/>
      <c r="IO512" s="20"/>
      <c r="IP512" s="20"/>
      <c r="IQ512" s="20"/>
      <c r="IR512" s="20"/>
      <c r="IS512" s="20"/>
      <c r="IT512" s="20"/>
      <c r="IU512" s="20"/>
      <c r="IV512" s="20"/>
      <c r="IW512" s="20"/>
      <c r="IX512" s="20"/>
      <c r="IY512" s="20"/>
      <c r="IZ512" s="20"/>
      <c r="JA512" s="20"/>
      <c r="JB512" s="20"/>
    </row>
    <row r="513" spans="1:262" s="26" customFormat="1" ht="21" customHeight="1" x14ac:dyDescent="0.25">
      <c r="A513" s="20"/>
      <c r="B513" s="21"/>
      <c r="C513" s="50"/>
      <c r="D513" s="22"/>
      <c r="E513" s="29"/>
      <c r="F513" s="23"/>
      <c r="G513" s="29"/>
      <c r="H513" s="29"/>
      <c r="I513" s="23"/>
      <c r="J513" s="33"/>
      <c r="K513" s="44"/>
      <c r="L513" s="30"/>
      <c r="M513" s="55"/>
      <c r="N513" s="32"/>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c r="CC513" s="20"/>
      <c r="CD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c r="DZ513" s="20"/>
      <c r="EA513" s="20"/>
      <c r="EB513" s="20"/>
      <c r="EC513" s="20"/>
      <c r="ED513" s="20"/>
      <c r="EE513" s="20"/>
      <c r="EF513" s="20"/>
      <c r="EG513" s="20"/>
      <c r="EH513" s="20"/>
      <c r="EI513" s="20"/>
      <c r="EJ513" s="20"/>
      <c r="EK513" s="20"/>
      <c r="EL513" s="20"/>
      <c r="EM513" s="20"/>
      <c r="EN513" s="20"/>
      <c r="EO513" s="20"/>
      <c r="EP513" s="20"/>
      <c r="EQ513" s="20"/>
      <c r="ER513" s="20"/>
      <c r="ES513" s="20"/>
      <c r="ET513" s="20"/>
      <c r="EU513" s="20"/>
      <c r="EV513" s="20"/>
      <c r="EW513" s="20"/>
      <c r="EX513" s="20"/>
      <c r="EY513" s="20"/>
      <c r="EZ513" s="20"/>
      <c r="FA513" s="20"/>
      <c r="FB513" s="20"/>
      <c r="FC513" s="20"/>
      <c r="FD513" s="20"/>
      <c r="FE513" s="20"/>
      <c r="FF513" s="20"/>
      <c r="FG513" s="20"/>
      <c r="FH513" s="20"/>
      <c r="FI513" s="20"/>
      <c r="FJ513" s="20"/>
      <c r="FK513" s="20"/>
      <c r="FL513" s="20"/>
      <c r="FM513" s="20"/>
      <c r="FN513" s="20"/>
      <c r="FO513" s="20"/>
      <c r="FP513" s="20"/>
      <c r="FQ513" s="20"/>
      <c r="FR513" s="20"/>
      <c r="FS513" s="20"/>
      <c r="FT513" s="20"/>
      <c r="FU513" s="20"/>
      <c r="FV513" s="20"/>
      <c r="FW513" s="20"/>
      <c r="FX513" s="20"/>
      <c r="FY513" s="20"/>
      <c r="FZ513" s="20"/>
      <c r="GA513" s="20"/>
      <c r="GB513" s="20"/>
      <c r="GC513" s="20"/>
      <c r="GD513" s="20"/>
      <c r="GE513" s="20"/>
      <c r="GF513" s="20"/>
      <c r="GG513" s="20"/>
      <c r="GH513" s="20"/>
      <c r="GI513" s="20"/>
      <c r="GJ513" s="20"/>
      <c r="GK513" s="20"/>
      <c r="GL513" s="20"/>
      <c r="GM513" s="20"/>
      <c r="GN513" s="20"/>
      <c r="GO513" s="20"/>
      <c r="GP513" s="20"/>
      <c r="GQ513" s="20"/>
      <c r="GR513" s="20"/>
      <c r="GS513" s="20"/>
      <c r="GT513" s="20"/>
      <c r="GU513" s="20"/>
      <c r="GV513" s="20"/>
      <c r="GW513" s="20"/>
      <c r="GX513" s="20"/>
      <c r="GY513" s="20"/>
      <c r="GZ513" s="20"/>
      <c r="HA513" s="20"/>
      <c r="HB513" s="20"/>
      <c r="HC513" s="20"/>
      <c r="HD513" s="20"/>
      <c r="HE513" s="20"/>
      <c r="HF513" s="20"/>
      <c r="HG513" s="20"/>
      <c r="HH513" s="20"/>
      <c r="HI513" s="20"/>
      <c r="HJ513" s="20"/>
      <c r="HK513" s="20"/>
      <c r="HL513" s="20"/>
      <c r="HM513" s="20"/>
      <c r="HN513" s="20"/>
      <c r="HO513" s="20"/>
      <c r="HP513" s="20"/>
      <c r="HQ513" s="20"/>
      <c r="HR513" s="20"/>
      <c r="HS513" s="20"/>
      <c r="HT513" s="20"/>
      <c r="HU513" s="20"/>
      <c r="HV513" s="20"/>
      <c r="HW513" s="20"/>
      <c r="HX513" s="20"/>
      <c r="HY513" s="20"/>
      <c r="HZ513" s="20"/>
      <c r="IA513" s="20"/>
      <c r="IB513" s="20"/>
      <c r="IC513" s="20"/>
      <c r="ID513" s="20"/>
      <c r="IE513" s="20"/>
      <c r="IF513" s="20"/>
      <c r="IG513" s="20"/>
      <c r="IH513" s="20"/>
      <c r="II513" s="20"/>
      <c r="IJ513" s="20"/>
      <c r="IK513" s="20"/>
      <c r="IL513" s="20"/>
      <c r="IM513" s="20"/>
      <c r="IN513" s="20"/>
      <c r="IO513" s="20"/>
      <c r="IP513" s="20"/>
      <c r="IQ513" s="20"/>
      <c r="IR513" s="20"/>
      <c r="IS513" s="20"/>
      <c r="IT513" s="20"/>
      <c r="IU513" s="20"/>
      <c r="IV513" s="20"/>
      <c r="IW513" s="20"/>
      <c r="IX513" s="20"/>
      <c r="IY513" s="20"/>
      <c r="IZ513" s="20"/>
      <c r="JA513" s="20"/>
      <c r="JB513" s="20"/>
    </row>
    <row r="514" spans="1:262" s="26" customFormat="1" ht="21" customHeight="1" x14ac:dyDescent="0.25">
      <c r="A514" s="20"/>
      <c r="B514" s="21"/>
      <c r="C514" s="50"/>
      <c r="D514" s="22"/>
      <c r="E514" s="29"/>
      <c r="F514" s="23"/>
      <c r="G514" s="29"/>
      <c r="H514" s="29"/>
      <c r="I514" s="23"/>
      <c r="J514" s="33"/>
      <c r="K514" s="44"/>
      <c r="L514" s="30"/>
      <c r="M514" s="55"/>
      <c r="N514" s="32"/>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20"/>
      <c r="CC514" s="20"/>
      <c r="CD514" s="20"/>
      <c r="CE514" s="20"/>
      <c r="CF514" s="20"/>
      <c r="CG514" s="20"/>
      <c r="CH514" s="20"/>
      <c r="CI514" s="20"/>
      <c r="CJ514" s="20"/>
      <c r="CK514" s="20"/>
      <c r="CL514" s="20"/>
      <c r="CM514" s="20"/>
      <c r="CN514" s="20"/>
      <c r="CO514" s="20"/>
      <c r="CP514" s="20"/>
      <c r="CQ514" s="20"/>
      <c r="CR514" s="20"/>
      <c r="CS514" s="20"/>
      <c r="CT514" s="20"/>
      <c r="CU514" s="20"/>
      <c r="CV514" s="20"/>
      <c r="CW514" s="20"/>
      <c r="CX514" s="20"/>
      <c r="CY514" s="20"/>
      <c r="CZ514" s="20"/>
      <c r="DA514" s="20"/>
      <c r="DB514" s="20"/>
      <c r="DC514" s="20"/>
      <c r="DD514" s="20"/>
      <c r="DE514" s="20"/>
      <c r="DF514" s="20"/>
      <c r="DG514" s="20"/>
      <c r="DH514" s="20"/>
      <c r="DI514" s="20"/>
      <c r="DJ514" s="20"/>
      <c r="DK514" s="20"/>
      <c r="DL514" s="20"/>
      <c r="DM514" s="20"/>
      <c r="DN514" s="20"/>
      <c r="DO514" s="20"/>
      <c r="DP514" s="20"/>
      <c r="DQ514" s="20"/>
      <c r="DR514" s="20"/>
      <c r="DS514" s="20"/>
      <c r="DT514" s="20"/>
      <c r="DU514" s="20"/>
      <c r="DV514" s="20"/>
      <c r="DW514" s="20"/>
      <c r="DX514" s="20"/>
      <c r="DY514" s="20"/>
      <c r="DZ514" s="20"/>
      <c r="EA514" s="20"/>
      <c r="EB514" s="20"/>
      <c r="EC514" s="20"/>
      <c r="ED514" s="20"/>
      <c r="EE514" s="20"/>
      <c r="EF514" s="20"/>
      <c r="EG514" s="20"/>
      <c r="EH514" s="20"/>
      <c r="EI514" s="20"/>
      <c r="EJ514" s="20"/>
      <c r="EK514" s="20"/>
      <c r="EL514" s="20"/>
      <c r="EM514" s="20"/>
      <c r="EN514" s="20"/>
      <c r="EO514" s="20"/>
      <c r="EP514" s="20"/>
      <c r="EQ514" s="20"/>
      <c r="ER514" s="20"/>
      <c r="ES514" s="20"/>
      <c r="ET514" s="20"/>
      <c r="EU514" s="20"/>
      <c r="EV514" s="20"/>
      <c r="EW514" s="20"/>
      <c r="EX514" s="20"/>
      <c r="EY514" s="20"/>
      <c r="EZ514" s="20"/>
      <c r="FA514" s="20"/>
      <c r="FB514" s="20"/>
      <c r="FC514" s="20"/>
      <c r="FD514" s="20"/>
      <c r="FE514" s="20"/>
      <c r="FF514" s="20"/>
      <c r="FG514" s="20"/>
      <c r="FH514" s="20"/>
      <c r="FI514" s="20"/>
      <c r="FJ514" s="20"/>
      <c r="FK514" s="20"/>
      <c r="FL514" s="20"/>
      <c r="FM514" s="20"/>
      <c r="FN514" s="20"/>
      <c r="FO514" s="20"/>
      <c r="FP514" s="20"/>
      <c r="FQ514" s="20"/>
      <c r="FR514" s="20"/>
      <c r="FS514" s="20"/>
      <c r="FT514" s="20"/>
      <c r="FU514" s="20"/>
      <c r="FV514" s="20"/>
      <c r="FW514" s="20"/>
      <c r="FX514" s="20"/>
      <c r="FY514" s="20"/>
      <c r="FZ514" s="20"/>
      <c r="GA514" s="20"/>
      <c r="GB514" s="20"/>
      <c r="GC514" s="20"/>
      <c r="GD514" s="20"/>
      <c r="GE514" s="20"/>
      <c r="GF514" s="20"/>
      <c r="GG514" s="20"/>
      <c r="GH514" s="20"/>
      <c r="GI514" s="20"/>
      <c r="GJ514" s="20"/>
      <c r="GK514" s="20"/>
      <c r="GL514" s="20"/>
      <c r="GM514" s="20"/>
      <c r="GN514" s="20"/>
      <c r="GO514" s="20"/>
      <c r="GP514" s="20"/>
      <c r="GQ514" s="20"/>
      <c r="GR514" s="20"/>
      <c r="GS514" s="20"/>
      <c r="GT514" s="20"/>
      <c r="GU514" s="20"/>
      <c r="GV514" s="20"/>
      <c r="GW514" s="20"/>
      <c r="GX514" s="20"/>
      <c r="GY514" s="20"/>
      <c r="GZ514" s="20"/>
      <c r="HA514" s="20"/>
      <c r="HB514" s="20"/>
      <c r="HC514" s="20"/>
      <c r="HD514" s="20"/>
      <c r="HE514" s="20"/>
      <c r="HF514" s="20"/>
      <c r="HG514" s="20"/>
      <c r="HH514" s="20"/>
      <c r="HI514" s="20"/>
      <c r="HJ514" s="20"/>
      <c r="HK514" s="20"/>
      <c r="HL514" s="20"/>
      <c r="HM514" s="20"/>
      <c r="HN514" s="20"/>
      <c r="HO514" s="20"/>
      <c r="HP514" s="20"/>
      <c r="HQ514" s="20"/>
      <c r="HR514" s="20"/>
      <c r="HS514" s="20"/>
      <c r="HT514" s="20"/>
      <c r="HU514" s="20"/>
      <c r="HV514" s="20"/>
      <c r="HW514" s="20"/>
      <c r="HX514" s="20"/>
      <c r="HY514" s="20"/>
      <c r="HZ514" s="20"/>
      <c r="IA514" s="20"/>
      <c r="IB514" s="20"/>
      <c r="IC514" s="20"/>
      <c r="ID514" s="20"/>
      <c r="IE514" s="20"/>
      <c r="IF514" s="20"/>
      <c r="IG514" s="20"/>
      <c r="IH514" s="20"/>
      <c r="II514" s="20"/>
      <c r="IJ514" s="20"/>
      <c r="IK514" s="20"/>
      <c r="IL514" s="20"/>
      <c r="IM514" s="20"/>
      <c r="IN514" s="20"/>
      <c r="IO514" s="20"/>
      <c r="IP514" s="20"/>
      <c r="IQ514" s="20"/>
      <c r="IR514" s="20"/>
      <c r="IS514" s="20"/>
      <c r="IT514" s="20"/>
      <c r="IU514" s="20"/>
      <c r="IV514" s="20"/>
      <c r="IW514" s="20"/>
      <c r="IX514" s="20"/>
      <c r="IY514" s="20"/>
      <c r="IZ514" s="20"/>
      <c r="JA514" s="20"/>
      <c r="JB514" s="20"/>
    </row>
    <row r="515" spans="1:262" s="26" customFormat="1" ht="21" customHeight="1" x14ac:dyDescent="0.25">
      <c r="A515" s="20"/>
      <c r="B515" s="21"/>
      <c r="C515" s="50"/>
      <c r="D515" s="22"/>
      <c r="E515" s="29"/>
      <c r="F515" s="23"/>
      <c r="G515" s="29"/>
      <c r="H515" s="29"/>
      <c r="I515" s="23"/>
      <c r="J515" s="33"/>
      <c r="K515" s="44"/>
      <c r="L515" s="30"/>
      <c r="M515" s="55"/>
      <c r="N515" s="32"/>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c r="CC515" s="20"/>
      <c r="CD515" s="20"/>
      <c r="CE515" s="20"/>
      <c r="CF515" s="20"/>
      <c r="CG515" s="20"/>
      <c r="CH515" s="20"/>
      <c r="CI515" s="20"/>
      <c r="CJ515" s="20"/>
      <c r="CK515" s="20"/>
      <c r="CL515" s="20"/>
      <c r="CM515" s="20"/>
      <c r="CN515" s="20"/>
      <c r="CO515" s="20"/>
      <c r="CP515" s="20"/>
      <c r="CQ515" s="20"/>
      <c r="CR515" s="20"/>
      <c r="CS515" s="20"/>
      <c r="CT515" s="20"/>
      <c r="CU515" s="20"/>
      <c r="CV515" s="20"/>
      <c r="CW515" s="20"/>
      <c r="CX515" s="20"/>
      <c r="CY515" s="20"/>
      <c r="CZ515" s="20"/>
      <c r="DA515" s="20"/>
      <c r="DB515" s="20"/>
      <c r="DC515" s="20"/>
      <c r="DD515" s="20"/>
      <c r="DE515" s="20"/>
      <c r="DF515" s="20"/>
      <c r="DG515" s="20"/>
      <c r="DH515" s="20"/>
      <c r="DI515" s="20"/>
      <c r="DJ515" s="20"/>
      <c r="DK515" s="20"/>
      <c r="DL515" s="20"/>
      <c r="DM515" s="20"/>
      <c r="DN515" s="20"/>
      <c r="DO515" s="20"/>
      <c r="DP515" s="20"/>
      <c r="DQ515" s="20"/>
      <c r="DR515" s="20"/>
      <c r="DS515" s="20"/>
      <c r="DT515" s="20"/>
      <c r="DU515" s="20"/>
      <c r="DV515" s="20"/>
      <c r="DW515" s="20"/>
      <c r="DX515" s="20"/>
      <c r="DY515" s="20"/>
      <c r="DZ515" s="20"/>
      <c r="EA515" s="20"/>
      <c r="EB515" s="20"/>
      <c r="EC515" s="20"/>
      <c r="ED515" s="20"/>
      <c r="EE515" s="20"/>
      <c r="EF515" s="20"/>
      <c r="EG515" s="20"/>
      <c r="EH515" s="20"/>
      <c r="EI515" s="20"/>
      <c r="EJ515" s="20"/>
      <c r="EK515" s="20"/>
      <c r="EL515" s="20"/>
      <c r="EM515" s="20"/>
      <c r="EN515" s="20"/>
      <c r="EO515" s="20"/>
      <c r="EP515" s="20"/>
      <c r="EQ515" s="20"/>
      <c r="ER515" s="20"/>
      <c r="ES515" s="20"/>
      <c r="ET515" s="20"/>
      <c r="EU515" s="20"/>
      <c r="EV515" s="20"/>
      <c r="EW515" s="20"/>
      <c r="EX515" s="20"/>
      <c r="EY515" s="20"/>
      <c r="EZ515" s="20"/>
      <c r="FA515" s="20"/>
      <c r="FB515" s="20"/>
      <c r="FC515" s="20"/>
      <c r="FD515" s="20"/>
      <c r="FE515" s="20"/>
      <c r="FF515" s="20"/>
      <c r="FG515" s="20"/>
      <c r="FH515" s="20"/>
      <c r="FI515" s="20"/>
      <c r="FJ515" s="20"/>
      <c r="FK515" s="20"/>
      <c r="FL515" s="20"/>
      <c r="FM515" s="20"/>
      <c r="FN515" s="20"/>
      <c r="FO515" s="20"/>
      <c r="FP515" s="20"/>
      <c r="FQ515" s="20"/>
      <c r="FR515" s="20"/>
      <c r="FS515" s="20"/>
      <c r="FT515" s="20"/>
      <c r="FU515" s="20"/>
      <c r="FV515" s="20"/>
      <c r="FW515" s="20"/>
      <c r="FX515" s="20"/>
      <c r="FY515" s="20"/>
      <c r="FZ515" s="20"/>
      <c r="GA515" s="20"/>
      <c r="GB515" s="20"/>
      <c r="GC515" s="20"/>
      <c r="GD515" s="20"/>
      <c r="GE515" s="20"/>
      <c r="GF515" s="20"/>
      <c r="GG515" s="20"/>
      <c r="GH515" s="20"/>
      <c r="GI515" s="20"/>
      <c r="GJ515" s="20"/>
      <c r="GK515" s="20"/>
      <c r="GL515" s="20"/>
      <c r="GM515" s="20"/>
      <c r="GN515" s="20"/>
      <c r="GO515" s="20"/>
      <c r="GP515" s="20"/>
      <c r="GQ515" s="20"/>
      <c r="GR515" s="20"/>
      <c r="GS515" s="20"/>
      <c r="GT515" s="20"/>
      <c r="GU515" s="20"/>
      <c r="GV515" s="20"/>
      <c r="GW515" s="20"/>
      <c r="GX515" s="20"/>
      <c r="GY515" s="20"/>
      <c r="GZ515" s="20"/>
      <c r="HA515" s="20"/>
      <c r="HB515" s="20"/>
      <c r="HC515" s="20"/>
      <c r="HD515" s="20"/>
      <c r="HE515" s="20"/>
      <c r="HF515" s="20"/>
      <c r="HG515" s="20"/>
      <c r="HH515" s="20"/>
      <c r="HI515" s="20"/>
      <c r="HJ515" s="20"/>
      <c r="HK515" s="20"/>
      <c r="HL515" s="20"/>
      <c r="HM515" s="20"/>
      <c r="HN515" s="20"/>
      <c r="HO515" s="20"/>
      <c r="HP515" s="20"/>
      <c r="HQ515" s="20"/>
      <c r="HR515" s="20"/>
      <c r="HS515" s="20"/>
      <c r="HT515" s="20"/>
      <c r="HU515" s="20"/>
      <c r="HV515" s="20"/>
      <c r="HW515" s="20"/>
      <c r="HX515" s="20"/>
      <c r="HY515" s="20"/>
      <c r="HZ515" s="20"/>
      <c r="IA515" s="20"/>
      <c r="IB515" s="20"/>
      <c r="IC515" s="20"/>
      <c r="ID515" s="20"/>
      <c r="IE515" s="20"/>
      <c r="IF515" s="20"/>
      <c r="IG515" s="20"/>
      <c r="IH515" s="20"/>
      <c r="II515" s="20"/>
      <c r="IJ515" s="20"/>
      <c r="IK515" s="20"/>
      <c r="IL515" s="20"/>
      <c r="IM515" s="20"/>
      <c r="IN515" s="20"/>
      <c r="IO515" s="20"/>
      <c r="IP515" s="20"/>
      <c r="IQ515" s="20"/>
      <c r="IR515" s="20"/>
      <c r="IS515" s="20"/>
      <c r="IT515" s="20"/>
      <c r="IU515" s="20"/>
      <c r="IV515" s="20"/>
      <c r="IW515" s="20"/>
      <c r="IX515" s="20"/>
      <c r="IY515" s="20"/>
      <c r="IZ515" s="20"/>
      <c r="JA515" s="20"/>
      <c r="JB515" s="20"/>
    </row>
    <row r="516" spans="1:262" s="26" customFormat="1" ht="21" customHeight="1" x14ac:dyDescent="0.25">
      <c r="A516" s="20"/>
      <c r="B516" s="21"/>
      <c r="C516" s="50"/>
      <c r="D516" s="22"/>
      <c r="E516" s="29"/>
      <c r="F516" s="23"/>
      <c r="G516" s="29"/>
      <c r="H516" s="29"/>
      <c r="I516" s="23"/>
      <c r="J516" s="33"/>
      <c r="K516" s="44"/>
      <c r="L516" s="30"/>
      <c r="M516" s="55"/>
      <c r="N516" s="32"/>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20"/>
      <c r="CC516" s="20"/>
      <c r="CD516" s="20"/>
      <c r="CE516" s="20"/>
      <c r="CF516" s="20"/>
      <c r="CG516" s="20"/>
      <c r="CH516" s="20"/>
      <c r="CI516" s="20"/>
      <c r="CJ516" s="20"/>
      <c r="CK516" s="20"/>
      <c r="CL516" s="20"/>
      <c r="CM516" s="20"/>
      <c r="CN516" s="20"/>
      <c r="CO516" s="20"/>
      <c r="CP516" s="20"/>
      <c r="CQ516" s="20"/>
      <c r="CR516" s="20"/>
      <c r="CS516" s="20"/>
      <c r="CT516" s="20"/>
      <c r="CU516" s="20"/>
      <c r="CV516" s="20"/>
      <c r="CW516" s="20"/>
      <c r="CX516" s="20"/>
      <c r="CY516" s="20"/>
      <c r="CZ516" s="20"/>
      <c r="DA516" s="20"/>
      <c r="DB516" s="20"/>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c r="DZ516" s="20"/>
      <c r="EA516" s="20"/>
      <c r="EB516" s="20"/>
      <c r="EC516" s="20"/>
      <c r="ED516" s="20"/>
      <c r="EE516" s="20"/>
      <c r="EF516" s="20"/>
      <c r="EG516" s="20"/>
      <c r="EH516" s="20"/>
      <c r="EI516" s="20"/>
      <c r="EJ516" s="20"/>
      <c r="EK516" s="20"/>
      <c r="EL516" s="20"/>
      <c r="EM516" s="20"/>
      <c r="EN516" s="20"/>
      <c r="EO516" s="20"/>
      <c r="EP516" s="20"/>
      <c r="EQ516" s="20"/>
      <c r="ER516" s="20"/>
      <c r="ES516" s="20"/>
      <c r="ET516" s="20"/>
      <c r="EU516" s="20"/>
      <c r="EV516" s="20"/>
      <c r="EW516" s="20"/>
      <c r="EX516" s="20"/>
      <c r="EY516" s="20"/>
      <c r="EZ516" s="20"/>
      <c r="FA516" s="20"/>
      <c r="FB516" s="20"/>
      <c r="FC516" s="20"/>
      <c r="FD516" s="20"/>
      <c r="FE516" s="20"/>
      <c r="FF516" s="20"/>
      <c r="FG516" s="20"/>
      <c r="FH516" s="20"/>
      <c r="FI516" s="20"/>
      <c r="FJ516" s="20"/>
      <c r="FK516" s="20"/>
      <c r="FL516" s="20"/>
      <c r="FM516" s="20"/>
      <c r="FN516" s="20"/>
      <c r="FO516" s="20"/>
      <c r="FP516" s="20"/>
      <c r="FQ516" s="20"/>
      <c r="FR516" s="20"/>
      <c r="FS516" s="20"/>
      <c r="FT516" s="20"/>
      <c r="FU516" s="20"/>
      <c r="FV516" s="20"/>
      <c r="FW516" s="20"/>
      <c r="FX516" s="20"/>
      <c r="FY516" s="20"/>
      <c r="FZ516" s="20"/>
      <c r="GA516" s="20"/>
      <c r="GB516" s="20"/>
      <c r="GC516" s="20"/>
      <c r="GD516" s="20"/>
      <c r="GE516" s="20"/>
      <c r="GF516" s="20"/>
      <c r="GG516" s="20"/>
      <c r="GH516" s="20"/>
      <c r="GI516" s="20"/>
      <c r="GJ516" s="20"/>
      <c r="GK516" s="20"/>
      <c r="GL516" s="20"/>
      <c r="GM516" s="20"/>
      <c r="GN516" s="20"/>
      <c r="GO516" s="20"/>
      <c r="GP516" s="20"/>
      <c r="GQ516" s="20"/>
      <c r="GR516" s="20"/>
      <c r="GS516" s="20"/>
      <c r="GT516" s="20"/>
      <c r="GU516" s="20"/>
      <c r="GV516" s="20"/>
      <c r="GW516" s="20"/>
      <c r="GX516" s="20"/>
      <c r="GY516" s="20"/>
      <c r="GZ516" s="20"/>
      <c r="HA516" s="20"/>
      <c r="HB516" s="20"/>
      <c r="HC516" s="20"/>
      <c r="HD516" s="20"/>
      <c r="HE516" s="20"/>
      <c r="HF516" s="20"/>
      <c r="HG516" s="20"/>
      <c r="HH516" s="20"/>
      <c r="HI516" s="20"/>
      <c r="HJ516" s="20"/>
      <c r="HK516" s="20"/>
      <c r="HL516" s="20"/>
      <c r="HM516" s="20"/>
      <c r="HN516" s="20"/>
      <c r="HO516" s="20"/>
      <c r="HP516" s="20"/>
      <c r="HQ516" s="20"/>
      <c r="HR516" s="20"/>
      <c r="HS516" s="20"/>
      <c r="HT516" s="20"/>
      <c r="HU516" s="20"/>
      <c r="HV516" s="20"/>
      <c r="HW516" s="20"/>
      <c r="HX516" s="20"/>
      <c r="HY516" s="20"/>
      <c r="HZ516" s="20"/>
      <c r="IA516" s="20"/>
      <c r="IB516" s="20"/>
      <c r="IC516" s="20"/>
      <c r="ID516" s="20"/>
      <c r="IE516" s="20"/>
      <c r="IF516" s="20"/>
      <c r="IG516" s="20"/>
      <c r="IH516" s="20"/>
      <c r="II516" s="20"/>
      <c r="IJ516" s="20"/>
      <c r="IK516" s="20"/>
      <c r="IL516" s="20"/>
      <c r="IM516" s="20"/>
      <c r="IN516" s="20"/>
      <c r="IO516" s="20"/>
      <c r="IP516" s="20"/>
      <c r="IQ516" s="20"/>
      <c r="IR516" s="20"/>
      <c r="IS516" s="20"/>
      <c r="IT516" s="20"/>
      <c r="IU516" s="20"/>
      <c r="IV516" s="20"/>
      <c r="IW516" s="20"/>
      <c r="IX516" s="20"/>
      <c r="IY516" s="20"/>
      <c r="IZ516" s="20"/>
      <c r="JA516" s="20"/>
      <c r="JB516" s="20"/>
    </row>
    <row r="517" spans="1:262" s="26" customFormat="1" ht="21" customHeight="1" x14ac:dyDescent="0.25">
      <c r="A517" s="20"/>
      <c r="B517" s="21"/>
      <c r="C517" s="50"/>
      <c r="D517" s="22"/>
      <c r="E517" s="29"/>
      <c r="F517" s="23"/>
      <c r="G517" s="29"/>
      <c r="H517" s="29"/>
      <c r="I517" s="23"/>
      <c r="J517" s="33"/>
      <c r="K517" s="44"/>
      <c r="L517" s="30"/>
      <c r="M517" s="55"/>
      <c r="N517" s="32"/>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20"/>
      <c r="CC517" s="20"/>
      <c r="CD517" s="20"/>
      <c r="CE517" s="20"/>
      <c r="CF517" s="20"/>
      <c r="CG517" s="20"/>
      <c r="CH517" s="20"/>
      <c r="CI517" s="20"/>
      <c r="CJ517" s="20"/>
      <c r="CK517" s="20"/>
      <c r="CL517" s="20"/>
      <c r="CM517" s="20"/>
      <c r="CN517" s="20"/>
      <c r="CO517" s="20"/>
      <c r="CP517" s="20"/>
      <c r="CQ517" s="20"/>
      <c r="CR517" s="20"/>
      <c r="CS517" s="20"/>
      <c r="CT517" s="20"/>
      <c r="CU517" s="20"/>
      <c r="CV517" s="20"/>
      <c r="CW517" s="20"/>
      <c r="CX517" s="20"/>
      <c r="CY517" s="20"/>
      <c r="CZ517" s="20"/>
      <c r="DA517" s="20"/>
      <c r="DB517" s="20"/>
      <c r="DC517" s="20"/>
      <c r="DD517" s="20"/>
      <c r="DE517" s="20"/>
      <c r="DF517" s="20"/>
      <c r="DG517" s="20"/>
      <c r="DH517" s="20"/>
      <c r="DI517" s="20"/>
      <c r="DJ517" s="20"/>
      <c r="DK517" s="20"/>
      <c r="DL517" s="20"/>
      <c r="DM517" s="20"/>
      <c r="DN517" s="20"/>
      <c r="DO517" s="20"/>
      <c r="DP517" s="20"/>
      <c r="DQ517" s="20"/>
      <c r="DR517" s="20"/>
      <c r="DS517" s="20"/>
      <c r="DT517" s="20"/>
      <c r="DU517" s="20"/>
      <c r="DV517" s="20"/>
      <c r="DW517" s="20"/>
      <c r="DX517" s="20"/>
      <c r="DY517" s="20"/>
      <c r="DZ517" s="20"/>
      <c r="EA517" s="20"/>
      <c r="EB517" s="20"/>
      <c r="EC517" s="20"/>
      <c r="ED517" s="20"/>
      <c r="EE517" s="20"/>
      <c r="EF517" s="20"/>
      <c r="EG517" s="20"/>
      <c r="EH517" s="20"/>
      <c r="EI517" s="20"/>
      <c r="EJ517" s="20"/>
      <c r="EK517" s="20"/>
      <c r="EL517" s="20"/>
      <c r="EM517" s="20"/>
      <c r="EN517" s="20"/>
      <c r="EO517" s="20"/>
      <c r="EP517" s="20"/>
      <c r="EQ517" s="20"/>
      <c r="ER517" s="20"/>
      <c r="ES517" s="20"/>
      <c r="ET517" s="20"/>
      <c r="EU517" s="20"/>
      <c r="EV517" s="20"/>
      <c r="EW517" s="20"/>
      <c r="EX517" s="20"/>
      <c r="EY517" s="20"/>
      <c r="EZ517" s="20"/>
      <c r="FA517" s="20"/>
      <c r="FB517" s="20"/>
      <c r="FC517" s="20"/>
      <c r="FD517" s="20"/>
      <c r="FE517" s="20"/>
      <c r="FF517" s="20"/>
      <c r="FG517" s="20"/>
      <c r="FH517" s="20"/>
      <c r="FI517" s="20"/>
      <c r="FJ517" s="20"/>
      <c r="FK517" s="20"/>
      <c r="FL517" s="20"/>
      <c r="FM517" s="20"/>
      <c r="FN517" s="20"/>
      <c r="FO517" s="20"/>
      <c r="FP517" s="20"/>
      <c r="FQ517" s="20"/>
      <c r="FR517" s="20"/>
      <c r="FS517" s="20"/>
      <c r="FT517" s="20"/>
      <c r="FU517" s="20"/>
      <c r="FV517" s="20"/>
      <c r="FW517" s="20"/>
      <c r="FX517" s="20"/>
      <c r="FY517" s="20"/>
      <c r="FZ517" s="20"/>
      <c r="GA517" s="20"/>
      <c r="GB517" s="20"/>
      <c r="GC517" s="20"/>
      <c r="GD517" s="20"/>
      <c r="GE517" s="20"/>
      <c r="GF517" s="20"/>
      <c r="GG517" s="20"/>
      <c r="GH517" s="20"/>
      <c r="GI517" s="20"/>
      <c r="GJ517" s="20"/>
      <c r="GK517" s="20"/>
      <c r="GL517" s="20"/>
      <c r="GM517" s="20"/>
      <c r="GN517" s="20"/>
      <c r="GO517" s="20"/>
      <c r="GP517" s="20"/>
      <c r="GQ517" s="20"/>
      <c r="GR517" s="20"/>
      <c r="GS517" s="20"/>
      <c r="GT517" s="20"/>
      <c r="GU517" s="20"/>
      <c r="GV517" s="20"/>
      <c r="GW517" s="20"/>
      <c r="GX517" s="20"/>
      <c r="GY517" s="20"/>
      <c r="GZ517" s="20"/>
      <c r="HA517" s="20"/>
      <c r="HB517" s="20"/>
      <c r="HC517" s="20"/>
      <c r="HD517" s="20"/>
      <c r="HE517" s="20"/>
      <c r="HF517" s="20"/>
      <c r="HG517" s="20"/>
      <c r="HH517" s="20"/>
      <c r="HI517" s="20"/>
      <c r="HJ517" s="20"/>
      <c r="HK517" s="20"/>
      <c r="HL517" s="20"/>
      <c r="HM517" s="20"/>
      <c r="HN517" s="20"/>
      <c r="HO517" s="20"/>
      <c r="HP517" s="20"/>
      <c r="HQ517" s="20"/>
      <c r="HR517" s="20"/>
      <c r="HS517" s="20"/>
      <c r="HT517" s="20"/>
      <c r="HU517" s="20"/>
      <c r="HV517" s="20"/>
      <c r="HW517" s="20"/>
      <c r="HX517" s="20"/>
      <c r="HY517" s="20"/>
      <c r="HZ517" s="20"/>
      <c r="IA517" s="20"/>
      <c r="IB517" s="20"/>
      <c r="IC517" s="20"/>
      <c r="ID517" s="20"/>
      <c r="IE517" s="20"/>
      <c r="IF517" s="20"/>
      <c r="IG517" s="20"/>
      <c r="IH517" s="20"/>
      <c r="II517" s="20"/>
      <c r="IJ517" s="20"/>
      <c r="IK517" s="20"/>
      <c r="IL517" s="20"/>
      <c r="IM517" s="20"/>
      <c r="IN517" s="20"/>
      <c r="IO517" s="20"/>
      <c r="IP517" s="20"/>
      <c r="IQ517" s="20"/>
      <c r="IR517" s="20"/>
      <c r="IS517" s="20"/>
      <c r="IT517" s="20"/>
      <c r="IU517" s="20"/>
      <c r="IV517" s="20"/>
      <c r="IW517" s="20"/>
      <c r="IX517" s="20"/>
      <c r="IY517" s="20"/>
      <c r="IZ517" s="20"/>
      <c r="JA517" s="20"/>
      <c r="JB517" s="20"/>
    </row>
    <row r="518" spans="1:262" s="26" customFormat="1" ht="21" customHeight="1" x14ac:dyDescent="0.25">
      <c r="A518" s="20"/>
      <c r="B518" s="21"/>
      <c r="C518" s="50"/>
      <c r="D518" s="22"/>
      <c r="E518" s="29"/>
      <c r="F518" s="23"/>
      <c r="G518" s="29"/>
      <c r="H518" s="29"/>
      <c r="I518" s="23"/>
      <c r="J518" s="33"/>
      <c r="K518" s="44"/>
      <c r="L518" s="30"/>
      <c r="M518" s="55"/>
      <c r="N518" s="32"/>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0"/>
      <c r="FH518" s="20"/>
      <c r="FI518" s="20"/>
      <c r="FJ518" s="20"/>
      <c r="FK518" s="20"/>
      <c r="FL518" s="20"/>
      <c r="FM518" s="20"/>
      <c r="FN518" s="20"/>
      <c r="FO518" s="20"/>
      <c r="FP518" s="20"/>
      <c r="FQ518" s="20"/>
      <c r="FR518" s="20"/>
      <c r="FS518" s="20"/>
      <c r="FT518" s="20"/>
      <c r="FU518" s="20"/>
      <c r="FV518" s="20"/>
      <c r="FW518" s="20"/>
      <c r="FX518" s="20"/>
      <c r="FY518" s="20"/>
      <c r="FZ518" s="20"/>
      <c r="GA518" s="20"/>
      <c r="GB518" s="20"/>
      <c r="GC518" s="20"/>
      <c r="GD518" s="20"/>
      <c r="GE518" s="20"/>
      <c r="GF518" s="20"/>
      <c r="GG518" s="20"/>
      <c r="GH518" s="20"/>
      <c r="GI518" s="20"/>
      <c r="GJ518" s="20"/>
      <c r="GK518" s="20"/>
      <c r="GL518" s="20"/>
      <c r="GM518" s="20"/>
      <c r="GN518" s="20"/>
      <c r="GO518" s="20"/>
      <c r="GP518" s="20"/>
      <c r="GQ518" s="20"/>
      <c r="GR518" s="20"/>
      <c r="GS518" s="20"/>
      <c r="GT518" s="20"/>
      <c r="GU518" s="20"/>
      <c r="GV518" s="20"/>
      <c r="GW518" s="20"/>
      <c r="GX518" s="20"/>
      <c r="GY518" s="20"/>
      <c r="GZ518" s="20"/>
      <c r="HA518" s="20"/>
      <c r="HB518" s="20"/>
      <c r="HC518" s="20"/>
      <c r="HD518" s="20"/>
      <c r="HE518" s="20"/>
      <c r="HF518" s="20"/>
      <c r="HG518" s="20"/>
      <c r="HH518" s="20"/>
      <c r="HI518" s="20"/>
      <c r="HJ518" s="20"/>
      <c r="HK518" s="20"/>
      <c r="HL518" s="20"/>
      <c r="HM518" s="20"/>
      <c r="HN518" s="20"/>
      <c r="HO518" s="20"/>
      <c r="HP518" s="20"/>
      <c r="HQ518" s="20"/>
      <c r="HR518" s="20"/>
      <c r="HS518" s="20"/>
      <c r="HT518" s="20"/>
      <c r="HU518" s="20"/>
      <c r="HV518" s="20"/>
      <c r="HW518" s="20"/>
      <c r="HX518" s="20"/>
      <c r="HY518" s="20"/>
      <c r="HZ518" s="20"/>
      <c r="IA518" s="20"/>
      <c r="IB518" s="20"/>
      <c r="IC518" s="20"/>
      <c r="ID518" s="20"/>
      <c r="IE518" s="20"/>
      <c r="IF518" s="20"/>
      <c r="IG518" s="20"/>
      <c r="IH518" s="20"/>
      <c r="II518" s="20"/>
      <c r="IJ518" s="20"/>
      <c r="IK518" s="20"/>
      <c r="IL518" s="20"/>
      <c r="IM518" s="20"/>
      <c r="IN518" s="20"/>
      <c r="IO518" s="20"/>
      <c r="IP518" s="20"/>
      <c r="IQ518" s="20"/>
      <c r="IR518" s="20"/>
      <c r="IS518" s="20"/>
      <c r="IT518" s="20"/>
      <c r="IU518" s="20"/>
      <c r="IV518" s="20"/>
      <c r="IW518" s="20"/>
      <c r="IX518" s="20"/>
      <c r="IY518" s="20"/>
      <c r="IZ518" s="20"/>
      <c r="JA518" s="20"/>
      <c r="JB518" s="20"/>
    </row>
    <row r="519" spans="1:262" s="26" customFormat="1" ht="21" customHeight="1" x14ac:dyDescent="0.25">
      <c r="A519" s="20"/>
      <c r="B519" s="21"/>
      <c r="C519" s="50"/>
      <c r="D519" s="22"/>
      <c r="E519" s="29"/>
      <c r="F519" s="23"/>
      <c r="G519" s="29"/>
      <c r="H519" s="29"/>
      <c r="I519" s="23"/>
      <c r="J519" s="33"/>
      <c r="K519" s="44"/>
      <c r="L519" s="30"/>
      <c r="M519" s="55"/>
      <c r="N519" s="32"/>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20"/>
      <c r="BW519" s="20"/>
      <c r="BX519" s="20"/>
      <c r="BY519" s="20"/>
      <c r="BZ519" s="20"/>
      <c r="CA519" s="20"/>
      <c r="CB519" s="20"/>
      <c r="CC519" s="20"/>
      <c r="CD519" s="20"/>
      <c r="CE519" s="20"/>
      <c r="CF519" s="20"/>
      <c r="CG519" s="20"/>
      <c r="CH519" s="20"/>
      <c r="CI519" s="20"/>
      <c r="CJ519" s="20"/>
      <c r="CK519" s="20"/>
      <c r="CL519" s="20"/>
      <c r="CM519" s="20"/>
      <c r="CN519" s="20"/>
      <c r="CO519" s="20"/>
      <c r="CP519" s="20"/>
      <c r="CQ519" s="20"/>
      <c r="CR519" s="20"/>
      <c r="CS519" s="20"/>
      <c r="CT519" s="20"/>
      <c r="CU519" s="20"/>
      <c r="CV519" s="20"/>
      <c r="CW519" s="20"/>
      <c r="CX519" s="20"/>
      <c r="CY519" s="20"/>
      <c r="CZ519" s="20"/>
      <c r="DA519" s="20"/>
      <c r="DB519" s="20"/>
      <c r="DC519" s="20"/>
      <c r="DD519" s="20"/>
      <c r="DE519" s="20"/>
      <c r="DF519" s="20"/>
      <c r="DG519" s="20"/>
      <c r="DH519" s="20"/>
      <c r="DI519" s="20"/>
      <c r="DJ519" s="20"/>
      <c r="DK519" s="20"/>
      <c r="DL519" s="20"/>
      <c r="DM519" s="20"/>
      <c r="DN519" s="20"/>
      <c r="DO519" s="20"/>
      <c r="DP519" s="20"/>
      <c r="DQ519" s="20"/>
      <c r="DR519" s="20"/>
      <c r="DS519" s="20"/>
      <c r="DT519" s="20"/>
      <c r="DU519" s="20"/>
      <c r="DV519" s="20"/>
      <c r="DW519" s="20"/>
      <c r="DX519" s="20"/>
      <c r="DY519" s="20"/>
      <c r="DZ519" s="20"/>
      <c r="EA519" s="20"/>
      <c r="EB519" s="20"/>
      <c r="EC519" s="20"/>
      <c r="ED519" s="20"/>
      <c r="EE519" s="20"/>
      <c r="EF519" s="20"/>
      <c r="EG519" s="20"/>
      <c r="EH519" s="20"/>
      <c r="EI519" s="20"/>
      <c r="EJ519" s="20"/>
      <c r="EK519" s="20"/>
      <c r="EL519" s="20"/>
      <c r="EM519" s="20"/>
      <c r="EN519" s="20"/>
      <c r="EO519" s="20"/>
      <c r="EP519" s="20"/>
      <c r="EQ519" s="20"/>
      <c r="ER519" s="20"/>
      <c r="ES519" s="20"/>
      <c r="ET519" s="20"/>
      <c r="EU519" s="20"/>
      <c r="EV519" s="20"/>
      <c r="EW519" s="20"/>
      <c r="EX519" s="20"/>
      <c r="EY519" s="20"/>
      <c r="EZ519" s="20"/>
      <c r="FA519" s="20"/>
      <c r="FB519" s="20"/>
      <c r="FC519" s="20"/>
      <c r="FD519" s="20"/>
      <c r="FE519" s="20"/>
      <c r="FF519" s="20"/>
      <c r="FG519" s="20"/>
      <c r="FH519" s="20"/>
      <c r="FI519" s="20"/>
      <c r="FJ519" s="20"/>
      <c r="FK519" s="20"/>
      <c r="FL519" s="20"/>
      <c r="FM519" s="20"/>
      <c r="FN519" s="20"/>
      <c r="FO519" s="20"/>
      <c r="FP519" s="20"/>
      <c r="FQ519" s="20"/>
      <c r="FR519" s="20"/>
      <c r="FS519" s="20"/>
      <c r="FT519" s="20"/>
      <c r="FU519" s="20"/>
      <c r="FV519" s="20"/>
      <c r="FW519" s="20"/>
      <c r="FX519" s="20"/>
      <c r="FY519" s="20"/>
      <c r="FZ519" s="20"/>
      <c r="GA519" s="20"/>
      <c r="GB519" s="20"/>
      <c r="GC519" s="20"/>
      <c r="GD519" s="20"/>
      <c r="GE519" s="20"/>
      <c r="GF519" s="20"/>
      <c r="GG519" s="20"/>
      <c r="GH519" s="20"/>
      <c r="GI519" s="20"/>
      <c r="GJ519" s="20"/>
      <c r="GK519" s="20"/>
      <c r="GL519" s="20"/>
      <c r="GM519" s="20"/>
      <c r="GN519" s="20"/>
      <c r="GO519" s="20"/>
      <c r="GP519" s="20"/>
      <c r="GQ519" s="20"/>
      <c r="GR519" s="20"/>
      <c r="GS519" s="20"/>
      <c r="GT519" s="20"/>
      <c r="GU519" s="20"/>
      <c r="GV519" s="20"/>
      <c r="GW519" s="20"/>
      <c r="GX519" s="20"/>
      <c r="GY519" s="20"/>
      <c r="GZ519" s="20"/>
      <c r="HA519" s="20"/>
      <c r="HB519" s="20"/>
      <c r="HC519" s="20"/>
      <c r="HD519" s="20"/>
      <c r="HE519" s="20"/>
      <c r="HF519" s="20"/>
      <c r="HG519" s="20"/>
      <c r="HH519" s="20"/>
      <c r="HI519" s="20"/>
      <c r="HJ519" s="20"/>
      <c r="HK519" s="20"/>
      <c r="HL519" s="20"/>
      <c r="HM519" s="20"/>
      <c r="HN519" s="20"/>
      <c r="HO519" s="20"/>
      <c r="HP519" s="20"/>
      <c r="HQ519" s="20"/>
      <c r="HR519" s="20"/>
      <c r="HS519" s="20"/>
      <c r="HT519" s="20"/>
      <c r="HU519" s="20"/>
      <c r="HV519" s="20"/>
      <c r="HW519" s="20"/>
      <c r="HX519" s="20"/>
      <c r="HY519" s="20"/>
      <c r="HZ519" s="20"/>
      <c r="IA519" s="20"/>
      <c r="IB519" s="20"/>
      <c r="IC519" s="20"/>
      <c r="ID519" s="20"/>
      <c r="IE519" s="20"/>
      <c r="IF519" s="20"/>
      <c r="IG519" s="20"/>
      <c r="IH519" s="20"/>
      <c r="II519" s="20"/>
      <c r="IJ519" s="20"/>
      <c r="IK519" s="20"/>
      <c r="IL519" s="20"/>
      <c r="IM519" s="20"/>
      <c r="IN519" s="20"/>
      <c r="IO519" s="20"/>
      <c r="IP519" s="20"/>
      <c r="IQ519" s="20"/>
      <c r="IR519" s="20"/>
      <c r="IS519" s="20"/>
      <c r="IT519" s="20"/>
      <c r="IU519" s="20"/>
      <c r="IV519" s="20"/>
      <c r="IW519" s="20"/>
      <c r="IX519" s="20"/>
      <c r="IY519" s="20"/>
      <c r="IZ519" s="20"/>
      <c r="JA519" s="20"/>
      <c r="JB519" s="20"/>
    </row>
    <row r="520" spans="1:262" s="26" customFormat="1" ht="21" customHeight="1" x14ac:dyDescent="0.25">
      <c r="A520" s="20"/>
      <c r="B520" s="21"/>
      <c r="C520" s="50"/>
      <c r="D520" s="22"/>
      <c r="E520" s="29"/>
      <c r="F520" s="23"/>
      <c r="G520" s="29"/>
      <c r="H520" s="29"/>
      <c r="I520" s="23"/>
      <c r="J520" s="33"/>
      <c r="K520" s="44"/>
      <c r="L520" s="30"/>
      <c r="M520" s="55"/>
      <c r="N520" s="32"/>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20"/>
      <c r="CC520" s="20"/>
      <c r="CD520" s="20"/>
      <c r="CE520" s="20"/>
      <c r="CF520" s="20"/>
      <c r="CG520" s="20"/>
      <c r="CH520" s="20"/>
      <c r="CI520" s="20"/>
      <c r="CJ520" s="20"/>
      <c r="CK520" s="20"/>
      <c r="CL520" s="20"/>
      <c r="CM520" s="20"/>
      <c r="CN520" s="20"/>
      <c r="CO520" s="20"/>
      <c r="CP520" s="20"/>
      <c r="CQ520" s="20"/>
      <c r="CR520" s="20"/>
      <c r="CS520" s="20"/>
      <c r="CT520" s="20"/>
      <c r="CU520" s="20"/>
      <c r="CV520" s="20"/>
      <c r="CW520" s="20"/>
      <c r="CX520" s="20"/>
      <c r="CY520" s="20"/>
      <c r="CZ520" s="20"/>
      <c r="DA520" s="20"/>
      <c r="DB520" s="20"/>
      <c r="DC520" s="20"/>
      <c r="DD520" s="20"/>
      <c r="DE520" s="20"/>
      <c r="DF520" s="20"/>
      <c r="DG520" s="20"/>
      <c r="DH520" s="20"/>
      <c r="DI520" s="20"/>
      <c r="DJ520" s="20"/>
      <c r="DK520" s="20"/>
      <c r="DL520" s="20"/>
      <c r="DM520" s="20"/>
      <c r="DN520" s="20"/>
      <c r="DO520" s="20"/>
      <c r="DP520" s="20"/>
      <c r="DQ520" s="20"/>
      <c r="DR520" s="20"/>
      <c r="DS520" s="20"/>
      <c r="DT520" s="20"/>
      <c r="DU520" s="20"/>
      <c r="DV520" s="20"/>
      <c r="DW520" s="20"/>
      <c r="DX520" s="20"/>
      <c r="DY520" s="20"/>
      <c r="DZ520" s="20"/>
      <c r="EA520" s="20"/>
      <c r="EB520" s="20"/>
      <c r="EC520" s="20"/>
      <c r="ED520" s="20"/>
      <c r="EE520" s="20"/>
      <c r="EF520" s="20"/>
      <c r="EG520" s="20"/>
      <c r="EH520" s="20"/>
      <c r="EI520" s="20"/>
      <c r="EJ520" s="20"/>
      <c r="EK520" s="20"/>
      <c r="EL520" s="20"/>
      <c r="EM520" s="20"/>
      <c r="EN520" s="20"/>
      <c r="EO520" s="20"/>
      <c r="EP520" s="20"/>
      <c r="EQ520" s="20"/>
      <c r="ER520" s="20"/>
      <c r="ES520" s="20"/>
      <c r="ET520" s="20"/>
      <c r="EU520" s="20"/>
      <c r="EV520" s="20"/>
      <c r="EW520" s="20"/>
      <c r="EX520" s="20"/>
      <c r="EY520" s="20"/>
      <c r="EZ520" s="20"/>
      <c r="FA520" s="20"/>
      <c r="FB520" s="20"/>
      <c r="FC520" s="20"/>
      <c r="FD520" s="20"/>
      <c r="FE520" s="20"/>
      <c r="FF520" s="20"/>
      <c r="FG520" s="20"/>
      <c r="FH520" s="20"/>
      <c r="FI520" s="20"/>
      <c r="FJ520" s="20"/>
      <c r="FK520" s="20"/>
      <c r="FL520" s="20"/>
      <c r="FM520" s="20"/>
      <c r="FN520" s="20"/>
      <c r="FO520" s="20"/>
      <c r="FP520" s="20"/>
      <c r="FQ520" s="20"/>
      <c r="FR520" s="20"/>
      <c r="FS520" s="20"/>
      <c r="FT520" s="20"/>
      <c r="FU520" s="20"/>
      <c r="FV520" s="20"/>
      <c r="FW520" s="20"/>
      <c r="FX520" s="20"/>
      <c r="FY520" s="20"/>
      <c r="FZ520" s="20"/>
      <c r="GA520" s="20"/>
      <c r="GB520" s="20"/>
      <c r="GC520" s="20"/>
      <c r="GD520" s="20"/>
      <c r="GE520" s="20"/>
      <c r="GF520" s="20"/>
      <c r="GG520" s="20"/>
      <c r="GH520" s="20"/>
      <c r="GI520" s="20"/>
      <c r="GJ520" s="20"/>
      <c r="GK520" s="20"/>
      <c r="GL520" s="20"/>
      <c r="GM520" s="20"/>
      <c r="GN520" s="20"/>
      <c r="GO520" s="20"/>
      <c r="GP520" s="20"/>
      <c r="GQ520" s="20"/>
      <c r="GR520" s="20"/>
      <c r="GS520" s="20"/>
      <c r="GT520" s="20"/>
      <c r="GU520" s="20"/>
      <c r="GV520" s="20"/>
      <c r="GW520" s="20"/>
      <c r="GX520" s="20"/>
      <c r="GY520" s="20"/>
      <c r="GZ520" s="20"/>
      <c r="HA520" s="20"/>
      <c r="HB520" s="20"/>
      <c r="HC520" s="20"/>
      <c r="HD520" s="20"/>
      <c r="HE520" s="20"/>
      <c r="HF520" s="20"/>
      <c r="HG520" s="20"/>
      <c r="HH520" s="20"/>
      <c r="HI520" s="20"/>
      <c r="HJ520" s="20"/>
      <c r="HK520" s="20"/>
      <c r="HL520" s="20"/>
      <c r="HM520" s="20"/>
      <c r="HN520" s="20"/>
      <c r="HO520" s="20"/>
      <c r="HP520" s="20"/>
      <c r="HQ520" s="20"/>
      <c r="HR520" s="20"/>
      <c r="HS520" s="20"/>
      <c r="HT520" s="20"/>
      <c r="HU520" s="20"/>
      <c r="HV520" s="20"/>
      <c r="HW520" s="20"/>
      <c r="HX520" s="20"/>
      <c r="HY520" s="20"/>
      <c r="HZ520" s="20"/>
      <c r="IA520" s="20"/>
      <c r="IB520" s="20"/>
      <c r="IC520" s="20"/>
      <c r="ID520" s="20"/>
      <c r="IE520" s="20"/>
      <c r="IF520" s="20"/>
      <c r="IG520" s="20"/>
      <c r="IH520" s="20"/>
      <c r="II520" s="20"/>
      <c r="IJ520" s="20"/>
      <c r="IK520" s="20"/>
      <c r="IL520" s="20"/>
      <c r="IM520" s="20"/>
      <c r="IN520" s="20"/>
      <c r="IO520" s="20"/>
      <c r="IP520" s="20"/>
      <c r="IQ520" s="20"/>
      <c r="IR520" s="20"/>
      <c r="IS520" s="20"/>
      <c r="IT520" s="20"/>
      <c r="IU520" s="20"/>
      <c r="IV520" s="20"/>
      <c r="IW520" s="20"/>
      <c r="IX520" s="20"/>
      <c r="IY520" s="20"/>
      <c r="IZ520" s="20"/>
      <c r="JA520" s="20"/>
      <c r="JB520" s="20"/>
    </row>
    <row r="521" spans="1:262" s="26" customFormat="1" ht="21" customHeight="1" x14ac:dyDescent="0.25">
      <c r="A521" s="20"/>
      <c r="B521" s="21"/>
      <c r="C521" s="50"/>
      <c r="D521" s="22"/>
      <c r="E521" s="29"/>
      <c r="F521" s="23"/>
      <c r="G521" s="29"/>
      <c r="H521" s="29"/>
      <c r="I521" s="23"/>
      <c r="J521" s="33"/>
      <c r="K521" s="44"/>
      <c r="L521" s="30"/>
      <c r="M521" s="55"/>
      <c r="N521" s="32"/>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20"/>
      <c r="CC521" s="20"/>
      <c r="CD521" s="20"/>
      <c r="CE521" s="20"/>
      <c r="CF521" s="20"/>
      <c r="CG521" s="20"/>
      <c r="CH521" s="20"/>
      <c r="CI521" s="20"/>
      <c r="CJ521" s="20"/>
      <c r="CK521" s="20"/>
      <c r="CL521" s="20"/>
      <c r="CM521" s="20"/>
      <c r="CN521" s="20"/>
      <c r="CO521" s="20"/>
      <c r="CP521" s="20"/>
      <c r="CQ521" s="20"/>
      <c r="CR521" s="20"/>
      <c r="CS521" s="20"/>
      <c r="CT521" s="20"/>
      <c r="CU521" s="20"/>
      <c r="CV521" s="20"/>
      <c r="CW521" s="20"/>
      <c r="CX521" s="20"/>
      <c r="CY521" s="20"/>
      <c r="CZ521" s="20"/>
      <c r="DA521" s="20"/>
      <c r="DB521" s="20"/>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c r="EF521" s="20"/>
      <c r="EG521" s="20"/>
      <c r="EH521" s="20"/>
      <c r="EI521" s="20"/>
      <c r="EJ521" s="20"/>
      <c r="EK521" s="20"/>
      <c r="EL521" s="20"/>
      <c r="EM521" s="20"/>
      <c r="EN521" s="20"/>
      <c r="EO521" s="20"/>
      <c r="EP521" s="20"/>
      <c r="EQ521" s="20"/>
      <c r="ER521" s="20"/>
      <c r="ES521" s="20"/>
      <c r="ET521" s="20"/>
      <c r="EU521" s="20"/>
      <c r="EV521" s="20"/>
      <c r="EW521" s="20"/>
      <c r="EX521" s="20"/>
      <c r="EY521" s="20"/>
      <c r="EZ521" s="20"/>
      <c r="FA521" s="20"/>
      <c r="FB521" s="20"/>
      <c r="FC521" s="20"/>
      <c r="FD521" s="20"/>
      <c r="FE521" s="20"/>
      <c r="FF521" s="20"/>
      <c r="FG521" s="20"/>
      <c r="FH521" s="20"/>
      <c r="FI521" s="20"/>
      <c r="FJ521" s="20"/>
      <c r="FK521" s="20"/>
      <c r="FL521" s="20"/>
      <c r="FM521" s="20"/>
      <c r="FN521" s="20"/>
      <c r="FO521" s="20"/>
      <c r="FP521" s="20"/>
      <c r="FQ521" s="20"/>
      <c r="FR521" s="20"/>
      <c r="FS521" s="20"/>
      <c r="FT521" s="20"/>
      <c r="FU521" s="20"/>
      <c r="FV521" s="20"/>
      <c r="FW521" s="20"/>
      <c r="FX521" s="20"/>
      <c r="FY521" s="20"/>
      <c r="FZ521" s="20"/>
      <c r="GA521" s="20"/>
      <c r="GB521" s="20"/>
      <c r="GC521" s="20"/>
      <c r="GD521" s="20"/>
      <c r="GE521" s="20"/>
      <c r="GF521" s="20"/>
      <c r="GG521" s="20"/>
      <c r="GH521" s="20"/>
      <c r="GI521" s="20"/>
      <c r="GJ521" s="20"/>
      <c r="GK521" s="20"/>
      <c r="GL521" s="20"/>
      <c r="GM521" s="20"/>
      <c r="GN521" s="20"/>
      <c r="GO521" s="20"/>
      <c r="GP521" s="20"/>
      <c r="GQ521" s="20"/>
      <c r="GR521" s="20"/>
      <c r="GS521" s="20"/>
      <c r="GT521" s="20"/>
      <c r="GU521" s="20"/>
      <c r="GV521" s="20"/>
      <c r="GW521" s="20"/>
      <c r="GX521" s="20"/>
      <c r="GY521" s="20"/>
      <c r="GZ521" s="20"/>
      <c r="HA521" s="20"/>
      <c r="HB521" s="20"/>
      <c r="HC521" s="20"/>
      <c r="HD521" s="20"/>
      <c r="HE521" s="20"/>
      <c r="HF521" s="20"/>
      <c r="HG521" s="20"/>
      <c r="HH521" s="20"/>
      <c r="HI521" s="20"/>
      <c r="HJ521" s="20"/>
      <c r="HK521" s="20"/>
      <c r="HL521" s="20"/>
      <c r="HM521" s="20"/>
      <c r="HN521" s="20"/>
      <c r="HO521" s="20"/>
      <c r="HP521" s="20"/>
      <c r="HQ521" s="20"/>
      <c r="HR521" s="20"/>
      <c r="HS521" s="20"/>
      <c r="HT521" s="20"/>
      <c r="HU521" s="20"/>
      <c r="HV521" s="20"/>
      <c r="HW521" s="20"/>
      <c r="HX521" s="20"/>
      <c r="HY521" s="20"/>
      <c r="HZ521" s="20"/>
      <c r="IA521" s="20"/>
      <c r="IB521" s="20"/>
      <c r="IC521" s="20"/>
      <c r="ID521" s="20"/>
      <c r="IE521" s="20"/>
      <c r="IF521" s="20"/>
      <c r="IG521" s="20"/>
      <c r="IH521" s="20"/>
      <c r="II521" s="20"/>
      <c r="IJ521" s="20"/>
      <c r="IK521" s="20"/>
      <c r="IL521" s="20"/>
      <c r="IM521" s="20"/>
      <c r="IN521" s="20"/>
      <c r="IO521" s="20"/>
      <c r="IP521" s="20"/>
      <c r="IQ521" s="20"/>
      <c r="IR521" s="20"/>
      <c r="IS521" s="20"/>
      <c r="IT521" s="20"/>
      <c r="IU521" s="20"/>
      <c r="IV521" s="20"/>
      <c r="IW521" s="20"/>
      <c r="IX521" s="20"/>
      <c r="IY521" s="20"/>
      <c r="IZ521" s="20"/>
      <c r="JA521" s="20"/>
      <c r="JB521" s="20"/>
    </row>
    <row r="522" spans="1:262" s="26" customFormat="1" ht="21" customHeight="1" x14ac:dyDescent="0.25">
      <c r="A522" s="20"/>
      <c r="B522" s="21"/>
      <c r="C522" s="50"/>
      <c r="D522" s="22"/>
      <c r="E522" s="29"/>
      <c r="F522" s="23"/>
      <c r="G522" s="29"/>
      <c r="H522" s="29"/>
      <c r="I522" s="23"/>
      <c r="J522" s="33"/>
      <c r="K522" s="44"/>
      <c r="L522" s="30"/>
      <c r="M522" s="55"/>
      <c r="N522" s="32"/>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20"/>
      <c r="CC522" s="20"/>
      <c r="CD522" s="20"/>
      <c r="CE522" s="20"/>
      <c r="CF522" s="20"/>
      <c r="CG522" s="20"/>
      <c r="CH522" s="20"/>
      <c r="CI522" s="20"/>
      <c r="CJ522" s="20"/>
      <c r="CK522" s="20"/>
      <c r="CL522" s="20"/>
      <c r="CM522" s="20"/>
      <c r="CN522" s="20"/>
      <c r="CO522" s="20"/>
      <c r="CP522" s="20"/>
      <c r="CQ522" s="20"/>
      <c r="CR522" s="20"/>
      <c r="CS522" s="20"/>
      <c r="CT522" s="20"/>
      <c r="CU522" s="20"/>
      <c r="CV522" s="20"/>
      <c r="CW522" s="20"/>
      <c r="CX522" s="20"/>
      <c r="CY522" s="20"/>
      <c r="CZ522" s="20"/>
      <c r="DA522" s="20"/>
      <c r="DB522" s="20"/>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c r="DZ522" s="20"/>
      <c r="EA522" s="20"/>
      <c r="EB522" s="20"/>
      <c r="EC522" s="20"/>
      <c r="ED522" s="20"/>
      <c r="EE522" s="20"/>
      <c r="EF522" s="20"/>
      <c r="EG522" s="20"/>
      <c r="EH522" s="20"/>
      <c r="EI522" s="20"/>
      <c r="EJ522" s="20"/>
      <c r="EK522" s="20"/>
      <c r="EL522" s="20"/>
      <c r="EM522" s="20"/>
      <c r="EN522" s="20"/>
      <c r="EO522" s="20"/>
      <c r="EP522" s="20"/>
      <c r="EQ522" s="20"/>
      <c r="ER522" s="20"/>
      <c r="ES522" s="20"/>
      <c r="ET522" s="20"/>
      <c r="EU522" s="20"/>
      <c r="EV522" s="20"/>
      <c r="EW522" s="20"/>
      <c r="EX522" s="20"/>
      <c r="EY522" s="20"/>
      <c r="EZ522" s="20"/>
      <c r="FA522" s="20"/>
      <c r="FB522" s="20"/>
      <c r="FC522" s="20"/>
      <c r="FD522" s="20"/>
      <c r="FE522" s="20"/>
      <c r="FF522" s="20"/>
      <c r="FG522" s="20"/>
      <c r="FH522" s="20"/>
      <c r="FI522" s="20"/>
      <c r="FJ522" s="20"/>
      <c r="FK522" s="20"/>
      <c r="FL522" s="20"/>
      <c r="FM522" s="20"/>
      <c r="FN522" s="20"/>
      <c r="FO522" s="20"/>
      <c r="FP522" s="20"/>
      <c r="FQ522" s="20"/>
      <c r="FR522" s="20"/>
      <c r="FS522" s="20"/>
      <c r="FT522" s="20"/>
      <c r="FU522" s="20"/>
      <c r="FV522" s="20"/>
      <c r="FW522" s="20"/>
      <c r="FX522" s="20"/>
      <c r="FY522" s="20"/>
      <c r="FZ522" s="20"/>
      <c r="GA522" s="20"/>
      <c r="GB522" s="20"/>
      <c r="GC522" s="20"/>
      <c r="GD522" s="20"/>
      <c r="GE522" s="20"/>
      <c r="GF522" s="20"/>
      <c r="GG522" s="20"/>
      <c r="GH522" s="20"/>
      <c r="GI522" s="20"/>
      <c r="GJ522" s="20"/>
      <c r="GK522" s="20"/>
      <c r="GL522" s="20"/>
      <c r="GM522" s="20"/>
      <c r="GN522" s="20"/>
      <c r="GO522" s="20"/>
      <c r="GP522" s="20"/>
      <c r="GQ522" s="20"/>
      <c r="GR522" s="20"/>
      <c r="GS522" s="20"/>
      <c r="GT522" s="20"/>
      <c r="GU522" s="20"/>
      <c r="GV522" s="20"/>
      <c r="GW522" s="20"/>
      <c r="GX522" s="20"/>
      <c r="GY522" s="20"/>
      <c r="GZ522" s="20"/>
      <c r="HA522" s="20"/>
      <c r="HB522" s="20"/>
      <c r="HC522" s="20"/>
      <c r="HD522" s="20"/>
      <c r="HE522" s="20"/>
      <c r="HF522" s="20"/>
      <c r="HG522" s="20"/>
      <c r="HH522" s="20"/>
      <c r="HI522" s="20"/>
      <c r="HJ522" s="20"/>
      <c r="HK522" s="20"/>
      <c r="HL522" s="20"/>
      <c r="HM522" s="20"/>
      <c r="HN522" s="20"/>
      <c r="HO522" s="20"/>
      <c r="HP522" s="20"/>
      <c r="HQ522" s="20"/>
      <c r="HR522" s="20"/>
      <c r="HS522" s="20"/>
      <c r="HT522" s="20"/>
      <c r="HU522" s="20"/>
      <c r="HV522" s="20"/>
      <c r="HW522" s="20"/>
      <c r="HX522" s="20"/>
      <c r="HY522" s="20"/>
      <c r="HZ522" s="20"/>
      <c r="IA522" s="20"/>
      <c r="IB522" s="20"/>
      <c r="IC522" s="20"/>
      <c r="ID522" s="20"/>
      <c r="IE522" s="20"/>
      <c r="IF522" s="20"/>
      <c r="IG522" s="20"/>
      <c r="IH522" s="20"/>
      <c r="II522" s="20"/>
      <c r="IJ522" s="20"/>
      <c r="IK522" s="20"/>
      <c r="IL522" s="20"/>
      <c r="IM522" s="20"/>
      <c r="IN522" s="20"/>
      <c r="IO522" s="20"/>
      <c r="IP522" s="20"/>
      <c r="IQ522" s="20"/>
      <c r="IR522" s="20"/>
      <c r="IS522" s="20"/>
      <c r="IT522" s="20"/>
      <c r="IU522" s="20"/>
      <c r="IV522" s="20"/>
      <c r="IW522" s="20"/>
      <c r="IX522" s="20"/>
      <c r="IY522" s="20"/>
      <c r="IZ522" s="20"/>
      <c r="JA522" s="20"/>
      <c r="JB522" s="20"/>
    </row>
    <row r="523" spans="1:262" s="26" customFormat="1" ht="21" customHeight="1" x14ac:dyDescent="0.25">
      <c r="A523" s="20"/>
      <c r="B523" s="21"/>
      <c r="C523" s="50"/>
      <c r="D523" s="22"/>
      <c r="E523" s="29"/>
      <c r="F523" s="23"/>
      <c r="G523" s="29"/>
      <c r="H523" s="29"/>
      <c r="I523" s="23"/>
      <c r="J523" s="33"/>
      <c r="K523" s="44"/>
      <c r="L523" s="30"/>
      <c r="M523" s="55"/>
      <c r="N523" s="32"/>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c r="CC523" s="20"/>
      <c r="CD523" s="20"/>
      <c r="CE523" s="20"/>
      <c r="CF523" s="20"/>
      <c r="CG523" s="20"/>
      <c r="CH523" s="20"/>
      <c r="CI523" s="20"/>
      <c r="CJ523" s="20"/>
      <c r="CK523" s="20"/>
      <c r="CL523" s="20"/>
      <c r="CM523" s="20"/>
      <c r="CN523" s="20"/>
      <c r="CO523" s="20"/>
      <c r="CP523" s="20"/>
      <c r="CQ523" s="20"/>
      <c r="CR523" s="20"/>
      <c r="CS523" s="20"/>
      <c r="CT523" s="20"/>
      <c r="CU523" s="20"/>
      <c r="CV523" s="20"/>
      <c r="CW523" s="20"/>
      <c r="CX523" s="20"/>
      <c r="CY523" s="20"/>
      <c r="CZ523" s="20"/>
      <c r="DA523" s="20"/>
      <c r="DB523" s="20"/>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c r="DZ523" s="20"/>
      <c r="EA523" s="20"/>
      <c r="EB523" s="20"/>
      <c r="EC523" s="20"/>
      <c r="ED523" s="20"/>
      <c r="EE523" s="20"/>
      <c r="EF523" s="20"/>
      <c r="EG523" s="20"/>
      <c r="EH523" s="20"/>
      <c r="EI523" s="20"/>
      <c r="EJ523" s="20"/>
      <c r="EK523" s="20"/>
      <c r="EL523" s="20"/>
      <c r="EM523" s="20"/>
      <c r="EN523" s="20"/>
      <c r="EO523" s="20"/>
      <c r="EP523" s="20"/>
      <c r="EQ523" s="20"/>
      <c r="ER523" s="20"/>
      <c r="ES523" s="20"/>
      <c r="ET523" s="20"/>
      <c r="EU523" s="20"/>
      <c r="EV523" s="20"/>
      <c r="EW523" s="20"/>
      <c r="EX523" s="20"/>
      <c r="EY523" s="20"/>
      <c r="EZ523" s="20"/>
      <c r="FA523" s="20"/>
      <c r="FB523" s="20"/>
      <c r="FC523" s="20"/>
      <c r="FD523" s="20"/>
      <c r="FE523" s="20"/>
      <c r="FF523" s="20"/>
      <c r="FG523" s="20"/>
      <c r="FH523" s="20"/>
      <c r="FI523" s="20"/>
      <c r="FJ523" s="20"/>
      <c r="FK523" s="20"/>
      <c r="FL523" s="20"/>
      <c r="FM523" s="20"/>
      <c r="FN523" s="20"/>
      <c r="FO523" s="20"/>
      <c r="FP523" s="20"/>
      <c r="FQ523" s="20"/>
      <c r="FR523" s="20"/>
      <c r="FS523" s="20"/>
      <c r="FT523" s="20"/>
      <c r="FU523" s="20"/>
      <c r="FV523" s="20"/>
      <c r="FW523" s="20"/>
      <c r="FX523" s="20"/>
      <c r="FY523" s="20"/>
      <c r="FZ523" s="20"/>
      <c r="GA523" s="20"/>
      <c r="GB523" s="20"/>
      <c r="GC523" s="20"/>
      <c r="GD523" s="20"/>
      <c r="GE523" s="20"/>
      <c r="GF523" s="20"/>
      <c r="GG523" s="20"/>
      <c r="GH523" s="20"/>
      <c r="GI523" s="20"/>
      <c r="GJ523" s="20"/>
      <c r="GK523" s="20"/>
      <c r="GL523" s="20"/>
      <c r="GM523" s="20"/>
      <c r="GN523" s="20"/>
      <c r="GO523" s="20"/>
      <c r="GP523" s="20"/>
      <c r="GQ523" s="20"/>
      <c r="GR523" s="20"/>
      <c r="GS523" s="20"/>
      <c r="GT523" s="20"/>
      <c r="GU523" s="20"/>
      <c r="GV523" s="20"/>
      <c r="GW523" s="20"/>
      <c r="GX523" s="20"/>
      <c r="GY523" s="20"/>
      <c r="GZ523" s="20"/>
      <c r="HA523" s="20"/>
      <c r="HB523" s="20"/>
      <c r="HC523" s="20"/>
      <c r="HD523" s="20"/>
      <c r="HE523" s="20"/>
      <c r="HF523" s="20"/>
      <c r="HG523" s="20"/>
      <c r="HH523" s="20"/>
      <c r="HI523" s="20"/>
      <c r="HJ523" s="20"/>
      <c r="HK523" s="20"/>
      <c r="HL523" s="20"/>
      <c r="HM523" s="20"/>
      <c r="HN523" s="20"/>
      <c r="HO523" s="20"/>
      <c r="HP523" s="20"/>
      <c r="HQ523" s="20"/>
      <c r="HR523" s="20"/>
      <c r="HS523" s="20"/>
      <c r="HT523" s="20"/>
      <c r="HU523" s="20"/>
      <c r="HV523" s="20"/>
      <c r="HW523" s="20"/>
      <c r="HX523" s="20"/>
      <c r="HY523" s="20"/>
      <c r="HZ523" s="20"/>
      <c r="IA523" s="20"/>
      <c r="IB523" s="20"/>
      <c r="IC523" s="20"/>
      <c r="ID523" s="20"/>
      <c r="IE523" s="20"/>
      <c r="IF523" s="20"/>
      <c r="IG523" s="20"/>
      <c r="IH523" s="20"/>
      <c r="II523" s="20"/>
      <c r="IJ523" s="20"/>
      <c r="IK523" s="20"/>
      <c r="IL523" s="20"/>
      <c r="IM523" s="20"/>
      <c r="IN523" s="20"/>
      <c r="IO523" s="20"/>
      <c r="IP523" s="20"/>
      <c r="IQ523" s="20"/>
      <c r="IR523" s="20"/>
      <c r="IS523" s="20"/>
      <c r="IT523" s="20"/>
      <c r="IU523" s="20"/>
      <c r="IV523" s="20"/>
      <c r="IW523" s="20"/>
      <c r="IX523" s="20"/>
      <c r="IY523" s="20"/>
      <c r="IZ523" s="20"/>
      <c r="JA523" s="20"/>
      <c r="JB523" s="20"/>
    </row>
    <row r="524" spans="1:262" s="26" customFormat="1" ht="21" customHeight="1" x14ac:dyDescent="0.25">
      <c r="A524" s="20"/>
      <c r="B524" s="21"/>
      <c r="C524" s="50"/>
      <c r="D524" s="22"/>
      <c r="E524" s="29"/>
      <c r="F524" s="23"/>
      <c r="G524" s="29"/>
      <c r="H524" s="29"/>
      <c r="I524" s="23"/>
      <c r="J524" s="33"/>
      <c r="K524" s="44"/>
      <c r="L524" s="30"/>
      <c r="M524" s="55"/>
      <c r="N524" s="32"/>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20"/>
      <c r="CC524" s="20"/>
      <c r="CD524" s="20"/>
      <c r="CE524" s="20"/>
      <c r="CF524" s="20"/>
      <c r="CG524" s="20"/>
      <c r="CH524" s="20"/>
      <c r="CI524" s="20"/>
      <c r="CJ524" s="20"/>
      <c r="CK524" s="20"/>
      <c r="CL524" s="20"/>
      <c r="CM524" s="20"/>
      <c r="CN524" s="20"/>
      <c r="CO524" s="20"/>
      <c r="CP524" s="20"/>
      <c r="CQ524" s="20"/>
      <c r="CR524" s="20"/>
      <c r="CS524" s="20"/>
      <c r="CT524" s="20"/>
      <c r="CU524" s="20"/>
      <c r="CV524" s="20"/>
      <c r="CW524" s="20"/>
      <c r="CX524" s="20"/>
      <c r="CY524" s="20"/>
      <c r="CZ524" s="20"/>
      <c r="DA524" s="20"/>
      <c r="DB524" s="20"/>
      <c r="DC524" s="20"/>
      <c r="DD524" s="20"/>
      <c r="DE524" s="20"/>
      <c r="DF524" s="20"/>
      <c r="DG524" s="20"/>
      <c r="DH524" s="20"/>
      <c r="DI524" s="20"/>
      <c r="DJ524" s="20"/>
      <c r="DK524" s="20"/>
      <c r="DL524" s="20"/>
      <c r="DM524" s="20"/>
      <c r="DN524" s="20"/>
      <c r="DO524" s="20"/>
      <c r="DP524" s="20"/>
      <c r="DQ524" s="20"/>
      <c r="DR524" s="20"/>
      <c r="DS524" s="20"/>
      <c r="DT524" s="20"/>
      <c r="DU524" s="20"/>
      <c r="DV524" s="20"/>
      <c r="DW524" s="20"/>
      <c r="DX524" s="20"/>
      <c r="DY524" s="20"/>
      <c r="DZ524" s="20"/>
      <c r="EA524" s="20"/>
      <c r="EB524" s="20"/>
      <c r="EC524" s="20"/>
      <c r="ED524" s="20"/>
      <c r="EE524" s="20"/>
      <c r="EF524" s="20"/>
      <c r="EG524" s="20"/>
      <c r="EH524" s="20"/>
      <c r="EI524" s="20"/>
      <c r="EJ524" s="20"/>
      <c r="EK524" s="20"/>
      <c r="EL524" s="20"/>
      <c r="EM524" s="20"/>
      <c r="EN524" s="20"/>
      <c r="EO524" s="20"/>
      <c r="EP524" s="20"/>
      <c r="EQ524" s="20"/>
      <c r="ER524" s="20"/>
      <c r="ES524" s="20"/>
      <c r="ET524" s="20"/>
      <c r="EU524" s="20"/>
      <c r="EV524" s="20"/>
      <c r="EW524" s="20"/>
      <c r="EX524" s="20"/>
      <c r="EY524" s="20"/>
      <c r="EZ524" s="20"/>
      <c r="FA524" s="20"/>
      <c r="FB524" s="20"/>
      <c r="FC524" s="20"/>
      <c r="FD524" s="20"/>
      <c r="FE524" s="20"/>
      <c r="FF524" s="20"/>
      <c r="FG524" s="20"/>
      <c r="FH524" s="20"/>
      <c r="FI524" s="20"/>
      <c r="FJ524" s="20"/>
      <c r="FK524" s="20"/>
      <c r="FL524" s="20"/>
      <c r="FM524" s="20"/>
      <c r="FN524" s="20"/>
      <c r="FO524" s="20"/>
      <c r="FP524" s="20"/>
      <c r="FQ524" s="20"/>
      <c r="FR524" s="20"/>
      <c r="FS524" s="20"/>
      <c r="FT524" s="20"/>
      <c r="FU524" s="20"/>
      <c r="FV524" s="20"/>
      <c r="FW524" s="20"/>
      <c r="FX524" s="20"/>
      <c r="FY524" s="20"/>
      <c r="FZ524" s="20"/>
      <c r="GA524" s="20"/>
      <c r="GB524" s="20"/>
      <c r="GC524" s="20"/>
      <c r="GD524" s="20"/>
      <c r="GE524" s="20"/>
      <c r="GF524" s="20"/>
      <c r="GG524" s="20"/>
      <c r="GH524" s="20"/>
      <c r="GI524" s="20"/>
      <c r="GJ524" s="20"/>
      <c r="GK524" s="20"/>
      <c r="GL524" s="20"/>
      <c r="GM524" s="20"/>
      <c r="GN524" s="20"/>
      <c r="GO524" s="20"/>
      <c r="GP524" s="20"/>
      <c r="GQ524" s="20"/>
      <c r="GR524" s="20"/>
      <c r="GS524" s="20"/>
      <c r="GT524" s="20"/>
      <c r="GU524" s="20"/>
      <c r="GV524" s="20"/>
      <c r="GW524" s="20"/>
      <c r="GX524" s="20"/>
      <c r="GY524" s="20"/>
      <c r="GZ524" s="20"/>
      <c r="HA524" s="20"/>
      <c r="HB524" s="20"/>
      <c r="HC524" s="20"/>
      <c r="HD524" s="20"/>
      <c r="HE524" s="20"/>
      <c r="HF524" s="20"/>
      <c r="HG524" s="20"/>
      <c r="HH524" s="20"/>
      <c r="HI524" s="20"/>
      <c r="HJ524" s="20"/>
      <c r="HK524" s="20"/>
      <c r="HL524" s="20"/>
      <c r="HM524" s="20"/>
      <c r="HN524" s="20"/>
      <c r="HO524" s="20"/>
      <c r="HP524" s="20"/>
      <c r="HQ524" s="20"/>
      <c r="HR524" s="20"/>
      <c r="HS524" s="20"/>
      <c r="HT524" s="20"/>
      <c r="HU524" s="20"/>
      <c r="HV524" s="20"/>
      <c r="HW524" s="20"/>
      <c r="HX524" s="20"/>
      <c r="HY524" s="20"/>
      <c r="HZ524" s="20"/>
      <c r="IA524" s="20"/>
      <c r="IB524" s="20"/>
      <c r="IC524" s="20"/>
      <c r="ID524" s="20"/>
      <c r="IE524" s="20"/>
      <c r="IF524" s="20"/>
      <c r="IG524" s="20"/>
      <c r="IH524" s="20"/>
      <c r="II524" s="20"/>
      <c r="IJ524" s="20"/>
      <c r="IK524" s="20"/>
      <c r="IL524" s="20"/>
      <c r="IM524" s="20"/>
      <c r="IN524" s="20"/>
      <c r="IO524" s="20"/>
      <c r="IP524" s="20"/>
      <c r="IQ524" s="20"/>
      <c r="IR524" s="20"/>
      <c r="IS524" s="20"/>
      <c r="IT524" s="20"/>
      <c r="IU524" s="20"/>
      <c r="IV524" s="20"/>
      <c r="IW524" s="20"/>
      <c r="IX524" s="20"/>
      <c r="IY524" s="20"/>
      <c r="IZ524" s="20"/>
      <c r="JA524" s="20"/>
      <c r="JB524" s="20"/>
    </row>
    <row r="525" spans="1:262" s="26" customFormat="1" ht="21" customHeight="1" x14ac:dyDescent="0.25">
      <c r="A525" s="20"/>
      <c r="B525" s="21"/>
      <c r="C525" s="50"/>
      <c r="D525" s="22"/>
      <c r="E525" s="29"/>
      <c r="F525" s="23"/>
      <c r="G525" s="29"/>
      <c r="H525" s="29"/>
      <c r="I525" s="23"/>
      <c r="J525" s="33"/>
      <c r="K525" s="44"/>
      <c r="L525" s="30"/>
      <c r="M525" s="55"/>
      <c r="N525" s="32"/>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c r="CC525" s="20"/>
      <c r="CD525" s="20"/>
      <c r="CE525" s="20"/>
      <c r="CF525" s="20"/>
      <c r="CG525" s="20"/>
      <c r="CH525" s="20"/>
      <c r="CI525" s="20"/>
      <c r="CJ525" s="20"/>
      <c r="CK525" s="20"/>
      <c r="CL525" s="20"/>
      <c r="CM525" s="20"/>
      <c r="CN525" s="20"/>
      <c r="CO525" s="20"/>
      <c r="CP525" s="20"/>
      <c r="CQ525" s="20"/>
      <c r="CR525" s="20"/>
      <c r="CS525" s="20"/>
      <c r="CT525" s="20"/>
      <c r="CU525" s="20"/>
      <c r="CV525" s="20"/>
      <c r="CW525" s="20"/>
      <c r="CX525" s="20"/>
      <c r="CY525" s="20"/>
      <c r="CZ525" s="20"/>
      <c r="DA525" s="20"/>
      <c r="DB525" s="20"/>
      <c r="DC525" s="20"/>
      <c r="DD525" s="20"/>
      <c r="DE525" s="20"/>
      <c r="DF525" s="20"/>
      <c r="DG525" s="20"/>
      <c r="DH525" s="20"/>
      <c r="DI525" s="20"/>
      <c r="DJ525" s="20"/>
      <c r="DK525" s="20"/>
      <c r="DL525" s="20"/>
      <c r="DM525" s="20"/>
      <c r="DN525" s="20"/>
      <c r="DO525" s="20"/>
      <c r="DP525" s="20"/>
      <c r="DQ525" s="20"/>
      <c r="DR525" s="20"/>
      <c r="DS525" s="20"/>
      <c r="DT525" s="20"/>
      <c r="DU525" s="20"/>
      <c r="DV525" s="20"/>
      <c r="DW525" s="20"/>
      <c r="DX525" s="20"/>
      <c r="DY525" s="20"/>
      <c r="DZ525" s="20"/>
      <c r="EA525" s="20"/>
      <c r="EB525" s="20"/>
      <c r="EC525" s="20"/>
      <c r="ED525" s="20"/>
      <c r="EE525" s="20"/>
      <c r="EF525" s="20"/>
      <c r="EG525" s="20"/>
      <c r="EH525" s="20"/>
      <c r="EI525" s="20"/>
      <c r="EJ525" s="20"/>
      <c r="EK525" s="20"/>
      <c r="EL525" s="20"/>
      <c r="EM525" s="20"/>
      <c r="EN525" s="20"/>
      <c r="EO525" s="20"/>
      <c r="EP525" s="20"/>
      <c r="EQ525" s="20"/>
      <c r="ER525" s="20"/>
      <c r="ES525" s="20"/>
      <c r="ET525" s="20"/>
      <c r="EU525" s="20"/>
      <c r="EV525" s="20"/>
      <c r="EW525" s="20"/>
      <c r="EX525" s="20"/>
      <c r="EY525" s="20"/>
      <c r="EZ525" s="20"/>
      <c r="FA525" s="20"/>
      <c r="FB525" s="20"/>
      <c r="FC525" s="20"/>
      <c r="FD525" s="20"/>
      <c r="FE525" s="20"/>
      <c r="FF525" s="20"/>
      <c r="FG525" s="20"/>
      <c r="FH525" s="20"/>
      <c r="FI525" s="20"/>
      <c r="FJ525" s="20"/>
      <c r="FK525" s="20"/>
      <c r="FL525" s="20"/>
      <c r="FM525" s="20"/>
      <c r="FN525" s="20"/>
      <c r="FO525" s="20"/>
      <c r="FP525" s="20"/>
      <c r="FQ525" s="20"/>
      <c r="FR525" s="20"/>
      <c r="FS525" s="20"/>
      <c r="FT525" s="20"/>
      <c r="FU525" s="20"/>
      <c r="FV525" s="20"/>
      <c r="FW525" s="20"/>
      <c r="FX525" s="20"/>
      <c r="FY525" s="20"/>
      <c r="FZ525" s="20"/>
      <c r="GA525" s="20"/>
      <c r="GB525" s="20"/>
      <c r="GC525" s="20"/>
      <c r="GD525" s="20"/>
      <c r="GE525" s="20"/>
      <c r="GF525" s="20"/>
      <c r="GG525" s="20"/>
      <c r="GH525" s="20"/>
      <c r="GI525" s="20"/>
      <c r="GJ525" s="20"/>
      <c r="GK525" s="20"/>
      <c r="GL525" s="20"/>
      <c r="GM525" s="20"/>
      <c r="GN525" s="20"/>
      <c r="GO525" s="20"/>
      <c r="GP525" s="20"/>
      <c r="GQ525" s="20"/>
      <c r="GR525" s="20"/>
      <c r="GS525" s="20"/>
      <c r="GT525" s="20"/>
      <c r="GU525" s="20"/>
      <c r="GV525" s="20"/>
      <c r="GW525" s="20"/>
      <c r="GX525" s="20"/>
      <c r="GY525" s="20"/>
      <c r="GZ525" s="20"/>
      <c r="HA525" s="20"/>
      <c r="HB525" s="20"/>
      <c r="HC525" s="20"/>
      <c r="HD525" s="20"/>
      <c r="HE525" s="20"/>
      <c r="HF525" s="20"/>
      <c r="HG525" s="20"/>
      <c r="HH525" s="20"/>
      <c r="HI525" s="20"/>
      <c r="HJ525" s="20"/>
      <c r="HK525" s="20"/>
      <c r="HL525" s="20"/>
      <c r="HM525" s="20"/>
      <c r="HN525" s="20"/>
      <c r="HO525" s="20"/>
      <c r="HP525" s="20"/>
      <c r="HQ525" s="20"/>
      <c r="HR525" s="20"/>
      <c r="HS525" s="20"/>
      <c r="HT525" s="20"/>
      <c r="HU525" s="20"/>
      <c r="HV525" s="20"/>
      <c r="HW525" s="20"/>
      <c r="HX525" s="20"/>
      <c r="HY525" s="20"/>
      <c r="HZ525" s="20"/>
      <c r="IA525" s="20"/>
      <c r="IB525" s="20"/>
      <c r="IC525" s="20"/>
      <c r="ID525" s="20"/>
      <c r="IE525" s="20"/>
      <c r="IF525" s="20"/>
      <c r="IG525" s="20"/>
      <c r="IH525" s="20"/>
      <c r="II525" s="20"/>
      <c r="IJ525" s="20"/>
      <c r="IK525" s="20"/>
      <c r="IL525" s="20"/>
      <c r="IM525" s="20"/>
      <c r="IN525" s="20"/>
      <c r="IO525" s="20"/>
      <c r="IP525" s="20"/>
      <c r="IQ525" s="20"/>
      <c r="IR525" s="20"/>
      <c r="IS525" s="20"/>
      <c r="IT525" s="20"/>
      <c r="IU525" s="20"/>
      <c r="IV525" s="20"/>
      <c r="IW525" s="20"/>
      <c r="IX525" s="20"/>
      <c r="IY525" s="20"/>
      <c r="IZ525" s="20"/>
      <c r="JA525" s="20"/>
      <c r="JB525" s="20"/>
    </row>
    <row r="526" spans="1:262" s="26" customFormat="1" ht="21" customHeight="1" x14ac:dyDescent="0.25">
      <c r="A526" s="20"/>
      <c r="B526" s="21"/>
      <c r="C526" s="50"/>
      <c r="D526" s="22"/>
      <c r="E526" s="29"/>
      <c r="F526" s="23"/>
      <c r="G526" s="29"/>
      <c r="H526" s="29"/>
      <c r="I526" s="23"/>
      <c r="J526" s="33"/>
      <c r="K526" s="44"/>
      <c r="L526" s="30"/>
      <c r="M526" s="55"/>
      <c r="N526" s="32"/>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0"/>
      <c r="FH526" s="20"/>
      <c r="FI526" s="20"/>
      <c r="FJ526" s="20"/>
      <c r="FK526" s="20"/>
      <c r="FL526" s="20"/>
      <c r="FM526" s="20"/>
      <c r="FN526" s="20"/>
      <c r="FO526" s="20"/>
      <c r="FP526" s="20"/>
      <c r="FQ526" s="20"/>
      <c r="FR526" s="20"/>
      <c r="FS526" s="20"/>
      <c r="FT526" s="20"/>
      <c r="FU526" s="20"/>
      <c r="FV526" s="20"/>
      <c r="FW526" s="20"/>
      <c r="FX526" s="20"/>
      <c r="FY526" s="20"/>
      <c r="FZ526" s="20"/>
      <c r="GA526" s="20"/>
      <c r="GB526" s="20"/>
      <c r="GC526" s="20"/>
      <c r="GD526" s="20"/>
      <c r="GE526" s="20"/>
      <c r="GF526" s="20"/>
      <c r="GG526" s="20"/>
      <c r="GH526" s="20"/>
      <c r="GI526" s="20"/>
      <c r="GJ526" s="20"/>
      <c r="GK526" s="20"/>
      <c r="GL526" s="20"/>
      <c r="GM526" s="20"/>
      <c r="GN526" s="20"/>
      <c r="GO526" s="20"/>
      <c r="GP526" s="20"/>
      <c r="GQ526" s="20"/>
      <c r="GR526" s="20"/>
      <c r="GS526" s="20"/>
      <c r="GT526" s="20"/>
      <c r="GU526" s="20"/>
      <c r="GV526" s="20"/>
      <c r="GW526" s="20"/>
      <c r="GX526" s="20"/>
      <c r="GY526" s="20"/>
      <c r="GZ526" s="20"/>
      <c r="HA526" s="20"/>
      <c r="HB526" s="20"/>
      <c r="HC526" s="20"/>
      <c r="HD526" s="20"/>
      <c r="HE526" s="20"/>
      <c r="HF526" s="20"/>
      <c r="HG526" s="20"/>
      <c r="HH526" s="20"/>
      <c r="HI526" s="20"/>
      <c r="HJ526" s="20"/>
      <c r="HK526" s="20"/>
      <c r="HL526" s="20"/>
      <c r="HM526" s="20"/>
      <c r="HN526" s="20"/>
      <c r="HO526" s="20"/>
      <c r="HP526" s="20"/>
      <c r="HQ526" s="20"/>
      <c r="HR526" s="20"/>
      <c r="HS526" s="20"/>
      <c r="HT526" s="20"/>
      <c r="HU526" s="20"/>
      <c r="HV526" s="20"/>
      <c r="HW526" s="20"/>
      <c r="HX526" s="20"/>
      <c r="HY526" s="20"/>
      <c r="HZ526" s="20"/>
      <c r="IA526" s="20"/>
      <c r="IB526" s="20"/>
      <c r="IC526" s="20"/>
      <c r="ID526" s="20"/>
      <c r="IE526" s="20"/>
      <c r="IF526" s="20"/>
      <c r="IG526" s="20"/>
      <c r="IH526" s="20"/>
      <c r="II526" s="20"/>
      <c r="IJ526" s="20"/>
      <c r="IK526" s="20"/>
      <c r="IL526" s="20"/>
      <c r="IM526" s="20"/>
      <c r="IN526" s="20"/>
      <c r="IO526" s="20"/>
      <c r="IP526" s="20"/>
      <c r="IQ526" s="20"/>
      <c r="IR526" s="20"/>
      <c r="IS526" s="20"/>
      <c r="IT526" s="20"/>
      <c r="IU526" s="20"/>
      <c r="IV526" s="20"/>
      <c r="IW526" s="20"/>
      <c r="IX526" s="20"/>
      <c r="IY526" s="20"/>
      <c r="IZ526" s="20"/>
      <c r="JA526" s="20"/>
      <c r="JB526" s="20"/>
    </row>
    <row r="527" spans="1:262" s="26" customFormat="1" ht="21" customHeight="1" x14ac:dyDescent="0.25">
      <c r="A527" s="20"/>
      <c r="B527" s="21"/>
      <c r="C527" s="50"/>
      <c r="D527" s="22"/>
      <c r="E527" s="29"/>
      <c r="F527" s="23"/>
      <c r="G527" s="29"/>
      <c r="H527" s="29"/>
      <c r="I527" s="23"/>
      <c r="J527" s="33"/>
      <c r="K527" s="44"/>
      <c r="L527" s="30"/>
      <c r="M527" s="55"/>
      <c r="N527" s="32"/>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20"/>
      <c r="CC527" s="20"/>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c r="DZ527" s="20"/>
      <c r="EA527" s="20"/>
      <c r="EB527" s="20"/>
      <c r="EC527" s="20"/>
      <c r="ED527" s="20"/>
      <c r="EE527" s="20"/>
      <c r="EF527" s="20"/>
      <c r="EG527" s="20"/>
      <c r="EH527" s="20"/>
      <c r="EI527" s="20"/>
      <c r="EJ527" s="20"/>
      <c r="EK527" s="20"/>
      <c r="EL527" s="20"/>
      <c r="EM527" s="20"/>
      <c r="EN527" s="20"/>
      <c r="EO527" s="20"/>
      <c r="EP527" s="20"/>
      <c r="EQ527" s="20"/>
      <c r="ER527" s="20"/>
      <c r="ES527" s="20"/>
      <c r="ET527" s="20"/>
      <c r="EU527" s="20"/>
      <c r="EV527" s="20"/>
      <c r="EW527" s="20"/>
      <c r="EX527" s="20"/>
      <c r="EY527" s="20"/>
      <c r="EZ527" s="20"/>
      <c r="FA527" s="20"/>
      <c r="FB527" s="20"/>
      <c r="FC527" s="20"/>
      <c r="FD527" s="20"/>
      <c r="FE527" s="20"/>
      <c r="FF527" s="20"/>
      <c r="FG527" s="20"/>
      <c r="FH527" s="20"/>
      <c r="FI527" s="20"/>
      <c r="FJ527" s="20"/>
      <c r="FK527" s="20"/>
      <c r="FL527" s="20"/>
      <c r="FM527" s="20"/>
      <c r="FN527" s="20"/>
      <c r="FO527" s="20"/>
      <c r="FP527" s="20"/>
      <c r="FQ527" s="20"/>
      <c r="FR527" s="20"/>
      <c r="FS527" s="20"/>
      <c r="FT527" s="20"/>
      <c r="FU527" s="20"/>
      <c r="FV527" s="20"/>
      <c r="FW527" s="20"/>
      <c r="FX527" s="20"/>
      <c r="FY527" s="20"/>
      <c r="FZ527" s="20"/>
      <c r="GA527" s="20"/>
      <c r="GB527" s="20"/>
      <c r="GC527" s="20"/>
      <c r="GD527" s="20"/>
      <c r="GE527" s="20"/>
      <c r="GF527" s="20"/>
      <c r="GG527" s="20"/>
      <c r="GH527" s="20"/>
      <c r="GI527" s="20"/>
      <c r="GJ527" s="20"/>
      <c r="GK527" s="20"/>
      <c r="GL527" s="20"/>
      <c r="GM527" s="20"/>
      <c r="GN527" s="20"/>
      <c r="GO527" s="20"/>
      <c r="GP527" s="20"/>
      <c r="GQ527" s="20"/>
      <c r="GR527" s="20"/>
      <c r="GS527" s="20"/>
      <c r="GT527" s="20"/>
      <c r="GU527" s="20"/>
      <c r="GV527" s="20"/>
      <c r="GW527" s="20"/>
      <c r="GX527" s="20"/>
      <c r="GY527" s="20"/>
      <c r="GZ527" s="20"/>
      <c r="HA527" s="20"/>
      <c r="HB527" s="20"/>
      <c r="HC527" s="20"/>
      <c r="HD527" s="20"/>
      <c r="HE527" s="20"/>
      <c r="HF527" s="20"/>
      <c r="HG527" s="20"/>
      <c r="HH527" s="20"/>
      <c r="HI527" s="20"/>
      <c r="HJ527" s="20"/>
      <c r="HK527" s="20"/>
      <c r="HL527" s="20"/>
      <c r="HM527" s="20"/>
      <c r="HN527" s="20"/>
      <c r="HO527" s="20"/>
      <c r="HP527" s="20"/>
      <c r="HQ527" s="20"/>
      <c r="HR527" s="20"/>
      <c r="HS527" s="20"/>
      <c r="HT527" s="20"/>
      <c r="HU527" s="20"/>
      <c r="HV527" s="20"/>
      <c r="HW527" s="20"/>
      <c r="HX527" s="20"/>
      <c r="HY527" s="20"/>
      <c r="HZ527" s="20"/>
      <c r="IA527" s="20"/>
      <c r="IB527" s="20"/>
      <c r="IC527" s="20"/>
      <c r="ID527" s="20"/>
      <c r="IE527" s="20"/>
      <c r="IF527" s="20"/>
      <c r="IG527" s="20"/>
      <c r="IH527" s="20"/>
      <c r="II527" s="20"/>
      <c r="IJ527" s="20"/>
      <c r="IK527" s="20"/>
      <c r="IL527" s="20"/>
      <c r="IM527" s="20"/>
      <c r="IN527" s="20"/>
      <c r="IO527" s="20"/>
      <c r="IP527" s="20"/>
      <c r="IQ527" s="20"/>
      <c r="IR527" s="20"/>
      <c r="IS527" s="20"/>
      <c r="IT527" s="20"/>
      <c r="IU527" s="20"/>
      <c r="IV527" s="20"/>
      <c r="IW527" s="20"/>
      <c r="IX527" s="20"/>
      <c r="IY527" s="20"/>
      <c r="IZ527" s="20"/>
      <c r="JA527" s="20"/>
      <c r="JB527" s="20"/>
    </row>
    <row r="528" spans="1:262" s="26" customFormat="1" ht="21" customHeight="1" x14ac:dyDescent="0.25">
      <c r="A528" s="20"/>
      <c r="B528" s="21"/>
      <c r="C528" s="50"/>
      <c r="D528" s="22"/>
      <c r="E528" s="29"/>
      <c r="F528" s="23"/>
      <c r="G528" s="29"/>
      <c r="H528" s="29"/>
      <c r="I528" s="23"/>
      <c r="J528" s="33"/>
      <c r="K528" s="44"/>
      <c r="L528" s="30"/>
      <c r="M528" s="55"/>
      <c r="N528" s="32"/>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20"/>
      <c r="BW528" s="20"/>
      <c r="BX528" s="20"/>
      <c r="BY528" s="20"/>
      <c r="BZ528" s="20"/>
      <c r="CA528" s="20"/>
      <c r="CB528" s="20"/>
      <c r="CC528" s="20"/>
      <c r="CD528" s="20"/>
      <c r="CE528" s="20"/>
      <c r="CF528" s="20"/>
      <c r="CG528" s="20"/>
      <c r="CH528" s="20"/>
      <c r="CI528" s="20"/>
      <c r="CJ528" s="20"/>
      <c r="CK528" s="20"/>
      <c r="CL528" s="20"/>
      <c r="CM528" s="20"/>
      <c r="CN528" s="20"/>
      <c r="CO528" s="20"/>
      <c r="CP528" s="20"/>
      <c r="CQ528" s="20"/>
      <c r="CR528" s="20"/>
      <c r="CS528" s="20"/>
      <c r="CT528" s="20"/>
      <c r="CU528" s="20"/>
      <c r="CV528" s="20"/>
      <c r="CW528" s="20"/>
      <c r="CX528" s="20"/>
      <c r="CY528" s="20"/>
      <c r="CZ528" s="20"/>
      <c r="DA528" s="20"/>
      <c r="DB528" s="20"/>
      <c r="DC528" s="20"/>
      <c r="DD528" s="20"/>
      <c r="DE528" s="20"/>
      <c r="DF528" s="20"/>
      <c r="DG528" s="20"/>
      <c r="DH528" s="20"/>
      <c r="DI528" s="20"/>
      <c r="DJ528" s="20"/>
      <c r="DK528" s="20"/>
      <c r="DL528" s="20"/>
      <c r="DM528" s="20"/>
      <c r="DN528" s="20"/>
      <c r="DO528" s="20"/>
      <c r="DP528" s="20"/>
      <c r="DQ528" s="20"/>
      <c r="DR528" s="20"/>
      <c r="DS528" s="20"/>
      <c r="DT528" s="20"/>
      <c r="DU528" s="20"/>
      <c r="DV528" s="20"/>
      <c r="DW528" s="20"/>
      <c r="DX528" s="20"/>
      <c r="DY528" s="20"/>
      <c r="DZ528" s="20"/>
      <c r="EA528" s="20"/>
      <c r="EB528" s="20"/>
      <c r="EC528" s="20"/>
      <c r="ED528" s="20"/>
      <c r="EE528" s="20"/>
      <c r="EF528" s="20"/>
      <c r="EG528" s="20"/>
      <c r="EH528" s="20"/>
      <c r="EI528" s="20"/>
      <c r="EJ528" s="20"/>
      <c r="EK528" s="20"/>
      <c r="EL528" s="20"/>
      <c r="EM528" s="20"/>
      <c r="EN528" s="20"/>
      <c r="EO528" s="20"/>
      <c r="EP528" s="20"/>
      <c r="EQ528" s="20"/>
      <c r="ER528" s="20"/>
      <c r="ES528" s="20"/>
      <c r="ET528" s="20"/>
      <c r="EU528" s="20"/>
      <c r="EV528" s="20"/>
      <c r="EW528" s="20"/>
      <c r="EX528" s="20"/>
      <c r="EY528" s="20"/>
      <c r="EZ528" s="20"/>
      <c r="FA528" s="20"/>
      <c r="FB528" s="20"/>
      <c r="FC528" s="20"/>
      <c r="FD528" s="20"/>
      <c r="FE528" s="20"/>
      <c r="FF528" s="20"/>
      <c r="FG528" s="20"/>
      <c r="FH528" s="20"/>
      <c r="FI528" s="20"/>
      <c r="FJ528" s="20"/>
      <c r="FK528" s="20"/>
      <c r="FL528" s="20"/>
      <c r="FM528" s="20"/>
      <c r="FN528" s="20"/>
      <c r="FO528" s="20"/>
      <c r="FP528" s="20"/>
      <c r="FQ528" s="20"/>
      <c r="FR528" s="20"/>
      <c r="FS528" s="20"/>
      <c r="FT528" s="20"/>
      <c r="FU528" s="20"/>
      <c r="FV528" s="20"/>
      <c r="FW528" s="20"/>
      <c r="FX528" s="20"/>
      <c r="FY528" s="20"/>
      <c r="FZ528" s="20"/>
      <c r="GA528" s="20"/>
      <c r="GB528" s="20"/>
      <c r="GC528" s="20"/>
      <c r="GD528" s="20"/>
      <c r="GE528" s="20"/>
      <c r="GF528" s="20"/>
      <c r="GG528" s="20"/>
      <c r="GH528" s="20"/>
      <c r="GI528" s="20"/>
      <c r="GJ528" s="20"/>
      <c r="GK528" s="20"/>
      <c r="GL528" s="20"/>
      <c r="GM528" s="20"/>
      <c r="GN528" s="20"/>
      <c r="GO528" s="20"/>
      <c r="GP528" s="20"/>
      <c r="GQ528" s="20"/>
      <c r="GR528" s="20"/>
      <c r="GS528" s="20"/>
      <c r="GT528" s="20"/>
      <c r="GU528" s="20"/>
      <c r="GV528" s="20"/>
      <c r="GW528" s="20"/>
      <c r="GX528" s="20"/>
      <c r="GY528" s="20"/>
      <c r="GZ528" s="20"/>
      <c r="HA528" s="20"/>
      <c r="HB528" s="20"/>
      <c r="HC528" s="20"/>
      <c r="HD528" s="20"/>
      <c r="HE528" s="20"/>
      <c r="HF528" s="20"/>
      <c r="HG528" s="20"/>
      <c r="HH528" s="20"/>
      <c r="HI528" s="20"/>
      <c r="HJ528" s="20"/>
      <c r="HK528" s="20"/>
      <c r="HL528" s="20"/>
      <c r="HM528" s="20"/>
      <c r="HN528" s="20"/>
      <c r="HO528" s="20"/>
      <c r="HP528" s="20"/>
      <c r="HQ528" s="20"/>
      <c r="HR528" s="20"/>
      <c r="HS528" s="20"/>
      <c r="HT528" s="20"/>
      <c r="HU528" s="20"/>
      <c r="HV528" s="20"/>
      <c r="HW528" s="20"/>
      <c r="HX528" s="20"/>
      <c r="HY528" s="20"/>
      <c r="HZ528" s="20"/>
      <c r="IA528" s="20"/>
      <c r="IB528" s="20"/>
      <c r="IC528" s="20"/>
      <c r="ID528" s="20"/>
      <c r="IE528" s="20"/>
      <c r="IF528" s="20"/>
      <c r="IG528" s="20"/>
      <c r="IH528" s="20"/>
      <c r="II528" s="20"/>
      <c r="IJ528" s="20"/>
      <c r="IK528" s="20"/>
      <c r="IL528" s="20"/>
      <c r="IM528" s="20"/>
      <c r="IN528" s="20"/>
      <c r="IO528" s="20"/>
      <c r="IP528" s="20"/>
      <c r="IQ528" s="20"/>
      <c r="IR528" s="20"/>
      <c r="IS528" s="20"/>
      <c r="IT528" s="20"/>
      <c r="IU528" s="20"/>
      <c r="IV528" s="20"/>
      <c r="IW528" s="20"/>
      <c r="IX528" s="20"/>
      <c r="IY528" s="20"/>
      <c r="IZ528" s="20"/>
      <c r="JA528" s="20"/>
      <c r="JB528" s="20"/>
    </row>
    <row r="529" spans="1:262" s="26" customFormat="1" ht="21" customHeight="1" x14ac:dyDescent="0.25">
      <c r="A529" s="20"/>
      <c r="B529" s="21"/>
      <c r="C529" s="50"/>
      <c r="D529" s="22"/>
      <c r="E529" s="29"/>
      <c r="F529" s="23"/>
      <c r="G529" s="29"/>
      <c r="H529" s="29"/>
      <c r="I529" s="23"/>
      <c r="J529" s="33"/>
      <c r="K529" s="44"/>
      <c r="L529" s="30"/>
      <c r="M529" s="55"/>
      <c r="N529" s="32"/>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c r="DZ529" s="20"/>
      <c r="EA529" s="20"/>
      <c r="EB529" s="20"/>
      <c r="EC529" s="20"/>
      <c r="ED529" s="20"/>
      <c r="EE529" s="20"/>
      <c r="EF529" s="20"/>
      <c r="EG529" s="20"/>
      <c r="EH529" s="20"/>
      <c r="EI529" s="20"/>
      <c r="EJ529" s="20"/>
      <c r="EK529" s="20"/>
      <c r="EL529" s="20"/>
      <c r="EM529" s="20"/>
      <c r="EN529" s="20"/>
      <c r="EO529" s="20"/>
      <c r="EP529" s="20"/>
      <c r="EQ529" s="20"/>
      <c r="ER529" s="20"/>
      <c r="ES529" s="20"/>
      <c r="ET529" s="20"/>
      <c r="EU529" s="20"/>
      <c r="EV529" s="20"/>
      <c r="EW529" s="20"/>
      <c r="EX529" s="20"/>
      <c r="EY529" s="20"/>
      <c r="EZ529" s="20"/>
      <c r="FA529" s="20"/>
      <c r="FB529" s="20"/>
      <c r="FC529" s="20"/>
      <c r="FD529" s="20"/>
      <c r="FE529" s="20"/>
      <c r="FF529" s="20"/>
      <c r="FG529" s="20"/>
      <c r="FH529" s="20"/>
      <c r="FI529" s="20"/>
      <c r="FJ529" s="20"/>
      <c r="FK529" s="20"/>
      <c r="FL529" s="20"/>
      <c r="FM529" s="20"/>
      <c r="FN529" s="20"/>
      <c r="FO529" s="20"/>
      <c r="FP529" s="20"/>
      <c r="FQ529" s="20"/>
      <c r="FR529" s="20"/>
      <c r="FS529" s="20"/>
      <c r="FT529" s="20"/>
      <c r="FU529" s="20"/>
      <c r="FV529" s="20"/>
      <c r="FW529" s="20"/>
      <c r="FX529" s="20"/>
      <c r="FY529" s="20"/>
      <c r="FZ529" s="20"/>
      <c r="GA529" s="20"/>
      <c r="GB529" s="20"/>
      <c r="GC529" s="20"/>
      <c r="GD529" s="20"/>
      <c r="GE529" s="20"/>
      <c r="GF529" s="20"/>
      <c r="GG529" s="20"/>
      <c r="GH529" s="20"/>
      <c r="GI529" s="20"/>
      <c r="GJ529" s="20"/>
      <c r="GK529" s="20"/>
      <c r="GL529" s="20"/>
      <c r="GM529" s="20"/>
      <c r="GN529" s="20"/>
      <c r="GO529" s="20"/>
      <c r="GP529" s="20"/>
      <c r="GQ529" s="20"/>
      <c r="GR529" s="20"/>
      <c r="GS529" s="20"/>
      <c r="GT529" s="20"/>
      <c r="GU529" s="20"/>
      <c r="GV529" s="20"/>
      <c r="GW529" s="20"/>
      <c r="GX529" s="20"/>
      <c r="GY529" s="20"/>
      <c r="GZ529" s="20"/>
      <c r="HA529" s="20"/>
      <c r="HB529" s="20"/>
      <c r="HC529" s="20"/>
      <c r="HD529" s="20"/>
      <c r="HE529" s="20"/>
      <c r="HF529" s="20"/>
      <c r="HG529" s="20"/>
      <c r="HH529" s="20"/>
      <c r="HI529" s="20"/>
      <c r="HJ529" s="20"/>
      <c r="HK529" s="20"/>
      <c r="HL529" s="20"/>
      <c r="HM529" s="20"/>
      <c r="HN529" s="20"/>
      <c r="HO529" s="20"/>
      <c r="HP529" s="20"/>
      <c r="HQ529" s="20"/>
      <c r="HR529" s="20"/>
      <c r="HS529" s="20"/>
      <c r="HT529" s="20"/>
      <c r="HU529" s="20"/>
      <c r="HV529" s="20"/>
      <c r="HW529" s="20"/>
      <c r="HX529" s="20"/>
      <c r="HY529" s="20"/>
      <c r="HZ529" s="20"/>
      <c r="IA529" s="20"/>
      <c r="IB529" s="20"/>
      <c r="IC529" s="20"/>
      <c r="ID529" s="20"/>
      <c r="IE529" s="20"/>
      <c r="IF529" s="20"/>
      <c r="IG529" s="20"/>
      <c r="IH529" s="20"/>
      <c r="II529" s="20"/>
      <c r="IJ529" s="20"/>
      <c r="IK529" s="20"/>
      <c r="IL529" s="20"/>
      <c r="IM529" s="20"/>
      <c r="IN529" s="20"/>
      <c r="IO529" s="20"/>
      <c r="IP529" s="20"/>
      <c r="IQ529" s="20"/>
      <c r="IR529" s="20"/>
      <c r="IS529" s="20"/>
      <c r="IT529" s="20"/>
      <c r="IU529" s="20"/>
      <c r="IV529" s="20"/>
      <c r="IW529" s="20"/>
      <c r="IX529" s="20"/>
      <c r="IY529" s="20"/>
      <c r="IZ529" s="20"/>
      <c r="JA529" s="20"/>
      <c r="JB529" s="20"/>
    </row>
    <row r="530" spans="1:262" s="26" customFormat="1" ht="21" customHeight="1" x14ac:dyDescent="0.25">
      <c r="A530" s="20"/>
      <c r="B530" s="21"/>
      <c r="C530" s="50"/>
      <c r="D530" s="22"/>
      <c r="E530" s="29"/>
      <c r="F530" s="23"/>
      <c r="G530" s="29"/>
      <c r="H530" s="29"/>
      <c r="I530" s="23"/>
      <c r="J530" s="33"/>
      <c r="K530" s="44"/>
      <c r="L530" s="30"/>
      <c r="M530" s="55"/>
      <c r="N530" s="32"/>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c r="DZ530" s="20"/>
      <c r="EA530" s="20"/>
      <c r="EB530" s="20"/>
      <c r="EC530" s="20"/>
      <c r="ED530" s="20"/>
      <c r="EE530" s="20"/>
      <c r="EF530" s="20"/>
      <c r="EG530" s="20"/>
      <c r="EH530" s="20"/>
      <c r="EI530" s="20"/>
      <c r="EJ530" s="20"/>
      <c r="EK530" s="20"/>
      <c r="EL530" s="20"/>
      <c r="EM530" s="20"/>
      <c r="EN530" s="20"/>
      <c r="EO530" s="20"/>
      <c r="EP530" s="20"/>
      <c r="EQ530" s="20"/>
      <c r="ER530" s="20"/>
      <c r="ES530" s="20"/>
      <c r="ET530" s="20"/>
      <c r="EU530" s="20"/>
      <c r="EV530" s="20"/>
      <c r="EW530" s="20"/>
      <c r="EX530" s="20"/>
      <c r="EY530" s="20"/>
      <c r="EZ530" s="20"/>
      <c r="FA530" s="20"/>
      <c r="FB530" s="20"/>
      <c r="FC530" s="20"/>
      <c r="FD530" s="20"/>
      <c r="FE530" s="20"/>
      <c r="FF530" s="20"/>
      <c r="FG530" s="20"/>
      <c r="FH530" s="20"/>
      <c r="FI530" s="20"/>
      <c r="FJ530" s="20"/>
      <c r="FK530" s="20"/>
      <c r="FL530" s="20"/>
      <c r="FM530" s="20"/>
      <c r="FN530" s="20"/>
      <c r="FO530" s="20"/>
      <c r="FP530" s="20"/>
      <c r="FQ530" s="20"/>
      <c r="FR530" s="20"/>
      <c r="FS530" s="20"/>
      <c r="FT530" s="20"/>
      <c r="FU530" s="20"/>
      <c r="FV530" s="20"/>
      <c r="FW530" s="20"/>
      <c r="FX530" s="20"/>
      <c r="FY530" s="20"/>
      <c r="FZ530" s="20"/>
      <c r="GA530" s="20"/>
      <c r="GB530" s="20"/>
      <c r="GC530" s="20"/>
      <c r="GD530" s="20"/>
      <c r="GE530" s="20"/>
      <c r="GF530" s="20"/>
      <c r="GG530" s="20"/>
      <c r="GH530" s="20"/>
      <c r="GI530" s="20"/>
      <c r="GJ530" s="20"/>
      <c r="GK530" s="20"/>
      <c r="GL530" s="20"/>
      <c r="GM530" s="20"/>
      <c r="GN530" s="20"/>
      <c r="GO530" s="20"/>
      <c r="GP530" s="20"/>
      <c r="GQ530" s="20"/>
      <c r="GR530" s="20"/>
      <c r="GS530" s="20"/>
      <c r="GT530" s="20"/>
      <c r="GU530" s="20"/>
      <c r="GV530" s="20"/>
      <c r="GW530" s="20"/>
      <c r="GX530" s="20"/>
      <c r="GY530" s="20"/>
      <c r="GZ530" s="20"/>
      <c r="HA530" s="20"/>
      <c r="HB530" s="20"/>
      <c r="HC530" s="20"/>
      <c r="HD530" s="20"/>
      <c r="HE530" s="20"/>
      <c r="HF530" s="20"/>
      <c r="HG530" s="20"/>
      <c r="HH530" s="20"/>
      <c r="HI530" s="20"/>
      <c r="HJ530" s="20"/>
      <c r="HK530" s="20"/>
      <c r="HL530" s="20"/>
      <c r="HM530" s="20"/>
      <c r="HN530" s="20"/>
      <c r="HO530" s="20"/>
      <c r="HP530" s="20"/>
      <c r="HQ530" s="20"/>
      <c r="HR530" s="20"/>
      <c r="HS530" s="20"/>
      <c r="HT530" s="20"/>
      <c r="HU530" s="20"/>
      <c r="HV530" s="20"/>
      <c r="HW530" s="20"/>
      <c r="HX530" s="20"/>
      <c r="HY530" s="20"/>
      <c r="HZ530" s="20"/>
      <c r="IA530" s="20"/>
      <c r="IB530" s="20"/>
      <c r="IC530" s="20"/>
      <c r="ID530" s="20"/>
      <c r="IE530" s="20"/>
      <c r="IF530" s="20"/>
      <c r="IG530" s="20"/>
      <c r="IH530" s="20"/>
      <c r="II530" s="20"/>
      <c r="IJ530" s="20"/>
      <c r="IK530" s="20"/>
      <c r="IL530" s="20"/>
      <c r="IM530" s="20"/>
      <c r="IN530" s="20"/>
      <c r="IO530" s="20"/>
      <c r="IP530" s="20"/>
      <c r="IQ530" s="20"/>
      <c r="IR530" s="20"/>
      <c r="IS530" s="20"/>
      <c r="IT530" s="20"/>
      <c r="IU530" s="20"/>
      <c r="IV530" s="20"/>
      <c r="IW530" s="20"/>
      <c r="IX530" s="20"/>
      <c r="IY530" s="20"/>
      <c r="IZ530" s="20"/>
      <c r="JA530" s="20"/>
      <c r="JB530" s="20"/>
    </row>
    <row r="531" spans="1:262" s="26" customFormat="1" ht="21" customHeight="1" x14ac:dyDescent="0.25">
      <c r="A531" s="20"/>
      <c r="B531" s="21"/>
      <c r="C531" s="50"/>
      <c r="D531" s="22"/>
      <c r="E531" s="29"/>
      <c r="F531" s="23"/>
      <c r="G531" s="29"/>
      <c r="H531" s="29"/>
      <c r="I531" s="23"/>
      <c r="J531" s="33"/>
      <c r="K531" s="44"/>
      <c r="L531" s="30"/>
      <c r="M531" s="55"/>
      <c r="N531" s="32"/>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c r="DZ531" s="20"/>
      <c r="EA531" s="20"/>
      <c r="EB531" s="20"/>
      <c r="EC531" s="20"/>
      <c r="ED531" s="20"/>
      <c r="EE531" s="20"/>
      <c r="EF531" s="20"/>
      <c r="EG531" s="20"/>
      <c r="EH531" s="20"/>
      <c r="EI531" s="20"/>
      <c r="EJ531" s="20"/>
      <c r="EK531" s="20"/>
      <c r="EL531" s="20"/>
      <c r="EM531" s="20"/>
      <c r="EN531" s="20"/>
      <c r="EO531" s="20"/>
      <c r="EP531" s="20"/>
      <c r="EQ531" s="20"/>
      <c r="ER531" s="20"/>
      <c r="ES531" s="20"/>
      <c r="ET531" s="20"/>
      <c r="EU531" s="20"/>
      <c r="EV531" s="20"/>
      <c r="EW531" s="20"/>
      <c r="EX531" s="20"/>
      <c r="EY531" s="20"/>
      <c r="EZ531" s="20"/>
      <c r="FA531" s="20"/>
      <c r="FB531" s="20"/>
      <c r="FC531" s="20"/>
      <c r="FD531" s="20"/>
      <c r="FE531" s="20"/>
      <c r="FF531" s="20"/>
      <c r="FG531" s="20"/>
      <c r="FH531" s="20"/>
      <c r="FI531" s="20"/>
      <c r="FJ531" s="20"/>
      <c r="FK531" s="20"/>
      <c r="FL531" s="20"/>
      <c r="FM531" s="20"/>
      <c r="FN531" s="20"/>
      <c r="FO531" s="20"/>
      <c r="FP531" s="20"/>
      <c r="FQ531" s="20"/>
      <c r="FR531" s="20"/>
      <c r="FS531" s="20"/>
      <c r="FT531" s="20"/>
      <c r="FU531" s="20"/>
      <c r="FV531" s="20"/>
      <c r="FW531" s="20"/>
      <c r="FX531" s="20"/>
      <c r="FY531" s="20"/>
      <c r="FZ531" s="20"/>
      <c r="GA531" s="20"/>
      <c r="GB531" s="20"/>
      <c r="GC531" s="20"/>
      <c r="GD531" s="20"/>
      <c r="GE531" s="20"/>
      <c r="GF531" s="20"/>
      <c r="GG531" s="20"/>
      <c r="GH531" s="20"/>
      <c r="GI531" s="20"/>
      <c r="GJ531" s="20"/>
      <c r="GK531" s="20"/>
      <c r="GL531" s="20"/>
      <c r="GM531" s="20"/>
      <c r="GN531" s="20"/>
      <c r="GO531" s="20"/>
      <c r="GP531" s="20"/>
      <c r="GQ531" s="20"/>
      <c r="GR531" s="20"/>
      <c r="GS531" s="20"/>
      <c r="GT531" s="20"/>
      <c r="GU531" s="20"/>
      <c r="GV531" s="20"/>
      <c r="GW531" s="20"/>
      <c r="GX531" s="20"/>
      <c r="GY531" s="20"/>
      <c r="GZ531" s="20"/>
      <c r="HA531" s="20"/>
      <c r="HB531" s="20"/>
      <c r="HC531" s="20"/>
      <c r="HD531" s="20"/>
      <c r="HE531" s="20"/>
      <c r="HF531" s="20"/>
      <c r="HG531" s="20"/>
      <c r="HH531" s="20"/>
      <c r="HI531" s="20"/>
      <c r="HJ531" s="20"/>
      <c r="HK531" s="20"/>
      <c r="HL531" s="20"/>
      <c r="HM531" s="20"/>
      <c r="HN531" s="20"/>
      <c r="HO531" s="20"/>
      <c r="HP531" s="20"/>
      <c r="HQ531" s="20"/>
      <c r="HR531" s="20"/>
      <c r="HS531" s="20"/>
      <c r="HT531" s="20"/>
      <c r="HU531" s="20"/>
      <c r="HV531" s="20"/>
      <c r="HW531" s="20"/>
      <c r="HX531" s="20"/>
      <c r="HY531" s="20"/>
      <c r="HZ531" s="20"/>
      <c r="IA531" s="20"/>
      <c r="IB531" s="20"/>
      <c r="IC531" s="20"/>
      <c r="ID531" s="20"/>
      <c r="IE531" s="20"/>
      <c r="IF531" s="20"/>
      <c r="IG531" s="20"/>
      <c r="IH531" s="20"/>
      <c r="II531" s="20"/>
      <c r="IJ531" s="20"/>
      <c r="IK531" s="20"/>
      <c r="IL531" s="20"/>
      <c r="IM531" s="20"/>
      <c r="IN531" s="20"/>
      <c r="IO531" s="20"/>
      <c r="IP531" s="20"/>
      <c r="IQ531" s="20"/>
      <c r="IR531" s="20"/>
      <c r="IS531" s="20"/>
      <c r="IT531" s="20"/>
      <c r="IU531" s="20"/>
      <c r="IV531" s="20"/>
      <c r="IW531" s="20"/>
      <c r="IX531" s="20"/>
      <c r="IY531" s="20"/>
      <c r="IZ531" s="20"/>
      <c r="JA531" s="20"/>
      <c r="JB531" s="20"/>
    </row>
    <row r="532" spans="1:262" s="26" customFormat="1" ht="21" customHeight="1" x14ac:dyDescent="0.25">
      <c r="A532" s="20"/>
      <c r="B532" s="21"/>
      <c r="C532" s="50"/>
      <c r="D532" s="22"/>
      <c r="E532" s="29"/>
      <c r="F532" s="23"/>
      <c r="G532" s="29"/>
      <c r="H532" s="29"/>
      <c r="I532" s="23"/>
      <c r="J532" s="33"/>
      <c r="K532" s="44"/>
      <c r="L532" s="30"/>
      <c r="M532" s="55"/>
      <c r="N532" s="32"/>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c r="DE532" s="20"/>
      <c r="DF532" s="20"/>
      <c r="DG532" s="20"/>
      <c r="DH532" s="20"/>
      <c r="DI532" s="20"/>
      <c r="DJ532" s="20"/>
      <c r="DK532" s="20"/>
      <c r="DL532" s="20"/>
      <c r="DM532" s="20"/>
      <c r="DN532" s="20"/>
      <c r="DO532" s="20"/>
      <c r="DP532" s="20"/>
      <c r="DQ532" s="20"/>
      <c r="DR532" s="20"/>
      <c r="DS532" s="20"/>
      <c r="DT532" s="20"/>
      <c r="DU532" s="20"/>
      <c r="DV532" s="20"/>
      <c r="DW532" s="20"/>
      <c r="DX532" s="20"/>
      <c r="DY532" s="20"/>
      <c r="DZ532" s="20"/>
      <c r="EA532" s="20"/>
      <c r="EB532" s="20"/>
      <c r="EC532" s="20"/>
      <c r="ED532" s="20"/>
      <c r="EE532" s="20"/>
      <c r="EF532" s="20"/>
      <c r="EG532" s="20"/>
      <c r="EH532" s="20"/>
      <c r="EI532" s="20"/>
      <c r="EJ532" s="20"/>
      <c r="EK532" s="20"/>
      <c r="EL532" s="20"/>
      <c r="EM532" s="20"/>
      <c r="EN532" s="20"/>
      <c r="EO532" s="20"/>
      <c r="EP532" s="20"/>
      <c r="EQ532" s="20"/>
      <c r="ER532" s="20"/>
      <c r="ES532" s="20"/>
      <c r="ET532" s="20"/>
      <c r="EU532" s="20"/>
      <c r="EV532" s="20"/>
      <c r="EW532" s="20"/>
      <c r="EX532" s="20"/>
      <c r="EY532" s="20"/>
      <c r="EZ532" s="20"/>
      <c r="FA532" s="20"/>
      <c r="FB532" s="20"/>
      <c r="FC532" s="20"/>
      <c r="FD532" s="20"/>
      <c r="FE532" s="20"/>
      <c r="FF532" s="20"/>
      <c r="FG532" s="20"/>
      <c r="FH532" s="20"/>
      <c r="FI532" s="20"/>
      <c r="FJ532" s="20"/>
      <c r="FK532" s="20"/>
      <c r="FL532" s="20"/>
      <c r="FM532" s="20"/>
      <c r="FN532" s="20"/>
      <c r="FO532" s="20"/>
      <c r="FP532" s="20"/>
      <c r="FQ532" s="20"/>
      <c r="FR532" s="20"/>
      <c r="FS532" s="20"/>
      <c r="FT532" s="20"/>
      <c r="FU532" s="20"/>
      <c r="FV532" s="20"/>
      <c r="FW532" s="20"/>
      <c r="FX532" s="20"/>
      <c r="FY532" s="20"/>
      <c r="FZ532" s="20"/>
      <c r="GA532" s="20"/>
      <c r="GB532" s="20"/>
      <c r="GC532" s="20"/>
      <c r="GD532" s="20"/>
      <c r="GE532" s="20"/>
      <c r="GF532" s="20"/>
      <c r="GG532" s="20"/>
      <c r="GH532" s="20"/>
      <c r="GI532" s="20"/>
      <c r="GJ532" s="20"/>
      <c r="GK532" s="20"/>
      <c r="GL532" s="20"/>
      <c r="GM532" s="20"/>
      <c r="GN532" s="20"/>
      <c r="GO532" s="20"/>
      <c r="GP532" s="20"/>
      <c r="GQ532" s="20"/>
      <c r="GR532" s="20"/>
      <c r="GS532" s="20"/>
      <c r="GT532" s="20"/>
      <c r="GU532" s="20"/>
      <c r="GV532" s="20"/>
      <c r="GW532" s="20"/>
      <c r="GX532" s="20"/>
      <c r="GY532" s="20"/>
      <c r="GZ532" s="20"/>
      <c r="HA532" s="20"/>
      <c r="HB532" s="20"/>
      <c r="HC532" s="20"/>
      <c r="HD532" s="20"/>
      <c r="HE532" s="20"/>
      <c r="HF532" s="20"/>
      <c r="HG532" s="20"/>
      <c r="HH532" s="20"/>
      <c r="HI532" s="20"/>
      <c r="HJ532" s="20"/>
      <c r="HK532" s="20"/>
      <c r="HL532" s="20"/>
      <c r="HM532" s="20"/>
      <c r="HN532" s="20"/>
      <c r="HO532" s="20"/>
      <c r="HP532" s="20"/>
      <c r="HQ532" s="20"/>
      <c r="HR532" s="20"/>
      <c r="HS532" s="20"/>
      <c r="HT532" s="20"/>
      <c r="HU532" s="20"/>
      <c r="HV532" s="20"/>
      <c r="HW532" s="20"/>
      <c r="HX532" s="20"/>
      <c r="HY532" s="20"/>
      <c r="HZ532" s="20"/>
      <c r="IA532" s="20"/>
      <c r="IB532" s="20"/>
      <c r="IC532" s="20"/>
      <c r="ID532" s="20"/>
      <c r="IE532" s="20"/>
      <c r="IF532" s="20"/>
      <c r="IG532" s="20"/>
      <c r="IH532" s="20"/>
      <c r="II532" s="20"/>
      <c r="IJ532" s="20"/>
      <c r="IK532" s="20"/>
      <c r="IL532" s="20"/>
      <c r="IM532" s="20"/>
      <c r="IN532" s="20"/>
      <c r="IO532" s="20"/>
      <c r="IP532" s="20"/>
      <c r="IQ532" s="20"/>
      <c r="IR532" s="20"/>
      <c r="IS532" s="20"/>
      <c r="IT532" s="20"/>
      <c r="IU532" s="20"/>
      <c r="IV532" s="20"/>
      <c r="IW532" s="20"/>
      <c r="IX532" s="20"/>
      <c r="IY532" s="20"/>
      <c r="IZ532" s="20"/>
      <c r="JA532" s="20"/>
      <c r="JB532" s="20"/>
    </row>
    <row r="533" spans="1:262" s="26" customFormat="1" ht="21" customHeight="1" x14ac:dyDescent="0.25">
      <c r="A533" s="20"/>
      <c r="B533" s="21"/>
      <c r="C533" s="50"/>
      <c r="D533" s="22"/>
      <c r="E533" s="29"/>
      <c r="F533" s="23"/>
      <c r="G533" s="29"/>
      <c r="H533" s="29"/>
      <c r="I533" s="23"/>
      <c r="J533" s="33"/>
      <c r="K533" s="44"/>
      <c r="L533" s="30"/>
      <c r="M533" s="55"/>
      <c r="N533" s="32"/>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c r="DZ533" s="20"/>
      <c r="EA533" s="20"/>
      <c r="EB533" s="20"/>
      <c r="EC533" s="20"/>
      <c r="ED533" s="20"/>
      <c r="EE533" s="20"/>
      <c r="EF533" s="20"/>
      <c r="EG533" s="20"/>
      <c r="EH533" s="20"/>
      <c r="EI533" s="20"/>
      <c r="EJ533" s="20"/>
      <c r="EK533" s="20"/>
      <c r="EL533" s="20"/>
      <c r="EM533" s="20"/>
      <c r="EN533" s="20"/>
      <c r="EO533" s="20"/>
      <c r="EP533" s="20"/>
      <c r="EQ533" s="20"/>
      <c r="ER533" s="20"/>
      <c r="ES533" s="20"/>
      <c r="ET533" s="20"/>
      <c r="EU533" s="20"/>
      <c r="EV533" s="20"/>
      <c r="EW533" s="20"/>
      <c r="EX533" s="20"/>
      <c r="EY533" s="20"/>
      <c r="EZ533" s="20"/>
      <c r="FA533" s="20"/>
      <c r="FB533" s="20"/>
      <c r="FC533" s="20"/>
      <c r="FD533" s="20"/>
      <c r="FE533" s="20"/>
      <c r="FF533" s="20"/>
      <c r="FG533" s="20"/>
      <c r="FH533" s="20"/>
      <c r="FI533" s="20"/>
      <c r="FJ533" s="20"/>
      <c r="FK533" s="20"/>
      <c r="FL533" s="20"/>
      <c r="FM533" s="20"/>
      <c r="FN533" s="20"/>
      <c r="FO533" s="20"/>
      <c r="FP533" s="20"/>
      <c r="FQ533" s="20"/>
      <c r="FR533" s="20"/>
      <c r="FS533" s="20"/>
      <c r="FT533" s="20"/>
      <c r="FU533" s="20"/>
      <c r="FV533" s="20"/>
      <c r="FW533" s="20"/>
      <c r="FX533" s="20"/>
      <c r="FY533" s="20"/>
      <c r="FZ533" s="20"/>
      <c r="GA533" s="20"/>
      <c r="GB533" s="20"/>
      <c r="GC533" s="20"/>
      <c r="GD533" s="20"/>
      <c r="GE533" s="20"/>
      <c r="GF533" s="20"/>
      <c r="GG533" s="20"/>
      <c r="GH533" s="20"/>
      <c r="GI533" s="20"/>
      <c r="GJ533" s="20"/>
      <c r="GK533" s="20"/>
      <c r="GL533" s="20"/>
      <c r="GM533" s="20"/>
      <c r="GN533" s="20"/>
      <c r="GO533" s="20"/>
      <c r="GP533" s="20"/>
      <c r="GQ533" s="20"/>
      <c r="GR533" s="20"/>
      <c r="GS533" s="20"/>
      <c r="GT533" s="20"/>
      <c r="GU533" s="20"/>
      <c r="GV533" s="20"/>
      <c r="GW533" s="20"/>
      <c r="GX533" s="20"/>
      <c r="GY533" s="20"/>
      <c r="GZ533" s="20"/>
      <c r="HA533" s="20"/>
      <c r="HB533" s="20"/>
      <c r="HC533" s="20"/>
      <c r="HD533" s="20"/>
      <c r="HE533" s="20"/>
      <c r="HF533" s="20"/>
      <c r="HG533" s="20"/>
      <c r="HH533" s="20"/>
      <c r="HI533" s="20"/>
      <c r="HJ533" s="20"/>
      <c r="HK533" s="20"/>
      <c r="HL533" s="20"/>
      <c r="HM533" s="20"/>
      <c r="HN533" s="20"/>
      <c r="HO533" s="20"/>
      <c r="HP533" s="20"/>
      <c r="HQ533" s="20"/>
      <c r="HR533" s="20"/>
      <c r="HS533" s="20"/>
      <c r="HT533" s="20"/>
      <c r="HU533" s="20"/>
      <c r="HV533" s="20"/>
      <c r="HW533" s="20"/>
      <c r="HX533" s="20"/>
      <c r="HY533" s="20"/>
      <c r="HZ533" s="20"/>
      <c r="IA533" s="20"/>
      <c r="IB533" s="20"/>
      <c r="IC533" s="20"/>
      <c r="ID533" s="20"/>
      <c r="IE533" s="20"/>
      <c r="IF533" s="20"/>
      <c r="IG533" s="20"/>
      <c r="IH533" s="20"/>
      <c r="II533" s="20"/>
      <c r="IJ533" s="20"/>
      <c r="IK533" s="20"/>
      <c r="IL533" s="20"/>
      <c r="IM533" s="20"/>
      <c r="IN533" s="20"/>
      <c r="IO533" s="20"/>
      <c r="IP533" s="20"/>
      <c r="IQ533" s="20"/>
      <c r="IR533" s="20"/>
      <c r="IS533" s="20"/>
      <c r="IT533" s="20"/>
      <c r="IU533" s="20"/>
      <c r="IV533" s="20"/>
      <c r="IW533" s="20"/>
      <c r="IX533" s="20"/>
      <c r="IY533" s="20"/>
      <c r="IZ533" s="20"/>
      <c r="JA533" s="20"/>
      <c r="JB533" s="20"/>
    </row>
    <row r="534" spans="1:262" s="26" customFormat="1" ht="21" customHeight="1" x14ac:dyDescent="0.25">
      <c r="A534" s="20"/>
      <c r="B534" s="21"/>
      <c r="C534" s="50"/>
      <c r="D534" s="22"/>
      <c r="E534" s="29"/>
      <c r="F534" s="23"/>
      <c r="G534" s="29"/>
      <c r="H534" s="29"/>
      <c r="I534" s="23"/>
      <c r="J534" s="33"/>
      <c r="K534" s="44"/>
      <c r="L534" s="30"/>
      <c r="M534" s="55"/>
      <c r="N534" s="32"/>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0"/>
      <c r="FH534" s="20"/>
      <c r="FI534" s="20"/>
      <c r="FJ534" s="20"/>
      <c r="FK534" s="20"/>
      <c r="FL534" s="20"/>
      <c r="FM534" s="20"/>
      <c r="FN534" s="20"/>
      <c r="FO534" s="20"/>
      <c r="FP534" s="20"/>
      <c r="FQ534" s="20"/>
      <c r="FR534" s="20"/>
      <c r="FS534" s="20"/>
      <c r="FT534" s="20"/>
      <c r="FU534" s="20"/>
      <c r="FV534" s="20"/>
      <c r="FW534" s="20"/>
      <c r="FX534" s="20"/>
      <c r="FY534" s="20"/>
      <c r="FZ534" s="20"/>
      <c r="GA534" s="20"/>
      <c r="GB534" s="20"/>
      <c r="GC534" s="20"/>
      <c r="GD534" s="20"/>
      <c r="GE534" s="20"/>
      <c r="GF534" s="20"/>
      <c r="GG534" s="20"/>
      <c r="GH534" s="20"/>
      <c r="GI534" s="20"/>
      <c r="GJ534" s="20"/>
      <c r="GK534" s="20"/>
      <c r="GL534" s="20"/>
      <c r="GM534" s="20"/>
      <c r="GN534" s="20"/>
      <c r="GO534" s="20"/>
      <c r="GP534" s="20"/>
      <c r="GQ534" s="20"/>
      <c r="GR534" s="20"/>
      <c r="GS534" s="20"/>
      <c r="GT534" s="20"/>
      <c r="GU534" s="20"/>
      <c r="GV534" s="20"/>
      <c r="GW534" s="20"/>
      <c r="GX534" s="20"/>
      <c r="GY534" s="20"/>
      <c r="GZ534" s="20"/>
      <c r="HA534" s="20"/>
      <c r="HB534" s="20"/>
      <c r="HC534" s="20"/>
      <c r="HD534" s="20"/>
      <c r="HE534" s="20"/>
      <c r="HF534" s="20"/>
      <c r="HG534" s="20"/>
      <c r="HH534" s="20"/>
      <c r="HI534" s="20"/>
      <c r="HJ534" s="20"/>
      <c r="HK534" s="20"/>
      <c r="HL534" s="20"/>
      <c r="HM534" s="20"/>
      <c r="HN534" s="20"/>
      <c r="HO534" s="20"/>
      <c r="HP534" s="20"/>
      <c r="HQ534" s="20"/>
      <c r="HR534" s="20"/>
      <c r="HS534" s="20"/>
      <c r="HT534" s="20"/>
      <c r="HU534" s="20"/>
      <c r="HV534" s="20"/>
      <c r="HW534" s="20"/>
      <c r="HX534" s="20"/>
      <c r="HY534" s="20"/>
      <c r="HZ534" s="20"/>
      <c r="IA534" s="20"/>
      <c r="IB534" s="20"/>
      <c r="IC534" s="20"/>
      <c r="ID534" s="20"/>
      <c r="IE534" s="20"/>
      <c r="IF534" s="20"/>
      <c r="IG534" s="20"/>
      <c r="IH534" s="20"/>
      <c r="II534" s="20"/>
      <c r="IJ534" s="20"/>
      <c r="IK534" s="20"/>
      <c r="IL534" s="20"/>
      <c r="IM534" s="20"/>
      <c r="IN534" s="20"/>
      <c r="IO534" s="20"/>
      <c r="IP534" s="20"/>
      <c r="IQ534" s="20"/>
      <c r="IR534" s="20"/>
      <c r="IS534" s="20"/>
      <c r="IT534" s="20"/>
      <c r="IU534" s="20"/>
      <c r="IV534" s="20"/>
      <c r="IW534" s="20"/>
      <c r="IX534" s="20"/>
      <c r="IY534" s="20"/>
      <c r="IZ534" s="20"/>
      <c r="JA534" s="20"/>
      <c r="JB534" s="20"/>
    </row>
    <row r="535" spans="1:262" s="26" customFormat="1" ht="21" customHeight="1" x14ac:dyDescent="0.25">
      <c r="A535" s="20"/>
      <c r="B535" s="21"/>
      <c r="C535" s="50"/>
      <c r="D535" s="22"/>
      <c r="E535" s="29"/>
      <c r="F535" s="23"/>
      <c r="G535" s="29"/>
      <c r="H535" s="29"/>
      <c r="I535" s="23"/>
      <c r="J535" s="33"/>
      <c r="K535" s="44"/>
      <c r="L535" s="30"/>
      <c r="M535" s="55"/>
      <c r="N535" s="32"/>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c r="DZ535" s="20"/>
      <c r="EA535" s="20"/>
      <c r="EB535" s="20"/>
      <c r="EC535" s="20"/>
      <c r="ED535" s="20"/>
      <c r="EE535" s="20"/>
      <c r="EF535" s="20"/>
      <c r="EG535" s="20"/>
      <c r="EH535" s="20"/>
      <c r="EI535" s="20"/>
      <c r="EJ535" s="20"/>
      <c r="EK535" s="20"/>
      <c r="EL535" s="20"/>
      <c r="EM535" s="20"/>
      <c r="EN535" s="20"/>
      <c r="EO535" s="20"/>
      <c r="EP535" s="20"/>
      <c r="EQ535" s="20"/>
      <c r="ER535" s="20"/>
      <c r="ES535" s="20"/>
      <c r="ET535" s="20"/>
      <c r="EU535" s="20"/>
      <c r="EV535" s="20"/>
      <c r="EW535" s="20"/>
      <c r="EX535" s="20"/>
      <c r="EY535" s="20"/>
      <c r="EZ535" s="20"/>
      <c r="FA535" s="20"/>
      <c r="FB535" s="20"/>
      <c r="FC535" s="20"/>
      <c r="FD535" s="20"/>
      <c r="FE535" s="20"/>
      <c r="FF535" s="20"/>
      <c r="FG535" s="20"/>
      <c r="FH535" s="20"/>
      <c r="FI535" s="20"/>
      <c r="FJ535" s="20"/>
      <c r="FK535" s="20"/>
      <c r="FL535" s="20"/>
      <c r="FM535" s="20"/>
      <c r="FN535" s="20"/>
      <c r="FO535" s="20"/>
      <c r="FP535" s="20"/>
      <c r="FQ535" s="20"/>
      <c r="FR535" s="20"/>
      <c r="FS535" s="20"/>
      <c r="FT535" s="20"/>
      <c r="FU535" s="20"/>
      <c r="FV535" s="20"/>
      <c r="FW535" s="20"/>
      <c r="FX535" s="20"/>
      <c r="FY535" s="20"/>
      <c r="FZ535" s="20"/>
      <c r="GA535" s="20"/>
      <c r="GB535" s="20"/>
      <c r="GC535" s="20"/>
      <c r="GD535" s="20"/>
      <c r="GE535" s="20"/>
      <c r="GF535" s="20"/>
      <c r="GG535" s="20"/>
      <c r="GH535" s="20"/>
      <c r="GI535" s="20"/>
      <c r="GJ535" s="20"/>
      <c r="GK535" s="20"/>
      <c r="GL535" s="20"/>
      <c r="GM535" s="20"/>
      <c r="GN535" s="20"/>
      <c r="GO535" s="20"/>
      <c r="GP535" s="20"/>
      <c r="GQ535" s="20"/>
      <c r="GR535" s="20"/>
      <c r="GS535" s="20"/>
      <c r="GT535" s="20"/>
      <c r="GU535" s="20"/>
      <c r="GV535" s="20"/>
      <c r="GW535" s="20"/>
      <c r="GX535" s="20"/>
      <c r="GY535" s="20"/>
      <c r="GZ535" s="20"/>
      <c r="HA535" s="20"/>
      <c r="HB535" s="20"/>
      <c r="HC535" s="20"/>
      <c r="HD535" s="20"/>
      <c r="HE535" s="20"/>
      <c r="HF535" s="20"/>
      <c r="HG535" s="20"/>
      <c r="HH535" s="20"/>
      <c r="HI535" s="20"/>
      <c r="HJ535" s="20"/>
      <c r="HK535" s="20"/>
      <c r="HL535" s="20"/>
      <c r="HM535" s="20"/>
      <c r="HN535" s="20"/>
      <c r="HO535" s="20"/>
      <c r="HP535" s="20"/>
      <c r="HQ535" s="20"/>
      <c r="HR535" s="20"/>
      <c r="HS535" s="20"/>
      <c r="HT535" s="20"/>
      <c r="HU535" s="20"/>
      <c r="HV535" s="20"/>
      <c r="HW535" s="20"/>
      <c r="HX535" s="20"/>
      <c r="HY535" s="20"/>
      <c r="HZ535" s="20"/>
      <c r="IA535" s="20"/>
      <c r="IB535" s="20"/>
      <c r="IC535" s="20"/>
      <c r="ID535" s="20"/>
      <c r="IE535" s="20"/>
      <c r="IF535" s="20"/>
      <c r="IG535" s="20"/>
      <c r="IH535" s="20"/>
      <c r="II535" s="20"/>
      <c r="IJ535" s="20"/>
      <c r="IK535" s="20"/>
      <c r="IL535" s="20"/>
      <c r="IM535" s="20"/>
      <c r="IN535" s="20"/>
      <c r="IO535" s="20"/>
      <c r="IP535" s="20"/>
      <c r="IQ535" s="20"/>
      <c r="IR535" s="20"/>
      <c r="IS535" s="20"/>
      <c r="IT535" s="20"/>
      <c r="IU535" s="20"/>
      <c r="IV535" s="20"/>
      <c r="IW535" s="20"/>
      <c r="IX535" s="20"/>
      <c r="IY535" s="20"/>
      <c r="IZ535" s="20"/>
      <c r="JA535" s="20"/>
      <c r="JB535" s="20"/>
    </row>
    <row r="536" spans="1:262" s="26" customFormat="1" ht="21" customHeight="1" x14ac:dyDescent="0.25">
      <c r="A536" s="20"/>
      <c r="B536" s="21"/>
      <c r="C536" s="50"/>
      <c r="D536" s="22"/>
      <c r="E536" s="29"/>
      <c r="F536" s="23"/>
      <c r="G536" s="29"/>
      <c r="H536" s="29"/>
      <c r="I536" s="23"/>
      <c r="J536" s="33"/>
      <c r="K536" s="44"/>
      <c r="L536" s="30"/>
      <c r="M536" s="55"/>
      <c r="N536" s="32"/>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c r="DZ536" s="20"/>
      <c r="EA536" s="20"/>
      <c r="EB536" s="20"/>
      <c r="EC536" s="20"/>
      <c r="ED536" s="20"/>
      <c r="EE536" s="20"/>
      <c r="EF536" s="20"/>
      <c r="EG536" s="20"/>
      <c r="EH536" s="20"/>
      <c r="EI536" s="20"/>
      <c r="EJ536" s="20"/>
      <c r="EK536" s="20"/>
      <c r="EL536" s="20"/>
      <c r="EM536" s="20"/>
      <c r="EN536" s="20"/>
      <c r="EO536" s="20"/>
      <c r="EP536" s="20"/>
      <c r="EQ536" s="20"/>
      <c r="ER536" s="20"/>
      <c r="ES536" s="20"/>
      <c r="ET536" s="20"/>
      <c r="EU536" s="20"/>
      <c r="EV536" s="20"/>
      <c r="EW536" s="20"/>
      <c r="EX536" s="20"/>
      <c r="EY536" s="20"/>
      <c r="EZ536" s="20"/>
      <c r="FA536" s="20"/>
      <c r="FB536" s="20"/>
      <c r="FC536" s="20"/>
      <c r="FD536" s="20"/>
      <c r="FE536" s="20"/>
      <c r="FF536" s="20"/>
      <c r="FG536" s="20"/>
      <c r="FH536" s="20"/>
      <c r="FI536" s="20"/>
      <c r="FJ536" s="20"/>
      <c r="FK536" s="20"/>
      <c r="FL536" s="20"/>
      <c r="FM536" s="20"/>
      <c r="FN536" s="20"/>
      <c r="FO536" s="20"/>
      <c r="FP536" s="20"/>
      <c r="FQ536" s="20"/>
      <c r="FR536" s="20"/>
      <c r="FS536" s="20"/>
      <c r="FT536" s="20"/>
      <c r="FU536" s="20"/>
      <c r="FV536" s="20"/>
      <c r="FW536" s="20"/>
      <c r="FX536" s="20"/>
      <c r="FY536" s="20"/>
      <c r="FZ536" s="20"/>
      <c r="GA536" s="20"/>
      <c r="GB536" s="20"/>
      <c r="GC536" s="20"/>
      <c r="GD536" s="20"/>
      <c r="GE536" s="20"/>
      <c r="GF536" s="20"/>
      <c r="GG536" s="20"/>
      <c r="GH536" s="20"/>
      <c r="GI536" s="20"/>
      <c r="GJ536" s="20"/>
      <c r="GK536" s="20"/>
      <c r="GL536" s="20"/>
      <c r="GM536" s="20"/>
      <c r="GN536" s="20"/>
      <c r="GO536" s="20"/>
      <c r="GP536" s="20"/>
      <c r="GQ536" s="20"/>
      <c r="GR536" s="20"/>
      <c r="GS536" s="20"/>
      <c r="GT536" s="20"/>
      <c r="GU536" s="20"/>
      <c r="GV536" s="20"/>
      <c r="GW536" s="20"/>
      <c r="GX536" s="20"/>
      <c r="GY536" s="20"/>
      <c r="GZ536" s="20"/>
      <c r="HA536" s="20"/>
      <c r="HB536" s="20"/>
      <c r="HC536" s="20"/>
      <c r="HD536" s="20"/>
      <c r="HE536" s="20"/>
      <c r="HF536" s="20"/>
      <c r="HG536" s="20"/>
      <c r="HH536" s="20"/>
      <c r="HI536" s="20"/>
      <c r="HJ536" s="20"/>
      <c r="HK536" s="20"/>
      <c r="HL536" s="20"/>
      <c r="HM536" s="20"/>
      <c r="HN536" s="20"/>
      <c r="HO536" s="20"/>
      <c r="HP536" s="20"/>
      <c r="HQ536" s="20"/>
      <c r="HR536" s="20"/>
      <c r="HS536" s="20"/>
      <c r="HT536" s="20"/>
      <c r="HU536" s="20"/>
      <c r="HV536" s="20"/>
      <c r="HW536" s="20"/>
      <c r="HX536" s="20"/>
      <c r="HY536" s="20"/>
      <c r="HZ536" s="20"/>
      <c r="IA536" s="20"/>
      <c r="IB536" s="20"/>
      <c r="IC536" s="20"/>
      <c r="ID536" s="20"/>
      <c r="IE536" s="20"/>
      <c r="IF536" s="20"/>
      <c r="IG536" s="20"/>
      <c r="IH536" s="20"/>
      <c r="II536" s="20"/>
      <c r="IJ536" s="20"/>
      <c r="IK536" s="20"/>
      <c r="IL536" s="20"/>
      <c r="IM536" s="20"/>
      <c r="IN536" s="20"/>
      <c r="IO536" s="20"/>
      <c r="IP536" s="20"/>
      <c r="IQ536" s="20"/>
      <c r="IR536" s="20"/>
      <c r="IS536" s="20"/>
      <c r="IT536" s="20"/>
      <c r="IU536" s="20"/>
      <c r="IV536" s="20"/>
      <c r="IW536" s="20"/>
      <c r="IX536" s="20"/>
      <c r="IY536" s="20"/>
      <c r="IZ536" s="20"/>
      <c r="JA536" s="20"/>
      <c r="JB536" s="20"/>
    </row>
    <row r="537" spans="1:262" s="26" customFormat="1" ht="21" customHeight="1" x14ac:dyDescent="0.25">
      <c r="A537" s="20"/>
      <c r="B537" s="21"/>
      <c r="C537" s="50"/>
      <c r="D537" s="22"/>
      <c r="E537" s="29"/>
      <c r="F537" s="23"/>
      <c r="G537" s="29"/>
      <c r="H537" s="29"/>
      <c r="I537" s="23"/>
      <c r="J537" s="33"/>
      <c r="K537" s="44"/>
      <c r="L537" s="30"/>
      <c r="M537" s="55"/>
      <c r="N537" s="32"/>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c r="DE537" s="20"/>
      <c r="DF537" s="20"/>
      <c r="DG537" s="20"/>
      <c r="DH537" s="20"/>
      <c r="DI537" s="20"/>
      <c r="DJ537" s="20"/>
      <c r="DK537" s="20"/>
      <c r="DL537" s="20"/>
      <c r="DM537" s="20"/>
      <c r="DN537" s="20"/>
      <c r="DO537" s="20"/>
      <c r="DP537" s="20"/>
      <c r="DQ537" s="20"/>
      <c r="DR537" s="20"/>
      <c r="DS537" s="20"/>
      <c r="DT537" s="20"/>
      <c r="DU537" s="20"/>
      <c r="DV537" s="20"/>
      <c r="DW537" s="20"/>
      <c r="DX537" s="20"/>
      <c r="DY537" s="20"/>
      <c r="DZ537" s="20"/>
      <c r="EA537" s="20"/>
      <c r="EB537" s="20"/>
      <c r="EC537" s="20"/>
      <c r="ED537" s="20"/>
      <c r="EE537" s="20"/>
      <c r="EF537" s="20"/>
      <c r="EG537" s="20"/>
      <c r="EH537" s="20"/>
      <c r="EI537" s="20"/>
      <c r="EJ537" s="20"/>
      <c r="EK537" s="20"/>
      <c r="EL537" s="20"/>
      <c r="EM537" s="20"/>
      <c r="EN537" s="20"/>
      <c r="EO537" s="20"/>
      <c r="EP537" s="20"/>
      <c r="EQ537" s="20"/>
      <c r="ER537" s="20"/>
      <c r="ES537" s="20"/>
      <c r="ET537" s="20"/>
      <c r="EU537" s="20"/>
      <c r="EV537" s="20"/>
      <c r="EW537" s="20"/>
      <c r="EX537" s="20"/>
      <c r="EY537" s="20"/>
      <c r="EZ537" s="20"/>
      <c r="FA537" s="20"/>
      <c r="FB537" s="20"/>
      <c r="FC537" s="20"/>
      <c r="FD537" s="20"/>
      <c r="FE537" s="20"/>
      <c r="FF537" s="20"/>
      <c r="FG537" s="20"/>
      <c r="FH537" s="20"/>
      <c r="FI537" s="20"/>
      <c r="FJ537" s="20"/>
      <c r="FK537" s="20"/>
      <c r="FL537" s="20"/>
      <c r="FM537" s="20"/>
      <c r="FN537" s="20"/>
      <c r="FO537" s="20"/>
      <c r="FP537" s="20"/>
      <c r="FQ537" s="20"/>
      <c r="FR537" s="20"/>
      <c r="FS537" s="20"/>
      <c r="FT537" s="20"/>
      <c r="FU537" s="20"/>
      <c r="FV537" s="20"/>
      <c r="FW537" s="20"/>
      <c r="FX537" s="20"/>
      <c r="FY537" s="20"/>
      <c r="FZ537" s="20"/>
      <c r="GA537" s="20"/>
      <c r="GB537" s="20"/>
      <c r="GC537" s="20"/>
      <c r="GD537" s="20"/>
      <c r="GE537" s="20"/>
      <c r="GF537" s="20"/>
      <c r="GG537" s="20"/>
      <c r="GH537" s="20"/>
      <c r="GI537" s="20"/>
      <c r="GJ537" s="20"/>
      <c r="GK537" s="20"/>
      <c r="GL537" s="20"/>
      <c r="GM537" s="20"/>
      <c r="GN537" s="20"/>
      <c r="GO537" s="20"/>
      <c r="GP537" s="20"/>
      <c r="GQ537" s="20"/>
      <c r="GR537" s="20"/>
      <c r="GS537" s="20"/>
      <c r="GT537" s="20"/>
      <c r="GU537" s="20"/>
      <c r="GV537" s="20"/>
      <c r="GW537" s="20"/>
      <c r="GX537" s="20"/>
      <c r="GY537" s="20"/>
      <c r="GZ537" s="20"/>
      <c r="HA537" s="20"/>
      <c r="HB537" s="20"/>
      <c r="HC537" s="20"/>
      <c r="HD537" s="20"/>
      <c r="HE537" s="20"/>
      <c r="HF537" s="20"/>
      <c r="HG537" s="20"/>
      <c r="HH537" s="20"/>
      <c r="HI537" s="20"/>
      <c r="HJ537" s="20"/>
      <c r="HK537" s="20"/>
      <c r="HL537" s="20"/>
      <c r="HM537" s="20"/>
      <c r="HN537" s="20"/>
      <c r="HO537" s="20"/>
      <c r="HP537" s="20"/>
      <c r="HQ537" s="20"/>
      <c r="HR537" s="20"/>
      <c r="HS537" s="20"/>
      <c r="HT537" s="20"/>
      <c r="HU537" s="20"/>
      <c r="HV537" s="20"/>
      <c r="HW537" s="20"/>
      <c r="HX537" s="20"/>
      <c r="HY537" s="20"/>
      <c r="HZ537" s="20"/>
      <c r="IA537" s="20"/>
      <c r="IB537" s="20"/>
      <c r="IC537" s="20"/>
      <c r="ID537" s="20"/>
      <c r="IE537" s="20"/>
      <c r="IF537" s="20"/>
      <c r="IG537" s="20"/>
      <c r="IH537" s="20"/>
      <c r="II537" s="20"/>
      <c r="IJ537" s="20"/>
      <c r="IK537" s="20"/>
      <c r="IL537" s="20"/>
      <c r="IM537" s="20"/>
      <c r="IN537" s="20"/>
      <c r="IO537" s="20"/>
      <c r="IP537" s="20"/>
      <c r="IQ537" s="20"/>
      <c r="IR537" s="20"/>
      <c r="IS537" s="20"/>
      <c r="IT537" s="20"/>
      <c r="IU537" s="20"/>
      <c r="IV537" s="20"/>
      <c r="IW537" s="20"/>
      <c r="IX537" s="20"/>
      <c r="IY537" s="20"/>
      <c r="IZ537" s="20"/>
      <c r="JA537" s="20"/>
      <c r="JB537" s="20"/>
    </row>
    <row r="538" spans="1:262" s="26" customFormat="1" ht="21" customHeight="1" x14ac:dyDescent="0.25">
      <c r="A538" s="20"/>
      <c r="B538" s="21"/>
      <c r="C538" s="50"/>
      <c r="D538" s="22"/>
      <c r="E538" s="29"/>
      <c r="F538" s="23"/>
      <c r="G538" s="29"/>
      <c r="H538" s="29"/>
      <c r="I538" s="23"/>
      <c r="J538" s="33"/>
      <c r="K538" s="44"/>
      <c r="L538" s="30"/>
      <c r="M538" s="55"/>
      <c r="N538" s="32"/>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c r="DZ538" s="20"/>
      <c r="EA538" s="20"/>
      <c r="EB538" s="20"/>
      <c r="EC538" s="20"/>
      <c r="ED538" s="20"/>
      <c r="EE538" s="20"/>
      <c r="EF538" s="20"/>
      <c r="EG538" s="20"/>
      <c r="EH538" s="20"/>
      <c r="EI538" s="20"/>
      <c r="EJ538" s="20"/>
      <c r="EK538" s="20"/>
      <c r="EL538" s="20"/>
      <c r="EM538" s="20"/>
      <c r="EN538" s="20"/>
      <c r="EO538" s="20"/>
      <c r="EP538" s="20"/>
      <c r="EQ538" s="20"/>
      <c r="ER538" s="20"/>
      <c r="ES538" s="20"/>
      <c r="ET538" s="20"/>
      <c r="EU538" s="20"/>
      <c r="EV538" s="20"/>
      <c r="EW538" s="20"/>
      <c r="EX538" s="20"/>
      <c r="EY538" s="20"/>
      <c r="EZ538" s="20"/>
      <c r="FA538" s="20"/>
      <c r="FB538" s="20"/>
      <c r="FC538" s="20"/>
      <c r="FD538" s="20"/>
      <c r="FE538" s="20"/>
      <c r="FF538" s="20"/>
      <c r="FG538" s="20"/>
      <c r="FH538" s="20"/>
      <c r="FI538" s="20"/>
      <c r="FJ538" s="20"/>
      <c r="FK538" s="20"/>
      <c r="FL538" s="20"/>
      <c r="FM538" s="20"/>
      <c r="FN538" s="20"/>
      <c r="FO538" s="20"/>
      <c r="FP538" s="20"/>
      <c r="FQ538" s="20"/>
      <c r="FR538" s="20"/>
      <c r="FS538" s="20"/>
      <c r="FT538" s="20"/>
      <c r="FU538" s="20"/>
      <c r="FV538" s="20"/>
      <c r="FW538" s="20"/>
      <c r="FX538" s="20"/>
      <c r="FY538" s="20"/>
      <c r="FZ538" s="20"/>
      <c r="GA538" s="20"/>
      <c r="GB538" s="20"/>
      <c r="GC538" s="20"/>
      <c r="GD538" s="20"/>
      <c r="GE538" s="20"/>
      <c r="GF538" s="20"/>
      <c r="GG538" s="20"/>
      <c r="GH538" s="20"/>
      <c r="GI538" s="20"/>
      <c r="GJ538" s="20"/>
      <c r="GK538" s="20"/>
      <c r="GL538" s="20"/>
      <c r="GM538" s="20"/>
      <c r="GN538" s="20"/>
      <c r="GO538" s="20"/>
      <c r="GP538" s="20"/>
      <c r="GQ538" s="20"/>
      <c r="GR538" s="20"/>
      <c r="GS538" s="20"/>
      <c r="GT538" s="20"/>
      <c r="GU538" s="20"/>
      <c r="GV538" s="20"/>
      <c r="GW538" s="20"/>
      <c r="GX538" s="20"/>
      <c r="GY538" s="20"/>
      <c r="GZ538" s="20"/>
      <c r="HA538" s="20"/>
      <c r="HB538" s="20"/>
      <c r="HC538" s="20"/>
      <c r="HD538" s="20"/>
      <c r="HE538" s="20"/>
      <c r="HF538" s="20"/>
      <c r="HG538" s="20"/>
      <c r="HH538" s="20"/>
      <c r="HI538" s="20"/>
      <c r="HJ538" s="20"/>
      <c r="HK538" s="20"/>
      <c r="HL538" s="20"/>
      <c r="HM538" s="20"/>
      <c r="HN538" s="20"/>
      <c r="HO538" s="20"/>
      <c r="HP538" s="20"/>
      <c r="HQ538" s="20"/>
      <c r="HR538" s="20"/>
      <c r="HS538" s="20"/>
      <c r="HT538" s="20"/>
      <c r="HU538" s="20"/>
      <c r="HV538" s="20"/>
      <c r="HW538" s="20"/>
      <c r="HX538" s="20"/>
      <c r="HY538" s="20"/>
      <c r="HZ538" s="20"/>
      <c r="IA538" s="20"/>
      <c r="IB538" s="20"/>
      <c r="IC538" s="20"/>
      <c r="ID538" s="20"/>
      <c r="IE538" s="20"/>
      <c r="IF538" s="20"/>
      <c r="IG538" s="20"/>
      <c r="IH538" s="20"/>
      <c r="II538" s="20"/>
      <c r="IJ538" s="20"/>
      <c r="IK538" s="20"/>
      <c r="IL538" s="20"/>
      <c r="IM538" s="20"/>
      <c r="IN538" s="20"/>
      <c r="IO538" s="20"/>
      <c r="IP538" s="20"/>
      <c r="IQ538" s="20"/>
      <c r="IR538" s="20"/>
      <c r="IS538" s="20"/>
      <c r="IT538" s="20"/>
      <c r="IU538" s="20"/>
      <c r="IV538" s="20"/>
      <c r="IW538" s="20"/>
      <c r="IX538" s="20"/>
      <c r="IY538" s="20"/>
      <c r="IZ538" s="20"/>
      <c r="JA538" s="20"/>
      <c r="JB538" s="20"/>
    </row>
    <row r="539" spans="1:262" s="26" customFormat="1" ht="21" customHeight="1" x14ac:dyDescent="0.25">
      <c r="A539" s="20"/>
      <c r="B539" s="21"/>
      <c r="C539" s="50"/>
      <c r="D539" s="22"/>
      <c r="E539" s="29"/>
      <c r="F539" s="23"/>
      <c r="G539" s="29"/>
      <c r="H539" s="29"/>
      <c r="I539" s="23"/>
      <c r="J539" s="33"/>
      <c r="K539" s="44"/>
      <c r="L539" s="30"/>
      <c r="M539" s="55"/>
      <c r="N539" s="32"/>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c r="DZ539" s="20"/>
      <c r="EA539" s="20"/>
      <c r="EB539" s="20"/>
      <c r="EC539" s="20"/>
      <c r="ED539" s="20"/>
      <c r="EE539" s="20"/>
      <c r="EF539" s="20"/>
      <c r="EG539" s="20"/>
      <c r="EH539" s="20"/>
      <c r="EI539" s="20"/>
      <c r="EJ539" s="20"/>
      <c r="EK539" s="20"/>
      <c r="EL539" s="20"/>
      <c r="EM539" s="20"/>
      <c r="EN539" s="20"/>
      <c r="EO539" s="20"/>
      <c r="EP539" s="20"/>
      <c r="EQ539" s="20"/>
      <c r="ER539" s="20"/>
      <c r="ES539" s="20"/>
      <c r="ET539" s="20"/>
      <c r="EU539" s="20"/>
      <c r="EV539" s="20"/>
      <c r="EW539" s="20"/>
      <c r="EX539" s="20"/>
      <c r="EY539" s="20"/>
      <c r="EZ539" s="20"/>
      <c r="FA539" s="20"/>
      <c r="FB539" s="20"/>
      <c r="FC539" s="20"/>
      <c r="FD539" s="20"/>
      <c r="FE539" s="20"/>
      <c r="FF539" s="20"/>
      <c r="FG539" s="20"/>
      <c r="FH539" s="20"/>
      <c r="FI539" s="20"/>
      <c r="FJ539" s="20"/>
      <c r="FK539" s="20"/>
      <c r="FL539" s="20"/>
      <c r="FM539" s="20"/>
      <c r="FN539" s="20"/>
      <c r="FO539" s="20"/>
      <c r="FP539" s="20"/>
      <c r="FQ539" s="20"/>
      <c r="FR539" s="20"/>
      <c r="FS539" s="20"/>
      <c r="FT539" s="20"/>
      <c r="FU539" s="20"/>
      <c r="FV539" s="20"/>
      <c r="FW539" s="20"/>
      <c r="FX539" s="20"/>
      <c r="FY539" s="20"/>
      <c r="FZ539" s="20"/>
      <c r="GA539" s="20"/>
      <c r="GB539" s="20"/>
      <c r="GC539" s="20"/>
      <c r="GD539" s="20"/>
      <c r="GE539" s="20"/>
      <c r="GF539" s="20"/>
      <c r="GG539" s="20"/>
      <c r="GH539" s="20"/>
      <c r="GI539" s="20"/>
      <c r="GJ539" s="20"/>
      <c r="GK539" s="20"/>
      <c r="GL539" s="20"/>
      <c r="GM539" s="20"/>
      <c r="GN539" s="20"/>
      <c r="GO539" s="20"/>
      <c r="GP539" s="20"/>
      <c r="GQ539" s="20"/>
      <c r="GR539" s="20"/>
      <c r="GS539" s="20"/>
      <c r="GT539" s="20"/>
      <c r="GU539" s="20"/>
      <c r="GV539" s="20"/>
      <c r="GW539" s="20"/>
      <c r="GX539" s="20"/>
      <c r="GY539" s="20"/>
      <c r="GZ539" s="20"/>
      <c r="HA539" s="20"/>
      <c r="HB539" s="20"/>
      <c r="HC539" s="20"/>
      <c r="HD539" s="20"/>
      <c r="HE539" s="20"/>
      <c r="HF539" s="20"/>
      <c r="HG539" s="20"/>
      <c r="HH539" s="20"/>
      <c r="HI539" s="20"/>
      <c r="HJ539" s="20"/>
      <c r="HK539" s="20"/>
      <c r="HL539" s="20"/>
      <c r="HM539" s="20"/>
      <c r="HN539" s="20"/>
      <c r="HO539" s="20"/>
      <c r="HP539" s="20"/>
      <c r="HQ539" s="20"/>
      <c r="HR539" s="20"/>
      <c r="HS539" s="20"/>
      <c r="HT539" s="20"/>
      <c r="HU539" s="20"/>
      <c r="HV539" s="20"/>
      <c r="HW539" s="20"/>
      <c r="HX539" s="20"/>
      <c r="HY539" s="20"/>
      <c r="HZ539" s="20"/>
      <c r="IA539" s="20"/>
      <c r="IB539" s="20"/>
      <c r="IC539" s="20"/>
      <c r="ID539" s="20"/>
      <c r="IE539" s="20"/>
      <c r="IF539" s="20"/>
      <c r="IG539" s="20"/>
      <c r="IH539" s="20"/>
      <c r="II539" s="20"/>
      <c r="IJ539" s="20"/>
      <c r="IK539" s="20"/>
      <c r="IL539" s="20"/>
      <c r="IM539" s="20"/>
      <c r="IN539" s="20"/>
      <c r="IO539" s="20"/>
      <c r="IP539" s="20"/>
      <c r="IQ539" s="20"/>
      <c r="IR539" s="20"/>
      <c r="IS539" s="20"/>
      <c r="IT539" s="20"/>
      <c r="IU539" s="20"/>
      <c r="IV539" s="20"/>
      <c r="IW539" s="20"/>
      <c r="IX539" s="20"/>
      <c r="IY539" s="20"/>
      <c r="IZ539" s="20"/>
      <c r="JA539" s="20"/>
      <c r="JB539" s="20"/>
    </row>
    <row r="540" spans="1:262" s="26" customFormat="1" ht="21" customHeight="1" x14ac:dyDescent="0.25">
      <c r="A540" s="20"/>
      <c r="B540" s="21"/>
      <c r="C540" s="50"/>
      <c r="D540" s="22"/>
      <c r="E540" s="29"/>
      <c r="F540" s="23"/>
      <c r="G540" s="29"/>
      <c r="H540" s="29"/>
      <c r="I540" s="23"/>
      <c r="J540" s="33"/>
      <c r="K540" s="44"/>
      <c r="L540" s="30"/>
      <c r="M540" s="55"/>
      <c r="N540" s="32"/>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c r="EF540" s="20"/>
      <c r="EG540" s="20"/>
      <c r="EH540" s="20"/>
      <c r="EI540" s="20"/>
      <c r="EJ540" s="20"/>
      <c r="EK540" s="20"/>
      <c r="EL540" s="20"/>
      <c r="EM540" s="20"/>
      <c r="EN540" s="20"/>
      <c r="EO540" s="20"/>
      <c r="EP540" s="20"/>
      <c r="EQ540" s="20"/>
      <c r="ER540" s="20"/>
      <c r="ES540" s="20"/>
      <c r="ET540" s="20"/>
      <c r="EU540" s="20"/>
      <c r="EV540" s="20"/>
      <c r="EW540" s="20"/>
      <c r="EX540" s="20"/>
      <c r="EY540" s="20"/>
      <c r="EZ540" s="20"/>
      <c r="FA540" s="20"/>
      <c r="FB540" s="20"/>
      <c r="FC540" s="20"/>
      <c r="FD540" s="20"/>
      <c r="FE540" s="20"/>
      <c r="FF540" s="20"/>
      <c r="FG540" s="20"/>
      <c r="FH540" s="20"/>
      <c r="FI540" s="20"/>
      <c r="FJ540" s="20"/>
      <c r="FK540" s="20"/>
      <c r="FL540" s="20"/>
      <c r="FM540" s="20"/>
      <c r="FN540" s="20"/>
      <c r="FO540" s="20"/>
      <c r="FP540" s="20"/>
      <c r="FQ540" s="20"/>
      <c r="FR540" s="20"/>
      <c r="FS540" s="20"/>
      <c r="FT540" s="20"/>
      <c r="FU540" s="20"/>
      <c r="FV540" s="20"/>
      <c r="FW540" s="20"/>
      <c r="FX540" s="20"/>
      <c r="FY540" s="20"/>
      <c r="FZ540" s="20"/>
      <c r="GA540" s="20"/>
      <c r="GB540" s="20"/>
      <c r="GC540" s="20"/>
      <c r="GD540" s="20"/>
      <c r="GE540" s="20"/>
      <c r="GF540" s="20"/>
      <c r="GG540" s="20"/>
      <c r="GH540" s="20"/>
      <c r="GI540" s="20"/>
      <c r="GJ540" s="20"/>
      <c r="GK540" s="20"/>
      <c r="GL540" s="20"/>
      <c r="GM540" s="20"/>
      <c r="GN540" s="20"/>
      <c r="GO540" s="20"/>
      <c r="GP540" s="20"/>
      <c r="GQ540" s="20"/>
      <c r="GR540" s="20"/>
      <c r="GS540" s="20"/>
      <c r="GT540" s="20"/>
      <c r="GU540" s="20"/>
      <c r="GV540" s="20"/>
      <c r="GW540" s="20"/>
      <c r="GX540" s="20"/>
      <c r="GY540" s="20"/>
      <c r="GZ540" s="20"/>
      <c r="HA540" s="20"/>
      <c r="HB540" s="20"/>
      <c r="HC540" s="20"/>
      <c r="HD540" s="20"/>
      <c r="HE540" s="20"/>
      <c r="HF540" s="20"/>
      <c r="HG540" s="20"/>
      <c r="HH540" s="20"/>
      <c r="HI540" s="20"/>
      <c r="HJ540" s="20"/>
      <c r="HK540" s="20"/>
      <c r="HL540" s="20"/>
      <c r="HM540" s="20"/>
      <c r="HN540" s="20"/>
      <c r="HO540" s="20"/>
      <c r="HP540" s="20"/>
      <c r="HQ540" s="20"/>
      <c r="HR540" s="20"/>
      <c r="HS540" s="20"/>
      <c r="HT540" s="20"/>
      <c r="HU540" s="20"/>
      <c r="HV540" s="20"/>
      <c r="HW540" s="20"/>
      <c r="HX540" s="20"/>
      <c r="HY540" s="20"/>
      <c r="HZ540" s="20"/>
      <c r="IA540" s="20"/>
      <c r="IB540" s="20"/>
      <c r="IC540" s="20"/>
      <c r="ID540" s="20"/>
      <c r="IE540" s="20"/>
      <c r="IF540" s="20"/>
      <c r="IG540" s="20"/>
      <c r="IH540" s="20"/>
      <c r="II540" s="20"/>
      <c r="IJ540" s="20"/>
      <c r="IK540" s="20"/>
      <c r="IL540" s="20"/>
      <c r="IM540" s="20"/>
      <c r="IN540" s="20"/>
      <c r="IO540" s="20"/>
      <c r="IP540" s="20"/>
      <c r="IQ540" s="20"/>
      <c r="IR540" s="20"/>
      <c r="IS540" s="20"/>
      <c r="IT540" s="20"/>
      <c r="IU540" s="20"/>
      <c r="IV540" s="20"/>
      <c r="IW540" s="20"/>
      <c r="IX540" s="20"/>
      <c r="IY540" s="20"/>
      <c r="IZ540" s="20"/>
      <c r="JA540" s="20"/>
      <c r="JB540" s="20"/>
    </row>
    <row r="541" spans="1:262" s="26" customFormat="1" ht="21" customHeight="1" x14ac:dyDescent="0.25">
      <c r="A541" s="20"/>
      <c r="B541" s="21"/>
      <c r="C541" s="50"/>
      <c r="D541" s="22"/>
      <c r="E541" s="29"/>
      <c r="F541" s="23"/>
      <c r="G541" s="29"/>
      <c r="H541" s="29"/>
      <c r="I541" s="23"/>
      <c r="J541" s="33"/>
      <c r="K541" s="44"/>
      <c r="L541" s="30"/>
      <c r="M541" s="55"/>
      <c r="N541" s="32"/>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c r="DZ541" s="20"/>
      <c r="EA541" s="20"/>
      <c r="EB541" s="20"/>
      <c r="EC541" s="20"/>
      <c r="ED541" s="20"/>
      <c r="EE541" s="20"/>
      <c r="EF541" s="20"/>
      <c r="EG541" s="20"/>
      <c r="EH541" s="20"/>
      <c r="EI541" s="20"/>
      <c r="EJ541" s="20"/>
      <c r="EK541" s="20"/>
      <c r="EL541" s="20"/>
      <c r="EM541" s="20"/>
      <c r="EN541" s="20"/>
      <c r="EO541" s="20"/>
      <c r="EP541" s="20"/>
      <c r="EQ541" s="20"/>
      <c r="ER541" s="20"/>
      <c r="ES541" s="20"/>
      <c r="ET541" s="20"/>
      <c r="EU541" s="20"/>
      <c r="EV541" s="20"/>
      <c r="EW541" s="20"/>
      <c r="EX541" s="20"/>
      <c r="EY541" s="20"/>
      <c r="EZ541" s="20"/>
      <c r="FA541" s="20"/>
      <c r="FB541" s="20"/>
      <c r="FC541" s="20"/>
      <c r="FD541" s="20"/>
      <c r="FE541" s="20"/>
      <c r="FF541" s="20"/>
      <c r="FG541" s="20"/>
      <c r="FH541" s="20"/>
      <c r="FI541" s="20"/>
      <c r="FJ541" s="20"/>
      <c r="FK541" s="20"/>
      <c r="FL541" s="20"/>
      <c r="FM541" s="20"/>
      <c r="FN541" s="20"/>
      <c r="FO541" s="20"/>
      <c r="FP541" s="20"/>
      <c r="FQ541" s="20"/>
      <c r="FR541" s="20"/>
      <c r="FS541" s="20"/>
      <c r="FT541" s="20"/>
      <c r="FU541" s="20"/>
      <c r="FV541" s="20"/>
      <c r="FW541" s="20"/>
      <c r="FX541" s="20"/>
      <c r="FY541" s="20"/>
      <c r="FZ541" s="20"/>
      <c r="GA541" s="20"/>
      <c r="GB541" s="20"/>
      <c r="GC541" s="20"/>
      <c r="GD541" s="20"/>
      <c r="GE541" s="20"/>
      <c r="GF541" s="20"/>
      <c r="GG541" s="20"/>
      <c r="GH541" s="20"/>
      <c r="GI541" s="20"/>
      <c r="GJ541" s="20"/>
      <c r="GK541" s="20"/>
      <c r="GL541" s="20"/>
      <c r="GM541" s="20"/>
      <c r="GN541" s="20"/>
      <c r="GO541" s="20"/>
      <c r="GP541" s="20"/>
      <c r="GQ541" s="20"/>
      <c r="GR541" s="20"/>
      <c r="GS541" s="20"/>
      <c r="GT541" s="20"/>
      <c r="GU541" s="20"/>
      <c r="GV541" s="20"/>
      <c r="GW541" s="20"/>
      <c r="GX541" s="20"/>
      <c r="GY541" s="20"/>
      <c r="GZ541" s="20"/>
      <c r="HA541" s="20"/>
      <c r="HB541" s="20"/>
      <c r="HC541" s="20"/>
      <c r="HD541" s="20"/>
      <c r="HE541" s="20"/>
      <c r="HF541" s="20"/>
      <c r="HG541" s="20"/>
      <c r="HH541" s="20"/>
      <c r="HI541" s="20"/>
      <c r="HJ541" s="20"/>
      <c r="HK541" s="20"/>
      <c r="HL541" s="20"/>
      <c r="HM541" s="20"/>
      <c r="HN541" s="20"/>
      <c r="HO541" s="20"/>
      <c r="HP541" s="20"/>
      <c r="HQ541" s="20"/>
      <c r="HR541" s="20"/>
      <c r="HS541" s="20"/>
      <c r="HT541" s="20"/>
      <c r="HU541" s="20"/>
      <c r="HV541" s="20"/>
      <c r="HW541" s="20"/>
      <c r="HX541" s="20"/>
      <c r="HY541" s="20"/>
      <c r="HZ541" s="20"/>
      <c r="IA541" s="20"/>
      <c r="IB541" s="20"/>
      <c r="IC541" s="20"/>
      <c r="ID541" s="20"/>
      <c r="IE541" s="20"/>
      <c r="IF541" s="20"/>
      <c r="IG541" s="20"/>
      <c r="IH541" s="20"/>
      <c r="II541" s="20"/>
      <c r="IJ541" s="20"/>
      <c r="IK541" s="20"/>
      <c r="IL541" s="20"/>
      <c r="IM541" s="20"/>
      <c r="IN541" s="20"/>
      <c r="IO541" s="20"/>
      <c r="IP541" s="20"/>
      <c r="IQ541" s="20"/>
      <c r="IR541" s="20"/>
      <c r="IS541" s="20"/>
      <c r="IT541" s="20"/>
      <c r="IU541" s="20"/>
      <c r="IV541" s="20"/>
      <c r="IW541" s="20"/>
      <c r="IX541" s="20"/>
      <c r="IY541" s="20"/>
      <c r="IZ541" s="20"/>
      <c r="JA541" s="20"/>
      <c r="JB541" s="20"/>
    </row>
    <row r="542" spans="1:262" s="26" customFormat="1" ht="21" customHeight="1" x14ac:dyDescent="0.25">
      <c r="A542" s="20"/>
      <c r="B542" s="21"/>
      <c r="C542" s="50"/>
      <c r="D542" s="22"/>
      <c r="E542" s="29"/>
      <c r="F542" s="23"/>
      <c r="G542" s="29"/>
      <c r="H542" s="29"/>
      <c r="I542" s="23"/>
      <c r="J542" s="33"/>
      <c r="K542" s="44"/>
      <c r="L542" s="30"/>
      <c r="M542" s="55"/>
      <c r="N542" s="32"/>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0"/>
      <c r="FH542" s="20"/>
      <c r="FI542" s="20"/>
      <c r="FJ542" s="20"/>
      <c r="FK542" s="20"/>
      <c r="FL542" s="20"/>
      <c r="FM542" s="20"/>
      <c r="FN542" s="20"/>
      <c r="FO542" s="20"/>
      <c r="FP542" s="20"/>
      <c r="FQ542" s="20"/>
      <c r="FR542" s="20"/>
      <c r="FS542" s="20"/>
      <c r="FT542" s="20"/>
      <c r="FU542" s="20"/>
      <c r="FV542" s="20"/>
      <c r="FW542" s="20"/>
      <c r="FX542" s="20"/>
      <c r="FY542" s="20"/>
      <c r="FZ542" s="20"/>
      <c r="GA542" s="20"/>
      <c r="GB542" s="20"/>
      <c r="GC542" s="20"/>
      <c r="GD542" s="20"/>
      <c r="GE542" s="20"/>
      <c r="GF542" s="20"/>
      <c r="GG542" s="20"/>
      <c r="GH542" s="20"/>
      <c r="GI542" s="20"/>
      <c r="GJ542" s="20"/>
      <c r="GK542" s="20"/>
      <c r="GL542" s="20"/>
      <c r="GM542" s="20"/>
      <c r="GN542" s="20"/>
      <c r="GO542" s="20"/>
      <c r="GP542" s="20"/>
      <c r="GQ542" s="20"/>
      <c r="GR542" s="20"/>
      <c r="GS542" s="20"/>
      <c r="GT542" s="20"/>
      <c r="GU542" s="20"/>
      <c r="GV542" s="20"/>
      <c r="GW542" s="20"/>
      <c r="GX542" s="20"/>
      <c r="GY542" s="20"/>
      <c r="GZ542" s="20"/>
      <c r="HA542" s="20"/>
      <c r="HB542" s="20"/>
      <c r="HC542" s="20"/>
      <c r="HD542" s="20"/>
      <c r="HE542" s="20"/>
      <c r="HF542" s="20"/>
      <c r="HG542" s="20"/>
      <c r="HH542" s="20"/>
      <c r="HI542" s="20"/>
      <c r="HJ542" s="20"/>
      <c r="HK542" s="20"/>
      <c r="HL542" s="20"/>
      <c r="HM542" s="20"/>
      <c r="HN542" s="20"/>
      <c r="HO542" s="20"/>
      <c r="HP542" s="20"/>
      <c r="HQ542" s="20"/>
      <c r="HR542" s="20"/>
      <c r="HS542" s="20"/>
      <c r="HT542" s="20"/>
      <c r="HU542" s="20"/>
      <c r="HV542" s="20"/>
      <c r="HW542" s="20"/>
      <c r="HX542" s="20"/>
      <c r="HY542" s="20"/>
      <c r="HZ542" s="20"/>
      <c r="IA542" s="20"/>
      <c r="IB542" s="20"/>
      <c r="IC542" s="20"/>
      <c r="ID542" s="20"/>
      <c r="IE542" s="20"/>
      <c r="IF542" s="20"/>
      <c r="IG542" s="20"/>
      <c r="IH542" s="20"/>
      <c r="II542" s="20"/>
      <c r="IJ542" s="20"/>
      <c r="IK542" s="20"/>
      <c r="IL542" s="20"/>
      <c r="IM542" s="20"/>
      <c r="IN542" s="20"/>
      <c r="IO542" s="20"/>
      <c r="IP542" s="20"/>
      <c r="IQ542" s="20"/>
      <c r="IR542" s="20"/>
      <c r="IS542" s="20"/>
      <c r="IT542" s="20"/>
      <c r="IU542" s="20"/>
      <c r="IV542" s="20"/>
      <c r="IW542" s="20"/>
      <c r="IX542" s="20"/>
      <c r="IY542" s="20"/>
      <c r="IZ542" s="20"/>
      <c r="JA542" s="20"/>
      <c r="JB542" s="20"/>
    </row>
    <row r="543" spans="1:262" s="26" customFormat="1" ht="21" customHeight="1" x14ac:dyDescent="0.25">
      <c r="A543" s="20"/>
      <c r="B543" s="21"/>
      <c r="C543" s="50"/>
      <c r="D543" s="22"/>
      <c r="E543" s="29"/>
      <c r="F543" s="23"/>
      <c r="G543" s="29"/>
      <c r="H543" s="29"/>
      <c r="I543" s="23"/>
      <c r="J543" s="33"/>
      <c r="K543" s="44"/>
      <c r="L543" s="30"/>
      <c r="M543" s="55"/>
      <c r="N543" s="32"/>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c r="EF543" s="20"/>
      <c r="EG543" s="20"/>
      <c r="EH543" s="20"/>
      <c r="EI543" s="20"/>
      <c r="EJ543" s="20"/>
      <c r="EK543" s="20"/>
      <c r="EL543" s="20"/>
      <c r="EM543" s="20"/>
      <c r="EN543" s="20"/>
      <c r="EO543" s="20"/>
      <c r="EP543" s="20"/>
      <c r="EQ543" s="20"/>
      <c r="ER543" s="20"/>
      <c r="ES543" s="20"/>
      <c r="ET543" s="20"/>
      <c r="EU543" s="20"/>
      <c r="EV543" s="20"/>
      <c r="EW543" s="20"/>
      <c r="EX543" s="20"/>
      <c r="EY543" s="20"/>
      <c r="EZ543" s="20"/>
      <c r="FA543" s="20"/>
      <c r="FB543" s="20"/>
      <c r="FC543" s="20"/>
      <c r="FD543" s="20"/>
      <c r="FE543" s="20"/>
      <c r="FF543" s="20"/>
      <c r="FG543" s="20"/>
      <c r="FH543" s="20"/>
      <c r="FI543" s="20"/>
      <c r="FJ543" s="20"/>
      <c r="FK543" s="20"/>
      <c r="FL543" s="20"/>
      <c r="FM543" s="20"/>
      <c r="FN543" s="20"/>
      <c r="FO543" s="20"/>
      <c r="FP543" s="20"/>
      <c r="FQ543" s="20"/>
      <c r="FR543" s="20"/>
      <c r="FS543" s="20"/>
      <c r="FT543" s="20"/>
      <c r="FU543" s="20"/>
      <c r="FV543" s="20"/>
      <c r="FW543" s="20"/>
      <c r="FX543" s="20"/>
      <c r="FY543" s="20"/>
      <c r="FZ543" s="20"/>
      <c r="GA543" s="20"/>
      <c r="GB543" s="20"/>
      <c r="GC543" s="20"/>
      <c r="GD543" s="20"/>
      <c r="GE543" s="20"/>
      <c r="GF543" s="20"/>
      <c r="GG543" s="20"/>
      <c r="GH543" s="20"/>
      <c r="GI543" s="20"/>
      <c r="GJ543" s="20"/>
      <c r="GK543" s="20"/>
      <c r="GL543" s="20"/>
      <c r="GM543" s="20"/>
      <c r="GN543" s="20"/>
      <c r="GO543" s="20"/>
      <c r="GP543" s="20"/>
      <c r="GQ543" s="20"/>
      <c r="GR543" s="20"/>
      <c r="GS543" s="20"/>
      <c r="GT543" s="20"/>
      <c r="GU543" s="20"/>
      <c r="GV543" s="20"/>
      <c r="GW543" s="20"/>
      <c r="GX543" s="20"/>
      <c r="GY543" s="20"/>
      <c r="GZ543" s="20"/>
      <c r="HA543" s="20"/>
      <c r="HB543" s="20"/>
      <c r="HC543" s="20"/>
      <c r="HD543" s="20"/>
      <c r="HE543" s="20"/>
      <c r="HF543" s="20"/>
      <c r="HG543" s="20"/>
      <c r="HH543" s="20"/>
      <c r="HI543" s="20"/>
      <c r="HJ543" s="20"/>
      <c r="HK543" s="20"/>
      <c r="HL543" s="20"/>
      <c r="HM543" s="20"/>
      <c r="HN543" s="20"/>
      <c r="HO543" s="20"/>
      <c r="HP543" s="20"/>
      <c r="HQ543" s="20"/>
      <c r="HR543" s="20"/>
      <c r="HS543" s="20"/>
      <c r="HT543" s="20"/>
      <c r="HU543" s="20"/>
      <c r="HV543" s="20"/>
      <c r="HW543" s="20"/>
      <c r="HX543" s="20"/>
      <c r="HY543" s="20"/>
      <c r="HZ543" s="20"/>
      <c r="IA543" s="20"/>
      <c r="IB543" s="20"/>
      <c r="IC543" s="20"/>
      <c r="ID543" s="20"/>
      <c r="IE543" s="20"/>
      <c r="IF543" s="20"/>
      <c r="IG543" s="20"/>
      <c r="IH543" s="20"/>
      <c r="II543" s="20"/>
      <c r="IJ543" s="20"/>
      <c r="IK543" s="20"/>
      <c r="IL543" s="20"/>
      <c r="IM543" s="20"/>
      <c r="IN543" s="20"/>
      <c r="IO543" s="20"/>
      <c r="IP543" s="20"/>
      <c r="IQ543" s="20"/>
      <c r="IR543" s="20"/>
      <c r="IS543" s="20"/>
      <c r="IT543" s="20"/>
      <c r="IU543" s="20"/>
      <c r="IV543" s="20"/>
      <c r="IW543" s="20"/>
      <c r="IX543" s="20"/>
      <c r="IY543" s="20"/>
      <c r="IZ543" s="20"/>
      <c r="JA543" s="20"/>
      <c r="JB543" s="20"/>
    </row>
    <row r="544" spans="1:262" s="26" customFormat="1" ht="21" customHeight="1" x14ac:dyDescent="0.25">
      <c r="A544" s="20"/>
      <c r="B544" s="21"/>
      <c r="C544" s="50"/>
      <c r="D544" s="22"/>
      <c r="E544" s="29"/>
      <c r="F544" s="23"/>
      <c r="G544" s="29"/>
      <c r="H544" s="29"/>
      <c r="I544" s="23"/>
      <c r="J544" s="33"/>
      <c r="K544" s="44"/>
      <c r="L544" s="30"/>
      <c r="M544" s="55"/>
      <c r="N544" s="32"/>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c r="EU544" s="20"/>
      <c r="EV544" s="20"/>
      <c r="EW544" s="20"/>
      <c r="EX544" s="20"/>
      <c r="EY544" s="20"/>
      <c r="EZ544" s="20"/>
      <c r="FA544" s="20"/>
      <c r="FB544" s="20"/>
      <c r="FC544" s="20"/>
      <c r="FD544" s="20"/>
      <c r="FE544" s="20"/>
      <c r="FF544" s="20"/>
      <c r="FG544" s="20"/>
      <c r="FH544" s="20"/>
      <c r="FI544" s="20"/>
      <c r="FJ544" s="20"/>
      <c r="FK544" s="20"/>
      <c r="FL544" s="20"/>
      <c r="FM544" s="20"/>
      <c r="FN544" s="20"/>
      <c r="FO544" s="20"/>
      <c r="FP544" s="20"/>
      <c r="FQ544" s="20"/>
      <c r="FR544" s="20"/>
      <c r="FS544" s="20"/>
      <c r="FT544" s="20"/>
      <c r="FU544" s="20"/>
      <c r="FV544" s="20"/>
      <c r="FW544" s="20"/>
      <c r="FX544" s="20"/>
      <c r="FY544" s="20"/>
      <c r="FZ544" s="20"/>
      <c r="GA544" s="20"/>
      <c r="GB544" s="20"/>
      <c r="GC544" s="20"/>
      <c r="GD544" s="20"/>
      <c r="GE544" s="20"/>
      <c r="GF544" s="20"/>
      <c r="GG544" s="20"/>
      <c r="GH544" s="20"/>
      <c r="GI544" s="20"/>
      <c r="GJ544" s="20"/>
      <c r="GK544" s="20"/>
      <c r="GL544" s="20"/>
      <c r="GM544" s="20"/>
      <c r="GN544" s="20"/>
      <c r="GO544" s="20"/>
      <c r="GP544" s="20"/>
      <c r="GQ544" s="20"/>
      <c r="GR544" s="20"/>
      <c r="GS544" s="20"/>
      <c r="GT544" s="20"/>
      <c r="GU544" s="20"/>
      <c r="GV544" s="20"/>
      <c r="GW544" s="20"/>
      <c r="GX544" s="20"/>
      <c r="GY544" s="20"/>
      <c r="GZ544" s="20"/>
      <c r="HA544" s="20"/>
      <c r="HB544" s="20"/>
      <c r="HC544" s="20"/>
      <c r="HD544" s="20"/>
      <c r="HE544" s="20"/>
      <c r="HF544" s="20"/>
      <c r="HG544" s="20"/>
      <c r="HH544" s="20"/>
      <c r="HI544" s="20"/>
      <c r="HJ544" s="20"/>
      <c r="HK544" s="20"/>
      <c r="HL544" s="20"/>
      <c r="HM544" s="20"/>
      <c r="HN544" s="20"/>
      <c r="HO544" s="20"/>
      <c r="HP544" s="20"/>
      <c r="HQ544" s="20"/>
      <c r="HR544" s="20"/>
      <c r="HS544" s="20"/>
      <c r="HT544" s="20"/>
      <c r="HU544" s="20"/>
      <c r="HV544" s="20"/>
      <c r="HW544" s="20"/>
      <c r="HX544" s="20"/>
      <c r="HY544" s="20"/>
      <c r="HZ544" s="20"/>
      <c r="IA544" s="20"/>
      <c r="IB544" s="20"/>
      <c r="IC544" s="20"/>
      <c r="ID544" s="20"/>
      <c r="IE544" s="20"/>
      <c r="IF544" s="20"/>
      <c r="IG544" s="20"/>
      <c r="IH544" s="20"/>
      <c r="II544" s="20"/>
      <c r="IJ544" s="20"/>
      <c r="IK544" s="20"/>
      <c r="IL544" s="20"/>
      <c r="IM544" s="20"/>
      <c r="IN544" s="20"/>
      <c r="IO544" s="20"/>
      <c r="IP544" s="20"/>
      <c r="IQ544" s="20"/>
      <c r="IR544" s="20"/>
      <c r="IS544" s="20"/>
      <c r="IT544" s="20"/>
      <c r="IU544" s="20"/>
      <c r="IV544" s="20"/>
      <c r="IW544" s="20"/>
      <c r="IX544" s="20"/>
      <c r="IY544" s="20"/>
      <c r="IZ544" s="20"/>
      <c r="JA544" s="20"/>
      <c r="JB544" s="20"/>
    </row>
    <row r="545" spans="1:262" s="26" customFormat="1" ht="21" customHeight="1" x14ac:dyDescent="0.25">
      <c r="A545" s="20"/>
      <c r="B545" s="21"/>
      <c r="C545" s="50"/>
      <c r="D545" s="22"/>
      <c r="E545" s="29"/>
      <c r="F545" s="23"/>
      <c r="G545" s="29"/>
      <c r="H545" s="29"/>
      <c r="I545" s="23"/>
      <c r="J545" s="33"/>
      <c r="K545" s="44"/>
      <c r="L545" s="30"/>
      <c r="M545" s="55"/>
      <c r="N545" s="32"/>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c r="EF545" s="20"/>
      <c r="EG545" s="20"/>
      <c r="EH545" s="20"/>
      <c r="EI545" s="20"/>
      <c r="EJ545" s="20"/>
      <c r="EK545" s="20"/>
      <c r="EL545" s="20"/>
      <c r="EM545" s="20"/>
      <c r="EN545" s="20"/>
      <c r="EO545" s="20"/>
      <c r="EP545" s="20"/>
      <c r="EQ545" s="20"/>
      <c r="ER545" s="20"/>
      <c r="ES545" s="20"/>
      <c r="ET545" s="20"/>
      <c r="EU545" s="20"/>
      <c r="EV545" s="20"/>
      <c r="EW545" s="20"/>
      <c r="EX545" s="20"/>
      <c r="EY545" s="20"/>
      <c r="EZ545" s="20"/>
      <c r="FA545" s="20"/>
      <c r="FB545" s="20"/>
      <c r="FC545" s="20"/>
      <c r="FD545" s="20"/>
      <c r="FE545" s="20"/>
      <c r="FF545" s="20"/>
      <c r="FG545" s="20"/>
      <c r="FH545" s="20"/>
      <c r="FI545" s="20"/>
      <c r="FJ545" s="20"/>
      <c r="FK545" s="20"/>
      <c r="FL545" s="20"/>
      <c r="FM545" s="20"/>
      <c r="FN545" s="20"/>
      <c r="FO545" s="20"/>
      <c r="FP545" s="20"/>
      <c r="FQ545" s="20"/>
      <c r="FR545" s="20"/>
      <c r="FS545" s="20"/>
      <c r="FT545" s="20"/>
      <c r="FU545" s="20"/>
      <c r="FV545" s="20"/>
      <c r="FW545" s="20"/>
      <c r="FX545" s="20"/>
      <c r="FY545" s="20"/>
      <c r="FZ545" s="20"/>
      <c r="GA545" s="20"/>
      <c r="GB545" s="20"/>
      <c r="GC545" s="20"/>
      <c r="GD545" s="20"/>
      <c r="GE545" s="20"/>
      <c r="GF545" s="20"/>
      <c r="GG545" s="20"/>
      <c r="GH545" s="20"/>
      <c r="GI545" s="20"/>
      <c r="GJ545" s="20"/>
      <c r="GK545" s="20"/>
      <c r="GL545" s="20"/>
      <c r="GM545" s="20"/>
      <c r="GN545" s="20"/>
      <c r="GO545" s="20"/>
      <c r="GP545" s="20"/>
      <c r="GQ545" s="20"/>
      <c r="GR545" s="20"/>
      <c r="GS545" s="20"/>
      <c r="GT545" s="20"/>
      <c r="GU545" s="20"/>
      <c r="GV545" s="20"/>
      <c r="GW545" s="20"/>
      <c r="GX545" s="20"/>
      <c r="GY545" s="20"/>
      <c r="GZ545" s="20"/>
      <c r="HA545" s="20"/>
      <c r="HB545" s="20"/>
      <c r="HC545" s="20"/>
      <c r="HD545" s="20"/>
      <c r="HE545" s="20"/>
      <c r="HF545" s="20"/>
      <c r="HG545" s="20"/>
      <c r="HH545" s="20"/>
      <c r="HI545" s="20"/>
      <c r="HJ545" s="20"/>
      <c r="HK545" s="20"/>
      <c r="HL545" s="20"/>
      <c r="HM545" s="20"/>
      <c r="HN545" s="20"/>
      <c r="HO545" s="20"/>
      <c r="HP545" s="20"/>
      <c r="HQ545" s="20"/>
      <c r="HR545" s="20"/>
      <c r="HS545" s="20"/>
      <c r="HT545" s="20"/>
      <c r="HU545" s="20"/>
      <c r="HV545" s="20"/>
      <c r="HW545" s="20"/>
      <c r="HX545" s="20"/>
      <c r="HY545" s="20"/>
      <c r="HZ545" s="20"/>
      <c r="IA545" s="20"/>
      <c r="IB545" s="20"/>
      <c r="IC545" s="20"/>
      <c r="ID545" s="20"/>
      <c r="IE545" s="20"/>
      <c r="IF545" s="20"/>
      <c r="IG545" s="20"/>
      <c r="IH545" s="20"/>
      <c r="II545" s="20"/>
      <c r="IJ545" s="20"/>
      <c r="IK545" s="20"/>
      <c r="IL545" s="20"/>
      <c r="IM545" s="20"/>
      <c r="IN545" s="20"/>
      <c r="IO545" s="20"/>
      <c r="IP545" s="20"/>
      <c r="IQ545" s="20"/>
      <c r="IR545" s="20"/>
      <c r="IS545" s="20"/>
      <c r="IT545" s="20"/>
      <c r="IU545" s="20"/>
      <c r="IV545" s="20"/>
      <c r="IW545" s="20"/>
      <c r="IX545" s="20"/>
      <c r="IY545" s="20"/>
      <c r="IZ545" s="20"/>
      <c r="JA545" s="20"/>
      <c r="JB545" s="20"/>
    </row>
    <row r="546" spans="1:262" s="26" customFormat="1" ht="21" customHeight="1" x14ac:dyDescent="0.25">
      <c r="A546" s="20"/>
      <c r="B546" s="21"/>
      <c r="C546" s="50"/>
      <c r="D546" s="22"/>
      <c r="E546" s="29"/>
      <c r="F546" s="23"/>
      <c r="G546" s="29"/>
      <c r="H546" s="29"/>
      <c r="I546" s="23"/>
      <c r="J546" s="33"/>
      <c r="K546" s="44"/>
      <c r="L546" s="30"/>
      <c r="M546" s="55"/>
      <c r="N546" s="32"/>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c r="EF546" s="20"/>
      <c r="EG546" s="20"/>
      <c r="EH546" s="20"/>
      <c r="EI546" s="20"/>
      <c r="EJ546" s="20"/>
      <c r="EK546" s="20"/>
      <c r="EL546" s="20"/>
      <c r="EM546" s="20"/>
      <c r="EN546" s="20"/>
      <c r="EO546" s="20"/>
      <c r="EP546" s="20"/>
      <c r="EQ546" s="20"/>
      <c r="ER546" s="20"/>
      <c r="ES546" s="20"/>
      <c r="ET546" s="20"/>
      <c r="EU546" s="20"/>
      <c r="EV546" s="20"/>
      <c r="EW546" s="20"/>
      <c r="EX546" s="20"/>
      <c r="EY546" s="20"/>
      <c r="EZ546" s="20"/>
      <c r="FA546" s="20"/>
      <c r="FB546" s="20"/>
      <c r="FC546" s="20"/>
      <c r="FD546" s="20"/>
      <c r="FE546" s="20"/>
      <c r="FF546" s="20"/>
      <c r="FG546" s="20"/>
      <c r="FH546" s="20"/>
      <c r="FI546" s="20"/>
      <c r="FJ546" s="20"/>
      <c r="FK546" s="20"/>
      <c r="FL546" s="20"/>
      <c r="FM546" s="20"/>
      <c r="FN546" s="20"/>
      <c r="FO546" s="20"/>
      <c r="FP546" s="20"/>
      <c r="FQ546" s="20"/>
      <c r="FR546" s="20"/>
      <c r="FS546" s="20"/>
      <c r="FT546" s="20"/>
      <c r="FU546" s="20"/>
      <c r="FV546" s="20"/>
      <c r="FW546" s="20"/>
      <c r="FX546" s="20"/>
      <c r="FY546" s="20"/>
      <c r="FZ546" s="20"/>
      <c r="GA546" s="20"/>
      <c r="GB546" s="20"/>
      <c r="GC546" s="20"/>
      <c r="GD546" s="20"/>
      <c r="GE546" s="20"/>
      <c r="GF546" s="20"/>
      <c r="GG546" s="20"/>
      <c r="GH546" s="20"/>
      <c r="GI546" s="20"/>
      <c r="GJ546" s="20"/>
      <c r="GK546" s="20"/>
      <c r="GL546" s="20"/>
      <c r="GM546" s="20"/>
      <c r="GN546" s="20"/>
      <c r="GO546" s="20"/>
      <c r="GP546" s="20"/>
      <c r="GQ546" s="20"/>
      <c r="GR546" s="20"/>
      <c r="GS546" s="20"/>
      <c r="GT546" s="20"/>
      <c r="GU546" s="20"/>
      <c r="GV546" s="20"/>
      <c r="GW546" s="20"/>
      <c r="GX546" s="20"/>
      <c r="GY546" s="20"/>
      <c r="GZ546" s="20"/>
      <c r="HA546" s="20"/>
      <c r="HB546" s="20"/>
      <c r="HC546" s="20"/>
      <c r="HD546" s="20"/>
      <c r="HE546" s="20"/>
      <c r="HF546" s="20"/>
      <c r="HG546" s="20"/>
      <c r="HH546" s="20"/>
      <c r="HI546" s="20"/>
      <c r="HJ546" s="20"/>
      <c r="HK546" s="20"/>
      <c r="HL546" s="20"/>
      <c r="HM546" s="20"/>
      <c r="HN546" s="20"/>
      <c r="HO546" s="20"/>
      <c r="HP546" s="20"/>
      <c r="HQ546" s="20"/>
      <c r="HR546" s="20"/>
      <c r="HS546" s="20"/>
      <c r="HT546" s="20"/>
      <c r="HU546" s="20"/>
      <c r="HV546" s="20"/>
      <c r="HW546" s="20"/>
      <c r="HX546" s="20"/>
      <c r="HY546" s="20"/>
      <c r="HZ546" s="20"/>
      <c r="IA546" s="20"/>
      <c r="IB546" s="20"/>
      <c r="IC546" s="20"/>
      <c r="ID546" s="20"/>
      <c r="IE546" s="20"/>
      <c r="IF546" s="20"/>
      <c r="IG546" s="20"/>
      <c r="IH546" s="20"/>
      <c r="II546" s="20"/>
      <c r="IJ546" s="20"/>
      <c r="IK546" s="20"/>
      <c r="IL546" s="20"/>
      <c r="IM546" s="20"/>
      <c r="IN546" s="20"/>
      <c r="IO546" s="20"/>
      <c r="IP546" s="20"/>
      <c r="IQ546" s="20"/>
      <c r="IR546" s="20"/>
      <c r="IS546" s="20"/>
      <c r="IT546" s="20"/>
      <c r="IU546" s="20"/>
      <c r="IV546" s="20"/>
      <c r="IW546" s="20"/>
      <c r="IX546" s="20"/>
      <c r="IY546" s="20"/>
      <c r="IZ546" s="20"/>
      <c r="JA546" s="20"/>
      <c r="JB546" s="20"/>
    </row>
    <row r="547" spans="1:262" s="26" customFormat="1" ht="21" customHeight="1" x14ac:dyDescent="0.25">
      <c r="A547" s="20"/>
      <c r="B547" s="21"/>
      <c r="C547" s="50"/>
      <c r="D547" s="22"/>
      <c r="E547" s="29"/>
      <c r="F547" s="23"/>
      <c r="G547" s="29"/>
      <c r="H547" s="29"/>
      <c r="I547" s="23"/>
      <c r="J547" s="33"/>
      <c r="K547" s="44"/>
      <c r="L547" s="30"/>
      <c r="M547" s="55"/>
      <c r="N547" s="32"/>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c r="EF547" s="20"/>
      <c r="EG547" s="20"/>
      <c r="EH547" s="20"/>
      <c r="EI547" s="20"/>
      <c r="EJ547" s="20"/>
      <c r="EK547" s="20"/>
      <c r="EL547" s="20"/>
      <c r="EM547" s="20"/>
      <c r="EN547" s="20"/>
      <c r="EO547" s="20"/>
      <c r="EP547" s="20"/>
      <c r="EQ547" s="20"/>
      <c r="ER547" s="20"/>
      <c r="ES547" s="20"/>
      <c r="ET547" s="20"/>
      <c r="EU547" s="20"/>
      <c r="EV547" s="20"/>
      <c r="EW547" s="20"/>
      <c r="EX547" s="20"/>
      <c r="EY547" s="20"/>
      <c r="EZ547" s="20"/>
      <c r="FA547" s="20"/>
      <c r="FB547" s="20"/>
      <c r="FC547" s="20"/>
      <c r="FD547" s="20"/>
      <c r="FE547" s="20"/>
      <c r="FF547" s="20"/>
      <c r="FG547" s="20"/>
      <c r="FH547" s="20"/>
      <c r="FI547" s="20"/>
      <c r="FJ547" s="20"/>
      <c r="FK547" s="20"/>
      <c r="FL547" s="20"/>
      <c r="FM547" s="20"/>
      <c r="FN547" s="20"/>
      <c r="FO547" s="20"/>
      <c r="FP547" s="20"/>
      <c r="FQ547" s="20"/>
      <c r="FR547" s="20"/>
      <c r="FS547" s="20"/>
      <c r="FT547" s="20"/>
      <c r="FU547" s="20"/>
      <c r="FV547" s="20"/>
      <c r="FW547" s="20"/>
      <c r="FX547" s="20"/>
      <c r="FY547" s="20"/>
      <c r="FZ547" s="20"/>
      <c r="GA547" s="20"/>
      <c r="GB547" s="20"/>
      <c r="GC547" s="20"/>
      <c r="GD547" s="20"/>
      <c r="GE547" s="20"/>
      <c r="GF547" s="20"/>
      <c r="GG547" s="20"/>
      <c r="GH547" s="20"/>
      <c r="GI547" s="20"/>
      <c r="GJ547" s="20"/>
      <c r="GK547" s="20"/>
      <c r="GL547" s="20"/>
      <c r="GM547" s="20"/>
      <c r="GN547" s="20"/>
      <c r="GO547" s="20"/>
      <c r="GP547" s="20"/>
      <c r="GQ547" s="20"/>
      <c r="GR547" s="20"/>
      <c r="GS547" s="20"/>
      <c r="GT547" s="20"/>
      <c r="GU547" s="20"/>
      <c r="GV547" s="20"/>
      <c r="GW547" s="20"/>
      <c r="GX547" s="20"/>
      <c r="GY547" s="20"/>
      <c r="GZ547" s="20"/>
      <c r="HA547" s="20"/>
      <c r="HB547" s="20"/>
      <c r="HC547" s="20"/>
      <c r="HD547" s="20"/>
      <c r="HE547" s="20"/>
      <c r="HF547" s="20"/>
      <c r="HG547" s="20"/>
      <c r="HH547" s="20"/>
      <c r="HI547" s="20"/>
      <c r="HJ547" s="20"/>
      <c r="HK547" s="20"/>
      <c r="HL547" s="20"/>
      <c r="HM547" s="20"/>
      <c r="HN547" s="20"/>
      <c r="HO547" s="20"/>
      <c r="HP547" s="20"/>
      <c r="HQ547" s="20"/>
      <c r="HR547" s="20"/>
      <c r="HS547" s="20"/>
      <c r="HT547" s="20"/>
      <c r="HU547" s="20"/>
      <c r="HV547" s="20"/>
      <c r="HW547" s="20"/>
      <c r="HX547" s="20"/>
      <c r="HY547" s="20"/>
      <c r="HZ547" s="20"/>
      <c r="IA547" s="20"/>
      <c r="IB547" s="20"/>
      <c r="IC547" s="20"/>
      <c r="ID547" s="20"/>
      <c r="IE547" s="20"/>
      <c r="IF547" s="20"/>
      <c r="IG547" s="20"/>
      <c r="IH547" s="20"/>
      <c r="II547" s="20"/>
      <c r="IJ547" s="20"/>
      <c r="IK547" s="20"/>
      <c r="IL547" s="20"/>
      <c r="IM547" s="20"/>
      <c r="IN547" s="20"/>
      <c r="IO547" s="20"/>
      <c r="IP547" s="20"/>
      <c r="IQ547" s="20"/>
      <c r="IR547" s="20"/>
      <c r="IS547" s="20"/>
      <c r="IT547" s="20"/>
      <c r="IU547" s="20"/>
      <c r="IV547" s="20"/>
      <c r="IW547" s="20"/>
      <c r="IX547" s="20"/>
      <c r="IY547" s="20"/>
      <c r="IZ547" s="20"/>
      <c r="JA547" s="20"/>
      <c r="JB547" s="20"/>
    </row>
    <row r="548" spans="1:262" s="26" customFormat="1" ht="21" customHeight="1" x14ac:dyDescent="0.25">
      <c r="A548" s="20"/>
      <c r="B548" s="21"/>
      <c r="C548" s="50"/>
      <c r="D548" s="22"/>
      <c r="E548" s="29"/>
      <c r="F548" s="23"/>
      <c r="G548" s="29"/>
      <c r="H548" s="29"/>
      <c r="I548" s="23"/>
      <c r="J548" s="33"/>
      <c r="K548" s="44"/>
      <c r="L548" s="30"/>
      <c r="M548" s="55"/>
      <c r="N548" s="32"/>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c r="EF548" s="20"/>
      <c r="EG548" s="20"/>
      <c r="EH548" s="20"/>
      <c r="EI548" s="20"/>
      <c r="EJ548" s="20"/>
      <c r="EK548" s="20"/>
      <c r="EL548" s="20"/>
      <c r="EM548" s="20"/>
      <c r="EN548" s="20"/>
      <c r="EO548" s="20"/>
      <c r="EP548" s="20"/>
      <c r="EQ548" s="20"/>
      <c r="ER548" s="20"/>
      <c r="ES548" s="20"/>
      <c r="ET548" s="20"/>
      <c r="EU548" s="20"/>
      <c r="EV548" s="20"/>
      <c r="EW548" s="20"/>
      <c r="EX548" s="20"/>
      <c r="EY548" s="20"/>
      <c r="EZ548" s="20"/>
      <c r="FA548" s="20"/>
      <c r="FB548" s="20"/>
      <c r="FC548" s="20"/>
      <c r="FD548" s="20"/>
      <c r="FE548" s="20"/>
      <c r="FF548" s="20"/>
      <c r="FG548" s="20"/>
      <c r="FH548" s="20"/>
      <c r="FI548" s="20"/>
      <c r="FJ548" s="20"/>
      <c r="FK548" s="20"/>
      <c r="FL548" s="20"/>
      <c r="FM548" s="20"/>
      <c r="FN548" s="20"/>
      <c r="FO548" s="20"/>
      <c r="FP548" s="20"/>
      <c r="FQ548" s="20"/>
      <c r="FR548" s="20"/>
      <c r="FS548" s="20"/>
      <c r="FT548" s="20"/>
      <c r="FU548" s="20"/>
      <c r="FV548" s="20"/>
      <c r="FW548" s="20"/>
      <c r="FX548" s="20"/>
      <c r="FY548" s="20"/>
      <c r="FZ548" s="20"/>
      <c r="GA548" s="20"/>
      <c r="GB548" s="20"/>
      <c r="GC548" s="20"/>
      <c r="GD548" s="20"/>
      <c r="GE548" s="20"/>
      <c r="GF548" s="20"/>
      <c r="GG548" s="20"/>
      <c r="GH548" s="20"/>
      <c r="GI548" s="20"/>
      <c r="GJ548" s="20"/>
      <c r="GK548" s="20"/>
      <c r="GL548" s="20"/>
      <c r="GM548" s="20"/>
      <c r="GN548" s="20"/>
      <c r="GO548" s="20"/>
      <c r="GP548" s="20"/>
      <c r="GQ548" s="20"/>
      <c r="GR548" s="20"/>
      <c r="GS548" s="20"/>
      <c r="GT548" s="20"/>
      <c r="GU548" s="20"/>
      <c r="GV548" s="20"/>
      <c r="GW548" s="20"/>
      <c r="GX548" s="20"/>
      <c r="GY548" s="20"/>
      <c r="GZ548" s="20"/>
      <c r="HA548" s="20"/>
      <c r="HB548" s="20"/>
      <c r="HC548" s="20"/>
      <c r="HD548" s="20"/>
      <c r="HE548" s="20"/>
      <c r="HF548" s="20"/>
      <c r="HG548" s="20"/>
      <c r="HH548" s="20"/>
      <c r="HI548" s="20"/>
      <c r="HJ548" s="20"/>
      <c r="HK548" s="20"/>
      <c r="HL548" s="20"/>
      <c r="HM548" s="20"/>
      <c r="HN548" s="20"/>
      <c r="HO548" s="20"/>
      <c r="HP548" s="20"/>
      <c r="HQ548" s="20"/>
      <c r="HR548" s="20"/>
      <c r="HS548" s="20"/>
      <c r="HT548" s="20"/>
      <c r="HU548" s="20"/>
      <c r="HV548" s="20"/>
      <c r="HW548" s="20"/>
      <c r="HX548" s="20"/>
      <c r="HY548" s="20"/>
      <c r="HZ548" s="20"/>
      <c r="IA548" s="20"/>
      <c r="IB548" s="20"/>
      <c r="IC548" s="20"/>
      <c r="ID548" s="20"/>
      <c r="IE548" s="20"/>
      <c r="IF548" s="20"/>
      <c r="IG548" s="20"/>
      <c r="IH548" s="20"/>
      <c r="II548" s="20"/>
      <c r="IJ548" s="20"/>
      <c r="IK548" s="20"/>
      <c r="IL548" s="20"/>
      <c r="IM548" s="20"/>
      <c r="IN548" s="20"/>
      <c r="IO548" s="20"/>
      <c r="IP548" s="20"/>
      <c r="IQ548" s="20"/>
      <c r="IR548" s="20"/>
      <c r="IS548" s="20"/>
      <c r="IT548" s="20"/>
      <c r="IU548" s="20"/>
      <c r="IV548" s="20"/>
      <c r="IW548" s="20"/>
      <c r="IX548" s="20"/>
      <c r="IY548" s="20"/>
      <c r="IZ548" s="20"/>
      <c r="JA548" s="20"/>
      <c r="JB548" s="20"/>
    </row>
    <row r="549" spans="1:262" s="26" customFormat="1" ht="21" customHeight="1" x14ac:dyDescent="0.25">
      <c r="A549" s="20"/>
      <c r="B549" s="21"/>
      <c r="C549" s="50"/>
      <c r="D549" s="22"/>
      <c r="E549" s="29"/>
      <c r="F549" s="23"/>
      <c r="G549" s="29"/>
      <c r="H549" s="29"/>
      <c r="I549" s="23"/>
      <c r="J549" s="33"/>
      <c r="K549" s="44"/>
      <c r="L549" s="30"/>
      <c r="M549" s="55"/>
      <c r="N549" s="32"/>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c r="EF549" s="20"/>
      <c r="EG549" s="20"/>
      <c r="EH549" s="20"/>
      <c r="EI549" s="20"/>
      <c r="EJ549" s="20"/>
      <c r="EK549" s="20"/>
      <c r="EL549" s="20"/>
      <c r="EM549" s="20"/>
      <c r="EN549" s="20"/>
      <c r="EO549" s="20"/>
      <c r="EP549" s="20"/>
      <c r="EQ549" s="20"/>
      <c r="ER549" s="20"/>
      <c r="ES549" s="20"/>
      <c r="ET549" s="20"/>
      <c r="EU549" s="20"/>
      <c r="EV549" s="20"/>
      <c r="EW549" s="20"/>
      <c r="EX549" s="20"/>
      <c r="EY549" s="20"/>
      <c r="EZ549" s="20"/>
      <c r="FA549" s="20"/>
      <c r="FB549" s="20"/>
      <c r="FC549" s="20"/>
      <c r="FD549" s="20"/>
      <c r="FE549" s="20"/>
      <c r="FF549" s="20"/>
      <c r="FG549" s="20"/>
      <c r="FH549" s="20"/>
      <c r="FI549" s="20"/>
      <c r="FJ549" s="20"/>
      <c r="FK549" s="20"/>
      <c r="FL549" s="20"/>
      <c r="FM549" s="20"/>
      <c r="FN549" s="20"/>
      <c r="FO549" s="20"/>
      <c r="FP549" s="20"/>
      <c r="FQ549" s="20"/>
      <c r="FR549" s="20"/>
      <c r="FS549" s="20"/>
      <c r="FT549" s="20"/>
      <c r="FU549" s="20"/>
      <c r="FV549" s="20"/>
      <c r="FW549" s="20"/>
      <c r="FX549" s="20"/>
      <c r="FY549" s="20"/>
      <c r="FZ549" s="20"/>
      <c r="GA549" s="20"/>
      <c r="GB549" s="20"/>
      <c r="GC549" s="20"/>
      <c r="GD549" s="20"/>
      <c r="GE549" s="20"/>
      <c r="GF549" s="20"/>
      <c r="GG549" s="20"/>
      <c r="GH549" s="20"/>
      <c r="GI549" s="20"/>
      <c r="GJ549" s="20"/>
      <c r="GK549" s="20"/>
      <c r="GL549" s="20"/>
      <c r="GM549" s="20"/>
      <c r="GN549" s="20"/>
      <c r="GO549" s="20"/>
      <c r="GP549" s="20"/>
      <c r="GQ549" s="20"/>
      <c r="GR549" s="20"/>
      <c r="GS549" s="20"/>
      <c r="GT549" s="20"/>
      <c r="GU549" s="20"/>
      <c r="GV549" s="20"/>
      <c r="GW549" s="20"/>
      <c r="GX549" s="20"/>
      <c r="GY549" s="20"/>
      <c r="GZ549" s="20"/>
      <c r="HA549" s="20"/>
      <c r="HB549" s="20"/>
      <c r="HC549" s="20"/>
      <c r="HD549" s="20"/>
      <c r="HE549" s="20"/>
      <c r="HF549" s="20"/>
      <c r="HG549" s="20"/>
      <c r="HH549" s="20"/>
      <c r="HI549" s="20"/>
      <c r="HJ549" s="20"/>
      <c r="HK549" s="20"/>
      <c r="HL549" s="20"/>
      <c r="HM549" s="20"/>
      <c r="HN549" s="20"/>
      <c r="HO549" s="20"/>
      <c r="HP549" s="20"/>
      <c r="HQ549" s="20"/>
      <c r="HR549" s="20"/>
      <c r="HS549" s="20"/>
      <c r="HT549" s="20"/>
      <c r="HU549" s="20"/>
      <c r="HV549" s="20"/>
      <c r="HW549" s="20"/>
      <c r="HX549" s="20"/>
      <c r="HY549" s="20"/>
      <c r="HZ549" s="20"/>
      <c r="IA549" s="20"/>
      <c r="IB549" s="20"/>
      <c r="IC549" s="20"/>
      <c r="ID549" s="20"/>
      <c r="IE549" s="20"/>
      <c r="IF549" s="20"/>
      <c r="IG549" s="20"/>
      <c r="IH549" s="20"/>
      <c r="II549" s="20"/>
      <c r="IJ549" s="20"/>
      <c r="IK549" s="20"/>
      <c r="IL549" s="20"/>
      <c r="IM549" s="20"/>
      <c r="IN549" s="20"/>
      <c r="IO549" s="20"/>
      <c r="IP549" s="20"/>
      <c r="IQ549" s="20"/>
      <c r="IR549" s="20"/>
      <c r="IS549" s="20"/>
      <c r="IT549" s="20"/>
      <c r="IU549" s="20"/>
      <c r="IV549" s="20"/>
      <c r="IW549" s="20"/>
      <c r="IX549" s="20"/>
      <c r="IY549" s="20"/>
      <c r="IZ549" s="20"/>
      <c r="JA549" s="20"/>
      <c r="JB549" s="20"/>
    </row>
    <row r="550" spans="1:262" s="26" customFormat="1" ht="21" customHeight="1" x14ac:dyDescent="0.25">
      <c r="A550" s="20"/>
      <c r="B550" s="21"/>
      <c r="C550" s="50"/>
      <c r="D550" s="22"/>
      <c r="E550" s="29"/>
      <c r="F550" s="23"/>
      <c r="G550" s="29"/>
      <c r="H550" s="29"/>
      <c r="I550" s="23"/>
      <c r="J550" s="33"/>
      <c r="K550" s="44"/>
      <c r="L550" s="30"/>
      <c r="M550" s="55"/>
      <c r="N550" s="32"/>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0"/>
      <c r="FH550" s="20"/>
      <c r="FI550" s="20"/>
      <c r="FJ550" s="20"/>
      <c r="FK550" s="20"/>
      <c r="FL550" s="20"/>
      <c r="FM550" s="20"/>
      <c r="FN550" s="20"/>
      <c r="FO550" s="20"/>
      <c r="FP550" s="20"/>
      <c r="FQ550" s="20"/>
      <c r="FR550" s="20"/>
      <c r="FS550" s="20"/>
      <c r="FT550" s="20"/>
      <c r="FU550" s="20"/>
      <c r="FV550" s="20"/>
      <c r="FW550" s="20"/>
      <c r="FX550" s="20"/>
      <c r="FY550" s="20"/>
      <c r="FZ550" s="20"/>
      <c r="GA550" s="20"/>
      <c r="GB550" s="20"/>
      <c r="GC550" s="20"/>
      <c r="GD550" s="20"/>
      <c r="GE550" s="20"/>
      <c r="GF550" s="20"/>
      <c r="GG550" s="20"/>
      <c r="GH550" s="20"/>
      <c r="GI550" s="20"/>
      <c r="GJ550" s="20"/>
      <c r="GK550" s="20"/>
      <c r="GL550" s="20"/>
      <c r="GM550" s="20"/>
      <c r="GN550" s="20"/>
      <c r="GO550" s="20"/>
      <c r="GP550" s="20"/>
      <c r="GQ550" s="20"/>
      <c r="GR550" s="20"/>
      <c r="GS550" s="20"/>
      <c r="GT550" s="20"/>
      <c r="GU550" s="20"/>
      <c r="GV550" s="20"/>
      <c r="GW550" s="20"/>
      <c r="GX550" s="20"/>
      <c r="GY550" s="20"/>
      <c r="GZ550" s="20"/>
      <c r="HA550" s="20"/>
      <c r="HB550" s="20"/>
      <c r="HC550" s="20"/>
      <c r="HD550" s="20"/>
      <c r="HE550" s="20"/>
      <c r="HF550" s="20"/>
      <c r="HG550" s="20"/>
      <c r="HH550" s="20"/>
      <c r="HI550" s="20"/>
      <c r="HJ550" s="20"/>
      <c r="HK550" s="20"/>
      <c r="HL550" s="20"/>
      <c r="HM550" s="20"/>
      <c r="HN550" s="20"/>
      <c r="HO550" s="20"/>
      <c r="HP550" s="20"/>
      <c r="HQ550" s="20"/>
      <c r="HR550" s="20"/>
      <c r="HS550" s="20"/>
      <c r="HT550" s="20"/>
      <c r="HU550" s="20"/>
      <c r="HV550" s="20"/>
      <c r="HW550" s="20"/>
      <c r="HX550" s="20"/>
      <c r="HY550" s="20"/>
      <c r="HZ550" s="20"/>
      <c r="IA550" s="20"/>
      <c r="IB550" s="20"/>
      <c r="IC550" s="20"/>
      <c r="ID550" s="20"/>
      <c r="IE550" s="20"/>
      <c r="IF550" s="20"/>
      <c r="IG550" s="20"/>
      <c r="IH550" s="20"/>
      <c r="II550" s="20"/>
      <c r="IJ550" s="20"/>
      <c r="IK550" s="20"/>
      <c r="IL550" s="20"/>
      <c r="IM550" s="20"/>
      <c r="IN550" s="20"/>
      <c r="IO550" s="20"/>
      <c r="IP550" s="20"/>
      <c r="IQ550" s="20"/>
      <c r="IR550" s="20"/>
      <c r="IS550" s="20"/>
      <c r="IT550" s="20"/>
      <c r="IU550" s="20"/>
      <c r="IV550" s="20"/>
      <c r="IW550" s="20"/>
      <c r="IX550" s="20"/>
      <c r="IY550" s="20"/>
      <c r="IZ550" s="20"/>
      <c r="JA550" s="20"/>
      <c r="JB550" s="20"/>
    </row>
    <row r="551" spans="1:262" s="26" customFormat="1" ht="21" customHeight="1" x14ac:dyDescent="0.25">
      <c r="A551" s="20"/>
      <c r="B551" s="21"/>
      <c r="C551" s="50"/>
      <c r="D551" s="22"/>
      <c r="E551" s="29"/>
      <c r="F551" s="23"/>
      <c r="G551" s="29"/>
      <c r="H551" s="29"/>
      <c r="I551" s="23"/>
      <c r="J551" s="33"/>
      <c r="K551" s="44"/>
      <c r="L551" s="30"/>
      <c r="M551" s="55"/>
      <c r="N551" s="32"/>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c r="DZ551" s="20"/>
      <c r="EA551" s="20"/>
      <c r="EB551" s="20"/>
      <c r="EC551" s="20"/>
      <c r="ED551" s="20"/>
      <c r="EE551" s="20"/>
      <c r="EF551" s="20"/>
      <c r="EG551" s="20"/>
      <c r="EH551" s="20"/>
      <c r="EI551" s="20"/>
      <c r="EJ551" s="20"/>
      <c r="EK551" s="20"/>
      <c r="EL551" s="20"/>
      <c r="EM551" s="20"/>
      <c r="EN551" s="20"/>
      <c r="EO551" s="20"/>
      <c r="EP551" s="20"/>
      <c r="EQ551" s="20"/>
      <c r="ER551" s="20"/>
      <c r="ES551" s="20"/>
      <c r="ET551" s="20"/>
      <c r="EU551" s="20"/>
      <c r="EV551" s="20"/>
      <c r="EW551" s="20"/>
      <c r="EX551" s="20"/>
      <c r="EY551" s="20"/>
      <c r="EZ551" s="20"/>
      <c r="FA551" s="20"/>
      <c r="FB551" s="20"/>
      <c r="FC551" s="20"/>
      <c r="FD551" s="20"/>
      <c r="FE551" s="20"/>
      <c r="FF551" s="20"/>
      <c r="FG551" s="20"/>
      <c r="FH551" s="20"/>
      <c r="FI551" s="20"/>
      <c r="FJ551" s="20"/>
      <c r="FK551" s="20"/>
      <c r="FL551" s="20"/>
      <c r="FM551" s="20"/>
      <c r="FN551" s="20"/>
      <c r="FO551" s="20"/>
      <c r="FP551" s="20"/>
      <c r="FQ551" s="20"/>
      <c r="FR551" s="20"/>
      <c r="FS551" s="20"/>
      <c r="FT551" s="20"/>
      <c r="FU551" s="20"/>
      <c r="FV551" s="20"/>
      <c r="FW551" s="20"/>
      <c r="FX551" s="20"/>
      <c r="FY551" s="20"/>
      <c r="FZ551" s="20"/>
      <c r="GA551" s="20"/>
      <c r="GB551" s="20"/>
      <c r="GC551" s="20"/>
      <c r="GD551" s="20"/>
      <c r="GE551" s="20"/>
      <c r="GF551" s="20"/>
      <c r="GG551" s="20"/>
      <c r="GH551" s="20"/>
      <c r="GI551" s="20"/>
      <c r="GJ551" s="20"/>
      <c r="GK551" s="20"/>
      <c r="GL551" s="20"/>
      <c r="GM551" s="20"/>
      <c r="GN551" s="20"/>
      <c r="GO551" s="20"/>
      <c r="GP551" s="20"/>
      <c r="GQ551" s="20"/>
      <c r="GR551" s="20"/>
      <c r="GS551" s="20"/>
      <c r="GT551" s="20"/>
      <c r="GU551" s="20"/>
      <c r="GV551" s="20"/>
      <c r="GW551" s="20"/>
      <c r="GX551" s="20"/>
      <c r="GY551" s="20"/>
      <c r="GZ551" s="20"/>
      <c r="HA551" s="20"/>
      <c r="HB551" s="20"/>
      <c r="HC551" s="20"/>
      <c r="HD551" s="20"/>
      <c r="HE551" s="20"/>
      <c r="HF551" s="20"/>
      <c r="HG551" s="20"/>
      <c r="HH551" s="20"/>
      <c r="HI551" s="20"/>
      <c r="HJ551" s="20"/>
      <c r="HK551" s="20"/>
      <c r="HL551" s="20"/>
      <c r="HM551" s="20"/>
      <c r="HN551" s="20"/>
      <c r="HO551" s="20"/>
      <c r="HP551" s="20"/>
      <c r="HQ551" s="20"/>
      <c r="HR551" s="20"/>
      <c r="HS551" s="20"/>
      <c r="HT551" s="20"/>
      <c r="HU551" s="20"/>
      <c r="HV551" s="20"/>
      <c r="HW551" s="20"/>
      <c r="HX551" s="20"/>
      <c r="HY551" s="20"/>
      <c r="HZ551" s="20"/>
      <c r="IA551" s="20"/>
      <c r="IB551" s="20"/>
      <c r="IC551" s="20"/>
      <c r="ID551" s="20"/>
      <c r="IE551" s="20"/>
      <c r="IF551" s="20"/>
      <c r="IG551" s="20"/>
      <c r="IH551" s="20"/>
      <c r="II551" s="20"/>
      <c r="IJ551" s="20"/>
      <c r="IK551" s="20"/>
      <c r="IL551" s="20"/>
      <c r="IM551" s="20"/>
      <c r="IN551" s="20"/>
      <c r="IO551" s="20"/>
      <c r="IP551" s="20"/>
      <c r="IQ551" s="20"/>
      <c r="IR551" s="20"/>
      <c r="IS551" s="20"/>
      <c r="IT551" s="20"/>
      <c r="IU551" s="20"/>
      <c r="IV551" s="20"/>
      <c r="IW551" s="20"/>
      <c r="IX551" s="20"/>
      <c r="IY551" s="20"/>
      <c r="IZ551" s="20"/>
      <c r="JA551" s="20"/>
      <c r="JB551" s="20"/>
    </row>
    <row r="552" spans="1:262" s="26" customFormat="1" ht="21" customHeight="1" x14ac:dyDescent="0.25">
      <c r="A552" s="20"/>
      <c r="B552" s="21"/>
      <c r="C552" s="50"/>
      <c r="D552" s="22"/>
      <c r="E552" s="29"/>
      <c r="F552" s="23"/>
      <c r="G552" s="29"/>
      <c r="H552" s="29"/>
      <c r="I552" s="23"/>
      <c r="J552" s="33"/>
      <c r="K552" s="44"/>
      <c r="L552" s="30"/>
      <c r="M552" s="55"/>
      <c r="N552" s="32"/>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c r="DZ552" s="20"/>
      <c r="EA552" s="20"/>
      <c r="EB552" s="20"/>
      <c r="EC552" s="20"/>
      <c r="ED552" s="20"/>
      <c r="EE552" s="20"/>
      <c r="EF552" s="20"/>
      <c r="EG552" s="20"/>
      <c r="EH552" s="20"/>
      <c r="EI552" s="20"/>
      <c r="EJ552" s="20"/>
      <c r="EK552" s="20"/>
      <c r="EL552" s="20"/>
      <c r="EM552" s="20"/>
      <c r="EN552" s="20"/>
      <c r="EO552" s="20"/>
      <c r="EP552" s="20"/>
      <c r="EQ552" s="20"/>
      <c r="ER552" s="20"/>
      <c r="ES552" s="20"/>
      <c r="ET552" s="20"/>
      <c r="EU552" s="20"/>
      <c r="EV552" s="20"/>
      <c r="EW552" s="20"/>
      <c r="EX552" s="20"/>
      <c r="EY552" s="20"/>
      <c r="EZ552" s="20"/>
      <c r="FA552" s="20"/>
      <c r="FB552" s="20"/>
      <c r="FC552" s="20"/>
      <c r="FD552" s="20"/>
      <c r="FE552" s="20"/>
      <c r="FF552" s="20"/>
      <c r="FG552" s="20"/>
      <c r="FH552" s="20"/>
      <c r="FI552" s="20"/>
      <c r="FJ552" s="20"/>
      <c r="FK552" s="20"/>
      <c r="FL552" s="20"/>
      <c r="FM552" s="20"/>
      <c r="FN552" s="20"/>
      <c r="FO552" s="20"/>
      <c r="FP552" s="20"/>
      <c r="FQ552" s="20"/>
      <c r="FR552" s="20"/>
      <c r="FS552" s="20"/>
      <c r="FT552" s="20"/>
      <c r="FU552" s="20"/>
      <c r="FV552" s="20"/>
      <c r="FW552" s="20"/>
      <c r="FX552" s="20"/>
      <c r="FY552" s="20"/>
      <c r="FZ552" s="20"/>
      <c r="GA552" s="20"/>
      <c r="GB552" s="20"/>
      <c r="GC552" s="20"/>
      <c r="GD552" s="20"/>
      <c r="GE552" s="20"/>
      <c r="GF552" s="20"/>
      <c r="GG552" s="20"/>
      <c r="GH552" s="20"/>
      <c r="GI552" s="20"/>
      <c r="GJ552" s="20"/>
      <c r="GK552" s="20"/>
      <c r="GL552" s="20"/>
      <c r="GM552" s="20"/>
      <c r="GN552" s="20"/>
      <c r="GO552" s="20"/>
      <c r="GP552" s="20"/>
      <c r="GQ552" s="20"/>
      <c r="GR552" s="20"/>
      <c r="GS552" s="20"/>
      <c r="GT552" s="20"/>
      <c r="GU552" s="20"/>
      <c r="GV552" s="20"/>
      <c r="GW552" s="20"/>
      <c r="GX552" s="20"/>
      <c r="GY552" s="20"/>
      <c r="GZ552" s="20"/>
      <c r="HA552" s="20"/>
      <c r="HB552" s="20"/>
      <c r="HC552" s="20"/>
      <c r="HD552" s="20"/>
      <c r="HE552" s="20"/>
      <c r="HF552" s="20"/>
      <c r="HG552" s="20"/>
      <c r="HH552" s="20"/>
      <c r="HI552" s="20"/>
      <c r="HJ552" s="20"/>
      <c r="HK552" s="20"/>
      <c r="HL552" s="20"/>
      <c r="HM552" s="20"/>
      <c r="HN552" s="20"/>
      <c r="HO552" s="20"/>
      <c r="HP552" s="20"/>
      <c r="HQ552" s="20"/>
      <c r="HR552" s="20"/>
      <c r="HS552" s="20"/>
      <c r="HT552" s="20"/>
      <c r="HU552" s="20"/>
      <c r="HV552" s="20"/>
      <c r="HW552" s="20"/>
      <c r="HX552" s="20"/>
      <c r="HY552" s="20"/>
      <c r="HZ552" s="20"/>
      <c r="IA552" s="20"/>
      <c r="IB552" s="20"/>
      <c r="IC552" s="20"/>
      <c r="ID552" s="20"/>
      <c r="IE552" s="20"/>
      <c r="IF552" s="20"/>
      <c r="IG552" s="20"/>
      <c r="IH552" s="20"/>
      <c r="II552" s="20"/>
      <c r="IJ552" s="20"/>
      <c r="IK552" s="20"/>
      <c r="IL552" s="20"/>
      <c r="IM552" s="20"/>
      <c r="IN552" s="20"/>
      <c r="IO552" s="20"/>
      <c r="IP552" s="20"/>
      <c r="IQ552" s="20"/>
      <c r="IR552" s="20"/>
      <c r="IS552" s="20"/>
      <c r="IT552" s="20"/>
      <c r="IU552" s="20"/>
      <c r="IV552" s="20"/>
      <c r="IW552" s="20"/>
      <c r="IX552" s="20"/>
      <c r="IY552" s="20"/>
      <c r="IZ552" s="20"/>
      <c r="JA552" s="20"/>
      <c r="JB552" s="20"/>
    </row>
    <row r="553" spans="1:262" s="26" customFormat="1" ht="21" customHeight="1" x14ac:dyDescent="0.25">
      <c r="A553" s="20"/>
      <c r="B553" s="21"/>
      <c r="C553" s="50"/>
      <c r="D553" s="22"/>
      <c r="E553" s="29"/>
      <c r="F553" s="23"/>
      <c r="G553" s="29"/>
      <c r="H553" s="29"/>
      <c r="I553" s="23"/>
      <c r="J553" s="33"/>
      <c r="K553" s="44"/>
      <c r="L553" s="30"/>
      <c r="M553" s="55"/>
      <c r="N553" s="32"/>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c r="DZ553" s="20"/>
      <c r="EA553" s="20"/>
      <c r="EB553" s="20"/>
      <c r="EC553" s="20"/>
      <c r="ED553" s="20"/>
      <c r="EE553" s="20"/>
      <c r="EF553" s="20"/>
      <c r="EG553" s="20"/>
      <c r="EH553" s="20"/>
      <c r="EI553" s="20"/>
      <c r="EJ553" s="20"/>
      <c r="EK553" s="20"/>
      <c r="EL553" s="20"/>
      <c r="EM553" s="20"/>
      <c r="EN553" s="20"/>
      <c r="EO553" s="20"/>
      <c r="EP553" s="20"/>
      <c r="EQ553" s="20"/>
      <c r="ER553" s="20"/>
      <c r="ES553" s="20"/>
      <c r="ET553" s="20"/>
      <c r="EU553" s="20"/>
      <c r="EV553" s="20"/>
      <c r="EW553" s="20"/>
      <c r="EX553" s="20"/>
      <c r="EY553" s="20"/>
      <c r="EZ553" s="20"/>
      <c r="FA553" s="20"/>
      <c r="FB553" s="20"/>
      <c r="FC553" s="20"/>
      <c r="FD553" s="20"/>
      <c r="FE553" s="20"/>
      <c r="FF553" s="20"/>
      <c r="FG553" s="20"/>
      <c r="FH553" s="20"/>
      <c r="FI553" s="20"/>
      <c r="FJ553" s="20"/>
      <c r="FK553" s="20"/>
      <c r="FL553" s="20"/>
      <c r="FM553" s="20"/>
      <c r="FN553" s="20"/>
      <c r="FO553" s="20"/>
      <c r="FP553" s="20"/>
      <c r="FQ553" s="20"/>
      <c r="FR553" s="20"/>
      <c r="FS553" s="20"/>
      <c r="FT553" s="20"/>
      <c r="FU553" s="20"/>
      <c r="FV553" s="20"/>
      <c r="FW553" s="20"/>
      <c r="FX553" s="20"/>
      <c r="FY553" s="20"/>
      <c r="FZ553" s="20"/>
      <c r="GA553" s="20"/>
      <c r="GB553" s="20"/>
      <c r="GC553" s="20"/>
      <c r="GD553" s="20"/>
      <c r="GE553" s="20"/>
      <c r="GF553" s="20"/>
      <c r="GG553" s="20"/>
      <c r="GH553" s="20"/>
      <c r="GI553" s="20"/>
      <c r="GJ553" s="20"/>
      <c r="GK553" s="20"/>
      <c r="GL553" s="20"/>
      <c r="GM553" s="20"/>
      <c r="GN553" s="20"/>
      <c r="GO553" s="20"/>
      <c r="GP553" s="20"/>
      <c r="GQ553" s="20"/>
      <c r="GR553" s="20"/>
      <c r="GS553" s="20"/>
      <c r="GT553" s="20"/>
      <c r="GU553" s="20"/>
      <c r="GV553" s="20"/>
      <c r="GW553" s="20"/>
      <c r="GX553" s="20"/>
      <c r="GY553" s="20"/>
      <c r="GZ553" s="20"/>
      <c r="HA553" s="20"/>
      <c r="HB553" s="20"/>
      <c r="HC553" s="20"/>
      <c r="HD553" s="20"/>
      <c r="HE553" s="20"/>
      <c r="HF553" s="20"/>
      <c r="HG553" s="20"/>
      <c r="HH553" s="20"/>
      <c r="HI553" s="20"/>
      <c r="HJ553" s="20"/>
      <c r="HK553" s="20"/>
      <c r="HL553" s="20"/>
      <c r="HM553" s="20"/>
      <c r="HN553" s="20"/>
      <c r="HO553" s="20"/>
      <c r="HP553" s="20"/>
      <c r="HQ553" s="20"/>
      <c r="HR553" s="20"/>
      <c r="HS553" s="20"/>
      <c r="HT553" s="20"/>
      <c r="HU553" s="20"/>
      <c r="HV553" s="20"/>
      <c r="HW553" s="20"/>
      <c r="HX553" s="20"/>
      <c r="HY553" s="20"/>
      <c r="HZ553" s="20"/>
      <c r="IA553" s="20"/>
      <c r="IB553" s="20"/>
      <c r="IC553" s="20"/>
      <c r="ID553" s="20"/>
      <c r="IE553" s="20"/>
      <c r="IF553" s="20"/>
      <c r="IG553" s="20"/>
      <c r="IH553" s="20"/>
      <c r="II553" s="20"/>
      <c r="IJ553" s="20"/>
      <c r="IK553" s="20"/>
      <c r="IL553" s="20"/>
      <c r="IM553" s="20"/>
      <c r="IN553" s="20"/>
      <c r="IO553" s="20"/>
      <c r="IP553" s="20"/>
      <c r="IQ553" s="20"/>
      <c r="IR553" s="20"/>
      <c r="IS553" s="20"/>
      <c r="IT553" s="20"/>
      <c r="IU553" s="20"/>
      <c r="IV553" s="20"/>
      <c r="IW553" s="20"/>
      <c r="IX553" s="20"/>
      <c r="IY553" s="20"/>
      <c r="IZ553" s="20"/>
      <c r="JA553" s="20"/>
      <c r="JB553" s="20"/>
    </row>
    <row r="554" spans="1:262" s="26" customFormat="1" ht="21" customHeight="1" x14ac:dyDescent="0.25">
      <c r="A554" s="20"/>
      <c r="B554" s="21"/>
      <c r="C554" s="50"/>
      <c r="D554" s="22"/>
      <c r="E554" s="29"/>
      <c r="F554" s="23"/>
      <c r="G554" s="29"/>
      <c r="H554" s="29"/>
      <c r="I554" s="23"/>
      <c r="J554" s="33"/>
      <c r="K554" s="44"/>
      <c r="L554" s="30"/>
      <c r="M554" s="55"/>
      <c r="N554" s="32"/>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c r="EF554" s="20"/>
      <c r="EG554" s="20"/>
      <c r="EH554" s="20"/>
      <c r="EI554" s="20"/>
      <c r="EJ554" s="20"/>
      <c r="EK554" s="20"/>
      <c r="EL554" s="20"/>
      <c r="EM554" s="20"/>
      <c r="EN554" s="20"/>
      <c r="EO554" s="20"/>
      <c r="EP554" s="20"/>
      <c r="EQ554" s="20"/>
      <c r="ER554" s="20"/>
      <c r="ES554" s="20"/>
      <c r="ET554" s="20"/>
      <c r="EU554" s="20"/>
      <c r="EV554" s="20"/>
      <c r="EW554" s="20"/>
      <c r="EX554" s="20"/>
      <c r="EY554" s="20"/>
      <c r="EZ554" s="20"/>
      <c r="FA554" s="20"/>
      <c r="FB554" s="20"/>
      <c r="FC554" s="20"/>
      <c r="FD554" s="20"/>
      <c r="FE554" s="20"/>
      <c r="FF554" s="20"/>
      <c r="FG554" s="20"/>
      <c r="FH554" s="20"/>
      <c r="FI554" s="20"/>
      <c r="FJ554" s="20"/>
      <c r="FK554" s="20"/>
      <c r="FL554" s="20"/>
      <c r="FM554" s="20"/>
      <c r="FN554" s="20"/>
      <c r="FO554" s="20"/>
      <c r="FP554" s="20"/>
      <c r="FQ554" s="20"/>
      <c r="FR554" s="20"/>
      <c r="FS554" s="20"/>
      <c r="FT554" s="20"/>
      <c r="FU554" s="20"/>
      <c r="FV554" s="20"/>
      <c r="FW554" s="20"/>
      <c r="FX554" s="20"/>
      <c r="FY554" s="20"/>
      <c r="FZ554" s="20"/>
      <c r="GA554" s="20"/>
      <c r="GB554" s="20"/>
      <c r="GC554" s="20"/>
      <c r="GD554" s="20"/>
      <c r="GE554" s="20"/>
      <c r="GF554" s="20"/>
      <c r="GG554" s="20"/>
      <c r="GH554" s="20"/>
      <c r="GI554" s="20"/>
      <c r="GJ554" s="20"/>
      <c r="GK554" s="20"/>
      <c r="GL554" s="20"/>
      <c r="GM554" s="20"/>
      <c r="GN554" s="20"/>
      <c r="GO554" s="20"/>
      <c r="GP554" s="20"/>
      <c r="GQ554" s="20"/>
      <c r="GR554" s="20"/>
      <c r="GS554" s="20"/>
      <c r="GT554" s="20"/>
      <c r="GU554" s="20"/>
      <c r="GV554" s="20"/>
      <c r="GW554" s="20"/>
      <c r="GX554" s="20"/>
      <c r="GY554" s="20"/>
      <c r="GZ554" s="20"/>
      <c r="HA554" s="20"/>
      <c r="HB554" s="20"/>
      <c r="HC554" s="20"/>
      <c r="HD554" s="20"/>
      <c r="HE554" s="20"/>
      <c r="HF554" s="20"/>
      <c r="HG554" s="20"/>
      <c r="HH554" s="20"/>
      <c r="HI554" s="20"/>
      <c r="HJ554" s="20"/>
      <c r="HK554" s="20"/>
      <c r="HL554" s="20"/>
      <c r="HM554" s="20"/>
      <c r="HN554" s="20"/>
      <c r="HO554" s="20"/>
      <c r="HP554" s="20"/>
      <c r="HQ554" s="20"/>
      <c r="HR554" s="20"/>
      <c r="HS554" s="20"/>
      <c r="HT554" s="20"/>
      <c r="HU554" s="20"/>
      <c r="HV554" s="20"/>
      <c r="HW554" s="20"/>
      <c r="HX554" s="20"/>
      <c r="HY554" s="20"/>
      <c r="HZ554" s="20"/>
      <c r="IA554" s="20"/>
      <c r="IB554" s="20"/>
      <c r="IC554" s="20"/>
      <c r="ID554" s="20"/>
      <c r="IE554" s="20"/>
      <c r="IF554" s="20"/>
      <c r="IG554" s="20"/>
      <c r="IH554" s="20"/>
      <c r="II554" s="20"/>
      <c r="IJ554" s="20"/>
      <c r="IK554" s="20"/>
      <c r="IL554" s="20"/>
      <c r="IM554" s="20"/>
      <c r="IN554" s="20"/>
      <c r="IO554" s="20"/>
      <c r="IP554" s="20"/>
      <c r="IQ554" s="20"/>
      <c r="IR554" s="20"/>
      <c r="IS554" s="20"/>
      <c r="IT554" s="20"/>
      <c r="IU554" s="20"/>
      <c r="IV554" s="20"/>
      <c r="IW554" s="20"/>
      <c r="IX554" s="20"/>
      <c r="IY554" s="20"/>
      <c r="IZ554" s="20"/>
      <c r="JA554" s="20"/>
      <c r="JB554" s="20"/>
    </row>
    <row r="555" spans="1:262" s="26" customFormat="1" ht="21" customHeight="1" x14ac:dyDescent="0.25">
      <c r="A555" s="20"/>
      <c r="B555" s="21"/>
      <c r="C555" s="50"/>
      <c r="D555" s="22"/>
      <c r="E555" s="29"/>
      <c r="F555" s="23"/>
      <c r="G555" s="29"/>
      <c r="H555" s="29"/>
      <c r="I555" s="23"/>
      <c r="J555" s="33"/>
      <c r="K555" s="44"/>
      <c r="L555" s="30"/>
      <c r="M555" s="55"/>
      <c r="N555" s="32"/>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c r="EU555" s="20"/>
      <c r="EV555" s="20"/>
      <c r="EW555" s="20"/>
      <c r="EX555" s="20"/>
      <c r="EY555" s="20"/>
      <c r="EZ555" s="20"/>
      <c r="FA555" s="20"/>
      <c r="FB555" s="20"/>
      <c r="FC555" s="20"/>
      <c r="FD555" s="20"/>
      <c r="FE555" s="20"/>
      <c r="FF555" s="20"/>
      <c r="FG555" s="20"/>
      <c r="FH555" s="20"/>
      <c r="FI555" s="20"/>
      <c r="FJ555" s="20"/>
      <c r="FK555" s="20"/>
      <c r="FL555" s="20"/>
      <c r="FM555" s="20"/>
      <c r="FN555" s="20"/>
      <c r="FO555" s="20"/>
      <c r="FP555" s="20"/>
      <c r="FQ555" s="20"/>
      <c r="FR555" s="20"/>
      <c r="FS555" s="20"/>
      <c r="FT555" s="20"/>
      <c r="FU555" s="20"/>
      <c r="FV555" s="20"/>
      <c r="FW555" s="20"/>
      <c r="FX555" s="20"/>
      <c r="FY555" s="20"/>
      <c r="FZ555" s="20"/>
      <c r="GA555" s="20"/>
      <c r="GB555" s="20"/>
      <c r="GC555" s="20"/>
      <c r="GD555" s="20"/>
      <c r="GE555" s="20"/>
      <c r="GF555" s="20"/>
      <c r="GG555" s="20"/>
      <c r="GH555" s="20"/>
      <c r="GI555" s="20"/>
      <c r="GJ555" s="20"/>
      <c r="GK555" s="20"/>
      <c r="GL555" s="20"/>
      <c r="GM555" s="20"/>
      <c r="GN555" s="20"/>
      <c r="GO555" s="20"/>
      <c r="GP555" s="20"/>
      <c r="GQ555" s="20"/>
      <c r="GR555" s="20"/>
      <c r="GS555" s="20"/>
      <c r="GT555" s="20"/>
      <c r="GU555" s="20"/>
      <c r="GV555" s="20"/>
      <c r="GW555" s="20"/>
      <c r="GX555" s="20"/>
      <c r="GY555" s="20"/>
      <c r="GZ555" s="20"/>
      <c r="HA555" s="20"/>
      <c r="HB555" s="20"/>
      <c r="HC555" s="20"/>
      <c r="HD555" s="20"/>
      <c r="HE555" s="20"/>
      <c r="HF555" s="20"/>
      <c r="HG555" s="20"/>
      <c r="HH555" s="20"/>
      <c r="HI555" s="20"/>
      <c r="HJ555" s="20"/>
      <c r="HK555" s="20"/>
      <c r="HL555" s="20"/>
      <c r="HM555" s="20"/>
      <c r="HN555" s="20"/>
      <c r="HO555" s="20"/>
      <c r="HP555" s="20"/>
      <c r="HQ555" s="20"/>
      <c r="HR555" s="20"/>
      <c r="HS555" s="20"/>
      <c r="HT555" s="20"/>
      <c r="HU555" s="20"/>
      <c r="HV555" s="20"/>
      <c r="HW555" s="20"/>
      <c r="HX555" s="20"/>
      <c r="HY555" s="20"/>
      <c r="HZ555" s="20"/>
      <c r="IA555" s="20"/>
      <c r="IB555" s="20"/>
      <c r="IC555" s="20"/>
      <c r="ID555" s="20"/>
      <c r="IE555" s="20"/>
      <c r="IF555" s="20"/>
      <c r="IG555" s="20"/>
      <c r="IH555" s="20"/>
      <c r="II555" s="20"/>
      <c r="IJ555" s="20"/>
      <c r="IK555" s="20"/>
      <c r="IL555" s="20"/>
      <c r="IM555" s="20"/>
      <c r="IN555" s="20"/>
      <c r="IO555" s="20"/>
      <c r="IP555" s="20"/>
      <c r="IQ555" s="20"/>
      <c r="IR555" s="20"/>
      <c r="IS555" s="20"/>
      <c r="IT555" s="20"/>
      <c r="IU555" s="20"/>
      <c r="IV555" s="20"/>
      <c r="IW555" s="20"/>
      <c r="IX555" s="20"/>
      <c r="IY555" s="20"/>
      <c r="IZ555" s="20"/>
      <c r="JA555" s="20"/>
      <c r="JB555" s="20"/>
    </row>
    <row r="556" spans="1:262" s="26" customFormat="1" ht="21" customHeight="1" x14ac:dyDescent="0.25">
      <c r="A556" s="20"/>
      <c r="B556" s="21"/>
      <c r="C556" s="50"/>
      <c r="D556" s="22"/>
      <c r="E556" s="29"/>
      <c r="F556" s="23"/>
      <c r="G556" s="29"/>
      <c r="H556" s="29"/>
      <c r="I556" s="23"/>
      <c r="J556" s="33"/>
      <c r="K556" s="44"/>
      <c r="L556" s="30"/>
      <c r="M556" s="55"/>
      <c r="N556" s="32"/>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c r="EU556" s="20"/>
      <c r="EV556" s="20"/>
      <c r="EW556" s="20"/>
      <c r="EX556" s="20"/>
      <c r="EY556" s="20"/>
      <c r="EZ556" s="20"/>
      <c r="FA556" s="20"/>
      <c r="FB556" s="20"/>
      <c r="FC556" s="20"/>
      <c r="FD556" s="20"/>
      <c r="FE556" s="20"/>
      <c r="FF556" s="20"/>
      <c r="FG556" s="20"/>
      <c r="FH556" s="20"/>
      <c r="FI556" s="20"/>
      <c r="FJ556" s="20"/>
      <c r="FK556" s="20"/>
      <c r="FL556" s="20"/>
      <c r="FM556" s="20"/>
      <c r="FN556" s="20"/>
      <c r="FO556" s="20"/>
      <c r="FP556" s="20"/>
      <c r="FQ556" s="20"/>
      <c r="FR556" s="20"/>
      <c r="FS556" s="20"/>
      <c r="FT556" s="20"/>
      <c r="FU556" s="20"/>
      <c r="FV556" s="20"/>
      <c r="FW556" s="20"/>
      <c r="FX556" s="20"/>
      <c r="FY556" s="20"/>
      <c r="FZ556" s="20"/>
      <c r="GA556" s="20"/>
      <c r="GB556" s="20"/>
      <c r="GC556" s="20"/>
      <c r="GD556" s="20"/>
      <c r="GE556" s="20"/>
      <c r="GF556" s="20"/>
      <c r="GG556" s="20"/>
      <c r="GH556" s="20"/>
      <c r="GI556" s="20"/>
      <c r="GJ556" s="20"/>
      <c r="GK556" s="20"/>
      <c r="GL556" s="20"/>
      <c r="GM556" s="20"/>
      <c r="GN556" s="20"/>
      <c r="GO556" s="20"/>
      <c r="GP556" s="20"/>
      <c r="GQ556" s="20"/>
      <c r="GR556" s="20"/>
      <c r="GS556" s="20"/>
      <c r="GT556" s="20"/>
      <c r="GU556" s="20"/>
      <c r="GV556" s="20"/>
      <c r="GW556" s="20"/>
      <c r="GX556" s="20"/>
      <c r="GY556" s="20"/>
      <c r="GZ556" s="20"/>
      <c r="HA556" s="20"/>
      <c r="HB556" s="20"/>
      <c r="HC556" s="20"/>
      <c r="HD556" s="20"/>
      <c r="HE556" s="20"/>
      <c r="HF556" s="20"/>
      <c r="HG556" s="20"/>
      <c r="HH556" s="20"/>
      <c r="HI556" s="20"/>
      <c r="HJ556" s="20"/>
      <c r="HK556" s="20"/>
      <c r="HL556" s="20"/>
      <c r="HM556" s="20"/>
      <c r="HN556" s="20"/>
      <c r="HO556" s="20"/>
      <c r="HP556" s="20"/>
      <c r="HQ556" s="20"/>
      <c r="HR556" s="20"/>
      <c r="HS556" s="20"/>
      <c r="HT556" s="20"/>
      <c r="HU556" s="20"/>
      <c r="HV556" s="20"/>
      <c r="HW556" s="20"/>
      <c r="HX556" s="20"/>
      <c r="HY556" s="20"/>
      <c r="HZ556" s="20"/>
      <c r="IA556" s="20"/>
      <c r="IB556" s="20"/>
      <c r="IC556" s="20"/>
      <c r="ID556" s="20"/>
      <c r="IE556" s="20"/>
      <c r="IF556" s="20"/>
      <c r="IG556" s="20"/>
      <c r="IH556" s="20"/>
      <c r="II556" s="20"/>
      <c r="IJ556" s="20"/>
      <c r="IK556" s="20"/>
      <c r="IL556" s="20"/>
      <c r="IM556" s="20"/>
      <c r="IN556" s="20"/>
      <c r="IO556" s="20"/>
      <c r="IP556" s="20"/>
      <c r="IQ556" s="20"/>
      <c r="IR556" s="20"/>
      <c r="IS556" s="20"/>
      <c r="IT556" s="20"/>
      <c r="IU556" s="20"/>
      <c r="IV556" s="20"/>
      <c r="IW556" s="20"/>
      <c r="IX556" s="20"/>
      <c r="IY556" s="20"/>
      <c r="IZ556" s="20"/>
      <c r="JA556" s="20"/>
      <c r="JB556" s="20"/>
    </row>
    <row r="557" spans="1:262" s="26" customFormat="1" ht="21" customHeight="1" x14ac:dyDescent="0.25">
      <c r="A557" s="20"/>
      <c r="B557" s="21"/>
      <c r="C557" s="50"/>
      <c r="D557" s="22"/>
      <c r="E557" s="29"/>
      <c r="F557" s="23"/>
      <c r="G557" s="29"/>
      <c r="H557" s="29"/>
      <c r="I557" s="23"/>
      <c r="J557" s="33"/>
      <c r="K557" s="44"/>
      <c r="L557" s="30"/>
      <c r="M557" s="55"/>
      <c r="N557" s="32"/>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c r="EU557" s="20"/>
      <c r="EV557" s="20"/>
      <c r="EW557" s="20"/>
      <c r="EX557" s="20"/>
      <c r="EY557" s="20"/>
      <c r="EZ557" s="20"/>
      <c r="FA557" s="20"/>
      <c r="FB557" s="20"/>
      <c r="FC557" s="20"/>
      <c r="FD557" s="20"/>
      <c r="FE557" s="20"/>
      <c r="FF557" s="20"/>
      <c r="FG557" s="20"/>
      <c r="FH557" s="20"/>
      <c r="FI557" s="20"/>
      <c r="FJ557" s="20"/>
      <c r="FK557" s="20"/>
      <c r="FL557" s="20"/>
      <c r="FM557" s="20"/>
      <c r="FN557" s="20"/>
      <c r="FO557" s="20"/>
      <c r="FP557" s="20"/>
      <c r="FQ557" s="20"/>
      <c r="FR557" s="20"/>
      <c r="FS557" s="20"/>
      <c r="FT557" s="20"/>
      <c r="FU557" s="20"/>
      <c r="FV557" s="20"/>
      <c r="FW557" s="20"/>
      <c r="FX557" s="20"/>
      <c r="FY557" s="20"/>
      <c r="FZ557" s="20"/>
      <c r="GA557" s="20"/>
      <c r="GB557" s="20"/>
      <c r="GC557" s="20"/>
      <c r="GD557" s="20"/>
      <c r="GE557" s="20"/>
      <c r="GF557" s="20"/>
      <c r="GG557" s="20"/>
      <c r="GH557" s="20"/>
      <c r="GI557" s="20"/>
      <c r="GJ557" s="20"/>
      <c r="GK557" s="20"/>
      <c r="GL557" s="20"/>
      <c r="GM557" s="20"/>
      <c r="GN557" s="20"/>
      <c r="GO557" s="20"/>
      <c r="GP557" s="20"/>
      <c r="GQ557" s="20"/>
      <c r="GR557" s="20"/>
      <c r="GS557" s="20"/>
      <c r="GT557" s="20"/>
      <c r="GU557" s="20"/>
      <c r="GV557" s="20"/>
      <c r="GW557" s="20"/>
      <c r="GX557" s="20"/>
      <c r="GY557" s="20"/>
      <c r="GZ557" s="20"/>
      <c r="HA557" s="20"/>
      <c r="HB557" s="20"/>
      <c r="HC557" s="20"/>
      <c r="HD557" s="20"/>
      <c r="HE557" s="20"/>
      <c r="HF557" s="20"/>
      <c r="HG557" s="20"/>
      <c r="HH557" s="20"/>
      <c r="HI557" s="20"/>
      <c r="HJ557" s="20"/>
      <c r="HK557" s="20"/>
      <c r="HL557" s="20"/>
      <c r="HM557" s="20"/>
      <c r="HN557" s="20"/>
      <c r="HO557" s="20"/>
      <c r="HP557" s="20"/>
      <c r="HQ557" s="20"/>
      <c r="HR557" s="20"/>
      <c r="HS557" s="20"/>
      <c r="HT557" s="20"/>
      <c r="HU557" s="20"/>
      <c r="HV557" s="20"/>
      <c r="HW557" s="20"/>
      <c r="HX557" s="20"/>
      <c r="HY557" s="20"/>
      <c r="HZ557" s="20"/>
      <c r="IA557" s="20"/>
      <c r="IB557" s="20"/>
      <c r="IC557" s="20"/>
      <c r="ID557" s="20"/>
      <c r="IE557" s="20"/>
      <c r="IF557" s="20"/>
      <c r="IG557" s="20"/>
      <c r="IH557" s="20"/>
      <c r="II557" s="20"/>
      <c r="IJ557" s="20"/>
      <c r="IK557" s="20"/>
      <c r="IL557" s="20"/>
      <c r="IM557" s="20"/>
      <c r="IN557" s="20"/>
      <c r="IO557" s="20"/>
      <c r="IP557" s="20"/>
      <c r="IQ557" s="20"/>
      <c r="IR557" s="20"/>
      <c r="IS557" s="20"/>
      <c r="IT557" s="20"/>
      <c r="IU557" s="20"/>
      <c r="IV557" s="20"/>
      <c r="IW557" s="20"/>
      <c r="IX557" s="20"/>
      <c r="IY557" s="20"/>
      <c r="IZ557" s="20"/>
      <c r="JA557" s="20"/>
      <c r="JB557" s="20"/>
    </row>
    <row r="558" spans="1:262" s="26" customFormat="1" ht="21" customHeight="1" x14ac:dyDescent="0.25">
      <c r="A558" s="20"/>
      <c r="B558" s="21"/>
      <c r="C558" s="50"/>
      <c r="D558" s="22"/>
      <c r="E558" s="29"/>
      <c r="F558" s="23"/>
      <c r="G558" s="29"/>
      <c r="H558" s="29"/>
      <c r="I558" s="23"/>
      <c r="J558" s="33"/>
      <c r="K558" s="44"/>
      <c r="L558" s="30"/>
      <c r="M558" s="55"/>
      <c r="N558" s="32"/>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0"/>
      <c r="FH558" s="20"/>
      <c r="FI558" s="20"/>
      <c r="FJ558" s="20"/>
      <c r="FK558" s="20"/>
      <c r="FL558" s="20"/>
      <c r="FM558" s="20"/>
      <c r="FN558" s="20"/>
      <c r="FO558" s="20"/>
      <c r="FP558" s="20"/>
      <c r="FQ558" s="20"/>
      <c r="FR558" s="20"/>
      <c r="FS558" s="20"/>
      <c r="FT558" s="20"/>
      <c r="FU558" s="20"/>
      <c r="FV558" s="20"/>
      <c r="FW558" s="20"/>
      <c r="FX558" s="20"/>
      <c r="FY558" s="20"/>
      <c r="FZ558" s="20"/>
      <c r="GA558" s="20"/>
      <c r="GB558" s="20"/>
      <c r="GC558" s="20"/>
      <c r="GD558" s="20"/>
      <c r="GE558" s="20"/>
      <c r="GF558" s="20"/>
      <c r="GG558" s="20"/>
      <c r="GH558" s="20"/>
      <c r="GI558" s="20"/>
      <c r="GJ558" s="20"/>
      <c r="GK558" s="20"/>
      <c r="GL558" s="20"/>
      <c r="GM558" s="20"/>
      <c r="GN558" s="20"/>
      <c r="GO558" s="20"/>
      <c r="GP558" s="20"/>
      <c r="GQ558" s="20"/>
      <c r="GR558" s="20"/>
      <c r="GS558" s="20"/>
      <c r="GT558" s="20"/>
      <c r="GU558" s="20"/>
      <c r="GV558" s="20"/>
      <c r="GW558" s="20"/>
      <c r="GX558" s="20"/>
      <c r="GY558" s="20"/>
      <c r="GZ558" s="20"/>
      <c r="HA558" s="20"/>
      <c r="HB558" s="20"/>
      <c r="HC558" s="20"/>
      <c r="HD558" s="20"/>
      <c r="HE558" s="20"/>
      <c r="HF558" s="20"/>
      <c r="HG558" s="20"/>
      <c r="HH558" s="20"/>
      <c r="HI558" s="20"/>
      <c r="HJ558" s="20"/>
      <c r="HK558" s="20"/>
      <c r="HL558" s="20"/>
      <c r="HM558" s="20"/>
      <c r="HN558" s="20"/>
      <c r="HO558" s="20"/>
      <c r="HP558" s="20"/>
      <c r="HQ558" s="20"/>
      <c r="HR558" s="20"/>
      <c r="HS558" s="20"/>
      <c r="HT558" s="20"/>
      <c r="HU558" s="20"/>
      <c r="HV558" s="20"/>
      <c r="HW558" s="20"/>
      <c r="HX558" s="20"/>
      <c r="HY558" s="20"/>
      <c r="HZ558" s="20"/>
      <c r="IA558" s="20"/>
      <c r="IB558" s="20"/>
      <c r="IC558" s="20"/>
      <c r="ID558" s="20"/>
      <c r="IE558" s="20"/>
      <c r="IF558" s="20"/>
      <c r="IG558" s="20"/>
      <c r="IH558" s="20"/>
      <c r="II558" s="20"/>
      <c r="IJ558" s="20"/>
      <c r="IK558" s="20"/>
      <c r="IL558" s="20"/>
      <c r="IM558" s="20"/>
      <c r="IN558" s="20"/>
      <c r="IO558" s="20"/>
      <c r="IP558" s="20"/>
      <c r="IQ558" s="20"/>
      <c r="IR558" s="20"/>
      <c r="IS558" s="20"/>
      <c r="IT558" s="20"/>
      <c r="IU558" s="20"/>
      <c r="IV558" s="20"/>
      <c r="IW558" s="20"/>
      <c r="IX558" s="20"/>
      <c r="IY558" s="20"/>
      <c r="IZ558" s="20"/>
      <c r="JA558" s="20"/>
      <c r="JB558" s="20"/>
    </row>
    <row r="559" spans="1:262" s="26" customFormat="1" ht="21" customHeight="1" x14ac:dyDescent="0.25">
      <c r="A559" s="20"/>
      <c r="B559" s="21"/>
      <c r="C559" s="50"/>
      <c r="D559" s="22"/>
      <c r="E559" s="29"/>
      <c r="F559" s="23"/>
      <c r="G559" s="29"/>
      <c r="H559" s="29"/>
      <c r="I559" s="23"/>
      <c r="J559" s="33"/>
      <c r="K559" s="44"/>
      <c r="L559" s="30"/>
      <c r="M559" s="55"/>
      <c r="N559" s="32"/>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c r="DZ559" s="20"/>
      <c r="EA559" s="20"/>
      <c r="EB559" s="20"/>
      <c r="EC559" s="20"/>
      <c r="ED559" s="20"/>
      <c r="EE559" s="20"/>
      <c r="EF559" s="20"/>
      <c r="EG559" s="20"/>
      <c r="EH559" s="20"/>
      <c r="EI559" s="20"/>
      <c r="EJ559" s="20"/>
      <c r="EK559" s="20"/>
      <c r="EL559" s="20"/>
      <c r="EM559" s="20"/>
      <c r="EN559" s="20"/>
      <c r="EO559" s="20"/>
      <c r="EP559" s="20"/>
      <c r="EQ559" s="20"/>
      <c r="ER559" s="20"/>
      <c r="ES559" s="20"/>
      <c r="ET559" s="20"/>
      <c r="EU559" s="20"/>
      <c r="EV559" s="20"/>
      <c r="EW559" s="20"/>
      <c r="EX559" s="20"/>
      <c r="EY559" s="20"/>
      <c r="EZ559" s="20"/>
      <c r="FA559" s="20"/>
      <c r="FB559" s="20"/>
      <c r="FC559" s="20"/>
      <c r="FD559" s="20"/>
      <c r="FE559" s="20"/>
      <c r="FF559" s="20"/>
      <c r="FG559" s="20"/>
      <c r="FH559" s="20"/>
      <c r="FI559" s="20"/>
      <c r="FJ559" s="20"/>
      <c r="FK559" s="20"/>
      <c r="FL559" s="20"/>
      <c r="FM559" s="20"/>
      <c r="FN559" s="20"/>
      <c r="FO559" s="20"/>
      <c r="FP559" s="20"/>
      <c r="FQ559" s="20"/>
      <c r="FR559" s="20"/>
      <c r="FS559" s="20"/>
      <c r="FT559" s="20"/>
      <c r="FU559" s="20"/>
      <c r="FV559" s="20"/>
      <c r="FW559" s="20"/>
      <c r="FX559" s="20"/>
      <c r="FY559" s="20"/>
      <c r="FZ559" s="20"/>
      <c r="GA559" s="20"/>
      <c r="GB559" s="20"/>
      <c r="GC559" s="20"/>
      <c r="GD559" s="20"/>
      <c r="GE559" s="20"/>
      <c r="GF559" s="20"/>
      <c r="GG559" s="20"/>
      <c r="GH559" s="20"/>
      <c r="GI559" s="20"/>
      <c r="GJ559" s="20"/>
      <c r="GK559" s="20"/>
      <c r="GL559" s="20"/>
      <c r="GM559" s="20"/>
      <c r="GN559" s="20"/>
      <c r="GO559" s="20"/>
      <c r="GP559" s="20"/>
      <c r="GQ559" s="20"/>
      <c r="GR559" s="20"/>
      <c r="GS559" s="20"/>
      <c r="GT559" s="20"/>
      <c r="GU559" s="20"/>
      <c r="GV559" s="20"/>
      <c r="GW559" s="20"/>
      <c r="GX559" s="20"/>
      <c r="GY559" s="20"/>
      <c r="GZ559" s="20"/>
      <c r="HA559" s="20"/>
      <c r="HB559" s="20"/>
      <c r="HC559" s="20"/>
      <c r="HD559" s="20"/>
      <c r="HE559" s="20"/>
      <c r="HF559" s="20"/>
      <c r="HG559" s="20"/>
      <c r="HH559" s="20"/>
      <c r="HI559" s="20"/>
      <c r="HJ559" s="20"/>
      <c r="HK559" s="20"/>
      <c r="HL559" s="20"/>
      <c r="HM559" s="20"/>
      <c r="HN559" s="20"/>
      <c r="HO559" s="20"/>
      <c r="HP559" s="20"/>
      <c r="HQ559" s="20"/>
      <c r="HR559" s="20"/>
      <c r="HS559" s="20"/>
      <c r="HT559" s="20"/>
      <c r="HU559" s="20"/>
      <c r="HV559" s="20"/>
      <c r="HW559" s="20"/>
      <c r="HX559" s="20"/>
      <c r="HY559" s="20"/>
      <c r="HZ559" s="20"/>
      <c r="IA559" s="20"/>
      <c r="IB559" s="20"/>
      <c r="IC559" s="20"/>
      <c r="ID559" s="20"/>
      <c r="IE559" s="20"/>
      <c r="IF559" s="20"/>
      <c r="IG559" s="20"/>
      <c r="IH559" s="20"/>
      <c r="II559" s="20"/>
      <c r="IJ559" s="20"/>
      <c r="IK559" s="20"/>
      <c r="IL559" s="20"/>
      <c r="IM559" s="20"/>
      <c r="IN559" s="20"/>
      <c r="IO559" s="20"/>
      <c r="IP559" s="20"/>
      <c r="IQ559" s="20"/>
      <c r="IR559" s="20"/>
      <c r="IS559" s="20"/>
      <c r="IT559" s="20"/>
      <c r="IU559" s="20"/>
      <c r="IV559" s="20"/>
      <c r="IW559" s="20"/>
      <c r="IX559" s="20"/>
      <c r="IY559" s="20"/>
      <c r="IZ559" s="20"/>
      <c r="JA559" s="20"/>
      <c r="JB559" s="20"/>
    </row>
    <row r="560" spans="1:262" s="26" customFormat="1" ht="21" customHeight="1" x14ac:dyDescent="0.25">
      <c r="A560" s="20"/>
      <c r="B560" s="21"/>
      <c r="C560" s="50"/>
      <c r="D560" s="22"/>
      <c r="E560" s="29"/>
      <c r="F560" s="23"/>
      <c r="G560" s="29"/>
      <c r="H560" s="29"/>
      <c r="I560" s="23"/>
      <c r="J560" s="33"/>
      <c r="K560" s="44"/>
      <c r="L560" s="30"/>
      <c r="M560" s="55"/>
      <c r="N560" s="32"/>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c r="EF560" s="20"/>
      <c r="EG560" s="20"/>
      <c r="EH560" s="20"/>
      <c r="EI560" s="20"/>
      <c r="EJ560" s="20"/>
      <c r="EK560" s="20"/>
      <c r="EL560" s="20"/>
      <c r="EM560" s="20"/>
      <c r="EN560" s="20"/>
      <c r="EO560" s="20"/>
      <c r="EP560" s="20"/>
      <c r="EQ560" s="20"/>
      <c r="ER560" s="20"/>
      <c r="ES560" s="20"/>
      <c r="ET560" s="20"/>
      <c r="EU560" s="20"/>
      <c r="EV560" s="20"/>
      <c r="EW560" s="20"/>
      <c r="EX560" s="20"/>
      <c r="EY560" s="20"/>
      <c r="EZ560" s="20"/>
      <c r="FA560" s="20"/>
      <c r="FB560" s="20"/>
      <c r="FC560" s="20"/>
      <c r="FD560" s="20"/>
      <c r="FE560" s="20"/>
      <c r="FF560" s="20"/>
      <c r="FG560" s="20"/>
      <c r="FH560" s="20"/>
      <c r="FI560" s="20"/>
      <c r="FJ560" s="20"/>
      <c r="FK560" s="20"/>
      <c r="FL560" s="20"/>
      <c r="FM560" s="20"/>
      <c r="FN560" s="20"/>
      <c r="FO560" s="20"/>
      <c r="FP560" s="20"/>
      <c r="FQ560" s="20"/>
      <c r="FR560" s="20"/>
      <c r="FS560" s="20"/>
      <c r="FT560" s="20"/>
      <c r="FU560" s="20"/>
      <c r="FV560" s="20"/>
      <c r="FW560" s="20"/>
      <c r="FX560" s="20"/>
      <c r="FY560" s="20"/>
      <c r="FZ560" s="20"/>
      <c r="GA560" s="20"/>
      <c r="GB560" s="20"/>
      <c r="GC560" s="20"/>
      <c r="GD560" s="20"/>
      <c r="GE560" s="20"/>
      <c r="GF560" s="20"/>
      <c r="GG560" s="20"/>
      <c r="GH560" s="20"/>
      <c r="GI560" s="20"/>
      <c r="GJ560" s="20"/>
      <c r="GK560" s="20"/>
      <c r="GL560" s="20"/>
      <c r="GM560" s="20"/>
      <c r="GN560" s="20"/>
      <c r="GO560" s="20"/>
      <c r="GP560" s="20"/>
      <c r="GQ560" s="20"/>
      <c r="GR560" s="20"/>
      <c r="GS560" s="20"/>
      <c r="GT560" s="20"/>
      <c r="GU560" s="20"/>
      <c r="GV560" s="20"/>
      <c r="GW560" s="20"/>
      <c r="GX560" s="20"/>
      <c r="GY560" s="20"/>
      <c r="GZ560" s="20"/>
      <c r="HA560" s="20"/>
      <c r="HB560" s="20"/>
      <c r="HC560" s="20"/>
      <c r="HD560" s="20"/>
      <c r="HE560" s="20"/>
      <c r="HF560" s="20"/>
      <c r="HG560" s="20"/>
      <c r="HH560" s="20"/>
      <c r="HI560" s="20"/>
      <c r="HJ560" s="20"/>
      <c r="HK560" s="20"/>
      <c r="HL560" s="20"/>
      <c r="HM560" s="20"/>
      <c r="HN560" s="20"/>
      <c r="HO560" s="20"/>
      <c r="HP560" s="20"/>
      <c r="HQ560" s="20"/>
      <c r="HR560" s="20"/>
      <c r="HS560" s="20"/>
      <c r="HT560" s="20"/>
      <c r="HU560" s="20"/>
      <c r="HV560" s="20"/>
      <c r="HW560" s="20"/>
      <c r="HX560" s="20"/>
      <c r="HY560" s="20"/>
      <c r="HZ560" s="20"/>
      <c r="IA560" s="20"/>
      <c r="IB560" s="20"/>
      <c r="IC560" s="20"/>
      <c r="ID560" s="20"/>
      <c r="IE560" s="20"/>
      <c r="IF560" s="20"/>
      <c r="IG560" s="20"/>
      <c r="IH560" s="20"/>
      <c r="II560" s="20"/>
      <c r="IJ560" s="20"/>
      <c r="IK560" s="20"/>
      <c r="IL560" s="20"/>
      <c r="IM560" s="20"/>
      <c r="IN560" s="20"/>
      <c r="IO560" s="20"/>
      <c r="IP560" s="20"/>
      <c r="IQ560" s="20"/>
      <c r="IR560" s="20"/>
      <c r="IS560" s="20"/>
      <c r="IT560" s="20"/>
      <c r="IU560" s="20"/>
      <c r="IV560" s="20"/>
      <c r="IW560" s="20"/>
      <c r="IX560" s="20"/>
      <c r="IY560" s="20"/>
      <c r="IZ560" s="20"/>
      <c r="JA560" s="20"/>
      <c r="JB560" s="20"/>
    </row>
    <row r="561" spans="1:262" s="26" customFormat="1" ht="21" customHeight="1" x14ac:dyDescent="0.25">
      <c r="A561" s="20"/>
      <c r="B561" s="21"/>
      <c r="C561" s="50"/>
      <c r="D561" s="22"/>
      <c r="E561" s="29"/>
      <c r="F561" s="23"/>
      <c r="G561" s="29"/>
      <c r="H561" s="29"/>
      <c r="I561" s="23"/>
      <c r="J561" s="33"/>
      <c r="K561" s="44"/>
      <c r="L561" s="30"/>
      <c r="M561" s="55"/>
      <c r="N561" s="32"/>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c r="EF561" s="20"/>
      <c r="EG561" s="20"/>
      <c r="EH561" s="20"/>
      <c r="EI561" s="20"/>
      <c r="EJ561" s="20"/>
      <c r="EK561" s="20"/>
      <c r="EL561" s="20"/>
      <c r="EM561" s="20"/>
      <c r="EN561" s="20"/>
      <c r="EO561" s="20"/>
      <c r="EP561" s="20"/>
      <c r="EQ561" s="20"/>
      <c r="ER561" s="20"/>
      <c r="ES561" s="20"/>
      <c r="ET561" s="20"/>
      <c r="EU561" s="20"/>
      <c r="EV561" s="20"/>
      <c r="EW561" s="20"/>
      <c r="EX561" s="20"/>
      <c r="EY561" s="20"/>
      <c r="EZ561" s="20"/>
      <c r="FA561" s="20"/>
      <c r="FB561" s="20"/>
      <c r="FC561" s="20"/>
      <c r="FD561" s="20"/>
      <c r="FE561" s="20"/>
      <c r="FF561" s="20"/>
      <c r="FG561" s="20"/>
      <c r="FH561" s="20"/>
      <c r="FI561" s="20"/>
      <c r="FJ561" s="20"/>
      <c r="FK561" s="20"/>
      <c r="FL561" s="20"/>
      <c r="FM561" s="20"/>
      <c r="FN561" s="20"/>
      <c r="FO561" s="20"/>
      <c r="FP561" s="20"/>
      <c r="FQ561" s="20"/>
      <c r="FR561" s="20"/>
      <c r="FS561" s="20"/>
      <c r="FT561" s="20"/>
      <c r="FU561" s="20"/>
      <c r="FV561" s="20"/>
      <c r="FW561" s="20"/>
      <c r="FX561" s="20"/>
      <c r="FY561" s="20"/>
      <c r="FZ561" s="20"/>
      <c r="GA561" s="20"/>
      <c r="GB561" s="20"/>
      <c r="GC561" s="20"/>
      <c r="GD561" s="20"/>
      <c r="GE561" s="20"/>
      <c r="GF561" s="20"/>
      <c r="GG561" s="20"/>
      <c r="GH561" s="20"/>
      <c r="GI561" s="20"/>
      <c r="GJ561" s="20"/>
      <c r="GK561" s="20"/>
      <c r="GL561" s="20"/>
      <c r="GM561" s="20"/>
      <c r="GN561" s="20"/>
      <c r="GO561" s="20"/>
      <c r="GP561" s="20"/>
      <c r="GQ561" s="20"/>
      <c r="GR561" s="20"/>
      <c r="GS561" s="20"/>
      <c r="GT561" s="20"/>
      <c r="GU561" s="20"/>
      <c r="GV561" s="20"/>
      <c r="GW561" s="20"/>
      <c r="GX561" s="20"/>
      <c r="GY561" s="20"/>
      <c r="GZ561" s="20"/>
      <c r="HA561" s="20"/>
      <c r="HB561" s="20"/>
      <c r="HC561" s="20"/>
      <c r="HD561" s="20"/>
      <c r="HE561" s="20"/>
      <c r="HF561" s="20"/>
      <c r="HG561" s="20"/>
      <c r="HH561" s="20"/>
      <c r="HI561" s="20"/>
      <c r="HJ561" s="20"/>
      <c r="HK561" s="20"/>
      <c r="HL561" s="20"/>
      <c r="HM561" s="20"/>
      <c r="HN561" s="20"/>
      <c r="HO561" s="20"/>
      <c r="HP561" s="20"/>
      <c r="HQ561" s="20"/>
      <c r="HR561" s="20"/>
      <c r="HS561" s="20"/>
      <c r="HT561" s="20"/>
      <c r="HU561" s="20"/>
      <c r="HV561" s="20"/>
      <c r="HW561" s="20"/>
      <c r="HX561" s="20"/>
      <c r="HY561" s="20"/>
      <c r="HZ561" s="20"/>
      <c r="IA561" s="20"/>
      <c r="IB561" s="20"/>
      <c r="IC561" s="20"/>
      <c r="ID561" s="20"/>
      <c r="IE561" s="20"/>
      <c r="IF561" s="20"/>
      <c r="IG561" s="20"/>
      <c r="IH561" s="20"/>
      <c r="II561" s="20"/>
      <c r="IJ561" s="20"/>
      <c r="IK561" s="20"/>
      <c r="IL561" s="20"/>
      <c r="IM561" s="20"/>
      <c r="IN561" s="20"/>
      <c r="IO561" s="20"/>
      <c r="IP561" s="20"/>
      <c r="IQ561" s="20"/>
      <c r="IR561" s="20"/>
      <c r="IS561" s="20"/>
      <c r="IT561" s="20"/>
      <c r="IU561" s="20"/>
      <c r="IV561" s="20"/>
      <c r="IW561" s="20"/>
      <c r="IX561" s="20"/>
      <c r="IY561" s="20"/>
      <c r="IZ561" s="20"/>
      <c r="JA561" s="20"/>
      <c r="JB561" s="20"/>
    </row>
    <row r="562" spans="1:262" s="26" customFormat="1" ht="21" customHeight="1" x14ac:dyDescent="0.25">
      <c r="A562" s="20"/>
      <c r="B562" s="21"/>
      <c r="C562" s="50"/>
      <c r="D562" s="22"/>
      <c r="E562" s="29"/>
      <c r="F562" s="23"/>
      <c r="G562" s="29"/>
      <c r="H562" s="29"/>
      <c r="I562" s="23"/>
      <c r="J562" s="33"/>
      <c r="K562" s="44"/>
      <c r="L562" s="30"/>
      <c r="M562" s="55"/>
      <c r="N562" s="32"/>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c r="EU562" s="20"/>
      <c r="EV562" s="20"/>
      <c r="EW562" s="20"/>
      <c r="EX562" s="20"/>
      <c r="EY562" s="20"/>
      <c r="EZ562" s="20"/>
      <c r="FA562" s="20"/>
      <c r="FB562" s="20"/>
      <c r="FC562" s="20"/>
      <c r="FD562" s="20"/>
      <c r="FE562" s="20"/>
      <c r="FF562" s="20"/>
      <c r="FG562" s="20"/>
      <c r="FH562" s="20"/>
      <c r="FI562" s="20"/>
      <c r="FJ562" s="20"/>
      <c r="FK562" s="20"/>
      <c r="FL562" s="20"/>
      <c r="FM562" s="20"/>
      <c r="FN562" s="20"/>
      <c r="FO562" s="20"/>
      <c r="FP562" s="20"/>
      <c r="FQ562" s="20"/>
      <c r="FR562" s="20"/>
      <c r="FS562" s="20"/>
      <c r="FT562" s="20"/>
      <c r="FU562" s="20"/>
      <c r="FV562" s="20"/>
      <c r="FW562" s="20"/>
      <c r="FX562" s="20"/>
      <c r="FY562" s="20"/>
      <c r="FZ562" s="20"/>
      <c r="GA562" s="20"/>
      <c r="GB562" s="20"/>
      <c r="GC562" s="20"/>
      <c r="GD562" s="20"/>
      <c r="GE562" s="20"/>
      <c r="GF562" s="20"/>
      <c r="GG562" s="20"/>
      <c r="GH562" s="20"/>
      <c r="GI562" s="20"/>
      <c r="GJ562" s="20"/>
      <c r="GK562" s="20"/>
      <c r="GL562" s="20"/>
      <c r="GM562" s="20"/>
      <c r="GN562" s="20"/>
      <c r="GO562" s="20"/>
      <c r="GP562" s="20"/>
      <c r="GQ562" s="20"/>
      <c r="GR562" s="20"/>
      <c r="GS562" s="20"/>
      <c r="GT562" s="20"/>
      <c r="GU562" s="20"/>
      <c r="GV562" s="20"/>
      <c r="GW562" s="20"/>
      <c r="GX562" s="20"/>
      <c r="GY562" s="20"/>
      <c r="GZ562" s="20"/>
      <c r="HA562" s="20"/>
      <c r="HB562" s="20"/>
      <c r="HC562" s="20"/>
      <c r="HD562" s="20"/>
      <c r="HE562" s="20"/>
      <c r="HF562" s="20"/>
      <c r="HG562" s="20"/>
      <c r="HH562" s="20"/>
      <c r="HI562" s="20"/>
      <c r="HJ562" s="20"/>
      <c r="HK562" s="20"/>
      <c r="HL562" s="20"/>
      <c r="HM562" s="20"/>
      <c r="HN562" s="20"/>
      <c r="HO562" s="20"/>
      <c r="HP562" s="20"/>
      <c r="HQ562" s="20"/>
      <c r="HR562" s="20"/>
      <c r="HS562" s="20"/>
      <c r="HT562" s="20"/>
      <c r="HU562" s="20"/>
      <c r="HV562" s="20"/>
      <c r="HW562" s="20"/>
      <c r="HX562" s="20"/>
      <c r="HY562" s="20"/>
      <c r="HZ562" s="20"/>
      <c r="IA562" s="20"/>
      <c r="IB562" s="20"/>
      <c r="IC562" s="20"/>
      <c r="ID562" s="20"/>
      <c r="IE562" s="20"/>
      <c r="IF562" s="20"/>
      <c r="IG562" s="20"/>
      <c r="IH562" s="20"/>
      <c r="II562" s="20"/>
      <c r="IJ562" s="20"/>
      <c r="IK562" s="20"/>
      <c r="IL562" s="20"/>
      <c r="IM562" s="20"/>
      <c r="IN562" s="20"/>
      <c r="IO562" s="20"/>
      <c r="IP562" s="20"/>
      <c r="IQ562" s="20"/>
      <c r="IR562" s="20"/>
      <c r="IS562" s="20"/>
      <c r="IT562" s="20"/>
      <c r="IU562" s="20"/>
      <c r="IV562" s="20"/>
      <c r="IW562" s="20"/>
      <c r="IX562" s="20"/>
      <c r="IY562" s="20"/>
      <c r="IZ562" s="20"/>
      <c r="JA562" s="20"/>
      <c r="JB562" s="20"/>
    </row>
    <row r="563" spans="1:262" s="26" customFormat="1" ht="21" customHeight="1" x14ac:dyDescent="0.25">
      <c r="A563" s="20"/>
      <c r="B563" s="21"/>
      <c r="C563" s="50"/>
      <c r="D563" s="22"/>
      <c r="E563" s="29"/>
      <c r="F563" s="23"/>
      <c r="G563" s="29"/>
      <c r="H563" s="29"/>
      <c r="I563" s="23"/>
      <c r="J563" s="33"/>
      <c r="K563" s="44"/>
      <c r="L563" s="30"/>
      <c r="M563" s="55"/>
      <c r="N563" s="32"/>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c r="EF563" s="20"/>
      <c r="EG563" s="20"/>
      <c r="EH563" s="20"/>
      <c r="EI563" s="20"/>
      <c r="EJ563" s="20"/>
      <c r="EK563" s="20"/>
      <c r="EL563" s="20"/>
      <c r="EM563" s="20"/>
      <c r="EN563" s="20"/>
      <c r="EO563" s="20"/>
      <c r="EP563" s="20"/>
      <c r="EQ563" s="20"/>
      <c r="ER563" s="20"/>
      <c r="ES563" s="20"/>
      <c r="ET563" s="20"/>
      <c r="EU563" s="20"/>
      <c r="EV563" s="20"/>
      <c r="EW563" s="20"/>
      <c r="EX563" s="20"/>
      <c r="EY563" s="20"/>
      <c r="EZ563" s="20"/>
      <c r="FA563" s="20"/>
      <c r="FB563" s="20"/>
      <c r="FC563" s="20"/>
      <c r="FD563" s="20"/>
      <c r="FE563" s="20"/>
      <c r="FF563" s="20"/>
      <c r="FG563" s="20"/>
      <c r="FH563" s="20"/>
      <c r="FI563" s="20"/>
      <c r="FJ563" s="20"/>
      <c r="FK563" s="20"/>
      <c r="FL563" s="20"/>
      <c r="FM563" s="20"/>
      <c r="FN563" s="20"/>
      <c r="FO563" s="20"/>
      <c r="FP563" s="20"/>
      <c r="FQ563" s="20"/>
      <c r="FR563" s="20"/>
      <c r="FS563" s="20"/>
      <c r="FT563" s="20"/>
      <c r="FU563" s="20"/>
      <c r="FV563" s="20"/>
      <c r="FW563" s="20"/>
      <c r="FX563" s="20"/>
      <c r="FY563" s="20"/>
      <c r="FZ563" s="20"/>
      <c r="GA563" s="20"/>
      <c r="GB563" s="20"/>
      <c r="GC563" s="20"/>
      <c r="GD563" s="20"/>
      <c r="GE563" s="20"/>
      <c r="GF563" s="20"/>
      <c r="GG563" s="20"/>
      <c r="GH563" s="20"/>
      <c r="GI563" s="20"/>
      <c r="GJ563" s="20"/>
      <c r="GK563" s="20"/>
      <c r="GL563" s="20"/>
      <c r="GM563" s="20"/>
      <c r="GN563" s="20"/>
      <c r="GO563" s="20"/>
      <c r="GP563" s="20"/>
      <c r="GQ563" s="20"/>
      <c r="GR563" s="20"/>
      <c r="GS563" s="20"/>
      <c r="GT563" s="20"/>
      <c r="GU563" s="20"/>
      <c r="GV563" s="20"/>
      <c r="GW563" s="20"/>
      <c r="GX563" s="20"/>
      <c r="GY563" s="20"/>
      <c r="GZ563" s="20"/>
      <c r="HA563" s="20"/>
      <c r="HB563" s="20"/>
      <c r="HC563" s="20"/>
      <c r="HD563" s="20"/>
      <c r="HE563" s="20"/>
      <c r="HF563" s="20"/>
      <c r="HG563" s="20"/>
      <c r="HH563" s="20"/>
      <c r="HI563" s="20"/>
      <c r="HJ563" s="20"/>
      <c r="HK563" s="20"/>
      <c r="HL563" s="20"/>
      <c r="HM563" s="20"/>
      <c r="HN563" s="20"/>
      <c r="HO563" s="20"/>
      <c r="HP563" s="20"/>
      <c r="HQ563" s="20"/>
      <c r="HR563" s="20"/>
      <c r="HS563" s="20"/>
      <c r="HT563" s="20"/>
      <c r="HU563" s="20"/>
      <c r="HV563" s="20"/>
      <c r="HW563" s="20"/>
      <c r="HX563" s="20"/>
      <c r="HY563" s="20"/>
      <c r="HZ563" s="20"/>
      <c r="IA563" s="20"/>
      <c r="IB563" s="20"/>
      <c r="IC563" s="20"/>
      <c r="ID563" s="20"/>
      <c r="IE563" s="20"/>
      <c r="IF563" s="20"/>
      <c r="IG563" s="20"/>
      <c r="IH563" s="20"/>
      <c r="II563" s="20"/>
      <c r="IJ563" s="20"/>
      <c r="IK563" s="20"/>
      <c r="IL563" s="20"/>
      <c r="IM563" s="20"/>
      <c r="IN563" s="20"/>
      <c r="IO563" s="20"/>
      <c r="IP563" s="20"/>
      <c r="IQ563" s="20"/>
      <c r="IR563" s="20"/>
      <c r="IS563" s="20"/>
      <c r="IT563" s="20"/>
      <c r="IU563" s="20"/>
      <c r="IV563" s="20"/>
      <c r="IW563" s="20"/>
      <c r="IX563" s="20"/>
      <c r="IY563" s="20"/>
      <c r="IZ563" s="20"/>
      <c r="JA563" s="20"/>
      <c r="JB563" s="20"/>
    </row>
    <row r="564" spans="1:262" s="26" customFormat="1" ht="21" customHeight="1" x14ac:dyDescent="0.25">
      <c r="A564" s="20"/>
      <c r="B564" s="21"/>
      <c r="C564" s="50"/>
      <c r="D564" s="22"/>
      <c r="E564" s="29"/>
      <c r="F564" s="23"/>
      <c r="G564" s="29"/>
      <c r="H564" s="29"/>
      <c r="I564" s="23"/>
      <c r="J564" s="33"/>
      <c r="K564" s="44"/>
      <c r="L564" s="30"/>
      <c r="M564" s="55"/>
      <c r="N564" s="32"/>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c r="DZ564" s="20"/>
      <c r="EA564" s="20"/>
      <c r="EB564" s="20"/>
      <c r="EC564" s="20"/>
      <c r="ED564" s="20"/>
      <c r="EE564" s="20"/>
      <c r="EF564" s="20"/>
      <c r="EG564" s="20"/>
      <c r="EH564" s="20"/>
      <c r="EI564" s="20"/>
      <c r="EJ564" s="20"/>
      <c r="EK564" s="20"/>
      <c r="EL564" s="20"/>
      <c r="EM564" s="20"/>
      <c r="EN564" s="20"/>
      <c r="EO564" s="20"/>
      <c r="EP564" s="20"/>
      <c r="EQ564" s="20"/>
      <c r="ER564" s="20"/>
      <c r="ES564" s="20"/>
      <c r="ET564" s="20"/>
      <c r="EU564" s="20"/>
      <c r="EV564" s="20"/>
      <c r="EW564" s="20"/>
      <c r="EX564" s="20"/>
      <c r="EY564" s="20"/>
      <c r="EZ564" s="20"/>
      <c r="FA564" s="20"/>
      <c r="FB564" s="20"/>
      <c r="FC564" s="20"/>
      <c r="FD564" s="20"/>
      <c r="FE564" s="20"/>
      <c r="FF564" s="20"/>
      <c r="FG564" s="20"/>
      <c r="FH564" s="20"/>
      <c r="FI564" s="20"/>
      <c r="FJ564" s="20"/>
      <c r="FK564" s="20"/>
      <c r="FL564" s="20"/>
      <c r="FM564" s="20"/>
      <c r="FN564" s="20"/>
      <c r="FO564" s="20"/>
      <c r="FP564" s="20"/>
      <c r="FQ564" s="20"/>
      <c r="FR564" s="20"/>
      <c r="FS564" s="20"/>
      <c r="FT564" s="20"/>
      <c r="FU564" s="20"/>
      <c r="FV564" s="20"/>
      <c r="FW564" s="20"/>
      <c r="FX564" s="20"/>
      <c r="FY564" s="20"/>
      <c r="FZ564" s="20"/>
      <c r="GA564" s="20"/>
      <c r="GB564" s="20"/>
      <c r="GC564" s="20"/>
      <c r="GD564" s="20"/>
      <c r="GE564" s="20"/>
      <c r="GF564" s="20"/>
      <c r="GG564" s="20"/>
      <c r="GH564" s="20"/>
      <c r="GI564" s="20"/>
      <c r="GJ564" s="20"/>
      <c r="GK564" s="20"/>
      <c r="GL564" s="20"/>
      <c r="GM564" s="20"/>
      <c r="GN564" s="20"/>
      <c r="GO564" s="20"/>
      <c r="GP564" s="20"/>
      <c r="GQ564" s="20"/>
      <c r="GR564" s="20"/>
      <c r="GS564" s="20"/>
      <c r="GT564" s="20"/>
      <c r="GU564" s="20"/>
      <c r="GV564" s="20"/>
      <c r="GW564" s="20"/>
      <c r="GX564" s="20"/>
      <c r="GY564" s="20"/>
      <c r="GZ564" s="20"/>
      <c r="HA564" s="20"/>
      <c r="HB564" s="20"/>
      <c r="HC564" s="20"/>
      <c r="HD564" s="20"/>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0"/>
      <c r="IY564" s="20"/>
      <c r="IZ564" s="20"/>
      <c r="JA564" s="20"/>
      <c r="JB564" s="20"/>
    </row>
    <row r="565" spans="1:262" s="26" customFormat="1" ht="21" customHeight="1" x14ac:dyDescent="0.25">
      <c r="A565" s="20"/>
      <c r="B565" s="21"/>
      <c r="C565" s="50"/>
      <c r="D565" s="22"/>
      <c r="E565" s="29"/>
      <c r="F565" s="23"/>
      <c r="G565" s="29"/>
      <c r="H565" s="29"/>
      <c r="I565" s="23"/>
      <c r="J565" s="33"/>
      <c r="K565" s="44"/>
      <c r="L565" s="30"/>
      <c r="M565" s="55"/>
      <c r="N565" s="32"/>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c r="EF565" s="20"/>
      <c r="EG565" s="20"/>
      <c r="EH565" s="20"/>
      <c r="EI565" s="20"/>
      <c r="EJ565" s="20"/>
      <c r="EK565" s="20"/>
      <c r="EL565" s="20"/>
      <c r="EM565" s="20"/>
      <c r="EN565" s="20"/>
      <c r="EO565" s="20"/>
      <c r="EP565" s="20"/>
      <c r="EQ565" s="20"/>
      <c r="ER565" s="20"/>
      <c r="ES565" s="20"/>
      <c r="ET565" s="20"/>
      <c r="EU565" s="20"/>
      <c r="EV565" s="20"/>
      <c r="EW565" s="20"/>
      <c r="EX565" s="20"/>
      <c r="EY565" s="20"/>
      <c r="EZ565" s="20"/>
      <c r="FA565" s="20"/>
      <c r="FB565" s="20"/>
      <c r="FC565" s="20"/>
      <c r="FD565" s="20"/>
      <c r="FE565" s="20"/>
      <c r="FF565" s="20"/>
      <c r="FG565" s="20"/>
      <c r="FH565" s="20"/>
      <c r="FI565" s="20"/>
      <c r="FJ565" s="20"/>
      <c r="FK565" s="20"/>
      <c r="FL565" s="20"/>
      <c r="FM565" s="20"/>
      <c r="FN565" s="20"/>
      <c r="FO565" s="20"/>
      <c r="FP565" s="20"/>
      <c r="FQ565" s="20"/>
      <c r="FR565" s="20"/>
      <c r="FS565" s="20"/>
      <c r="FT565" s="20"/>
      <c r="FU565" s="20"/>
      <c r="FV565" s="20"/>
      <c r="FW565" s="20"/>
      <c r="FX565" s="20"/>
      <c r="FY565" s="20"/>
      <c r="FZ565" s="20"/>
      <c r="GA565" s="20"/>
      <c r="GB565" s="20"/>
      <c r="GC565" s="20"/>
      <c r="GD565" s="20"/>
      <c r="GE565" s="20"/>
      <c r="GF565" s="20"/>
      <c r="GG565" s="20"/>
      <c r="GH565" s="20"/>
      <c r="GI565" s="20"/>
      <c r="GJ565" s="20"/>
      <c r="GK565" s="20"/>
      <c r="GL565" s="20"/>
      <c r="GM565" s="20"/>
      <c r="GN565" s="20"/>
      <c r="GO565" s="20"/>
      <c r="GP565" s="20"/>
      <c r="GQ565" s="20"/>
      <c r="GR565" s="20"/>
      <c r="GS565" s="20"/>
      <c r="GT565" s="20"/>
      <c r="GU565" s="20"/>
      <c r="GV565" s="20"/>
      <c r="GW565" s="20"/>
      <c r="GX565" s="20"/>
      <c r="GY565" s="20"/>
      <c r="GZ565" s="20"/>
      <c r="HA565" s="20"/>
      <c r="HB565" s="20"/>
      <c r="HC565" s="20"/>
      <c r="HD565" s="20"/>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0"/>
      <c r="IY565" s="20"/>
      <c r="IZ565" s="20"/>
      <c r="JA565" s="20"/>
      <c r="JB565" s="20"/>
    </row>
    <row r="566" spans="1:262" s="26" customFormat="1" ht="21" customHeight="1" x14ac:dyDescent="0.25">
      <c r="A566" s="20"/>
      <c r="B566" s="21"/>
      <c r="C566" s="50"/>
      <c r="D566" s="22"/>
      <c r="E566" s="29"/>
      <c r="F566" s="23"/>
      <c r="G566" s="29"/>
      <c r="H566" s="29"/>
      <c r="I566" s="23"/>
      <c r="J566" s="33"/>
      <c r="K566" s="44"/>
      <c r="L566" s="30"/>
      <c r="M566" s="55"/>
      <c r="N566" s="32"/>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0"/>
      <c r="FJ566" s="20"/>
      <c r="FK566" s="20"/>
      <c r="FL566" s="20"/>
      <c r="FM566" s="20"/>
      <c r="FN566" s="20"/>
      <c r="FO566" s="20"/>
      <c r="FP566" s="20"/>
      <c r="FQ566" s="20"/>
      <c r="FR566" s="20"/>
      <c r="FS566" s="20"/>
      <c r="FT566" s="20"/>
      <c r="FU566" s="20"/>
      <c r="FV566" s="20"/>
      <c r="FW566" s="20"/>
      <c r="FX566" s="20"/>
      <c r="FY566" s="20"/>
      <c r="FZ566" s="20"/>
      <c r="GA566" s="20"/>
      <c r="GB566" s="20"/>
      <c r="GC566" s="20"/>
      <c r="GD566" s="20"/>
      <c r="GE566" s="20"/>
      <c r="GF566" s="20"/>
      <c r="GG566" s="20"/>
      <c r="GH566" s="20"/>
      <c r="GI566" s="20"/>
      <c r="GJ566" s="20"/>
      <c r="GK566" s="20"/>
      <c r="GL566" s="20"/>
      <c r="GM566" s="20"/>
      <c r="GN566" s="20"/>
      <c r="GO566" s="20"/>
      <c r="GP566" s="20"/>
      <c r="GQ566" s="20"/>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c r="HP566" s="20"/>
      <c r="HQ566" s="20"/>
      <c r="HR566" s="20"/>
      <c r="HS566" s="20"/>
      <c r="HT566" s="20"/>
      <c r="HU566" s="20"/>
      <c r="HV566" s="20"/>
      <c r="HW566" s="20"/>
      <c r="HX566" s="20"/>
      <c r="HY566" s="20"/>
      <c r="HZ566" s="20"/>
      <c r="IA566" s="20"/>
      <c r="IB566" s="20"/>
      <c r="IC566" s="20"/>
      <c r="ID566" s="20"/>
      <c r="IE566" s="20"/>
      <c r="IF566" s="20"/>
      <c r="IG566" s="20"/>
      <c r="IH566" s="20"/>
      <c r="II566" s="20"/>
      <c r="IJ566" s="20"/>
      <c r="IK566" s="20"/>
      <c r="IL566" s="20"/>
      <c r="IM566" s="20"/>
      <c r="IN566" s="20"/>
      <c r="IO566" s="20"/>
      <c r="IP566" s="20"/>
      <c r="IQ566" s="20"/>
      <c r="IR566" s="20"/>
      <c r="IS566" s="20"/>
      <c r="IT566" s="20"/>
      <c r="IU566" s="20"/>
      <c r="IV566" s="20"/>
      <c r="IW566" s="20"/>
      <c r="IX566" s="20"/>
      <c r="IY566" s="20"/>
      <c r="IZ566" s="20"/>
      <c r="JA566" s="20"/>
      <c r="JB566" s="20"/>
    </row>
    <row r="567" spans="1:262" s="26" customFormat="1" ht="21" customHeight="1" x14ac:dyDescent="0.25">
      <c r="A567" s="20"/>
      <c r="B567" s="21"/>
      <c r="C567" s="50"/>
      <c r="D567" s="22"/>
      <c r="E567" s="29"/>
      <c r="F567" s="23"/>
      <c r="G567" s="29"/>
      <c r="H567" s="29"/>
      <c r="I567" s="23"/>
      <c r="J567" s="33"/>
      <c r="K567" s="44"/>
      <c r="L567" s="30"/>
      <c r="M567" s="55"/>
      <c r="N567" s="32"/>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c r="EQ567" s="20"/>
      <c r="ER567" s="20"/>
      <c r="ES567" s="20"/>
      <c r="ET567" s="20"/>
      <c r="EU567" s="20"/>
      <c r="EV567" s="20"/>
      <c r="EW567" s="20"/>
      <c r="EX567" s="20"/>
      <c r="EY567" s="20"/>
      <c r="EZ567" s="20"/>
      <c r="FA567" s="20"/>
      <c r="FB567" s="20"/>
      <c r="FC567" s="20"/>
      <c r="FD567" s="20"/>
      <c r="FE567" s="20"/>
      <c r="FF567" s="20"/>
      <c r="FG567" s="20"/>
      <c r="FH567" s="20"/>
      <c r="FI567" s="20"/>
      <c r="FJ567" s="20"/>
      <c r="FK567" s="20"/>
      <c r="FL567" s="20"/>
      <c r="FM567" s="20"/>
      <c r="FN567" s="20"/>
      <c r="FO567" s="20"/>
      <c r="FP567" s="20"/>
      <c r="FQ567" s="20"/>
      <c r="FR567" s="20"/>
      <c r="FS567" s="20"/>
      <c r="FT567" s="20"/>
      <c r="FU567" s="20"/>
      <c r="FV567" s="20"/>
      <c r="FW567" s="20"/>
      <c r="FX567" s="20"/>
      <c r="FY567" s="20"/>
      <c r="FZ567" s="20"/>
      <c r="GA567" s="20"/>
      <c r="GB567" s="20"/>
      <c r="GC567" s="20"/>
      <c r="GD567" s="20"/>
      <c r="GE567" s="20"/>
      <c r="GF567" s="20"/>
      <c r="GG567" s="20"/>
      <c r="GH567" s="20"/>
      <c r="GI567" s="20"/>
      <c r="GJ567" s="20"/>
      <c r="GK567" s="20"/>
      <c r="GL567" s="20"/>
      <c r="GM567" s="20"/>
      <c r="GN567" s="20"/>
      <c r="GO567" s="20"/>
      <c r="GP567" s="20"/>
      <c r="GQ567" s="20"/>
      <c r="GR567" s="20"/>
      <c r="GS567" s="20"/>
      <c r="GT567" s="20"/>
      <c r="GU567" s="20"/>
      <c r="GV567" s="20"/>
      <c r="GW567" s="20"/>
      <c r="GX567" s="20"/>
      <c r="GY567" s="20"/>
      <c r="GZ567" s="20"/>
      <c r="HA567" s="20"/>
      <c r="HB567" s="20"/>
      <c r="HC567" s="20"/>
      <c r="HD567" s="20"/>
      <c r="HE567" s="20"/>
      <c r="HF567" s="20"/>
      <c r="HG567" s="20"/>
      <c r="HH567" s="20"/>
      <c r="HI567" s="20"/>
      <c r="HJ567" s="20"/>
      <c r="HK567" s="20"/>
      <c r="HL567" s="20"/>
      <c r="HM567" s="20"/>
      <c r="HN567" s="20"/>
      <c r="HO567" s="20"/>
      <c r="HP567" s="20"/>
      <c r="HQ567" s="20"/>
      <c r="HR567" s="20"/>
      <c r="HS567" s="20"/>
      <c r="HT567" s="20"/>
      <c r="HU567" s="20"/>
      <c r="HV567" s="20"/>
      <c r="HW567" s="20"/>
      <c r="HX567" s="20"/>
      <c r="HY567" s="20"/>
      <c r="HZ567" s="20"/>
      <c r="IA567" s="20"/>
      <c r="IB567" s="20"/>
      <c r="IC567" s="20"/>
      <c r="ID567" s="20"/>
      <c r="IE567" s="20"/>
      <c r="IF567" s="20"/>
      <c r="IG567" s="20"/>
      <c r="IH567" s="20"/>
      <c r="II567" s="20"/>
      <c r="IJ567" s="20"/>
      <c r="IK567" s="20"/>
      <c r="IL567" s="20"/>
      <c r="IM567" s="20"/>
      <c r="IN567" s="20"/>
      <c r="IO567" s="20"/>
      <c r="IP567" s="20"/>
      <c r="IQ567" s="20"/>
      <c r="IR567" s="20"/>
      <c r="IS567" s="20"/>
      <c r="IT567" s="20"/>
      <c r="IU567" s="20"/>
      <c r="IV567" s="20"/>
      <c r="IW567" s="20"/>
      <c r="IX567" s="20"/>
      <c r="IY567" s="20"/>
      <c r="IZ567" s="20"/>
      <c r="JA567" s="20"/>
      <c r="JB567" s="20"/>
    </row>
    <row r="568" spans="1:262" s="26" customFormat="1" ht="21" customHeight="1" x14ac:dyDescent="0.25">
      <c r="A568" s="20"/>
      <c r="B568" s="21"/>
      <c r="C568" s="50"/>
      <c r="D568" s="22"/>
      <c r="E568" s="29"/>
      <c r="F568" s="23"/>
      <c r="G568" s="29"/>
      <c r="H568" s="29"/>
      <c r="I568" s="23"/>
      <c r="J568" s="33"/>
      <c r="K568" s="44"/>
      <c r="L568" s="30"/>
      <c r="M568" s="55"/>
      <c r="N568" s="32"/>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c r="EU568" s="20"/>
      <c r="EV568" s="20"/>
      <c r="EW568" s="20"/>
      <c r="EX568" s="20"/>
      <c r="EY568" s="20"/>
      <c r="EZ568" s="20"/>
      <c r="FA568" s="20"/>
      <c r="FB568" s="20"/>
      <c r="FC568" s="20"/>
      <c r="FD568" s="20"/>
      <c r="FE568" s="20"/>
      <c r="FF568" s="20"/>
      <c r="FG568" s="20"/>
      <c r="FH568" s="20"/>
      <c r="FI568" s="20"/>
      <c r="FJ568" s="20"/>
      <c r="FK568" s="20"/>
      <c r="FL568" s="20"/>
      <c r="FM568" s="20"/>
      <c r="FN568" s="20"/>
      <c r="FO568" s="20"/>
      <c r="FP568" s="20"/>
      <c r="FQ568" s="20"/>
      <c r="FR568" s="20"/>
      <c r="FS568" s="20"/>
      <c r="FT568" s="20"/>
      <c r="FU568" s="20"/>
      <c r="FV568" s="20"/>
      <c r="FW568" s="20"/>
      <c r="FX568" s="20"/>
      <c r="FY568" s="20"/>
      <c r="FZ568" s="20"/>
      <c r="GA568" s="20"/>
      <c r="GB568" s="20"/>
      <c r="GC568" s="20"/>
      <c r="GD568" s="20"/>
      <c r="GE568" s="20"/>
      <c r="GF568" s="20"/>
      <c r="GG568" s="20"/>
      <c r="GH568" s="20"/>
      <c r="GI568" s="20"/>
      <c r="GJ568" s="20"/>
      <c r="GK568" s="20"/>
      <c r="GL568" s="20"/>
      <c r="GM568" s="20"/>
      <c r="GN568" s="20"/>
      <c r="GO568" s="20"/>
      <c r="GP568" s="20"/>
      <c r="GQ568" s="20"/>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c r="HP568" s="20"/>
      <c r="HQ568" s="20"/>
      <c r="HR568" s="20"/>
      <c r="HS568" s="20"/>
      <c r="HT568" s="20"/>
      <c r="HU568" s="20"/>
      <c r="HV568" s="20"/>
      <c r="HW568" s="20"/>
      <c r="HX568" s="20"/>
      <c r="HY568" s="20"/>
      <c r="HZ568" s="20"/>
      <c r="IA568" s="20"/>
      <c r="IB568" s="20"/>
      <c r="IC568" s="20"/>
      <c r="ID568" s="20"/>
      <c r="IE568" s="20"/>
      <c r="IF568" s="20"/>
      <c r="IG568" s="20"/>
      <c r="IH568" s="20"/>
      <c r="II568" s="20"/>
      <c r="IJ568" s="20"/>
      <c r="IK568" s="20"/>
      <c r="IL568" s="20"/>
      <c r="IM568" s="20"/>
      <c r="IN568" s="20"/>
      <c r="IO568" s="20"/>
      <c r="IP568" s="20"/>
      <c r="IQ568" s="20"/>
      <c r="IR568" s="20"/>
      <c r="IS568" s="20"/>
      <c r="IT568" s="20"/>
      <c r="IU568" s="20"/>
      <c r="IV568" s="20"/>
      <c r="IW568" s="20"/>
      <c r="IX568" s="20"/>
      <c r="IY568" s="20"/>
      <c r="IZ568" s="20"/>
      <c r="JA568" s="20"/>
      <c r="JB568" s="20"/>
    </row>
    <row r="569" spans="1:262" s="26" customFormat="1" ht="21" customHeight="1" x14ac:dyDescent="0.25">
      <c r="A569" s="20"/>
      <c r="B569" s="21"/>
      <c r="C569" s="50"/>
      <c r="D569" s="22"/>
      <c r="E569" s="29"/>
      <c r="F569" s="23"/>
      <c r="G569" s="29"/>
      <c r="H569" s="29"/>
      <c r="I569" s="23"/>
      <c r="J569" s="33"/>
      <c r="K569" s="44"/>
      <c r="L569" s="30"/>
      <c r="M569" s="55"/>
      <c r="N569" s="32"/>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c r="DZ569" s="20"/>
      <c r="EA569" s="20"/>
      <c r="EB569" s="20"/>
      <c r="EC569" s="20"/>
      <c r="ED569" s="20"/>
      <c r="EE569" s="20"/>
      <c r="EF569" s="20"/>
      <c r="EG569" s="20"/>
      <c r="EH569" s="20"/>
      <c r="EI569" s="20"/>
      <c r="EJ569" s="20"/>
      <c r="EK569" s="20"/>
      <c r="EL569" s="20"/>
      <c r="EM569" s="20"/>
      <c r="EN569" s="20"/>
      <c r="EO569" s="20"/>
      <c r="EP569" s="20"/>
      <c r="EQ569" s="20"/>
      <c r="ER569" s="20"/>
      <c r="ES569" s="20"/>
      <c r="ET569" s="20"/>
      <c r="EU569" s="20"/>
      <c r="EV569" s="20"/>
      <c r="EW569" s="20"/>
      <c r="EX569" s="20"/>
      <c r="EY569" s="20"/>
      <c r="EZ569" s="20"/>
      <c r="FA569" s="20"/>
      <c r="FB569" s="20"/>
      <c r="FC569" s="20"/>
      <c r="FD569" s="20"/>
      <c r="FE569" s="20"/>
      <c r="FF569" s="20"/>
      <c r="FG569" s="20"/>
      <c r="FH569" s="20"/>
      <c r="FI569" s="20"/>
      <c r="FJ569" s="20"/>
      <c r="FK569" s="20"/>
      <c r="FL569" s="20"/>
      <c r="FM569" s="20"/>
      <c r="FN569" s="20"/>
      <c r="FO569" s="20"/>
      <c r="FP569" s="20"/>
      <c r="FQ569" s="20"/>
      <c r="FR569" s="20"/>
      <c r="FS569" s="20"/>
      <c r="FT569" s="20"/>
      <c r="FU569" s="20"/>
      <c r="FV569" s="20"/>
      <c r="FW569" s="20"/>
      <c r="FX569" s="20"/>
      <c r="FY569" s="20"/>
      <c r="FZ569" s="20"/>
      <c r="GA569" s="20"/>
      <c r="GB569" s="20"/>
      <c r="GC569" s="20"/>
      <c r="GD569" s="20"/>
      <c r="GE569" s="20"/>
      <c r="GF569" s="20"/>
      <c r="GG569" s="20"/>
      <c r="GH569" s="20"/>
      <c r="GI569" s="20"/>
      <c r="GJ569" s="20"/>
      <c r="GK569" s="20"/>
      <c r="GL569" s="20"/>
      <c r="GM569" s="20"/>
      <c r="GN569" s="20"/>
      <c r="GO569" s="20"/>
      <c r="GP569" s="20"/>
      <c r="GQ569" s="20"/>
      <c r="GR569" s="20"/>
      <c r="GS569" s="20"/>
      <c r="GT569" s="20"/>
      <c r="GU569" s="20"/>
      <c r="GV569" s="20"/>
      <c r="GW569" s="20"/>
      <c r="GX569" s="20"/>
      <c r="GY569" s="20"/>
      <c r="GZ569" s="20"/>
      <c r="HA569" s="20"/>
      <c r="HB569" s="20"/>
      <c r="HC569" s="20"/>
      <c r="HD569" s="20"/>
      <c r="HE569" s="20"/>
      <c r="HF569" s="20"/>
      <c r="HG569" s="20"/>
      <c r="HH569" s="20"/>
      <c r="HI569" s="20"/>
      <c r="HJ569" s="20"/>
      <c r="HK569" s="20"/>
      <c r="HL569" s="20"/>
      <c r="HM569" s="20"/>
      <c r="HN569" s="20"/>
      <c r="HO569" s="20"/>
      <c r="HP569" s="20"/>
      <c r="HQ569" s="20"/>
      <c r="HR569" s="20"/>
      <c r="HS569" s="20"/>
      <c r="HT569" s="20"/>
      <c r="HU569" s="20"/>
      <c r="HV569" s="20"/>
      <c r="HW569" s="20"/>
      <c r="HX569" s="20"/>
      <c r="HY569" s="20"/>
      <c r="HZ569" s="20"/>
      <c r="IA569" s="20"/>
      <c r="IB569" s="20"/>
      <c r="IC569" s="20"/>
      <c r="ID569" s="20"/>
      <c r="IE569" s="20"/>
      <c r="IF569" s="20"/>
      <c r="IG569" s="20"/>
      <c r="IH569" s="20"/>
      <c r="II569" s="20"/>
      <c r="IJ569" s="20"/>
      <c r="IK569" s="20"/>
      <c r="IL569" s="20"/>
      <c r="IM569" s="20"/>
      <c r="IN569" s="20"/>
      <c r="IO569" s="20"/>
      <c r="IP569" s="20"/>
      <c r="IQ569" s="20"/>
      <c r="IR569" s="20"/>
      <c r="IS569" s="20"/>
      <c r="IT569" s="20"/>
      <c r="IU569" s="20"/>
      <c r="IV569" s="20"/>
      <c r="IW569" s="20"/>
      <c r="IX569" s="20"/>
      <c r="IY569" s="20"/>
      <c r="IZ569" s="20"/>
      <c r="JA569" s="20"/>
      <c r="JB569" s="20"/>
    </row>
    <row r="570" spans="1:262" s="26" customFormat="1" ht="21" customHeight="1" x14ac:dyDescent="0.25">
      <c r="A570" s="20"/>
      <c r="B570" s="21"/>
      <c r="C570" s="50"/>
      <c r="D570" s="22"/>
      <c r="E570" s="29"/>
      <c r="F570" s="23"/>
      <c r="G570" s="29"/>
      <c r="H570" s="29"/>
      <c r="I570" s="23"/>
      <c r="J570" s="33"/>
      <c r="K570" s="44"/>
      <c r="L570" s="30"/>
      <c r="M570" s="55"/>
      <c r="N570" s="32"/>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c r="EU570" s="20"/>
      <c r="EV570" s="20"/>
      <c r="EW570" s="20"/>
      <c r="EX570" s="20"/>
      <c r="EY570" s="20"/>
      <c r="EZ570" s="20"/>
      <c r="FA570" s="20"/>
      <c r="FB570" s="20"/>
      <c r="FC570" s="20"/>
      <c r="FD570" s="20"/>
      <c r="FE570" s="20"/>
      <c r="FF570" s="20"/>
      <c r="FG570" s="20"/>
      <c r="FH570" s="20"/>
      <c r="FI570" s="20"/>
      <c r="FJ570" s="20"/>
      <c r="FK570" s="20"/>
      <c r="FL570" s="20"/>
      <c r="FM570" s="20"/>
      <c r="FN570" s="20"/>
      <c r="FO570" s="20"/>
      <c r="FP570" s="20"/>
      <c r="FQ570" s="20"/>
      <c r="FR570" s="20"/>
      <c r="FS570" s="20"/>
      <c r="FT570" s="20"/>
      <c r="FU570" s="20"/>
      <c r="FV570" s="20"/>
      <c r="FW570" s="20"/>
      <c r="FX570" s="20"/>
      <c r="FY570" s="20"/>
      <c r="FZ570" s="20"/>
      <c r="GA570" s="20"/>
      <c r="GB570" s="20"/>
      <c r="GC570" s="20"/>
      <c r="GD570" s="20"/>
      <c r="GE570" s="20"/>
      <c r="GF570" s="20"/>
      <c r="GG570" s="20"/>
      <c r="GH570" s="20"/>
      <c r="GI570" s="20"/>
      <c r="GJ570" s="20"/>
      <c r="GK570" s="20"/>
      <c r="GL570" s="20"/>
      <c r="GM570" s="20"/>
      <c r="GN570" s="20"/>
      <c r="GO570" s="20"/>
      <c r="GP570" s="20"/>
      <c r="GQ570" s="20"/>
      <c r="GR570" s="20"/>
      <c r="GS570" s="20"/>
      <c r="GT570" s="20"/>
      <c r="GU570" s="20"/>
      <c r="GV570" s="20"/>
      <c r="GW570" s="20"/>
      <c r="GX570" s="20"/>
      <c r="GY570" s="20"/>
      <c r="GZ570" s="20"/>
      <c r="HA570" s="20"/>
      <c r="HB570" s="20"/>
      <c r="HC570" s="20"/>
      <c r="HD570" s="20"/>
      <c r="HE570" s="20"/>
      <c r="HF570" s="20"/>
      <c r="HG570" s="20"/>
      <c r="HH570" s="20"/>
      <c r="HI570" s="20"/>
      <c r="HJ570" s="20"/>
      <c r="HK570" s="20"/>
      <c r="HL570" s="20"/>
      <c r="HM570" s="20"/>
      <c r="HN570" s="20"/>
      <c r="HO570" s="20"/>
      <c r="HP570" s="20"/>
      <c r="HQ570" s="20"/>
      <c r="HR570" s="20"/>
      <c r="HS570" s="20"/>
      <c r="HT570" s="20"/>
      <c r="HU570" s="20"/>
      <c r="HV570" s="20"/>
      <c r="HW570" s="20"/>
      <c r="HX570" s="20"/>
      <c r="HY570" s="20"/>
      <c r="HZ570" s="20"/>
      <c r="IA570" s="20"/>
      <c r="IB570" s="20"/>
      <c r="IC570" s="20"/>
      <c r="ID570" s="20"/>
      <c r="IE570" s="20"/>
      <c r="IF570" s="20"/>
      <c r="IG570" s="20"/>
      <c r="IH570" s="20"/>
      <c r="II570" s="20"/>
      <c r="IJ570" s="20"/>
      <c r="IK570" s="20"/>
      <c r="IL570" s="20"/>
      <c r="IM570" s="20"/>
      <c r="IN570" s="20"/>
      <c r="IO570" s="20"/>
      <c r="IP570" s="20"/>
      <c r="IQ570" s="20"/>
      <c r="IR570" s="20"/>
      <c r="IS570" s="20"/>
      <c r="IT570" s="20"/>
      <c r="IU570" s="20"/>
      <c r="IV570" s="20"/>
      <c r="IW570" s="20"/>
      <c r="IX570" s="20"/>
      <c r="IY570" s="20"/>
      <c r="IZ570" s="20"/>
      <c r="JA570" s="20"/>
      <c r="JB570" s="20"/>
    </row>
    <row r="571" spans="1:262" s="26" customFormat="1" ht="21" customHeight="1" x14ac:dyDescent="0.25">
      <c r="A571" s="20"/>
      <c r="B571" s="21"/>
      <c r="C571" s="50"/>
      <c r="D571" s="22"/>
      <c r="E571" s="29"/>
      <c r="F571" s="23"/>
      <c r="G571" s="29"/>
      <c r="H571" s="29"/>
      <c r="I571" s="23"/>
      <c r="J571" s="33"/>
      <c r="K571" s="44"/>
      <c r="L571" s="30"/>
      <c r="M571" s="55"/>
      <c r="N571" s="32"/>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c r="EU571" s="20"/>
      <c r="EV571" s="20"/>
      <c r="EW571" s="20"/>
      <c r="EX571" s="20"/>
      <c r="EY571" s="20"/>
      <c r="EZ571" s="20"/>
      <c r="FA571" s="20"/>
      <c r="FB571" s="20"/>
      <c r="FC571" s="20"/>
      <c r="FD571" s="20"/>
      <c r="FE571" s="20"/>
      <c r="FF571" s="20"/>
      <c r="FG571" s="20"/>
      <c r="FH571" s="20"/>
      <c r="FI571" s="20"/>
      <c r="FJ571" s="20"/>
      <c r="FK571" s="20"/>
      <c r="FL571" s="20"/>
      <c r="FM571" s="20"/>
      <c r="FN571" s="20"/>
      <c r="FO571" s="20"/>
      <c r="FP571" s="20"/>
      <c r="FQ571" s="20"/>
      <c r="FR571" s="20"/>
      <c r="FS571" s="20"/>
      <c r="FT571" s="20"/>
      <c r="FU571" s="20"/>
      <c r="FV571" s="20"/>
      <c r="FW571" s="20"/>
      <c r="FX571" s="20"/>
      <c r="FY571" s="20"/>
      <c r="FZ571" s="20"/>
      <c r="GA571" s="20"/>
      <c r="GB571" s="20"/>
      <c r="GC571" s="20"/>
      <c r="GD571" s="20"/>
      <c r="GE571" s="20"/>
      <c r="GF571" s="20"/>
      <c r="GG571" s="20"/>
      <c r="GH571" s="20"/>
      <c r="GI571" s="20"/>
      <c r="GJ571" s="20"/>
      <c r="GK571" s="20"/>
      <c r="GL571" s="20"/>
      <c r="GM571" s="20"/>
      <c r="GN571" s="20"/>
      <c r="GO571" s="20"/>
      <c r="GP571" s="20"/>
      <c r="GQ571" s="20"/>
      <c r="GR571" s="20"/>
      <c r="GS571" s="20"/>
      <c r="GT571" s="20"/>
      <c r="GU571" s="20"/>
      <c r="GV571" s="20"/>
      <c r="GW571" s="20"/>
      <c r="GX571" s="20"/>
      <c r="GY571" s="20"/>
      <c r="GZ571" s="20"/>
      <c r="HA571" s="20"/>
      <c r="HB571" s="20"/>
      <c r="HC571" s="20"/>
      <c r="HD571" s="20"/>
      <c r="HE571" s="20"/>
      <c r="HF571" s="20"/>
      <c r="HG571" s="20"/>
      <c r="HH571" s="20"/>
      <c r="HI571" s="20"/>
      <c r="HJ571" s="20"/>
      <c r="HK571" s="20"/>
      <c r="HL571" s="20"/>
      <c r="HM571" s="20"/>
      <c r="HN571" s="20"/>
      <c r="HO571" s="20"/>
      <c r="HP571" s="20"/>
      <c r="HQ571" s="20"/>
      <c r="HR571" s="20"/>
      <c r="HS571" s="20"/>
      <c r="HT571" s="20"/>
      <c r="HU571" s="20"/>
      <c r="HV571" s="20"/>
      <c r="HW571" s="20"/>
      <c r="HX571" s="20"/>
      <c r="HY571" s="20"/>
      <c r="HZ571" s="20"/>
      <c r="IA571" s="20"/>
      <c r="IB571" s="20"/>
      <c r="IC571" s="20"/>
      <c r="ID571" s="20"/>
      <c r="IE571" s="20"/>
      <c r="IF571" s="20"/>
      <c r="IG571" s="20"/>
      <c r="IH571" s="20"/>
      <c r="II571" s="20"/>
      <c r="IJ571" s="20"/>
      <c r="IK571" s="20"/>
      <c r="IL571" s="20"/>
      <c r="IM571" s="20"/>
      <c r="IN571" s="20"/>
      <c r="IO571" s="20"/>
      <c r="IP571" s="20"/>
      <c r="IQ571" s="20"/>
      <c r="IR571" s="20"/>
      <c r="IS571" s="20"/>
      <c r="IT571" s="20"/>
      <c r="IU571" s="20"/>
      <c r="IV571" s="20"/>
      <c r="IW571" s="20"/>
      <c r="IX571" s="20"/>
      <c r="IY571" s="20"/>
      <c r="IZ571" s="20"/>
      <c r="JA571" s="20"/>
      <c r="JB571" s="20"/>
    </row>
    <row r="572" spans="1:262" s="26" customFormat="1" ht="21" customHeight="1" x14ac:dyDescent="0.25">
      <c r="A572" s="20"/>
      <c r="B572" s="21"/>
      <c r="C572" s="50"/>
      <c r="D572" s="22"/>
      <c r="E572" s="29"/>
      <c r="F572" s="23"/>
      <c r="G572" s="29"/>
      <c r="H572" s="29"/>
      <c r="I572" s="23"/>
      <c r="J572" s="33"/>
      <c r="K572" s="44"/>
      <c r="L572" s="30"/>
      <c r="M572" s="55"/>
      <c r="N572" s="32"/>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c r="EU572" s="20"/>
      <c r="EV572" s="20"/>
      <c r="EW572" s="20"/>
      <c r="EX572" s="20"/>
      <c r="EY572" s="20"/>
      <c r="EZ572" s="20"/>
      <c r="FA572" s="20"/>
      <c r="FB572" s="20"/>
      <c r="FC572" s="20"/>
      <c r="FD572" s="20"/>
      <c r="FE572" s="20"/>
      <c r="FF572" s="20"/>
      <c r="FG572" s="20"/>
      <c r="FH572" s="20"/>
      <c r="FI572" s="20"/>
      <c r="FJ572" s="20"/>
      <c r="FK572" s="20"/>
      <c r="FL572" s="20"/>
      <c r="FM572" s="20"/>
      <c r="FN572" s="20"/>
      <c r="FO572" s="20"/>
      <c r="FP572" s="20"/>
      <c r="FQ572" s="20"/>
      <c r="FR572" s="20"/>
      <c r="FS572" s="20"/>
      <c r="FT572" s="20"/>
      <c r="FU572" s="20"/>
      <c r="FV572" s="20"/>
      <c r="FW572" s="20"/>
      <c r="FX572" s="20"/>
      <c r="FY572" s="20"/>
      <c r="FZ572" s="20"/>
      <c r="GA572" s="20"/>
      <c r="GB572" s="20"/>
      <c r="GC572" s="20"/>
      <c r="GD572" s="20"/>
      <c r="GE572" s="20"/>
      <c r="GF572" s="20"/>
      <c r="GG572" s="20"/>
      <c r="GH572" s="20"/>
      <c r="GI572" s="20"/>
      <c r="GJ572" s="20"/>
      <c r="GK572" s="20"/>
      <c r="GL572" s="20"/>
      <c r="GM572" s="20"/>
      <c r="GN572" s="20"/>
      <c r="GO572" s="20"/>
      <c r="GP572" s="20"/>
      <c r="GQ572" s="20"/>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c r="HR572" s="20"/>
      <c r="HS572" s="20"/>
      <c r="HT572" s="20"/>
      <c r="HU572" s="20"/>
      <c r="HV572" s="20"/>
      <c r="HW572" s="20"/>
      <c r="HX572" s="20"/>
      <c r="HY572" s="20"/>
      <c r="HZ572" s="20"/>
      <c r="IA572" s="20"/>
      <c r="IB572" s="20"/>
      <c r="IC572" s="20"/>
      <c r="ID572" s="20"/>
      <c r="IE572" s="20"/>
      <c r="IF572" s="20"/>
      <c r="IG572" s="20"/>
      <c r="IH572" s="20"/>
      <c r="II572" s="20"/>
      <c r="IJ572" s="20"/>
      <c r="IK572" s="20"/>
      <c r="IL572" s="20"/>
      <c r="IM572" s="20"/>
      <c r="IN572" s="20"/>
      <c r="IO572" s="20"/>
      <c r="IP572" s="20"/>
      <c r="IQ572" s="20"/>
      <c r="IR572" s="20"/>
      <c r="IS572" s="20"/>
      <c r="IT572" s="20"/>
      <c r="IU572" s="20"/>
      <c r="IV572" s="20"/>
      <c r="IW572" s="20"/>
      <c r="IX572" s="20"/>
      <c r="IY572" s="20"/>
      <c r="IZ572" s="20"/>
      <c r="JA572" s="20"/>
      <c r="JB572" s="20"/>
    </row>
    <row r="573" spans="1:262" s="26" customFormat="1" ht="21" customHeight="1" x14ac:dyDescent="0.25">
      <c r="A573" s="20"/>
      <c r="B573" s="21"/>
      <c r="C573" s="50"/>
      <c r="D573" s="22"/>
      <c r="E573" s="29"/>
      <c r="F573" s="23"/>
      <c r="G573" s="29"/>
      <c r="H573" s="29"/>
      <c r="I573" s="23"/>
      <c r="J573" s="33"/>
      <c r="K573" s="44"/>
      <c r="L573" s="30"/>
      <c r="M573" s="55"/>
      <c r="N573" s="32"/>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c r="EU573" s="20"/>
      <c r="EV573" s="20"/>
      <c r="EW573" s="20"/>
      <c r="EX573" s="20"/>
      <c r="EY573" s="20"/>
      <c r="EZ573" s="20"/>
      <c r="FA573" s="20"/>
      <c r="FB573" s="20"/>
      <c r="FC573" s="20"/>
      <c r="FD573" s="20"/>
      <c r="FE573" s="20"/>
      <c r="FF573" s="20"/>
      <c r="FG573" s="20"/>
      <c r="FH573" s="20"/>
      <c r="FI573" s="20"/>
      <c r="FJ573" s="20"/>
      <c r="FK573" s="20"/>
      <c r="FL573" s="20"/>
      <c r="FM573" s="20"/>
      <c r="FN573" s="20"/>
      <c r="FO573" s="20"/>
      <c r="FP573" s="20"/>
      <c r="FQ573" s="20"/>
      <c r="FR573" s="20"/>
      <c r="FS573" s="20"/>
      <c r="FT573" s="20"/>
      <c r="FU573" s="20"/>
      <c r="FV573" s="20"/>
      <c r="FW573" s="20"/>
      <c r="FX573" s="20"/>
      <c r="FY573" s="20"/>
      <c r="FZ573" s="20"/>
      <c r="GA573" s="20"/>
      <c r="GB573" s="20"/>
      <c r="GC573" s="20"/>
      <c r="GD573" s="20"/>
      <c r="GE573" s="20"/>
      <c r="GF573" s="20"/>
      <c r="GG573" s="20"/>
      <c r="GH573" s="20"/>
      <c r="GI573" s="20"/>
      <c r="GJ573" s="20"/>
      <c r="GK573" s="20"/>
      <c r="GL573" s="20"/>
      <c r="GM573" s="20"/>
      <c r="GN573" s="20"/>
      <c r="GO573" s="20"/>
      <c r="GP573" s="20"/>
      <c r="GQ573" s="20"/>
      <c r="GR573" s="20"/>
      <c r="GS573" s="20"/>
      <c r="GT573" s="20"/>
      <c r="GU573" s="20"/>
      <c r="GV573" s="20"/>
      <c r="GW573" s="20"/>
      <c r="GX573" s="20"/>
      <c r="GY573" s="20"/>
      <c r="GZ573" s="20"/>
      <c r="HA573" s="20"/>
      <c r="HB573" s="20"/>
      <c r="HC573" s="20"/>
      <c r="HD573" s="20"/>
      <c r="HE573" s="20"/>
      <c r="HF573" s="20"/>
      <c r="HG573" s="20"/>
      <c r="HH573" s="20"/>
      <c r="HI573" s="20"/>
      <c r="HJ573" s="20"/>
      <c r="HK573" s="20"/>
      <c r="HL573" s="20"/>
      <c r="HM573" s="20"/>
      <c r="HN573" s="20"/>
      <c r="HO573" s="20"/>
      <c r="HP573" s="20"/>
      <c r="HQ573" s="20"/>
      <c r="HR573" s="20"/>
      <c r="HS573" s="20"/>
      <c r="HT573" s="20"/>
      <c r="HU573" s="20"/>
      <c r="HV573" s="20"/>
      <c r="HW573" s="20"/>
      <c r="HX573" s="20"/>
      <c r="HY573" s="20"/>
      <c r="HZ573" s="20"/>
      <c r="IA573" s="20"/>
      <c r="IB573" s="20"/>
      <c r="IC573" s="20"/>
      <c r="ID573" s="20"/>
      <c r="IE573" s="20"/>
      <c r="IF573" s="20"/>
      <c r="IG573" s="20"/>
      <c r="IH573" s="20"/>
      <c r="II573" s="20"/>
      <c r="IJ573" s="20"/>
      <c r="IK573" s="20"/>
      <c r="IL573" s="20"/>
      <c r="IM573" s="20"/>
      <c r="IN573" s="20"/>
      <c r="IO573" s="20"/>
      <c r="IP573" s="20"/>
      <c r="IQ573" s="20"/>
      <c r="IR573" s="20"/>
      <c r="IS573" s="20"/>
      <c r="IT573" s="20"/>
      <c r="IU573" s="20"/>
      <c r="IV573" s="20"/>
      <c r="IW573" s="20"/>
      <c r="IX573" s="20"/>
      <c r="IY573" s="20"/>
      <c r="IZ573" s="20"/>
      <c r="JA573" s="20"/>
      <c r="JB573" s="20"/>
    </row>
    <row r="574" spans="1:262" s="26" customFormat="1" ht="21" customHeight="1" x14ac:dyDescent="0.25">
      <c r="A574" s="20"/>
      <c r="B574" s="21"/>
      <c r="C574" s="50"/>
      <c r="D574" s="22"/>
      <c r="E574" s="29"/>
      <c r="F574" s="23"/>
      <c r="G574" s="29"/>
      <c r="H574" s="29"/>
      <c r="I574" s="23"/>
      <c r="J574" s="33"/>
      <c r="K574" s="44"/>
      <c r="L574" s="30"/>
      <c r="M574" s="55"/>
      <c r="N574" s="32"/>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0"/>
      <c r="FH574" s="20"/>
      <c r="FI574" s="20"/>
      <c r="FJ574" s="20"/>
      <c r="FK574" s="20"/>
      <c r="FL574" s="20"/>
      <c r="FM574" s="20"/>
      <c r="FN574" s="20"/>
      <c r="FO574" s="20"/>
      <c r="FP574" s="20"/>
      <c r="FQ574" s="20"/>
      <c r="FR574" s="20"/>
      <c r="FS574" s="20"/>
      <c r="FT574" s="20"/>
      <c r="FU574" s="20"/>
      <c r="FV574" s="20"/>
      <c r="FW574" s="20"/>
      <c r="FX574" s="20"/>
      <c r="FY574" s="20"/>
      <c r="FZ574" s="20"/>
      <c r="GA574" s="20"/>
      <c r="GB574" s="20"/>
      <c r="GC574" s="20"/>
      <c r="GD574" s="20"/>
      <c r="GE574" s="20"/>
      <c r="GF574" s="20"/>
      <c r="GG574" s="20"/>
      <c r="GH574" s="20"/>
      <c r="GI574" s="20"/>
      <c r="GJ574" s="20"/>
      <c r="GK574" s="20"/>
      <c r="GL574" s="20"/>
      <c r="GM574" s="20"/>
      <c r="GN574" s="20"/>
      <c r="GO574" s="20"/>
      <c r="GP574" s="20"/>
      <c r="GQ574" s="20"/>
      <c r="GR574" s="20"/>
      <c r="GS574" s="20"/>
      <c r="GT574" s="20"/>
      <c r="GU574" s="20"/>
      <c r="GV574" s="20"/>
      <c r="GW574" s="20"/>
      <c r="GX574" s="20"/>
      <c r="GY574" s="20"/>
      <c r="GZ574" s="20"/>
      <c r="HA574" s="20"/>
      <c r="HB574" s="20"/>
      <c r="HC574" s="20"/>
      <c r="HD574" s="20"/>
      <c r="HE574" s="20"/>
      <c r="HF574" s="20"/>
      <c r="HG574" s="20"/>
      <c r="HH574" s="20"/>
      <c r="HI574" s="20"/>
      <c r="HJ574" s="20"/>
      <c r="HK574" s="20"/>
      <c r="HL574" s="20"/>
      <c r="HM574" s="20"/>
      <c r="HN574" s="20"/>
      <c r="HO574" s="20"/>
      <c r="HP574" s="20"/>
      <c r="HQ574" s="20"/>
      <c r="HR574" s="20"/>
      <c r="HS574" s="20"/>
      <c r="HT574" s="20"/>
      <c r="HU574" s="20"/>
      <c r="HV574" s="20"/>
      <c r="HW574" s="20"/>
      <c r="HX574" s="20"/>
      <c r="HY574" s="20"/>
      <c r="HZ574" s="20"/>
      <c r="IA574" s="20"/>
      <c r="IB574" s="20"/>
      <c r="IC574" s="20"/>
      <c r="ID574" s="20"/>
      <c r="IE574" s="20"/>
      <c r="IF574" s="20"/>
      <c r="IG574" s="20"/>
      <c r="IH574" s="20"/>
      <c r="II574" s="20"/>
      <c r="IJ574" s="20"/>
      <c r="IK574" s="20"/>
      <c r="IL574" s="20"/>
      <c r="IM574" s="20"/>
      <c r="IN574" s="20"/>
      <c r="IO574" s="20"/>
      <c r="IP574" s="20"/>
      <c r="IQ574" s="20"/>
      <c r="IR574" s="20"/>
      <c r="IS574" s="20"/>
      <c r="IT574" s="20"/>
      <c r="IU574" s="20"/>
      <c r="IV574" s="20"/>
      <c r="IW574" s="20"/>
      <c r="IX574" s="20"/>
      <c r="IY574" s="20"/>
      <c r="IZ574" s="20"/>
      <c r="JA574" s="20"/>
      <c r="JB574" s="20"/>
    </row>
    <row r="575" spans="1:262" s="26" customFormat="1" ht="21" customHeight="1" x14ac:dyDescent="0.25">
      <c r="A575" s="20"/>
      <c r="B575" s="21"/>
      <c r="C575" s="50"/>
      <c r="D575" s="22"/>
      <c r="E575" s="29"/>
      <c r="F575" s="23"/>
      <c r="G575" s="29"/>
      <c r="H575" s="29"/>
      <c r="I575" s="23"/>
      <c r="J575" s="33"/>
      <c r="K575" s="44"/>
      <c r="L575" s="30"/>
      <c r="M575" s="55"/>
      <c r="N575" s="32"/>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20"/>
      <c r="CC575" s="20"/>
      <c r="CD575" s="20"/>
      <c r="CE575" s="20"/>
      <c r="CF575" s="20"/>
      <c r="CG575" s="20"/>
      <c r="CH575" s="20"/>
      <c r="CI575" s="20"/>
      <c r="CJ575" s="20"/>
      <c r="CK575" s="20"/>
      <c r="CL575" s="20"/>
      <c r="CM575" s="20"/>
      <c r="CN575" s="20"/>
      <c r="CO575" s="20"/>
      <c r="CP575" s="20"/>
      <c r="CQ575" s="20"/>
      <c r="CR575" s="20"/>
      <c r="CS575" s="20"/>
      <c r="CT575" s="20"/>
      <c r="CU575" s="20"/>
      <c r="CV575" s="20"/>
      <c r="CW575" s="20"/>
      <c r="CX575" s="20"/>
      <c r="CY575" s="20"/>
      <c r="CZ575" s="20"/>
      <c r="DA575" s="20"/>
      <c r="DB575" s="20"/>
      <c r="DC575" s="20"/>
      <c r="DD575" s="20"/>
      <c r="DE575" s="20"/>
      <c r="DF575" s="20"/>
      <c r="DG575" s="20"/>
      <c r="DH575" s="20"/>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c r="EF575" s="20"/>
      <c r="EG575" s="20"/>
      <c r="EH575" s="20"/>
      <c r="EI575" s="20"/>
      <c r="EJ575" s="20"/>
      <c r="EK575" s="20"/>
      <c r="EL575" s="20"/>
      <c r="EM575" s="20"/>
      <c r="EN575" s="20"/>
      <c r="EO575" s="20"/>
      <c r="EP575" s="20"/>
      <c r="EQ575" s="20"/>
      <c r="ER575" s="20"/>
      <c r="ES575" s="20"/>
      <c r="ET575" s="20"/>
      <c r="EU575" s="20"/>
      <c r="EV575" s="20"/>
      <c r="EW575" s="20"/>
      <c r="EX575" s="20"/>
      <c r="EY575" s="20"/>
      <c r="EZ575" s="20"/>
      <c r="FA575" s="20"/>
      <c r="FB575" s="20"/>
      <c r="FC575" s="20"/>
      <c r="FD575" s="20"/>
      <c r="FE575" s="20"/>
      <c r="FF575" s="20"/>
      <c r="FG575" s="20"/>
      <c r="FH575" s="20"/>
      <c r="FI575" s="20"/>
      <c r="FJ575" s="20"/>
      <c r="FK575" s="20"/>
      <c r="FL575" s="20"/>
      <c r="FM575" s="20"/>
      <c r="FN575" s="20"/>
      <c r="FO575" s="20"/>
      <c r="FP575" s="20"/>
      <c r="FQ575" s="20"/>
      <c r="FR575" s="20"/>
      <c r="FS575" s="20"/>
      <c r="FT575" s="20"/>
      <c r="FU575" s="20"/>
      <c r="FV575" s="20"/>
      <c r="FW575" s="20"/>
      <c r="FX575" s="20"/>
      <c r="FY575" s="20"/>
      <c r="FZ575" s="20"/>
      <c r="GA575" s="20"/>
      <c r="GB575" s="20"/>
      <c r="GC575" s="20"/>
      <c r="GD575" s="20"/>
      <c r="GE575" s="20"/>
      <c r="GF575" s="20"/>
      <c r="GG575" s="20"/>
      <c r="GH575" s="20"/>
      <c r="GI575" s="20"/>
      <c r="GJ575" s="20"/>
      <c r="GK575" s="20"/>
      <c r="GL575" s="20"/>
      <c r="GM575" s="20"/>
      <c r="GN575" s="20"/>
      <c r="GO575" s="20"/>
      <c r="GP575" s="20"/>
      <c r="GQ575" s="20"/>
      <c r="GR575" s="20"/>
      <c r="GS575" s="20"/>
      <c r="GT575" s="20"/>
      <c r="GU575" s="20"/>
      <c r="GV575" s="20"/>
      <c r="GW575" s="20"/>
      <c r="GX575" s="20"/>
      <c r="GY575" s="20"/>
      <c r="GZ575" s="20"/>
      <c r="HA575" s="20"/>
      <c r="HB575" s="20"/>
      <c r="HC575" s="20"/>
      <c r="HD575" s="20"/>
      <c r="HE575" s="20"/>
      <c r="HF575" s="20"/>
      <c r="HG575" s="20"/>
      <c r="HH575" s="20"/>
      <c r="HI575" s="20"/>
      <c r="HJ575" s="20"/>
      <c r="HK575" s="20"/>
      <c r="HL575" s="20"/>
      <c r="HM575" s="20"/>
      <c r="HN575" s="20"/>
      <c r="HO575" s="20"/>
      <c r="HP575" s="20"/>
      <c r="HQ575" s="20"/>
      <c r="HR575" s="20"/>
      <c r="HS575" s="20"/>
      <c r="HT575" s="20"/>
      <c r="HU575" s="20"/>
      <c r="HV575" s="20"/>
      <c r="HW575" s="20"/>
      <c r="HX575" s="20"/>
      <c r="HY575" s="20"/>
      <c r="HZ575" s="20"/>
      <c r="IA575" s="20"/>
      <c r="IB575" s="20"/>
      <c r="IC575" s="20"/>
      <c r="ID575" s="20"/>
      <c r="IE575" s="20"/>
      <c r="IF575" s="20"/>
      <c r="IG575" s="20"/>
      <c r="IH575" s="20"/>
      <c r="II575" s="20"/>
      <c r="IJ575" s="20"/>
      <c r="IK575" s="20"/>
      <c r="IL575" s="20"/>
      <c r="IM575" s="20"/>
      <c r="IN575" s="20"/>
      <c r="IO575" s="20"/>
      <c r="IP575" s="20"/>
      <c r="IQ575" s="20"/>
      <c r="IR575" s="20"/>
      <c r="IS575" s="20"/>
      <c r="IT575" s="20"/>
      <c r="IU575" s="20"/>
      <c r="IV575" s="20"/>
      <c r="IW575" s="20"/>
      <c r="IX575" s="20"/>
      <c r="IY575" s="20"/>
      <c r="IZ575" s="20"/>
      <c r="JA575" s="20"/>
      <c r="JB575" s="20"/>
    </row>
    <row r="576" spans="1:262" s="26" customFormat="1" ht="21" customHeight="1" x14ac:dyDescent="0.25">
      <c r="A576" s="20"/>
      <c r="B576" s="21"/>
      <c r="C576" s="50"/>
      <c r="D576" s="22"/>
      <c r="E576" s="29"/>
      <c r="F576" s="23"/>
      <c r="G576" s="29"/>
      <c r="H576" s="29"/>
      <c r="I576" s="23"/>
      <c r="J576" s="33"/>
      <c r="K576" s="44"/>
      <c r="L576" s="30"/>
      <c r="M576" s="55"/>
      <c r="N576" s="32"/>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c r="FL576" s="20"/>
      <c r="FM576" s="20"/>
      <c r="FN576" s="20"/>
      <c r="FO576" s="20"/>
      <c r="FP576" s="20"/>
      <c r="FQ576" s="20"/>
      <c r="FR576" s="20"/>
      <c r="FS576" s="20"/>
      <c r="FT576" s="20"/>
      <c r="FU576" s="20"/>
      <c r="FV576" s="20"/>
      <c r="FW576" s="20"/>
      <c r="FX576" s="20"/>
      <c r="FY576" s="20"/>
      <c r="FZ576" s="20"/>
      <c r="GA576" s="20"/>
      <c r="GB576" s="20"/>
      <c r="GC576" s="20"/>
      <c r="GD576" s="20"/>
      <c r="GE576" s="20"/>
      <c r="GF576" s="20"/>
      <c r="GG576" s="20"/>
      <c r="GH576" s="20"/>
      <c r="GI576" s="20"/>
      <c r="GJ576" s="20"/>
      <c r="GK576" s="20"/>
      <c r="GL576" s="20"/>
      <c r="GM576" s="20"/>
      <c r="GN576" s="20"/>
      <c r="GO576" s="20"/>
      <c r="GP576" s="20"/>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c r="HZ576" s="20"/>
      <c r="IA576" s="20"/>
      <c r="IB576" s="20"/>
      <c r="IC576" s="20"/>
      <c r="ID576" s="20"/>
      <c r="IE576" s="20"/>
      <c r="IF576" s="20"/>
      <c r="IG576" s="20"/>
      <c r="IH576" s="20"/>
      <c r="II576" s="20"/>
      <c r="IJ576" s="20"/>
      <c r="IK576" s="20"/>
      <c r="IL576" s="20"/>
      <c r="IM576" s="20"/>
      <c r="IN576" s="20"/>
      <c r="IO576" s="20"/>
      <c r="IP576" s="20"/>
      <c r="IQ576" s="20"/>
      <c r="IR576" s="20"/>
      <c r="IS576" s="20"/>
      <c r="IT576" s="20"/>
      <c r="IU576" s="20"/>
      <c r="IV576" s="20"/>
      <c r="IW576" s="20"/>
      <c r="IX576" s="20"/>
      <c r="IY576" s="20"/>
      <c r="IZ576" s="20"/>
      <c r="JA576" s="20"/>
      <c r="JB576" s="20"/>
    </row>
    <row r="577" spans="1:262" s="26" customFormat="1" ht="21" customHeight="1" x14ac:dyDescent="0.25">
      <c r="A577" s="20"/>
      <c r="B577" s="21"/>
      <c r="C577" s="50"/>
      <c r="D577" s="22"/>
      <c r="E577" s="29"/>
      <c r="F577" s="23"/>
      <c r="G577" s="29"/>
      <c r="H577" s="29"/>
      <c r="I577" s="23"/>
      <c r="J577" s="33"/>
      <c r="K577" s="44"/>
      <c r="L577" s="30"/>
      <c r="M577" s="55"/>
      <c r="N577" s="32"/>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c r="EU577" s="20"/>
      <c r="EV577" s="20"/>
      <c r="EW577" s="20"/>
      <c r="EX577" s="20"/>
      <c r="EY577" s="20"/>
      <c r="EZ577" s="20"/>
      <c r="FA577" s="20"/>
      <c r="FB577" s="20"/>
      <c r="FC577" s="20"/>
      <c r="FD577" s="20"/>
      <c r="FE577" s="20"/>
      <c r="FF577" s="20"/>
      <c r="FG577" s="20"/>
      <c r="FH577" s="20"/>
      <c r="FI577" s="20"/>
      <c r="FJ577" s="20"/>
      <c r="FK577" s="20"/>
      <c r="FL577" s="20"/>
      <c r="FM577" s="20"/>
      <c r="FN577" s="20"/>
      <c r="FO577" s="20"/>
      <c r="FP577" s="20"/>
      <c r="FQ577" s="20"/>
      <c r="FR577" s="20"/>
      <c r="FS577" s="20"/>
      <c r="FT577" s="20"/>
      <c r="FU577" s="20"/>
      <c r="FV577" s="20"/>
      <c r="FW577" s="20"/>
      <c r="FX577" s="20"/>
      <c r="FY577" s="20"/>
      <c r="FZ577" s="20"/>
      <c r="GA577" s="20"/>
      <c r="GB577" s="20"/>
      <c r="GC577" s="20"/>
      <c r="GD577" s="20"/>
      <c r="GE577" s="20"/>
      <c r="GF577" s="20"/>
      <c r="GG577" s="20"/>
      <c r="GH577" s="20"/>
      <c r="GI577" s="20"/>
      <c r="GJ577" s="20"/>
      <c r="GK577" s="20"/>
      <c r="GL577" s="20"/>
      <c r="GM577" s="20"/>
      <c r="GN577" s="20"/>
      <c r="GO577" s="20"/>
      <c r="GP577" s="20"/>
      <c r="GQ577" s="20"/>
      <c r="GR577" s="20"/>
      <c r="GS577" s="20"/>
      <c r="GT577" s="20"/>
      <c r="GU577" s="20"/>
      <c r="GV577" s="20"/>
      <c r="GW577" s="20"/>
      <c r="GX577" s="20"/>
      <c r="GY577" s="20"/>
      <c r="GZ577" s="20"/>
      <c r="HA577" s="20"/>
      <c r="HB577" s="20"/>
      <c r="HC577" s="20"/>
      <c r="HD577" s="20"/>
      <c r="HE577" s="20"/>
      <c r="HF577" s="20"/>
      <c r="HG577" s="20"/>
      <c r="HH577" s="20"/>
      <c r="HI577" s="20"/>
      <c r="HJ577" s="20"/>
      <c r="HK577" s="20"/>
      <c r="HL577" s="20"/>
      <c r="HM577" s="20"/>
      <c r="HN577" s="20"/>
      <c r="HO577" s="20"/>
      <c r="HP577" s="20"/>
      <c r="HQ577" s="20"/>
      <c r="HR577" s="20"/>
      <c r="HS577" s="20"/>
      <c r="HT577" s="20"/>
      <c r="HU577" s="20"/>
      <c r="HV577" s="20"/>
      <c r="HW577" s="20"/>
      <c r="HX577" s="20"/>
      <c r="HY577" s="20"/>
      <c r="HZ577" s="20"/>
      <c r="IA577" s="20"/>
      <c r="IB577" s="20"/>
      <c r="IC577" s="20"/>
      <c r="ID577" s="20"/>
      <c r="IE577" s="20"/>
      <c r="IF577" s="20"/>
      <c r="IG577" s="20"/>
      <c r="IH577" s="20"/>
      <c r="II577" s="20"/>
      <c r="IJ577" s="20"/>
      <c r="IK577" s="20"/>
      <c r="IL577" s="20"/>
      <c r="IM577" s="20"/>
      <c r="IN577" s="20"/>
      <c r="IO577" s="20"/>
      <c r="IP577" s="20"/>
      <c r="IQ577" s="20"/>
      <c r="IR577" s="20"/>
      <c r="IS577" s="20"/>
      <c r="IT577" s="20"/>
      <c r="IU577" s="20"/>
      <c r="IV577" s="20"/>
      <c r="IW577" s="20"/>
      <c r="IX577" s="20"/>
      <c r="IY577" s="20"/>
      <c r="IZ577" s="20"/>
      <c r="JA577" s="20"/>
      <c r="JB577" s="20"/>
    </row>
    <row r="578" spans="1:262" s="26" customFormat="1" ht="21" customHeight="1" x14ac:dyDescent="0.25">
      <c r="A578" s="20"/>
      <c r="B578" s="21"/>
      <c r="C578" s="50"/>
      <c r="D578" s="22"/>
      <c r="E578" s="29"/>
      <c r="F578" s="23"/>
      <c r="G578" s="29"/>
      <c r="H578" s="29"/>
      <c r="I578" s="23"/>
      <c r="J578" s="33"/>
      <c r="K578" s="44"/>
      <c r="L578" s="30"/>
      <c r="M578" s="55"/>
      <c r="N578" s="32"/>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c r="EU578" s="20"/>
      <c r="EV578" s="20"/>
      <c r="EW578" s="20"/>
      <c r="EX578" s="20"/>
      <c r="EY578" s="20"/>
      <c r="EZ578" s="20"/>
      <c r="FA578" s="20"/>
      <c r="FB578" s="20"/>
      <c r="FC578" s="20"/>
      <c r="FD578" s="20"/>
      <c r="FE578" s="20"/>
      <c r="FF578" s="20"/>
      <c r="FG578" s="20"/>
      <c r="FH578" s="20"/>
      <c r="FI578" s="20"/>
      <c r="FJ578" s="20"/>
      <c r="FK578" s="20"/>
      <c r="FL578" s="20"/>
      <c r="FM578" s="20"/>
      <c r="FN578" s="20"/>
      <c r="FO578" s="20"/>
      <c r="FP578" s="20"/>
      <c r="FQ578" s="20"/>
      <c r="FR578" s="20"/>
      <c r="FS578" s="20"/>
      <c r="FT578" s="20"/>
      <c r="FU578" s="20"/>
      <c r="FV578" s="20"/>
      <c r="FW578" s="20"/>
      <c r="FX578" s="20"/>
      <c r="FY578" s="20"/>
      <c r="FZ578" s="20"/>
      <c r="GA578" s="20"/>
      <c r="GB578" s="20"/>
      <c r="GC578" s="20"/>
      <c r="GD578" s="20"/>
      <c r="GE578" s="20"/>
      <c r="GF578" s="20"/>
      <c r="GG578" s="20"/>
      <c r="GH578" s="20"/>
      <c r="GI578" s="20"/>
      <c r="GJ578" s="20"/>
      <c r="GK578" s="20"/>
      <c r="GL578" s="20"/>
      <c r="GM578" s="20"/>
      <c r="GN578" s="20"/>
      <c r="GO578" s="20"/>
      <c r="GP578" s="20"/>
      <c r="GQ578" s="20"/>
      <c r="GR578" s="20"/>
      <c r="GS578" s="20"/>
      <c r="GT578" s="20"/>
      <c r="GU578" s="20"/>
      <c r="GV578" s="20"/>
      <c r="GW578" s="20"/>
      <c r="GX578" s="20"/>
      <c r="GY578" s="20"/>
      <c r="GZ578" s="20"/>
      <c r="HA578" s="20"/>
      <c r="HB578" s="20"/>
      <c r="HC578" s="20"/>
      <c r="HD578" s="20"/>
      <c r="HE578" s="20"/>
      <c r="HF578" s="20"/>
      <c r="HG578" s="20"/>
      <c r="HH578" s="20"/>
      <c r="HI578" s="20"/>
      <c r="HJ578" s="20"/>
      <c r="HK578" s="20"/>
      <c r="HL578" s="20"/>
      <c r="HM578" s="20"/>
      <c r="HN578" s="20"/>
      <c r="HO578" s="20"/>
      <c r="HP578" s="20"/>
      <c r="HQ578" s="20"/>
      <c r="HR578" s="20"/>
      <c r="HS578" s="20"/>
      <c r="HT578" s="20"/>
      <c r="HU578" s="20"/>
      <c r="HV578" s="20"/>
      <c r="HW578" s="20"/>
      <c r="HX578" s="20"/>
      <c r="HY578" s="20"/>
      <c r="HZ578" s="20"/>
      <c r="IA578" s="20"/>
      <c r="IB578" s="20"/>
      <c r="IC578" s="20"/>
      <c r="ID578" s="20"/>
      <c r="IE578" s="20"/>
      <c r="IF578" s="20"/>
      <c r="IG578" s="20"/>
      <c r="IH578" s="20"/>
      <c r="II578" s="20"/>
      <c r="IJ578" s="20"/>
      <c r="IK578" s="20"/>
      <c r="IL578" s="20"/>
      <c r="IM578" s="20"/>
      <c r="IN578" s="20"/>
      <c r="IO578" s="20"/>
      <c r="IP578" s="20"/>
      <c r="IQ578" s="20"/>
      <c r="IR578" s="20"/>
      <c r="IS578" s="20"/>
      <c r="IT578" s="20"/>
      <c r="IU578" s="20"/>
      <c r="IV578" s="20"/>
      <c r="IW578" s="20"/>
      <c r="IX578" s="20"/>
      <c r="IY578" s="20"/>
      <c r="IZ578" s="20"/>
      <c r="JA578" s="20"/>
      <c r="JB578" s="20"/>
    </row>
    <row r="579" spans="1:262" s="26" customFormat="1" ht="21" customHeight="1" x14ac:dyDescent="0.25">
      <c r="A579" s="20"/>
      <c r="B579" s="21"/>
      <c r="C579" s="50"/>
      <c r="D579" s="22"/>
      <c r="E579" s="29"/>
      <c r="F579" s="23"/>
      <c r="G579" s="29"/>
      <c r="H579" s="29"/>
      <c r="I579" s="23"/>
      <c r="J579" s="33"/>
      <c r="K579" s="44"/>
      <c r="L579" s="30"/>
      <c r="M579" s="55"/>
      <c r="N579" s="32"/>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c r="EU579" s="20"/>
      <c r="EV579" s="20"/>
      <c r="EW579" s="20"/>
      <c r="EX579" s="20"/>
      <c r="EY579" s="20"/>
      <c r="EZ579" s="20"/>
      <c r="FA579" s="20"/>
      <c r="FB579" s="20"/>
      <c r="FC579" s="20"/>
      <c r="FD579" s="20"/>
      <c r="FE579" s="20"/>
      <c r="FF579" s="20"/>
      <c r="FG579" s="20"/>
      <c r="FH579" s="20"/>
      <c r="FI579" s="20"/>
      <c r="FJ579" s="20"/>
      <c r="FK579" s="20"/>
      <c r="FL579" s="20"/>
      <c r="FM579" s="20"/>
      <c r="FN579" s="20"/>
      <c r="FO579" s="20"/>
      <c r="FP579" s="20"/>
      <c r="FQ579" s="20"/>
      <c r="FR579" s="20"/>
      <c r="FS579" s="20"/>
      <c r="FT579" s="20"/>
      <c r="FU579" s="20"/>
      <c r="FV579" s="20"/>
      <c r="FW579" s="20"/>
      <c r="FX579" s="20"/>
      <c r="FY579" s="20"/>
      <c r="FZ579" s="20"/>
      <c r="GA579" s="20"/>
      <c r="GB579" s="20"/>
      <c r="GC579" s="20"/>
      <c r="GD579" s="20"/>
      <c r="GE579" s="20"/>
      <c r="GF579" s="20"/>
      <c r="GG579" s="20"/>
      <c r="GH579" s="20"/>
      <c r="GI579" s="20"/>
      <c r="GJ579" s="20"/>
      <c r="GK579" s="20"/>
      <c r="GL579" s="20"/>
      <c r="GM579" s="20"/>
      <c r="GN579" s="20"/>
      <c r="GO579" s="20"/>
      <c r="GP579" s="20"/>
      <c r="GQ579" s="20"/>
      <c r="GR579" s="20"/>
      <c r="GS579" s="20"/>
      <c r="GT579" s="20"/>
      <c r="GU579" s="20"/>
      <c r="GV579" s="20"/>
      <c r="GW579" s="20"/>
      <c r="GX579" s="20"/>
      <c r="GY579" s="20"/>
      <c r="GZ579" s="20"/>
      <c r="HA579" s="20"/>
      <c r="HB579" s="20"/>
      <c r="HC579" s="20"/>
      <c r="HD579" s="20"/>
      <c r="HE579" s="20"/>
      <c r="HF579" s="20"/>
      <c r="HG579" s="20"/>
      <c r="HH579" s="20"/>
      <c r="HI579" s="20"/>
      <c r="HJ579" s="20"/>
      <c r="HK579" s="20"/>
      <c r="HL579" s="20"/>
      <c r="HM579" s="20"/>
      <c r="HN579" s="20"/>
      <c r="HO579" s="20"/>
      <c r="HP579" s="20"/>
      <c r="HQ579" s="20"/>
      <c r="HR579" s="20"/>
      <c r="HS579" s="20"/>
      <c r="HT579" s="20"/>
      <c r="HU579" s="20"/>
      <c r="HV579" s="20"/>
      <c r="HW579" s="20"/>
      <c r="HX579" s="20"/>
      <c r="HY579" s="20"/>
      <c r="HZ579" s="20"/>
      <c r="IA579" s="20"/>
      <c r="IB579" s="20"/>
      <c r="IC579" s="20"/>
      <c r="ID579" s="20"/>
      <c r="IE579" s="20"/>
      <c r="IF579" s="20"/>
      <c r="IG579" s="20"/>
      <c r="IH579" s="20"/>
      <c r="II579" s="20"/>
      <c r="IJ579" s="20"/>
      <c r="IK579" s="20"/>
      <c r="IL579" s="20"/>
      <c r="IM579" s="20"/>
      <c r="IN579" s="20"/>
      <c r="IO579" s="20"/>
      <c r="IP579" s="20"/>
      <c r="IQ579" s="20"/>
      <c r="IR579" s="20"/>
      <c r="IS579" s="20"/>
      <c r="IT579" s="20"/>
      <c r="IU579" s="20"/>
      <c r="IV579" s="20"/>
      <c r="IW579" s="20"/>
      <c r="IX579" s="20"/>
      <c r="IY579" s="20"/>
      <c r="IZ579" s="20"/>
      <c r="JA579" s="20"/>
      <c r="JB579" s="20"/>
    </row>
    <row r="580" spans="1:262" s="26" customFormat="1" ht="21" customHeight="1" x14ac:dyDescent="0.25">
      <c r="A580" s="20"/>
      <c r="B580" s="21"/>
      <c r="C580" s="50"/>
      <c r="D580" s="22"/>
      <c r="E580" s="29"/>
      <c r="F580" s="23"/>
      <c r="G580" s="29"/>
      <c r="H580" s="29"/>
      <c r="I580" s="23"/>
      <c r="J580" s="33"/>
      <c r="K580" s="44"/>
      <c r="L580" s="30"/>
      <c r="M580" s="55"/>
      <c r="N580" s="32"/>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c r="DE580" s="20"/>
      <c r="DF580" s="20"/>
      <c r="DG580" s="20"/>
      <c r="DH580" s="20"/>
      <c r="DI580" s="20"/>
      <c r="DJ580" s="20"/>
      <c r="DK580" s="20"/>
      <c r="DL580" s="20"/>
      <c r="DM580" s="20"/>
      <c r="DN580" s="20"/>
      <c r="DO580" s="20"/>
      <c r="DP580" s="20"/>
      <c r="DQ580" s="20"/>
      <c r="DR580" s="20"/>
      <c r="DS580" s="20"/>
      <c r="DT580" s="20"/>
      <c r="DU580" s="20"/>
      <c r="DV580" s="20"/>
      <c r="DW580" s="20"/>
      <c r="DX580" s="20"/>
      <c r="DY580" s="20"/>
      <c r="DZ580" s="20"/>
      <c r="EA580" s="20"/>
      <c r="EB580" s="20"/>
      <c r="EC580" s="20"/>
      <c r="ED580" s="20"/>
      <c r="EE580" s="20"/>
      <c r="EF580" s="20"/>
      <c r="EG580" s="20"/>
      <c r="EH580" s="20"/>
      <c r="EI580" s="20"/>
      <c r="EJ580" s="20"/>
      <c r="EK580" s="20"/>
      <c r="EL580" s="20"/>
      <c r="EM580" s="20"/>
      <c r="EN580" s="20"/>
      <c r="EO580" s="20"/>
      <c r="EP580" s="20"/>
      <c r="EQ580" s="20"/>
      <c r="ER580" s="20"/>
      <c r="ES580" s="20"/>
      <c r="ET580" s="20"/>
      <c r="EU580" s="20"/>
      <c r="EV580" s="20"/>
      <c r="EW580" s="20"/>
      <c r="EX580" s="20"/>
      <c r="EY580" s="20"/>
      <c r="EZ580" s="20"/>
      <c r="FA580" s="20"/>
      <c r="FB580" s="20"/>
      <c r="FC580" s="20"/>
      <c r="FD580" s="20"/>
      <c r="FE580" s="20"/>
      <c r="FF580" s="20"/>
      <c r="FG580" s="20"/>
      <c r="FH580" s="20"/>
      <c r="FI580" s="20"/>
      <c r="FJ580" s="20"/>
      <c r="FK580" s="20"/>
      <c r="FL580" s="20"/>
      <c r="FM580" s="20"/>
      <c r="FN580" s="20"/>
      <c r="FO580" s="20"/>
      <c r="FP580" s="20"/>
      <c r="FQ580" s="20"/>
      <c r="FR580" s="20"/>
      <c r="FS580" s="20"/>
      <c r="FT580" s="20"/>
      <c r="FU580" s="20"/>
      <c r="FV580" s="20"/>
      <c r="FW580" s="20"/>
      <c r="FX580" s="20"/>
      <c r="FY580" s="20"/>
      <c r="FZ580" s="20"/>
      <c r="GA580" s="20"/>
      <c r="GB580" s="20"/>
      <c r="GC580" s="20"/>
      <c r="GD580" s="20"/>
      <c r="GE580" s="20"/>
      <c r="GF580" s="20"/>
      <c r="GG580" s="20"/>
      <c r="GH580" s="20"/>
      <c r="GI580" s="20"/>
      <c r="GJ580" s="20"/>
      <c r="GK580" s="20"/>
      <c r="GL580" s="20"/>
      <c r="GM580" s="20"/>
      <c r="GN580" s="20"/>
      <c r="GO580" s="20"/>
      <c r="GP580" s="20"/>
      <c r="GQ580" s="20"/>
      <c r="GR580" s="20"/>
      <c r="GS580" s="20"/>
      <c r="GT580" s="20"/>
      <c r="GU580" s="20"/>
      <c r="GV580" s="20"/>
      <c r="GW580" s="20"/>
      <c r="GX580" s="20"/>
      <c r="GY580" s="20"/>
      <c r="GZ580" s="20"/>
      <c r="HA580" s="20"/>
      <c r="HB580" s="20"/>
      <c r="HC580" s="20"/>
      <c r="HD580" s="20"/>
      <c r="HE580" s="20"/>
      <c r="HF580" s="20"/>
      <c r="HG580" s="20"/>
      <c r="HH580" s="20"/>
      <c r="HI580" s="20"/>
      <c r="HJ580" s="20"/>
      <c r="HK580" s="20"/>
      <c r="HL580" s="20"/>
      <c r="HM580" s="20"/>
      <c r="HN580" s="20"/>
      <c r="HO580" s="20"/>
      <c r="HP580" s="20"/>
      <c r="HQ580" s="20"/>
      <c r="HR580" s="20"/>
      <c r="HS580" s="20"/>
      <c r="HT580" s="20"/>
      <c r="HU580" s="20"/>
      <c r="HV580" s="20"/>
      <c r="HW580" s="20"/>
      <c r="HX580" s="20"/>
      <c r="HY580" s="20"/>
      <c r="HZ580" s="20"/>
      <c r="IA580" s="20"/>
      <c r="IB580" s="20"/>
      <c r="IC580" s="20"/>
      <c r="ID580" s="20"/>
      <c r="IE580" s="20"/>
      <c r="IF580" s="20"/>
      <c r="IG580" s="20"/>
      <c r="IH580" s="20"/>
      <c r="II580" s="20"/>
      <c r="IJ580" s="20"/>
      <c r="IK580" s="20"/>
      <c r="IL580" s="20"/>
      <c r="IM580" s="20"/>
      <c r="IN580" s="20"/>
      <c r="IO580" s="20"/>
      <c r="IP580" s="20"/>
      <c r="IQ580" s="20"/>
      <c r="IR580" s="20"/>
      <c r="IS580" s="20"/>
      <c r="IT580" s="20"/>
      <c r="IU580" s="20"/>
      <c r="IV580" s="20"/>
      <c r="IW580" s="20"/>
      <c r="IX580" s="20"/>
      <c r="IY580" s="20"/>
      <c r="IZ580" s="20"/>
      <c r="JA580" s="20"/>
      <c r="JB580" s="20"/>
    </row>
    <row r="581" spans="1:262" s="26" customFormat="1" ht="21" customHeight="1" x14ac:dyDescent="0.25">
      <c r="A581" s="20"/>
      <c r="B581" s="21"/>
      <c r="C581" s="50"/>
      <c r="D581" s="22"/>
      <c r="E581" s="29"/>
      <c r="F581" s="23"/>
      <c r="G581" s="29"/>
      <c r="H581" s="29"/>
      <c r="I581" s="23"/>
      <c r="J581" s="33"/>
      <c r="K581" s="44"/>
      <c r="L581" s="30"/>
      <c r="M581" s="55"/>
      <c r="N581" s="32"/>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H581" s="20"/>
      <c r="EI581" s="20"/>
      <c r="EJ581" s="20"/>
      <c r="EK581" s="20"/>
      <c r="EL581" s="20"/>
      <c r="EM581" s="20"/>
      <c r="EN581" s="20"/>
      <c r="EO581" s="20"/>
      <c r="EP581" s="20"/>
      <c r="EQ581" s="20"/>
      <c r="ER581" s="20"/>
      <c r="ES581" s="20"/>
      <c r="ET581" s="20"/>
      <c r="EU581" s="20"/>
      <c r="EV581" s="20"/>
      <c r="EW581" s="20"/>
      <c r="EX581" s="20"/>
      <c r="EY581" s="20"/>
      <c r="EZ581" s="20"/>
      <c r="FA581" s="20"/>
      <c r="FB581" s="20"/>
      <c r="FC581" s="20"/>
      <c r="FD581" s="20"/>
      <c r="FE581" s="20"/>
      <c r="FF581" s="20"/>
      <c r="FG581" s="20"/>
      <c r="FH581" s="20"/>
      <c r="FI581" s="20"/>
      <c r="FJ581" s="20"/>
      <c r="FK581" s="20"/>
      <c r="FL581" s="20"/>
      <c r="FM581" s="20"/>
      <c r="FN581" s="20"/>
      <c r="FO581" s="20"/>
      <c r="FP581" s="20"/>
      <c r="FQ581" s="20"/>
      <c r="FR581" s="20"/>
      <c r="FS581" s="20"/>
      <c r="FT581" s="20"/>
      <c r="FU581" s="20"/>
      <c r="FV581" s="20"/>
      <c r="FW581" s="20"/>
      <c r="FX581" s="20"/>
      <c r="FY581" s="20"/>
      <c r="FZ581" s="20"/>
      <c r="GA581" s="20"/>
      <c r="GB581" s="20"/>
      <c r="GC581" s="20"/>
      <c r="GD581" s="20"/>
      <c r="GE581" s="20"/>
      <c r="GF581" s="20"/>
      <c r="GG581" s="20"/>
      <c r="GH581" s="20"/>
      <c r="GI581" s="20"/>
      <c r="GJ581" s="20"/>
      <c r="GK581" s="20"/>
      <c r="GL581" s="20"/>
      <c r="GM581" s="20"/>
      <c r="GN581" s="20"/>
      <c r="GO581" s="20"/>
      <c r="GP581" s="20"/>
      <c r="GQ581" s="20"/>
      <c r="GR581" s="20"/>
      <c r="GS581" s="20"/>
      <c r="GT581" s="20"/>
      <c r="GU581" s="20"/>
      <c r="GV581" s="20"/>
      <c r="GW581" s="20"/>
      <c r="GX581" s="20"/>
      <c r="GY581" s="20"/>
      <c r="GZ581" s="20"/>
      <c r="HA581" s="20"/>
      <c r="HB581" s="20"/>
      <c r="HC581" s="20"/>
      <c r="HD581" s="20"/>
      <c r="HE581" s="20"/>
      <c r="HF581" s="20"/>
      <c r="HG581" s="20"/>
      <c r="HH581" s="20"/>
      <c r="HI581" s="20"/>
      <c r="HJ581" s="20"/>
      <c r="HK581" s="20"/>
      <c r="HL581" s="20"/>
      <c r="HM581" s="20"/>
      <c r="HN581" s="20"/>
      <c r="HO581" s="20"/>
      <c r="HP581" s="20"/>
      <c r="HQ581" s="20"/>
      <c r="HR581" s="20"/>
      <c r="HS581" s="20"/>
      <c r="HT581" s="20"/>
      <c r="HU581" s="20"/>
      <c r="HV581" s="20"/>
      <c r="HW581" s="20"/>
      <c r="HX581" s="20"/>
      <c r="HY581" s="20"/>
      <c r="HZ581" s="20"/>
      <c r="IA581" s="20"/>
      <c r="IB581" s="20"/>
      <c r="IC581" s="20"/>
      <c r="ID581" s="20"/>
      <c r="IE581" s="20"/>
      <c r="IF581" s="20"/>
      <c r="IG581" s="20"/>
      <c r="IH581" s="20"/>
      <c r="II581" s="20"/>
      <c r="IJ581" s="20"/>
      <c r="IK581" s="20"/>
      <c r="IL581" s="20"/>
      <c r="IM581" s="20"/>
      <c r="IN581" s="20"/>
      <c r="IO581" s="20"/>
      <c r="IP581" s="20"/>
      <c r="IQ581" s="20"/>
      <c r="IR581" s="20"/>
      <c r="IS581" s="20"/>
      <c r="IT581" s="20"/>
      <c r="IU581" s="20"/>
      <c r="IV581" s="20"/>
      <c r="IW581" s="20"/>
      <c r="IX581" s="20"/>
      <c r="IY581" s="20"/>
      <c r="IZ581" s="20"/>
      <c r="JA581" s="20"/>
      <c r="JB581" s="20"/>
    </row>
    <row r="582" spans="1:262" s="26" customFormat="1" ht="21" customHeight="1" x14ac:dyDescent="0.25">
      <c r="A582" s="20"/>
      <c r="B582" s="21"/>
      <c r="C582" s="50"/>
      <c r="D582" s="22"/>
      <c r="E582" s="29"/>
      <c r="F582" s="23"/>
      <c r="G582" s="29"/>
      <c r="H582" s="29"/>
      <c r="I582" s="23"/>
      <c r="J582" s="33"/>
      <c r="K582" s="44"/>
      <c r="L582" s="30"/>
      <c r="M582" s="55"/>
      <c r="N582" s="32"/>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0"/>
      <c r="FH582" s="20"/>
      <c r="FI582" s="20"/>
      <c r="FJ582" s="20"/>
      <c r="FK582" s="20"/>
      <c r="FL582" s="20"/>
      <c r="FM582" s="20"/>
      <c r="FN582" s="20"/>
      <c r="FO582" s="20"/>
      <c r="FP582" s="20"/>
      <c r="FQ582" s="20"/>
      <c r="FR582" s="20"/>
      <c r="FS582" s="20"/>
      <c r="FT582" s="20"/>
      <c r="FU582" s="20"/>
      <c r="FV582" s="20"/>
      <c r="FW582" s="20"/>
      <c r="FX582" s="20"/>
      <c r="FY582" s="20"/>
      <c r="FZ582" s="20"/>
      <c r="GA582" s="20"/>
      <c r="GB582" s="20"/>
      <c r="GC582" s="20"/>
      <c r="GD582" s="20"/>
      <c r="GE582" s="20"/>
      <c r="GF582" s="20"/>
      <c r="GG582" s="20"/>
      <c r="GH582" s="20"/>
      <c r="GI582" s="20"/>
      <c r="GJ582" s="20"/>
      <c r="GK582" s="20"/>
      <c r="GL582" s="20"/>
      <c r="GM582" s="20"/>
      <c r="GN582" s="20"/>
      <c r="GO582" s="20"/>
      <c r="GP582" s="20"/>
      <c r="GQ582" s="20"/>
      <c r="GR582" s="20"/>
      <c r="GS582" s="20"/>
      <c r="GT582" s="20"/>
      <c r="GU582" s="20"/>
      <c r="GV582" s="20"/>
      <c r="GW582" s="20"/>
      <c r="GX582" s="20"/>
      <c r="GY582" s="20"/>
      <c r="GZ582" s="20"/>
      <c r="HA582" s="20"/>
      <c r="HB582" s="20"/>
      <c r="HC582" s="20"/>
      <c r="HD582" s="20"/>
      <c r="HE582" s="20"/>
      <c r="HF582" s="20"/>
      <c r="HG582" s="20"/>
      <c r="HH582" s="20"/>
      <c r="HI582" s="20"/>
      <c r="HJ582" s="20"/>
      <c r="HK582" s="20"/>
      <c r="HL582" s="20"/>
      <c r="HM582" s="20"/>
      <c r="HN582" s="20"/>
      <c r="HO582" s="20"/>
      <c r="HP582" s="20"/>
      <c r="HQ582" s="20"/>
      <c r="HR582" s="20"/>
      <c r="HS582" s="20"/>
      <c r="HT582" s="20"/>
      <c r="HU582" s="20"/>
      <c r="HV582" s="20"/>
      <c r="HW582" s="20"/>
      <c r="HX582" s="20"/>
      <c r="HY582" s="20"/>
      <c r="HZ582" s="20"/>
      <c r="IA582" s="20"/>
      <c r="IB582" s="20"/>
      <c r="IC582" s="20"/>
      <c r="ID582" s="20"/>
      <c r="IE582" s="20"/>
      <c r="IF582" s="20"/>
      <c r="IG582" s="20"/>
      <c r="IH582" s="20"/>
      <c r="II582" s="20"/>
      <c r="IJ582" s="20"/>
      <c r="IK582" s="20"/>
      <c r="IL582" s="20"/>
      <c r="IM582" s="20"/>
      <c r="IN582" s="20"/>
      <c r="IO582" s="20"/>
      <c r="IP582" s="20"/>
      <c r="IQ582" s="20"/>
      <c r="IR582" s="20"/>
      <c r="IS582" s="20"/>
      <c r="IT582" s="20"/>
      <c r="IU582" s="20"/>
      <c r="IV582" s="20"/>
      <c r="IW582" s="20"/>
      <c r="IX582" s="20"/>
      <c r="IY582" s="20"/>
      <c r="IZ582" s="20"/>
      <c r="JA582" s="20"/>
      <c r="JB582" s="20"/>
    </row>
    <row r="583" spans="1:262" s="26" customFormat="1" ht="21" customHeight="1" x14ac:dyDescent="0.25">
      <c r="A583" s="20"/>
      <c r="B583" s="21"/>
      <c r="C583" s="50"/>
      <c r="D583" s="22"/>
      <c r="E583" s="29"/>
      <c r="F583" s="23"/>
      <c r="G583" s="29"/>
      <c r="H583" s="29"/>
      <c r="I583" s="23"/>
      <c r="J583" s="33"/>
      <c r="K583" s="44"/>
      <c r="L583" s="30"/>
      <c r="M583" s="55"/>
      <c r="N583" s="32"/>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20"/>
      <c r="BW583" s="20"/>
      <c r="BX583" s="20"/>
      <c r="BY583" s="20"/>
      <c r="BZ583" s="20"/>
      <c r="CA583" s="20"/>
      <c r="CB583" s="20"/>
      <c r="CC583" s="20"/>
      <c r="CD583" s="20"/>
      <c r="CE583" s="20"/>
      <c r="CF583" s="20"/>
      <c r="CG583" s="20"/>
      <c r="CH583" s="20"/>
      <c r="CI583" s="20"/>
      <c r="CJ583" s="20"/>
      <c r="CK583" s="20"/>
      <c r="CL583" s="20"/>
      <c r="CM583" s="20"/>
      <c r="CN583" s="20"/>
      <c r="CO583" s="20"/>
      <c r="CP583" s="20"/>
      <c r="CQ583" s="20"/>
      <c r="CR583" s="20"/>
      <c r="CS583" s="20"/>
      <c r="CT583" s="20"/>
      <c r="CU583" s="20"/>
      <c r="CV583" s="20"/>
      <c r="CW583" s="20"/>
      <c r="CX583" s="20"/>
      <c r="CY583" s="20"/>
      <c r="CZ583" s="20"/>
      <c r="DA583" s="20"/>
      <c r="DB583" s="20"/>
      <c r="DC583" s="20"/>
      <c r="DD583" s="20"/>
      <c r="DE583" s="20"/>
      <c r="DF583" s="20"/>
      <c r="DG583" s="20"/>
      <c r="DH583" s="20"/>
      <c r="DI583" s="20"/>
      <c r="DJ583" s="20"/>
      <c r="DK583" s="20"/>
      <c r="DL583" s="20"/>
      <c r="DM583" s="20"/>
      <c r="DN583" s="20"/>
      <c r="DO583" s="20"/>
      <c r="DP583" s="20"/>
      <c r="DQ583" s="20"/>
      <c r="DR583" s="20"/>
      <c r="DS583" s="20"/>
      <c r="DT583" s="20"/>
      <c r="DU583" s="20"/>
      <c r="DV583" s="20"/>
      <c r="DW583" s="20"/>
      <c r="DX583" s="20"/>
      <c r="DY583" s="20"/>
      <c r="DZ583" s="20"/>
      <c r="EA583" s="20"/>
      <c r="EB583" s="20"/>
      <c r="EC583" s="20"/>
      <c r="ED583" s="20"/>
      <c r="EE583" s="20"/>
      <c r="EF583" s="20"/>
      <c r="EG583" s="20"/>
      <c r="EH583" s="20"/>
      <c r="EI583" s="20"/>
      <c r="EJ583" s="20"/>
      <c r="EK583" s="20"/>
      <c r="EL583" s="20"/>
      <c r="EM583" s="20"/>
      <c r="EN583" s="20"/>
      <c r="EO583" s="20"/>
      <c r="EP583" s="20"/>
      <c r="EQ583" s="20"/>
      <c r="ER583" s="20"/>
      <c r="ES583" s="20"/>
      <c r="ET583" s="20"/>
      <c r="EU583" s="20"/>
      <c r="EV583" s="20"/>
      <c r="EW583" s="20"/>
      <c r="EX583" s="20"/>
      <c r="EY583" s="20"/>
      <c r="EZ583" s="20"/>
      <c r="FA583" s="20"/>
      <c r="FB583" s="20"/>
      <c r="FC583" s="20"/>
      <c r="FD583" s="20"/>
      <c r="FE583" s="20"/>
      <c r="FF583" s="20"/>
      <c r="FG583" s="20"/>
      <c r="FH583" s="20"/>
      <c r="FI583" s="20"/>
      <c r="FJ583" s="20"/>
      <c r="FK583" s="20"/>
      <c r="FL583" s="20"/>
      <c r="FM583" s="20"/>
      <c r="FN583" s="20"/>
      <c r="FO583" s="20"/>
      <c r="FP583" s="20"/>
      <c r="FQ583" s="20"/>
      <c r="FR583" s="20"/>
      <c r="FS583" s="20"/>
      <c r="FT583" s="20"/>
      <c r="FU583" s="20"/>
      <c r="FV583" s="20"/>
      <c r="FW583" s="20"/>
      <c r="FX583" s="20"/>
      <c r="FY583" s="20"/>
      <c r="FZ583" s="20"/>
      <c r="GA583" s="20"/>
      <c r="GB583" s="20"/>
      <c r="GC583" s="20"/>
      <c r="GD583" s="20"/>
      <c r="GE583" s="20"/>
      <c r="GF583" s="20"/>
      <c r="GG583" s="20"/>
      <c r="GH583" s="20"/>
      <c r="GI583" s="20"/>
      <c r="GJ583" s="20"/>
      <c r="GK583" s="20"/>
      <c r="GL583" s="20"/>
      <c r="GM583" s="20"/>
      <c r="GN583" s="20"/>
      <c r="GO583" s="20"/>
      <c r="GP583" s="20"/>
      <c r="GQ583" s="20"/>
      <c r="GR583" s="20"/>
      <c r="GS583" s="20"/>
      <c r="GT583" s="20"/>
      <c r="GU583" s="20"/>
      <c r="GV583" s="20"/>
      <c r="GW583" s="20"/>
      <c r="GX583" s="20"/>
      <c r="GY583" s="20"/>
      <c r="GZ583" s="20"/>
      <c r="HA583" s="20"/>
      <c r="HB583" s="20"/>
      <c r="HC583" s="20"/>
      <c r="HD583" s="20"/>
      <c r="HE583" s="20"/>
      <c r="HF583" s="20"/>
      <c r="HG583" s="20"/>
      <c r="HH583" s="20"/>
      <c r="HI583" s="20"/>
      <c r="HJ583" s="20"/>
      <c r="HK583" s="20"/>
      <c r="HL583" s="20"/>
      <c r="HM583" s="20"/>
      <c r="HN583" s="20"/>
      <c r="HO583" s="20"/>
      <c r="HP583" s="20"/>
      <c r="HQ583" s="20"/>
      <c r="HR583" s="20"/>
      <c r="HS583" s="20"/>
      <c r="HT583" s="20"/>
      <c r="HU583" s="20"/>
      <c r="HV583" s="20"/>
      <c r="HW583" s="20"/>
      <c r="HX583" s="20"/>
      <c r="HY583" s="20"/>
      <c r="HZ583" s="20"/>
      <c r="IA583" s="20"/>
      <c r="IB583" s="20"/>
      <c r="IC583" s="20"/>
      <c r="ID583" s="20"/>
      <c r="IE583" s="20"/>
      <c r="IF583" s="20"/>
      <c r="IG583" s="20"/>
      <c r="IH583" s="20"/>
      <c r="II583" s="20"/>
      <c r="IJ583" s="20"/>
      <c r="IK583" s="20"/>
      <c r="IL583" s="20"/>
      <c r="IM583" s="20"/>
      <c r="IN583" s="20"/>
      <c r="IO583" s="20"/>
      <c r="IP583" s="20"/>
      <c r="IQ583" s="20"/>
      <c r="IR583" s="20"/>
      <c r="IS583" s="20"/>
      <c r="IT583" s="20"/>
      <c r="IU583" s="20"/>
      <c r="IV583" s="20"/>
      <c r="IW583" s="20"/>
      <c r="IX583" s="20"/>
      <c r="IY583" s="20"/>
      <c r="IZ583" s="20"/>
      <c r="JA583" s="20"/>
      <c r="JB583" s="20"/>
    </row>
    <row r="584" spans="1:262" s="26" customFormat="1" ht="21" customHeight="1" x14ac:dyDescent="0.25">
      <c r="A584" s="20"/>
      <c r="B584" s="21"/>
      <c r="C584" s="50"/>
      <c r="D584" s="22"/>
      <c r="E584" s="29"/>
      <c r="F584" s="23"/>
      <c r="G584" s="29"/>
      <c r="H584" s="29"/>
      <c r="I584" s="23"/>
      <c r="J584" s="33"/>
      <c r="K584" s="44"/>
      <c r="L584" s="30"/>
      <c r="M584" s="55"/>
      <c r="N584" s="32"/>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20"/>
      <c r="CC584" s="20"/>
      <c r="CD584" s="20"/>
      <c r="CE584" s="20"/>
      <c r="CF584" s="20"/>
      <c r="CG584" s="20"/>
      <c r="CH584" s="20"/>
      <c r="CI584" s="20"/>
      <c r="CJ584" s="20"/>
      <c r="CK584" s="20"/>
      <c r="CL584" s="20"/>
      <c r="CM584" s="20"/>
      <c r="CN584" s="20"/>
      <c r="CO584" s="20"/>
      <c r="CP584" s="20"/>
      <c r="CQ584" s="20"/>
      <c r="CR584" s="20"/>
      <c r="CS584" s="20"/>
      <c r="CT584" s="20"/>
      <c r="CU584" s="20"/>
      <c r="CV584" s="20"/>
      <c r="CW584" s="20"/>
      <c r="CX584" s="20"/>
      <c r="CY584" s="20"/>
      <c r="CZ584" s="20"/>
      <c r="DA584" s="20"/>
      <c r="DB584" s="20"/>
      <c r="DC584" s="20"/>
      <c r="DD584" s="20"/>
      <c r="DE584" s="20"/>
      <c r="DF584" s="20"/>
      <c r="DG584" s="20"/>
      <c r="DH584" s="20"/>
      <c r="DI584" s="20"/>
      <c r="DJ584" s="20"/>
      <c r="DK584" s="20"/>
      <c r="DL584" s="20"/>
      <c r="DM584" s="20"/>
      <c r="DN584" s="20"/>
      <c r="DO584" s="20"/>
      <c r="DP584" s="20"/>
      <c r="DQ584" s="20"/>
      <c r="DR584" s="20"/>
      <c r="DS584" s="20"/>
      <c r="DT584" s="20"/>
      <c r="DU584" s="20"/>
      <c r="DV584" s="20"/>
      <c r="DW584" s="20"/>
      <c r="DX584" s="20"/>
      <c r="DY584" s="20"/>
      <c r="DZ584" s="20"/>
      <c r="EA584" s="20"/>
      <c r="EB584" s="20"/>
      <c r="EC584" s="20"/>
      <c r="ED584" s="20"/>
      <c r="EE584" s="20"/>
      <c r="EF584" s="20"/>
      <c r="EG584" s="20"/>
      <c r="EH584" s="20"/>
      <c r="EI584" s="20"/>
      <c r="EJ584" s="20"/>
      <c r="EK584" s="20"/>
      <c r="EL584" s="20"/>
      <c r="EM584" s="20"/>
      <c r="EN584" s="20"/>
      <c r="EO584" s="20"/>
      <c r="EP584" s="20"/>
      <c r="EQ584" s="20"/>
      <c r="ER584" s="20"/>
      <c r="ES584" s="20"/>
      <c r="ET584" s="20"/>
      <c r="EU584" s="20"/>
      <c r="EV584" s="20"/>
      <c r="EW584" s="20"/>
      <c r="EX584" s="20"/>
      <c r="EY584" s="20"/>
      <c r="EZ584" s="20"/>
      <c r="FA584" s="20"/>
      <c r="FB584" s="20"/>
      <c r="FC584" s="20"/>
      <c r="FD584" s="20"/>
      <c r="FE584" s="20"/>
      <c r="FF584" s="20"/>
      <c r="FG584" s="20"/>
      <c r="FH584" s="20"/>
      <c r="FI584" s="20"/>
      <c r="FJ584" s="20"/>
      <c r="FK584" s="20"/>
      <c r="FL584" s="20"/>
      <c r="FM584" s="20"/>
      <c r="FN584" s="20"/>
      <c r="FO584" s="20"/>
      <c r="FP584" s="20"/>
      <c r="FQ584" s="20"/>
      <c r="FR584" s="20"/>
      <c r="FS584" s="20"/>
      <c r="FT584" s="20"/>
      <c r="FU584" s="20"/>
      <c r="FV584" s="20"/>
      <c r="FW584" s="20"/>
      <c r="FX584" s="20"/>
      <c r="FY584" s="20"/>
      <c r="FZ584" s="20"/>
      <c r="GA584" s="20"/>
      <c r="GB584" s="20"/>
      <c r="GC584" s="20"/>
      <c r="GD584" s="20"/>
      <c r="GE584" s="20"/>
      <c r="GF584" s="20"/>
      <c r="GG584" s="20"/>
      <c r="GH584" s="20"/>
      <c r="GI584" s="20"/>
      <c r="GJ584" s="20"/>
      <c r="GK584" s="20"/>
      <c r="GL584" s="20"/>
      <c r="GM584" s="20"/>
      <c r="GN584" s="20"/>
      <c r="GO584" s="20"/>
      <c r="GP584" s="20"/>
      <c r="GQ584" s="20"/>
      <c r="GR584" s="20"/>
      <c r="GS584" s="20"/>
      <c r="GT584" s="20"/>
      <c r="GU584" s="20"/>
      <c r="GV584" s="20"/>
      <c r="GW584" s="20"/>
      <c r="GX584" s="20"/>
      <c r="GY584" s="20"/>
      <c r="GZ584" s="20"/>
      <c r="HA584" s="20"/>
      <c r="HB584" s="20"/>
      <c r="HC584" s="20"/>
      <c r="HD584" s="20"/>
      <c r="HE584" s="20"/>
      <c r="HF584" s="20"/>
      <c r="HG584" s="20"/>
      <c r="HH584" s="20"/>
      <c r="HI584" s="20"/>
      <c r="HJ584" s="20"/>
      <c r="HK584" s="20"/>
      <c r="HL584" s="20"/>
      <c r="HM584" s="20"/>
      <c r="HN584" s="20"/>
      <c r="HO584" s="20"/>
      <c r="HP584" s="20"/>
      <c r="HQ584" s="20"/>
      <c r="HR584" s="20"/>
      <c r="HS584" s="20"/>
      <c r="HT584" s="20"/>
      <c r="HU584" s="20"/>
      <c r="HV584" s="20"/>
      <c r="HW584" s="20"/>
      <c r="HX584" s="20"/>
      <c r="HY584" s="20"/>
      <c r="HZ584" s="20"/>
      <c r="IA584" s="20"/>
      <c r="IB584" s="20"/>
      <c r="IC584" s="20"/>
      <c r="ID584" s="20"/>
      <c r="IE584" s="20"/>
      <c r="IF584" s="20"/>
      <c r="IG584" s="20"/>
      <c r="IH584" s="20"/>
      <c r="II584" s="20"/>
      <c r="IJ584" s="20"/>
      <c r="IK584" s="20"/>
      <c r="IL584" s="20"/>
      <c r="IM584" s="20"/>
      <c r="IN584" s="20"/>
      <c r="IO584" s="20"/>
      <c r="IP584" s="20"/>
      <c r="IQ584" s="20"/>
      <c r="IR584" s="20"/>
      <c r="IS584" s="20"/>
      <c r="IT584" s="20"/>
      <c r="IU584" s="20"/>
      <c r="IV584" s="20"/>
      <c r="IW584" s="20"/>
      <c r="IX584" s="20"/>
      <c r="IY584" s="20"/>
      <c r="IZ584" s="20"/>
      <c r="JA584" s="20"/>
      <c r="JB584" s="20"/>
    </row>
    <row r="585" spans="1:262" s="26" customFormat="1" ht="21" customHeight="1" x14ac:dyDescent="0.25">
      <c r="A585" s="20"/>
      <c r="B585" s="21"/>
      <c r="C585" s="50"/>
      <c r="D585" s="22"/>
      <c r="E585" s="29"/>
      <c r="F585" s="23"/>
      <c r="G585" s="29"/>
      <c r="H585" s="29"/>
      <c r="I585" s="23"/>
      <c r="J585" s="33"/>
      <c r="K585" s="44"/>
      <c r="L585" s="30"/>
      <c r="M585" s="55"/>
      <c r="N585" s="32"/>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20"/>
      <c r="CC585" s="20"/>
      <c r="CD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c r="DZ585" s="20"/>
      <c r="EA585" s="20"/>
      <c r="EB585" s="20"/>
      <c r="EC585" s="20"/>
      <c r="ED585" s="20"/>
      <c r="EE585" s="20"/>
      <c r="EF585" s="20"/>
      <c r="EG585" s="20"/>
      <c r="EH585" s="20"/>
      <c r="EI585" s="20"/>
      <c r="EJ585" s="20"/>
      <c r="EK585" s="20"/>
      <c r="EL585" s="20"/>
      <c r="EM585" s="20"/>
      <c r="EN585" s="20"/>
      <c r="EO585" s="20"/>
      <c r="EP585" s="20"/>
      <c r="EQ585" s="20"/>
      <c r="ER585" s="20"/>
      <c r="ES585" s="20"/>
      <c r="ET585" s="20"/>
      <c r="EU585" s="20"/>
      <c r="EV585" s="20"/>
      <c r="EW585" s="20"/>
      <c r="EX585" s="20"/>
      <c r="EY585" s="20"/>
      <c r="EZ585" s="20"/>
      <c r="FA585" s="20"/>
      <c r="FB585" s="20"/>
      <c r="FC585" s="20"/>
      <c r="FD585" s="20"/>
      <c r="FE585" s="20"/>
      <c r="FF585" s="20"/>
      <c r="FG585" s="20"/>
      <c r="FH585" s="20"/>
      <c r="FI585" s="20"/>
      <c r="FJ585" s="20"/>
      <c r="FK585" s="20"/>
      <c r="FL585" s="20"/>
      <c r="FM585" s="20"/>
      <c r="FN585" s="20"/>
      <c r="FO585" s="20"/>
      <c r="FP585" s="20"/>
      <c r="FQ585" s="20"/>
      <c r="FR585" s="20"/>
      <c r="FS585" s="20"/>
      <c r="FT585" s="20"/>
      <c r="FU585" s="20"/>
      <c r="FV585" s="20"/>
      <c r="FW585" s="20"/>
      <c r="FX585" s="20"/>
      <c r="FY585" s="20"/>
      <c r="FZ585" s="20"/>
      <c r="GA585" s="20"/>
      <c r="GB585" s="20"/>
      <c r="GC585" s="20"/>
      <c r="GD585" s="20"/>
      <c r="GE585" s="20"/>
      <c r="GF585" s="20"/>
      <c r="GG585" s="20"/>
      <c r="GH585" s="20"/>
      <c r="GI585" s="20"/>
      <c r="GJ585" s="20"/>
      <c r="GK585" s="20"/>
      <c r="GL585" s="20"/>
      <c r="GM585" s="20"/>
      <c r="GN585" s="20"/>
      <c r="GO585" s="20"/>
      <c r="GP585" s="20"/>
      <c r="GQ585" s="20"/>
      <c r="GR585" s="20"/>
      <c r="GS585" s="20"/>
      <c r="GT585" s="20"/>
      <c r="GU585" s="20"/>
      <c r="GV585" s="20"/>
      <c r="GW585" s="20"/>
      <c r="GX585" s="20"/>
      <c r="GY585" s="20"/>
      <c r="GZ585" s="20"/>
      <c r="HA585" s="20"/>
      <c r="HB585" s="20"/>
      <c r="HC585" s="20"/>
      <c r="HD585" s="20"/>
      <c r="HE585" s="20"/>
      <c r="HF585" s="20"/>
      <c r="HG585" s="20"/>
      <c r="HH585" s="20"/>
      <c r="HI585" s="20"/>
      <c r="HJ585" s="20"/>
      <c r="HK585" s="20"/>
      <c r="HL585" s="20"/>
      <c r="HM585" s="20"/>
      <c r="HN585" s="20"/>
      <c r="HO585" s="20"/>
      <c r="HP585" s="20"/>
      <c r="HQ585" s="20"/>
      <c r="HR585" s="20"/>
      <c r="HS585" s="20"/>
      <c r="HT585" s="20"/>
      <c r="HU585" s="20"/>
      <c r="HV585" s="20"/>
      <c r="HW585" s="20"/>
      <c r="HX585" s="20"/>
      <c r="HY585" s="20"/>
      <c r="HZ585" s="20"/>
      <c r="IA585" s="20"/>
      <c r="IB585" s="20"/>
      <c r="IC585" s="20"/>
      <c r="ID585" s="20"/>
      <c r="IE585" s="20"/>
      <c r="IF585" s="20"/>
      <c r="IG585" s="20"/>
      <c r="IH585" s="20"/>
      <c r="II585" s="20"/>
      <c r="IJ585" s="20"/>
      <c r="IK585" s="20"/>
      <c r="IL585" s="20"/>
      <c r="IM585" s="20"/>
      <c r="IN585" s="20"/>
      <c r="IO585" s="20"/>
      <c r="IP585" s="20"/>
      <c r="IQ585" s="20"/>
      <c r="IR585" s="20"/>
      <c r="IS585" s="20"/>
      <c r="IT585" s="20"/>
      <c r="IU585" s="20"/>
      <c r="IV585" s="20"/>
      <c r="IW585" s="20"/>
      <c r="IX585" s="20"/>
      <c r="IY585" s="20"/>
      <c r="IZ585" s="20"/>
      <c r="JA585" s="20"/>
      <c r="JB585" s="20"/>
    </row>
    <row r="586" spans="1:262" s="26" customFormat="1" ht="21" customHeight="1" x14ac:dyDescent="0.25">
      <c r="A586" s="20"/>
      <c r="B586" s="21"/>
      <c r="C586" s="50"/>
      <c r="D586" s="22"/>
      <c r="E586" s="29"/>
      <c r="F586" s="23"/>
      <c r="G586" s="29"/>
      <c r="H586" s="29"/>
      <c r="I586" s="23"/>
      <c r="J586" s="33"/>
      <c r="K586" s="44"/>
      <c r="L586" s="30"/>
      <c r="M586" s="55"/>
      <c r="N586" s="32"/>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20"/>
      <c r="CC586" s="20"/>
      <c r="CD586" s="20"/>
      <c r="CE586" s="20"/>
      <c r="CF586" s="20"/>
      <c r="CG586" s="20"/>
      <c r="CH586" s="20"/>
      <c r="CI586" s="20"/>
      <c r="CJ586" s="20"/>
      <c r="CK586" s="20"/>
      <c r="CL586" s="20"/>
      <c r="CM586" s="20"/>
      <c r="CN586" s="20"/>
      <c r="CO586" s="20"/>
      <c r="CP586" s="20"/>
      <c r="CQ586" s="20"/>
      <c r="CR586" s="20"/>
      <c r="CS586" s="20"/>
      <c r="CT586" s="20"/>
      <c r="CU586" s="20"/>
      <c r="CV586" s="20"/>
      <c r="CW586" s="20"/>
      <c r="CX586" s="20"/>
      <c r="CY586" s="20"/>
      <c r="CZ586" s="20"/>
      <c r="DA586" s="20"/>
      <c r="DB586" s="20"/>
      <c r="DC586" s="20"/>
      <c r="DD586" s="20"/>
      <c r="DE586" s="20"/>
      <c r="DF586" s="20"/>
      <c r="DG586" s="20"/>
      <c r="DH586" s="20"/>
      <c r="DI586" s="20"/>
      <c r="DJ586" s="20"/>
      <c r="DK586" s="20"/>
      <c r="DL586" s="20"/>
      <c r="DM586" s="20"/>
      <c r="DN586" s="20"/>
      <c r="DO586" s="20"/>
      <c r="DP586" s="20"/>
      <c r="DQ586" s="20"/>
      <c r="DR586" s="20"/>
      <c r="DS586" s="20"/>
      <c r="DT586" s="20"/>
      <c r="DU586" s="20"/>
      <c r="DV586" s="20"/>
      <c r="DW586" s="20"/>
      <c r="DX586" s="20"/>
      <c r="DY586" s="20"/>
      <c r="DZ586" s="20"/>
      <c r="EA586" s="20"/>
      <c r="EB586" s="20"/>
      <c r="EC586" s="20"/>
      <c r="ED586" s="20"/>
      <c r="EE586" s="20"/>
      <c r="EF586" s="20"/>
      <c r="EG586" s="20"/>
      <c r="EH586" s="20"/>
      <c r="EI586" s="20"/>
      <c r="EJ586" s="20"/>
      <c r="EK586" s="20"/>
      <c r="EL586" s="20"/>
      <c r="EM586" s="20"/>
      <c r="EN586" s="20"/>
      <c r="EO586" s="20"/>
      <c r="EP586" s="20"/>
      <c r="EQ586" s="20"/>
      <c r="ER586" s="20"/>
      <c r="ES586" s="20"/>
      <c r="ET586" s="20"/>
      <c r="EU586" s="20"/>
      <c r="EV586" s="20"/>
      <c r="EW586" s="20"/>
      <c r="EX586" s="20"/>
      <c r="EY586" s="20"/>
      <c r="EZ586" s="20"/>
      <c r="FA586" s="20"/>
      <c r="FB586" s="20"/>
      <c r="FC586" s="20"/>
      <c r="FD586" s="20"/>
      <c r="FE586" s="20"/>
      <c r="FF586" s="20"/>
      <c r="FG586" s="20"/>
      <c r="FH586" s="20"/>
      <c r="FI586" s="20"/>
      <c r="FJ586" s="20"/>
      <c r="FK586" s="20"/>
      <c r="FL586" s="20"/>
      <c r="FM586" s="20"/>
      <c r="FN586" s="20"/>
      <c r="FO586" s="20"/>
      <c r="FP586" s="20"/>
      <c r="FQ586" s="20"/>
      <c r="FR586" s="20"/>
      <c r="FS586" s="20"/>
      <c r="FT586" s="20"/>
      <c r="FU586" s="20"/>
      <c r="FV586" s="20"/>
      <c r="FW586" s="20"/>
      <c r="FX586" s="20"/>
      <c r="FY586" s="20"/>
      <c r="FZ586" s="20"/>
      <c r="GA586" s="20"/>
      <c r="GB586" s="20"/>
      <c r="GC586" s="20"/>
      <c r="GD586" s="20"/>
      <c r="GE586" s="20"/>
      <c r="GF586" s="20"/>
      <c r="GG586" s="20"/>
      <c r="GH586" s="20"/>
      <c r="GI586" s="20"/>
      <c r="GJ586" s="20"/>
      <c r="GK586" s="20"/>
      <c r="GL586" s="20"/>
      <c r="GM586" s="20"/>
      <c r="GN586" s="20"/>
      <c r="GO586" s="20"/>
      <c r="GP586" s="20"/>
      <c r="GQ586" s="20"/>
      <c r="GR586" s="20"/>
      <c r="GS586" s="20"/>
      <c r="GT586" s="20"/>
      <c r="GU586" s="20"/>
      <c r="GV586" s="20"/>
      <c r="GW586" s="20"/>
      <c r="GX586" s="20"/>
      <c r="GY586" s="20"/>
      <c r="GZ586" s="20"/>
      <c r="HA586" s="20"/>
      <c r="HB586" s="20"/>
      <c r="HC586" s="20"/>
      <c r="HD586" s="20"/>
      <c r="HE586" s="20"/>
      <c r="HF586" s="20"/>
      <c r="HG586" s="20"/>
      <c r="HH586" s="20"/>
      <c r="HI586" s="20"/>
      <c r="HJ586" s="20"/>
      <c r="HK586" s="20"/>
      <c r="HL586" s="20"/>
      <c r="HM586" s="20"/>
      <c r="HN586" s="20"/>
      <c r="HO586" s="20"/>
      <c r="HP586" s="20"/>
      <c r="HQ586" s="20"/>
      <c r="HR586" s="20"/>
      <c r="HS586" s="20"/>
      <c r="HT586" s="20"/>
      <c r="HU586" s="20"/>
      <c r="HV586" s="20"/>
      <c r="HW586" s="20"/>
      <c r="HX586" s="20"/>
      <c r="HY586" s="20"/>
      <c r="HZ586" s="20"/>
      <c r="IA586" s="20"/>
      <c r="IB586" s="20"/>
      <c r="IC586" s="20"/>
      <c r="ID586" s="20"/>
      <c r="IE586" s="20"/>
      <c r="IF586" s="20"/>
      <c r="IG586" s="20"/>
      <c r="IH586" s="20"/>
      <c r="II586" s="20"/>
      <c r="IJ586" s="20"/>
      <c r="IK586" s="20"/>
      <c r="IL586" s="20"/>
      <c r="IM586" s="20"/>
      <c r="IN586" s="20"/>
      <c r="IO586" s="20"/>
      <c r="IP586" s="20"/>
      <c r="IQ586" s="20"/>
      <c r="IR586" s="20"/>
      <c r="IS586" s="20"/>
      <c r="IT586" s="20"/>
      <c r="IU586" s="20"/>
      <c r="IV586" s="20"/>
      <c r="IW586" s="20"/>
      <c r="IX586" s="20"/>
      <c r="IY586" s="20"/>
      <c r="IZ586" s="20"/>
      <c r="JA586" s="20"/>
      <c r="JB586" s="20"/>
    </row>
    <row r="587" spans="1:262" s="26" customFormat="1" ht="21" customHeight="1" x14ac:dyDescent="0.25">
      <c r="A587" s="20"/>
      <c r="B587" s="21"/>
      <c r="C587" s="50"/>
      <c r="D587" s="22"/>
      <c r="E587" s="29"/>
      <c r="F587" s="23"/>
      <c r="G587" s="29"/>
      <c r="H587" s="29"/>
      <c r="I587" s="23"/>
      <c r="J587" s="33"/>
      <c r="K587" s="44"/>
      <c r="L587" s="30"/>
      <c r="M587" s="55"/>
      <c r="N587" s="32"/>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c r="DE587" s="20"/>
      <c r="DF587" s="20"/>
      <c r="DG587" s="20"/>
      <c r="DH587" s="20"/>
      <c r="DI587" s="20"/>
      <c r="DJ587" s="20"/>
      <c r="DK587" s="20"/>
      <c r="DL587" s="20"/>
      <c r="DM587" s="20"/>
      <c r="DN587" s="20"/>
      <c r="DO587" s="20"/>
      <c r="DP587" s="20"/>
      <c r="DQ587" s="20"/>
      <c r="DR587" s="20"/>
      <c r="DS587" s="20"/>
      <c r="DT587" s="20"/>
      <c r="DU587" s="20"/>
      <c r="DV587" s="20"/>
      <c r="DW587" s="20"/>
      <c r="DX587" s="20"/>
      <c r="DY587" s="20"/>
      <c r="DZ587" s="20"/>
      <c r="EA587" s="20"/>
      <c r="EB587" s="20"/>
      <c r="EC587" s="20"/>
      <c r="ED587" s="20"/>
      <c r="EE587" s="20"/>
      <c r="EF587" s="20"/>
      <c r="EG587" s="20"/>
      <c r="EH587" s="20"/>
      <c r="EI587" s="20"/>
      <c r="EJ587" s="20"/>
      <c r="EK587" s="20"/>
      <c r="EL587" s="20"/>
      <c r="EM587" s="20"/>
      <c r="EN587" s="20"/>
      <c r="EO587" s="20"/>
      <c r="EP587" s="20"/>
      <c r="EQ587" s="20"/>
      <c r="ER587" s="20"/>
      <c r="ES587" s="20"/>
      <c r="ET587" s="20"/>
      <c r="EU587" s="20"/>
      <c r="EV587" s="20"/>
      <c r="EW587" s="20"/>
      <c r="EX587" s="20"/>
      <c r="EY587" s="20"/>
      <c r="EZ587" s="20"/>
      <c r="FA587" s="20"/>
      <c r="FB587" s="20"/>
      <c r="FC587" s="20"/>
      <c r="FD587" s="20"/>
      <c r="FE587" s="20"/>
      <c r="FF587" s="20"/>
      <c r="FG587" s="20"/>
      <c r="FH587" s="20"/>
      <c r="FI587" s="20"/>
      <c r="FJ587" s="20"/>
      <c r="FK587" s="20"/>
      <c r="FL587" s="20"/>
      <c r="FM587" s="20"/>
      <c r="FN587" s="20"/>
      <c r="FO587" s="20"/>
      <c r="FP587" s="20"/>
      <c r="FQ587" s="20"/>
      <c r="FR587" s="20"/>
      <c r="FS587" s="20"/>
      <c r="FT587" s="20"/>
      <c r="FU587" s="20"/>
      <c r="FV587" s="20"/>
      <c r="FW587" s="20"/>
      <c r="FX587" s="20"/>
      <c r="FY587" s="20"/>
      <c r="FZ587" s="20"/>
      <c r="GA587" s="20"/>
      <c r="GB587" s="20"/>
      <c r="GC587" s="20"/>
      <c r="GD587" s="20"/>
      <c r="GE587" s="20"/>
      <c r="GF587" s="20"/>
      <c r="GG587" s="20"/>
      <c r="GH587" s="20"/>
      <c r="GI587" s="20"/>
      <c r="GJ587" s="20"/>
      <c r="GK587" s="20"/>
      <c r="GL587" s="20"/>
      <c r="GM587" s="20"/>
      <c r="GN587" s="20"/>
      <c r="GO587" s="20"/>
      <c r="GP587" s="20"/>
      <c r="GQ587" s="20"/>
      <c r="GR587" s="20"/>
      <c r="GS587" s="20"/>
      <c r="GT587" s="20"/>
      <c r="GU587" s="20"/>
      <c r="GV587" s="20"/>
      <c r="GW587" s="20"/>
      <c r="GX587" s="20"/>
      <c r="GY587" s="20"/>
      <c r="GZ587" s="20"/>
      <c r="HA587" s="20"/>
      <c r="HB587" s="20"/>
      <c r="HC587" s="20"/>
      <c r="HD587" s="20"/>
      <c r="HE587" s="20"/>
      <c r="HF587" s="20"/>
      <c r="HG587" s="20"/>
      <c r="HH587" s="20"/>
      <c r="HI587" s="20"/>
      <c r="HJ587" s="20"/>
      <c r="HK587" s="20"/>
      <c r="HL587" s="20"/>
      <c r="HM587" s="20"/>
      <c r="HN587" s="20"/>
      <c r="HO587" s="20"/>
      <c r="HP587" s="20"/>
      <c r="HQ587" s="20"/>
      <c r="HR587" s="20"/>
      <c r="HS587" s="20"/>
      <c r="HT587" s="20"/>
      <c r="HU587" s="20"/>
      <c r="HV587" s="20"/>
      <c r="HW587" s="20"/>
      <c r="HX587" s="20"/>
      <c r="HY587" s="20"/>
      <c r="HZ587" s="20"/>
      <c r="IA587" s="20"/>
      <c r="IB587" s="20"/>
      <c r="IC587" s="20"/>
      <c r="ID587" s="20"/>
      <c r="IE587" s="20"/>
      <c r="IF587" s="20"/>
      <c r="IG587" s="20"/>
      <c r="IH587" s="20"/>
      <c r="II587" s="20"/>
      <c r="IJ587" s="20"/>
      <c r="IK587" s="20"/>
      <c r="IL587" s="20"/>
      <c r="IM587" s="20"/>
      <c r="IN587" s="20"/>
      <c r="IO587" s="20"/>
      <c r="IP587" s="20"/>
      <c r="IQ587" s="20"/>
      <c r="IR587" s="20"/>
      <c r="IS587" s="20"/>
      <c r="IT587" s="20"/>
      <c r="IU587" s="20"/>
      <c r="IV587" s="20"/>
      <c r="IW587" s="20"/>
      <c r="IX587" s="20"/>
      <c r="IY587" s="20"/>
      <c r="IZ587" s="20"/>
      <c r="JA587" s="20"/>
      <c r="JB587" s="20"/>
    </row>
    <row r="588" spans="1:262" s="26" customFormat="1" ht="21" customHeight="1" x14ac:dyDescent="0.25">
      <c r="A588" s="20"/>
      <c r="B588" s="21"/>
      <c r="C588" s="50"/>
      <c r="D588" s="22"/>
      <c r="E588" s="29"/>
      <c r="F588" s="23"/>
      <c r="G588" s="29"/>
      <c r="H588" s="29"/>
      <c r="I588" s="23"/>
      <c r="J588" s="33"/>
      <c r="K588" s="44"/>
      <c r="L588" s="30"/>
      <c r="M588" s="55"/>
      <c r="N588" s="32"/>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20"/>
      <c r="CC588" s="20"/>
      <c r="CD588" s="20"/>
      <c r="CE588" s="20"/>
      <c r="CF588" s="20"/>
      <c r="CG588" s="20"/>
      <c r="CH588" s="20"/>
      <c r="CI588" s="20"/>
      <c r="CJ588" s="20"/>
      <c r="CK588" s="20"/>
      <c r="CL588" s="20"/>
      <c r="CM588" s="20"/>
      <c r="CN588" s="20"/>
      <c r="CO588" s="20"/>
      <c r="CP588" s="20"/>
      <c r="CQ588" s="20"/>
      <c r="CR588" s="20"/>
      <c r="CS588" s="20"/>
      <c r="CT588" s="20"/>
      <c r="CU588" s="20"/>
      <c r="CV588" s="20"/>
      <c r="CW588" s="20"/>
      <c r="CX588" s="20"/>
      <c r="CY588" s="20"/>
      <c r="CZ588" s="20"/>
      <c r="DA588" s="20"/>
      <c r="DB588" s="20"/>
      <c r="DC588" s="20"/>
      <c r="DD588" s="20"/>
      <c r="DE588" s="20"/>
      <c r="DF588" s="20"/>
      <c r="DG588" s="20"/>
      <c r="DH588" s="20"/>
      <c r="DI588" s="20"/>
      <c r="DJ588" s="20"/>
      <c r="DK588" s="20"/>
      <c r="DL588" s="20"/>
      <c r="DM588" s="20"/>
      <c r="DN588" s="20"/>
      <c r="DO588" s="20"/>
      <c r="DP588" s="20"/>
      <c r="DQ588" s="20"/>
      <c r="DR588" s="20"/>
      <c r="DS588" s="20"/>
      <c r="DT588" s="20"/>
      <c r="DU588" s="20"/>
      <c r="DV588" s="20"/>
      <c r="DW588" s="20"/>
      <c r="DX588" s="20"/>
      <c r="DY588" s="20"/>
      <c r="DZ588" s="20"/>
      <c r="EA588" s="20"/>
      <c r="EB588" s="20"/>
      <c r="EC588" s="20"/>
      <c r="ED588" s="20"/>
      <c r="EE588" s="20"/>
      <c r="EF588" s="20"/>
      <c r="EG588" s="20"/>
      <c r="EH588" s="20"/>
      <c r="EI588" s="20"/>
      <c r="EJ588" s="20"/>
      <c r="EK588" s="20"/>
      <c r="EL588" s="20"/>
      <c r="EM588" s="20"/>
      <c r="EN588" s="20"/>
      <c r="EO588" s="20"/>
      <c r="EP588" s="20"/>
      <c r="EQ588" s="20"/>
      <c r="ER588" s="20"/>
      <c r="ES588" s="20"/>
      <c r="ET588" s="20"/>
      <c r="EU588" s="20"/>
      <c r="EV588" s="20"/>
      <c r="EW588" s="20"/>
      <c r="EX588" s="20"/>
      <c r="EY588" s="20"/>
      <c r="EZ588" s="20"/>
      <c r="FA588" s="20"/>
      <c r="FB588" s="20"/>
      <c r="FC588" s="20"/>
      <c r="FD588" s="20"/>
      <c r="FE588" s="20"/>
      <c r="FF588" s="20"/>
      <c r="FG588" s="20"/>
      <c r="FH588" s="20"/>
      <c r="FI588" s="20"/>
      <c r="FJ588" s="20"/>
      <c r="FK588" s="20"/>
      <c r="FL588" s="20"/>
      <c r="FM588" s="20"/>
      <c r="FN588" s="20"/>
      <c r="FO588" s="20"/>
      <c r="FP588" s="20"/>
      <c r="FQ588" s="20"/>
      <c r="FR588" s="20"/>
      <c r="FS588" s="20"/>
      <c r="FT588" s="20"/>
      <c r="FU588" s="20"/>
      <c r="FV588" s="20"/>
      <c r="FW588" s="20"/>
      <c r="FX588" s="20"/>
      <c r="FY588" s="20"/>
      <c r="FZ588" s="20"/>
      <c r="GA588" s="20"/>
      <c r="GB588" s="20"/>
      <c r="GC588" s="20"/>
      <c r="GD588" s="20"/>
      <c r="GE588" s="20"/>
      <c r="GF588" s="20"/>
      <c r="GG588" s="20"/>
      <c r="GH588" s="20"/>
      <c r="GI588" s="20"/>
      <c r="GJ588" s="20"/>
      <c r="GK588" s="20"/>
      <c r="GL588" s="20"/>
      <c r="GM588" s="20"/>
      <c r="GN588" s="20"/>
      <c r="GO588" s="20"/>
      <c r="GP588" s="20"/>
      <c r="GQ588" s="20"/>
      <c r="GR588" s="20"/>
      <c r="GS588" s="20"/>
      <c r="GT588" s="20"/>
      <c r="GU588" s="20"/>
      <c r="GV588" s="20"/>
      <c r="GW588" s="20"/>
      <c r="GX588" s="20"/>
      <c r="GY588" s="20"/>
      <c r="GZ588" s="20"/>
      <c r="HA588" s="20"/>
      <c r="HB588" s="20"/>
      <c r="HC588" s="20"/>
      <c r="HD588" s="20"/>
      <c r="HE588" s="20"/>
      <c r="HF588" s="20"/>
      <c r="HG588" s="20"/>
      <c r="HH588" s="20"/>
      <c r="HI588" s="20"/>
      <c r="HJ588" s="20"/>
      <c r="HK588" s="20"/>
      <c r="HL588" s="20"/>
      <c r="HM588" s="20"/>
      <c r="HN588" s="20"/>
      <c r="HO588" s="20"/>
      <c r="HP588" s="20"/>
      <c r="HQ588" s="20"/>
      <c r="HR588" s="20"/>
      <c r="HS588" s="20"/>
      <c r="HT588" s="20"/>
      <c r="HU588" s="20"/>
      <c r="HV588" s="20"/>
      <c r="HW588" s="20"/>
      <c r="HX588" s="20"/>
      <c r="HY588" s="20"/>
      <c r="HZ588" s="20"/>
      <c r="IA588" s="20"/>
      <c r="IB588" s="20"/>
      <c r="IC588" s="20"/>
      <c r="ID588" s="20"/>
      <c r="IE588" s="20"/>
      <c r="IF588" s="20"/>
      <c r="IG588" s="20"/>
      <c r="IH588" s="20"/>
      <c r="II588" s="20"/>
      <c r="IJ588" s="20"/>
      <c r="IK588" s="20"/>
      <c r="IL588" s="20"/>
      <c r="IM588" s="20"/>
      <c r="IN588" s="20"/>
      <c r="IO588" s="20"/>
      <c r="IP588" s="20"/>
      <c r="IQ588" s="20"/>
      <c r="IR588" s="20"/>
      <c r="IS588" s="20"/>
      <c r="IT588" s="20"/>
      <c r="IU588" s="20"/>
      <c r="IV588" s="20"/>
      <c r="IW588" s="20"/>
      <c r="IX588" s="20"/>
      <c r="IY588" s="20"/>
      <c r="IZ588" s="20"/>
      <c r="JA588" s="20"/>
      <c r="JB588" s="20"/>
    </row>
    <row r="589" spans="1:262" s="26" customFormat="1" ht="21" customHeight="1" x14ac:dyDescent="0.25">
      <c r="A589" s="20"/>
      <c r="B589" s="21"/>
      <c r="C589" s="50"/>
      <c r="D589" s="22"/>
      <c r="E589" s="29"/>
      <c r="F589" s="23"/>
      <c r="G589" s="29"/>
      <c r="H589" s="29"/>
      <c r="I589" s="23"/>
      <c r="J589" s="33"/>
      <c r="K589" s="44"/>
      <c r="L589" s="30"/>
      <c r="M589" s="55"/>
      <c r="N589" s="32"/>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20"/>
      <c r="CC589" s="20"/>
      <c r="CD589" s="20"/>
      <c r="CE589" s="20"/>
      <c r="CF589" s="20"/>
      <c r="CG589" s="20"/>
      <c r="CH589" s="20"/>
      <c r="CI589" s="20"/>
      <c r="CJ589" s="20"/>
      <c r="CK589" s="20"/>
      <c r="CL589" s="20"/>
      <c r="CM589" s="20"/>
      <c r="CN589" s="20"/>
      <c r="CO589" s="20"/>
      <c r="CP589" s="20"/>
      <c r="CQ589" s="20"/>
      <c r="CR589" s="20"/>
      <c r="CS589" s="20"/>
      <c r="CT589" s="20"/>
      <c r="CU589" s="20"/>
      <c r="CV589" s="20"/>
      <c r="CW589" s="20"/>
      <c r="CX589" s="20"/>
      <c r="CY589" s="20"/>
      <c r="CZ589" s="20"/>
      <c r="DA589" s="20"/>
      <c r="DB589" s="20"/>
      <c r="DC589" s="20"/>
      <c r="DD589" s="20"/>
      <c r="DE589" s="20"/>
      <c r="DF589" s="20"/>
      <c r="DG589" s="20"/>
      <c r="DH589" s="20"/>
      <c r="DI589" s="20"/>
      <c r="DJ589" s="20"/>
      <c r="DK589" s="20"/>
      <c r="DL589" s="20"/>
      <c r="DM589" s="20"/>
      <c r="DN589" s="20"/>
      <c r="DO589" s="20"/>
      <c r="DP589" s="20"/>
      <c r="DQ589" s="20"/>
      <c r="DR589" s="20"/>
      <c r="DS589" s="20"/>
      <c r="DT589" s="20"/>
      <c r="DU589" s="20"/>
      <c r="DV589" s="20"/>
      <c r="DW589" s="20"/>
      <c r="DX589" s="20"/>
      <c r="DY589" s="20"/>
      <c r="DZ589" s="20"/>
      <c r="EA589" s="20"/>
      <c r="EB589" s="20"/>
      <c r="EC589" s="20"/>
      <c r="ED589" s="20"/>
      <c r="EE589" s="20"/>
      <c r="EF589" s="20"/>
      <c r="EG589" s="20"/>
      <c r="EH589" s="20"/>
      <c r="EI589" s="20"/>
      <c r="EJ589" s="20"/>
      <c r="EK589" s="20"/>
      <c r="EL589" s="20"/>
      <c r="EM589" s="20"/>
      <c r="EN589" s="20"/>
      <c r="EO589" s="20"/>
      <c r="EP589" s="20"/>
      <c r="EQ589" s="20"/>
      <c r="ER589" s="20"/>
      <c r="ES589" s="20"/>
      <c r="ET589" s="20"/>
      <c r="EU589" s="20"/>
      <c r="EV589" s="20"/>
      <c r="EW589" s="20"/>
      <c r="EX589" s="20"/>
      <c r="EY589" s="20"/>
      <c r="EZ589" s="20"/>
      <c r="FA589" s="20"/>
      <c r="FB589" s="20"/>
      <c r="FC589" s="20"/>
      <c r="FD589" s="20"/>
      <c r="FE589" s="20"/>
      <c r="FF589" s="20"/>
      <c r="FG589" s="20"/>
      <c r="FH589" s="20"/>
      <c r="FI589" s="20"/>
      <c r="FJ589" s="20"/>
      <c r="FK589" s="20"/>
      <c r="FL589" s="20"/>
      <c r="FM589" s="20"/>
      <c r="FN589" s="20"/>
      <c r="FO589" s="20"/>
      <c r="FP589" s="20"/>
      <c r="FQ589" s="20"/>
      <c r="FR589" s="20"/>
      <c r="FS589" s="20"/>
      <c r="FT589" s="20"/>
      <c r="FU589" s="20"/>
      <c r="FV589" s="20"/>
      <c r="FW589" s="20"/>
      <c r="FX589" s="20"/>
      <c r="FY589" s="20"/>
      <c r="FZ589" s="20"/>
      <c r="GA589" s="20"/>
      <c r="GB589" s="20"/>
      <c r="GC589" s="20"/>
      <c r="GD589" s="20"/>
      <c r="GE589" s="20"/>
      <c r="GF589" s="20"/>
      <c r="GG589" s="20"/>
      <c r="GH589" s="20"/>
      <c r="GI589" s="20"/>
      <c r="GJ589" s="20"/>
      <c r="GK589" s="20"/>
      <c r="GL589" s="20"/>
      <c r="GM589" s="20"/>
      <c r="GN589" s="20"/>
      <c r="GO589" s="20"/>
      <c r="GP589" s="20"/>
      <c r="GQ589" s="20"/>
      <c r="GR589" s="20"/>
      <c r="GS589" s="20"/>
      <c r="GT589" s="20"/>
      <c r="GU589" s="20"/>
      <c r="GV589" s="20"/>
      <c r="GW589" s="20"/>
      <c r="GX589" s="20"/>
      <c r="GY589" s="20"/>
      <c r="GZ589" s="20"/>
      <c r="HA589" s="20"/>
      <c r="HB589" s="20"/>
      <c r="HC589" s="20"/>
      <c r="HD589" s="20"/>
      <c r="HE589" s="20"/>
      <c r="HF589" s="20"/>
      <c r="HG589" s="20"/>
      <c r="HH589" s="20"/>
      <c r="HI589" s="20"/>
      <c r="HJ589" s="20"/>
      <c r="HK589" s="20"/>
      <c r="HL589" s="20"/>
      <c r="HM589" s="20"/>
      <c r="HN589" s="20"/>
      <c r="HO589" s="20"/>
      <c r="HP589" s="20"/>
      <c r="HQ589" s="20"/>
      <c r="HR589" s="20"/>
      <c r="HS589" s="20"/>
      <c r="HT589" s="20"/>
      <c r="HU589" s="20"/>
      <c r="HV589" s="20"/>
      <c r="HW589" s="20"/>
      <c r="HX589" s="20"/>
      <c r="HY589" s="20"/>
      <c r="HZ589" s="20"/>
      <c r="IA589" s="20"/>
      <c r="IB589" s="20"/>
      <c r="IC589" s="20"/>
      <c r="ID589" s="20"/>
      <c r="IE589" s="20"/>
      <c r="IF589" s="20"/>
      <c r="IG589" s="20"/>
      <c r="IH589" s="20"/>
      <c r="II589" s="20"/>
      <c r="IJ589" s="20"/>
      <c r="IK589" s="20"/>
      <c r="IL589" s="20"/>
      <c r="IM589" s="20"/>
      <c r="IN589" s="20"/>
      <c r="IO589" s="20"/>
      <c r="IP589" s="20"/>
      <c r="IQ589" s="20"/>
      <c r="IR589" s="20"/>
      <c r="IS589" s="20"/>
      <c r="IT589" s="20"/>
      <c r="IU589" s="20"/>
      <c r="IV589" s="20"/>
      <c r="IW589" s="20"/>
      <c r="IX589" s="20"/>
      <c r="IY589" s="20"/>
      <c r="IZ589" s="20"/>
      <c r="JA589" s="20"/>
      <c r="JB589" s="20"/>
    </row>
    <row r="590" spans="1:262" s="26" customFormat="1" ht="21" customHeight="1" x14ac:dyDescent="0.25">
      <c r="A590" s="20"/>
      <c r="B590" s="21"/>
      <c r="C590" s="50"/>
      <c r="D590" s="22"/>
      <c r="E590" s="29"/>
      <c r="F590" s="23"/>
      <c r="G590" s="29"/>
      <c r="H590" s="29"/>
      <c r="I590" s="23"/>
      <c r="J590" s="33"/>
      <c r="K590" s="44"/>
      <c r="L590" s="30"/>
      <c r="M590" s="55"/>
      <c r="N590" s="32"/>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0"/>
      <c r="FH590" s="20"/>
      <c r="FI590" s="20"/>
      <c r="FJ590" s="20"/>
      <c r="FK590" s="20"/>
      <c r="FL590" s="20"/>
      <c r="FM590" s="20"/>
      <c r="FN590" s="20"/>
      <c r="FO590" s="20"/>
      <c r="FP590" s="20"/>
      <c r="FQ590" s="20"/>
      <c r="FR590" s="20"/>
      <c r="FS590" s="20"/>
      <c r="FT590" s="20"/>
      <c r="FU590" s="20"/>
      <c r="FV590" s="20"/>
      <c r="FW590" s="20"/>
      <c r="FX590" s="20"/>
      <c r="FY590" s="20"/>
      <c r="FZ590" s="20"/>
      <c r="GA590" s="20"/>
      <c r="GB590" s="20"/>
      <c r="GC590" s="20"/>
      <c r="GD590" s="20"/>
      <c r="GE590" s="20"/>
      <c r="GF590" s="20"/>
      <c r="GG590" s="20"/>
      <c r="GH590" s="20"/>
      <c r="GI590" s="20"/>
      <c r="GJ590" s="20"/>
      <c r="GK590" s="20"/>
      <c r="GL590" s="20"/>
      <c r="GM590" s="20"/>
      <c r="GN590" s="20"/>
      <c r="GO590" s="20"/>
      <c r="GP590" s="20"/>
      <c r="GQ590" s="20"/>
      <c r="GR590" s="20"/>
      <c r="GS590" s="20"/>
      <c r="GT590" s="20"/>
      <c r="GU590" s="20"/>
      <c r="GV590" s="20"/>
      <c r="GW590" s="20"/>
      <c r="GX590" s="20"/>
      <c r="GY590" s="20"/>
      <c r="GZ590" s="20"/>
      <c r="HA590" s="20"/>
      <c r="HB590" s="20"/>
      <c r="HC590" s="20"/>
      <c r="HD590" s="20"/>
      <c r="HE590" s="20"/>
      <c r="HF590" s="20"/>
      <c r="HG590" s="20"/>
      <c r="HH590" s="20"/>
      <c r="HI590" s="20"/>
      <c r="HJ590" s="20"/>
      <c r="HK590" s="20"/>
      <c r="HL590" s="20"/>
      <c r="HM590" s="20"/>
      <c r="HN590" s="20"/>
      <c r="HO590" s="20"/>
      <c r="HP590" s="20"/>
      <c r="HQ590" s="20"/>
      <c r="HR590" s="20"/>
      <c r="HS590" s="20"/>
      <c r="HT590" s="20"/>
      <c r="HU590" s="20"/>
      <c r="HV590" s="20"/>
      <c r="HW590" s="20"/>
      <c r="HX590" s="20"/>
      <c r="HY590" s="20"/>
      <c r="HZ590" s="20"/>
      <c r="IA590" s="20"/>
      <c r="IB590" s="20"/>
      <c r="IC590" s="20"/>
      <c r="ID590" s="20"/>
      <c r="IE590" s="20"/>
      <c r="IF590" s="20"/>
      <c r="IG590" s="20"/>
      <c r="IH590" s="20"/>
      <c r="II590" s="20"/>
      <c r="IJ590" s="20"/>
      <c r="IK590" s="20"/>
      <c r="IL590" s="20"/>
      <c r="IM590" s="20"/>
      <c r="IN590" s="20"/>
      <c r="IO590" s="20"/>
      <c r="IP590" s="20"/>
      <c r="IQ590" s="20"/>
      <c r="IR590" s="20"/>
      <c r="IS590" s="20"/>
      <c r="IT590" s="20"/>
      <c r="IU590" s="20"/>
      <c r="IV590" s="20"/>
      <c r="IW590" s="20"/>
      <c r="IX590" s="20"/>
      <c r="IY590" s="20"/>
      <c r="IZ590" s="20"/>
      <c r="JA590" s="20"/>
      <c r="JB590" s="20"/>
    </row>
    <row r="591" spans="1:262" s="26" customFormat="1" ht="21" customHeight="1" x14ac:dyDescent="0.25">
      <c r="A591" s="20"/>
      <c r="B591" s="21"/>
      <c r="C591" s="50"/>
      <c r="D591" s="22"/>
      <c r="E591" s="29"/>
      <c r="F591" s="23"/>
      <c r="G591" s="29"/>
      <c r="H591" s="29"/>
      <c r="I591" s="23"/>
      <c r="J591" s="33"/>
      <c r="K591" s="44"/>
      <c r="L591" s="30"/>
      <c r="M591" s="55"/>
      <c r="N591" s="32"/>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20"/>
      <c r="CC591" s="20"/>
      <c r="CD591" s="20"/>
      <c r="CE591" s="20"/>
      <c r="CF591" s="20"/>
      <c r="CG591" s="20"/>
      <c r="CH591" s="20"/>
      <c r="CI591" s="20"/>
      <c r="CJ591" s="20"/>
      <c r="CK591" s="20"/>
      <c r="CL591" s="20"/>
      <c r="CM591" s="20"/>
      <c r="CN591" s="20"/>
      <c r="CO591" s="20"/>
      <c r="CP591" s="20"/>
      <c r="CQ591" s="20"/>
      <c r="CR591" s="20"/>
      <c r="CS591" s="20"/>
      <c r="CT591" s="20"/>
      <c r="CU591" s="20"/>
      <c r="CV591" s="20"/>
      <c r="CW591" s="20"/>
      <c r="CX591" s="20"/>
      <c r="CY591" s="20"/>
      <c r="CZ591" s="20"/>
      <c r="DA591" s="20"/>
      <c r="DB591" s="20"/>
      <c r="DC591" s="20"/>
      <c r="DD591" s="20"/>
      <c r="DE591" s="20"/>
      <c r="DF591" s="20"/>
      <c r="DG591" s="20"/>
      <c r="DH591" s="20"/>
      <c r="DI591" s="20"/>
      <c r="DJ591" s="20"/>
      <c r="DK591" s="20"/>
      <c r="DL591" s="20"/>
      <c r="DM591" s="20"/>
      <c r="DN591" s="20"/>
      <c r="DO591" s="20"/>
      <c r="DP591" s="20"/>
      <c r="DQ591" s="20"/>
      <c r="DR591" s="20"/>
      <c r="DS591" s="20"/>
      <c r="DT591" s="20"/>
      <c r="DU591" s="20"/>
      <c r="DV591" s="20"/>
      <c r="DW591" s="20"/>
      <c r="DX591" s="20"/>
      <c r="DY591" s="20"/>
      <c r="DZ591" s="20"/>
      <c r="EA591" s="20"/>
      <c r="EB591" s="20"/>
      <c r="EC591" s="20"/>
      <c r="ED591" s="20"/>
      <c r="EE591" s="20"/>
      <c r="EF591" s="20"/>
      <c r="EG591" s="20"/>
      <c r="EH591" s="20"/>
      <c r="EI591" s="20"/>
      <c r="EJ591" s="20"/>
      <c r="EK591" s="20"/>
      <c r="EL591" s="20"/>
      <c r="EM591" s="20"/>
      <c r="EN591" s="20"/>
      <c r="EO591" s="20"/>
      <c r="EP591" s="20"/>
      <c r="EQ591" s="20"/>
      <c r="ER591" s="20"/>
      <c r="ES591" s="20"/>
      <c r="ET591" s="20"/>
      <c r="EU591" s="20"/>
      <c r="EV591" s="20"/>
      <c r="EW591" s="20"/>
      <c r="EX591" s="20"/>
      <c r="EY591" s="20"/>
      <c r="EZ591" s="20"/>
      <c r="FA591" s="20"/>
      <c r="FB591" s="20"/>
      <c r="FC591" s="20"/>
      <c r="FD591" s="20"/>
      <c r="FE591" s="20"/>
      <c r="FF591" s="20"/>
      <c r="FG591" s="20"/>
      <c r="FH591" s="20"/>
      <c r="FI591" s="20"/>
      <c r="FJ591" s="20"/>
      <c r="FK591" s="20"/>
      <c r="FL591" s="20"/>
      <c r="FM591" s="20"/>
      <c r="FN591" s="20"/>
      <c r="FO591" s="20"/>
      <c r="FP591" s="20"/>
      <c r="FQ591" s="20"/>
      <c r="FR591" s="20"/>
      <c r="FS591" s="20"/>
      <c r="FT591" s="20"/>
      <c r="FU591" s="20"/>
      <c r="FV591" s="20"/>
      <c r="FW591" s="20"/>
      <c r="FX591" s="20"/>
      <c r="FY591" s="20"/>
      <c r="FZ591" s="20"/>
      <c r="GA591" s="20"/>
      <c r="GB591" s="20"/>
      <c r="GC591" s="20"/>
      <c r="GD591" s="20"/>
      <c r="GE591" s="20"/>
      <c r="GF591" s="20"/>
      <c r="GG591" s="20"/>
      <c r="GH591" s="20"/>
      <c r="GI591" s="20"/>
      <c r="GJ591" s="20"/>
      <c r="GK591" s="20"/>
      <c r="GL591" s="20"/>
      <c r="GM591" s="20"/>
      <c r="GN591" s="20"/>
      <c r="GO591" s="20"/>
      <c r="GP591" s="20"/>
      <c r="GQ591" s="20"/>
      <c r="GR591" s="20"/>
      <c r="GS591" s="20"/>
      <c r="GT591" s="20"/>
      <c r="GU591" s="20"/>
      <c r="GV591" s="20"/>
      <c r="GW591" s="20"/>
      <c r="GX591" s="20"/>
      <c r="GY591" s="20"/>
      <c r="GZ591" s="20"/>
      <c r="HA591" s="20"/>
      <c r="HB591" s="20"/>
      <c r="HC591" s="20"/>
      <c r="HD591" s="20"/>
      <c r="HE591" s="20"/>
      <c r="HF591" s="20"/>
      <c r="HG591" s="20"/>
      <c r="HH591" s="20"/>
      <c r="HI591" s="20"/>
      <c r="HJ591" s="20"/>
      <c r="HK591" s="20"/>
      <c r="HL591" s="20"/>
      <c r="HM591" s="20"/>
      <c r="HN591" s="20"/>
      <c r="HO591" s="20"/>
      <c r="HP591" s="20"/>
      <c r="HQ591" s="20"/>
      <c r="HR591" s="20"/>
      <c r="HS591" s="20"/>
      <c r="HT591" s="20"/>
      <c r="HU591" s="20"/>
      <c r="HV591" s="20"/>
      <c r="HW591" s="20"/>
      <c r="HX591" s="20"/>
      <c r="HY591" s="20"/>
      <c r="HZ591" s="20"/>
      <c r="IA591" s="20"/>
      <c r="IB591" s="20"/>
      <c r="IC591" s="20"/>
      <c r="ID591" s="20"/>
      <c r="IE591" s="20"/>
      <c r="IF591" s="20"/>
      <c r="IG591" s="20"/>
      <c r="IH591" s="20"/>
      <c r="II591" s="20"/>
      <c r="IJ591" s="20"/>
      <c r="IK591" s="20"/>
      <c r="IL591" s="20"/>
      <c r="IM591" s="20"/>
      <c r="IN591" s="20"/>
      <c r="IO591" s="20"/>
      <c r="IP591" s="20"/>
      <c r="IQ591" s="20"/>
      <c r="IR591" s="20"/>
      <c r="IS591" s="20"/>
      <c r="IT591" s="20"/>
      <c r="IU591" s="20"/>
      <c r="IV591" s="20"/>
      <c r="IW591" s="20"/>
      <c r="IX591" s="20"/>
      <c r="IY591" s="20"/>
      <c r="IZ591" s="20"/>
      <c r="JA591" s="20"/>
      <c r="JB591" s="20"/>
    </row>
    <row r="592" spans="1:262" s="26" customFormat="1" ht="21" customHeight="1" x14ac:dyDescent="0.25">
      <c r="A592" s="20"/>
      <c r="B592" s="21"/>
      <c r="C592" s="50"/>
      <c r="D592" s="22"/>
      <c r="E592" s="29"/>
      <c r="F592" s="23"/>
      <c r="G592" s="29"/>
      <c r="H592" s="29"/>
      <c r="I592" s="23"/>
      <c r="J592" s="33"/>
      <c r="K592" s="44"/>
      <c r="L592" s="30"/>
      <c r="M592" s="55"/>
      <c r="N592" s="32"/>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20"/>
      <c r="BW592" s="20"/>
      <c r="BX592" s="20"/>
      <c r="BY592" s="20"/>
      <c r="BZ592" s="20"/>
      <c r="CA592" s="20"/>
      <c r="CB592" s="20"/>
      <c r="CC592" s="20"/>
      <c r="CD592" s="20"/>
      <c r="CE592" s="20"/>
      <c r="CF592" s="20"/>
      <c r="CG592" s="20"/>
      <c r="CH592" s="20"/>
      <c r="CI592" s="20"/>
      <c r="CJ592" s="20"/>
      <c r="CK592" s="20"/>
      <c r="CL592" s="20"/>
      <c r="CM592" s="20"/>
      <c r="CN592" s="20"/>
      <c r="CO592" s="20"/>
      <c r="CP592" s="20"/>
      <c r="CQ592" s="20"/>
      <c r="CR592" s="20"/>
      <c r="CS592" s="20"/>
      <c r="CT592" s="20"/>
      <c r="CU592" s="20"/>
      <c r="CV592" s="20"/>
      <c r="CW592" s="20"/>
      <c r="CX592" s="20"/>
      <c r="CY592" s="20"/>
      <c r="CZ592" s="20"/>
      <c r="DA592" s="20"/>
      <c r="DB592" s="20"/>
      <c r="DC592" s="20"/>
      <c r="DD592" s="20"/>
      <c r="DE592" s="20"/>
      <c r="DF592" s="20"/>
      <c r="DG592" s="20"/>
      <c r="DH592" s="20"/>
      <c r="DI592" s="20"/>
      <c r="DJ592" s="20"/>
      <c r="DK592" s="20"/>
      <c r="DL592" s="20"/>
      <c r="DM592" s="20"/>
      <c r="DN592" s="20"/>
      <c r="DO592" s="20"/>
      <c r="DP592" s="20"/>
      <c r="DQ592" s="20"/>
      <c r="DR592" s="20"/>
      <c r="DS592" s="20"/>
      <c r="DT592" s="20"/>
      <c r="DU592" s="20"/>
      <c r="DV592" s="20"/>
      <c r="DW592" s="20"/>
      <c r="DX592" s="20"/>
      <c r="DY592" s="20"/>
      <c r="DZ592" s="20"/>
      <c r="EA592" s="20"/>
      <c r="EB592" s="20"/>
      <c r="EC592" s="20"/>
      <c r="ED592" s="20"/>
      <c r="EE592" s="20"/>
      <c r="EF592" s="20"/>
      <c r="EG592" s="20"/>
      <c r="EH592" s="20"/>
      <c r="EI592" s="20"/>
      <c r="EJ592" s="20"/>
      <c r="EK592" s="20"/>
      <c r="EL592" s="20"/>
      <c r="EM592" s="20"/>
      <c r="EN592" s="20"/>
      <c r="EO592" s="20"/>
      <c r="EP592" s="20"/>
      <c r="EQ592" s="20"/>
      <c r="ER592" s="20"/>
      <c r="ES592" s="20"/>
      <c r="ET592" s="20"/>
      <c r="EU592" s="20"/>
      <c r="EV592" s="20"/>
      <c r="EW592" s="20"/>
      <c r="EX592" s="20"/>
      <c r="EY592" s="20"/>
      <c r="EZ592" s="20"/>
      <c r="FA592" s="20"/>
      <c r="FB592" s="20"/>
      <c r="FC592" s="20"/>
      <c r="FD592" s="20"/>
      <c r="FE592" s="20"/>
      <c r="FF592" s="20"/>
      <c r="FG592" s="20"/>
      <c r="FH592" s="20"/>
      <c r="FI592" s="20"/>
      <c r="FJ592" s="20"/>
      <c r="FK592" s="20"/>
      <c r="FL592" s="20"/>
      <c r="FM592" s="20"/>
      <c r="FN592" s="20"/>
      <c r="FO592" s="20"/>
      <c r="FP592" s="20"/>
      <c r="FQ592" s="20"/>
      <c r="FR592" s="20"/>
      <c r="FS592" s="20"/>
      <c r="FT592" s="20"/>
      <c r="FU592" s="20"/>
      <c r="FV592" s="20"/>
      <c r="FW592" s="20"/>
      <c r="FX592" s="20"/>
      <c r="FY592" s="20"/>
      <c r="FZ592" s="20"/>
      <c r="GA592" s="20"/>
      <c r="GB592" s="20"/>
      <c r="GC592" s="20"/>
      <c r="GD592" s="20"/>
      <c r="GE592" s="20"/>
      <c r="GF592" s="20"/>
      <c r="GG592" s="20"/>
      <c r="GH592" s="20"/>
      <c r="GI592" s="20"/>
      <c r="GJ592" s="20"/>
      <c r="GK592" s="20"/>
      <c r="GL592" s="20"/>
      <c r="GM592" s="20"/>
      <c r="GN592" s="20"/>
      <c r="GO592" s="20"/>
      <c r="GP592" s="20"/>
      <c r="GQ592" s="20"/>
      <c r="GR592" s="20"/>
      <c r="GS592" s="20"/>
      <c r="GT592" s="20"/>
      <c r="GU592" s="20"/>
      <c r="GV592" s="20"/>
      <c r="GW592" s="20"/>
      <c r="GX592" s="20"/>
      <c r="GY592" s="20"/>
      <c r="GZ592" s="20"/>
      <c r="HA592" s="20"/>
      <c r="HB592" s="20"/>
      <c r="HC592" s="20"/>
      <c r="HD592" s="20"/>
      <c r="HE592" s="20"/>
      <c r="HF592" s="20"/>
      <c r="HG592" s="20"/>
      <c r="HH592" s="20"/>
      <c r="HI592" s="20"/>
      <c r="HJ592" s="20"/>
      <c r="HK592" s="20"/>
      <c r="HL592" s="20"/>
      <c r="HM592" s="20"/>
      <c r="HN592" s="20"/>
      <c r="HO592" s="20"/>
      <c r="HP592" s="20"/>
      <c r="HQ592" s="20"/>
      <c r="HR592" s="20"/>
      <c r="HS592" s="20"/>
      <c r="HT592" s="20"/>
      <c r="HU592" s="20"/>
      <c r="HV592" s="20"/>
      <c r="HW592" s="20"/>
      <c r="HX592" s="20"/>
      <c r="HY592" s="20"/>
      <c r="HZ592" s="20"/>
      <c r="IA592" s="20"/>
      <c r="IB592" s="20"/>
      <c r="IC592" s="20"/>
      <c r="ID592" s="20"/>
      <c r="IE592" s="20"/>
      <c r="IF592" s="20"/>
      <c r="IG592" s="20"/>
      <c r="IH592" s="20"/>
      <c r="II592" s="20"/>
      <c r="IJ592" s="20"/>
      <c r="IK592" s="20"/>
      <c r="IL592" s="20"/>
      <c r="IM592" s="20"/>
      <c r="IN592" s="20"/>
      <c r="IO592" s="20"/>
      <c r="IP592" s="20"/>
      <c r="IQ592" s="20"/>
      <c r="IR592" s="20"/>
      <c r="IS592" s="20"/>
      <c r="IT592" s="20"/>
      <c r="IU592" s="20"/>
      <c r="IV592" s="20"/>
      <c r="IW592" s="20"/>
      <c r="IX592" s="20"/>
      <c r="IY592" s="20"/>
      <c r="IZ592" s="20"/>
      <c r="JA592" s="20"/>
      <c r="JB592" s="20"/>
    </row>
    <row r="593" spans="1:262" s="26" customFormat="1" ht="21" customHeight="1" x14ac:dyDescent="0.25">
      <c r="A593" s="20"/>
      <c r="B593" s="21"/>
      <c r="C593" s="50"/>
      <c r="D593" s="22"/>
      <c r="E593" s="29"/>
      <c r="F593" s="23"/>
      <c r="G593" s="29"/>
      <c r="H593" s="29"/>
      <c r="I593" s="23"/>
      <c r="J593" s="33"/>
      <c r="K593" s="44"/>
      <c r="L593" s="30"/>
      <c r="M593" s="55"/>
      <c r="N593" s="32"/>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c r="CC593" s="20"/>
      <c r="CD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c r="DE593" s="20"/>
      <c r="DF593" s="20"/>
      <c r="DG593" s="20"/>
      <c r="DH593" s="20"/>
      <c r="DI593" s="20"/>
      <c r="DJ593" s="20"/>
      <c r="DK593" s="20"/>
      <c r="DL593" s="20"/>
      <c r="DM593" s="20"/>
      <c r="DN593" s="20"/>
      <c r="DO593" s="20"/>
      <c r="DP593" s="20"/>
      <c r="DQ593" s="20"/>
      <c r="DR593" s="20"/>
      <c r="DS593" s="20"/>
      <c r="DT593" s="20"/>
      <c r="DU593" s="20"/>
      <c r="DV593" s="20"/>
      <c r="DW593" s="20"/>
      <c r="DX593" s="20"/>
      <c r="DY593" s="20"/>
      <c r="DZ593" s="20"/>
      <c r="EA593" s="20"/>
      <c r="EB593" s="20"/>
      <c r="EC593" s="20"/>
      <c r="ED593" s="20"/>
      <c r="EE593" s="20"/>
      <c r="EF593" s="20"/>
      <c r="EG593" s="20"/>
      <c r="EH593" s="20"/>
      <c r="EI593" s="20"/>
      <c r="EJ593" s="20"/>
      <c r="EK593" s="20"/>
      <c r="EL593" s="20"/>
      <c r="EM593" s="20"/>
      <c r="EN593" s="20"/>
      <c r="EO593" s="20"/>
      <c r="EP593" s="20"/>
      <c r="EQ593" s="20"/>
      <c r="ER593" s="20"/>
      <c r="ES593" s="20"/>
      <c r="ET593" s="20"/>
      <c r="EU593" s="20"/>
      <c r="EV593" s="20"/>
      <c r="EW593" s="20"/>
      <c r="EX593" s="20"/>
      <c r="EY593" s="20"/>
      <c r="EZ593" s="20"/>
      <c r="FA593" s="20"/>
      <c r="FB593" s="20"/>
      <c r="FC593" s="20"/>
      <c r="FD593" s="20"/>
      <c r="FE593" s="20"/>
      <c r="FF593" s="20"/>
      <c r="FG593" s="20"/>
      <c r="FH593" s="20"/>
      <c r="FI593" s="20"/>
      <c r="FJ593" s="20"/>
      <c r="FK593" s="20"/>
      <c r="FL593" s="20"/>
      <c r="FM593" s="20"/>
      <c r="FN593" s="20"/>
      <c r="FO593" s="20"/>
      <c r="FP593" s="20"/>
      <c r="FQ593" s="20"/>
      <c r="FR593" s="20"/>
      <c r="FS593" s="20"/>
      <c r="FT593" s="20"/>
      <c r="FU593" s="20"/>
      <c r="FV593" s="20"/>
      <c r="FW593" s="20"/>
      <c r="FX593" s="20"/>
      <c r="FY593" s="20"/>
      <c r="FZ593" s="20"/>
      <c r="GA593" s="20"/>
      <c r="GB593" s="20"/>
      <c r="GC593" s="20"/>
      <c r="GD593" s="20"/>
      <c r="GE593" s="20"/>
      <c r="GF593" s="20"/>
      <c r="GG593" s="20"/>
      <c r="GH593" s="20"/>
      <c r="GI593" s="20"/>
      <c r="GJ593" s="20"/>
      <c r="GK593" s="20"/>
      <c r="GL593" s="20"/>
      <c r="GM593" s="20"/>
      <c r="GN593" s="20"/>
      <c r="GO593" s="20"/>
      <c r="GP593" s="20"/>
      <c r="GQ593" s="20"/>
      <c r="GR593" s="20"/>
      <c r="GS593" s="20"/>
      <c r="GT593" s="20"/>
      <c r="GU593" s="20"/>
      <c r="GV593" s="20"/>
      <c r="GW593" s="20"/>
      <c r="GX593" s="20"/>
      <c r="GY593" s="20"/>
      <c r="GZ593" s="20"/>
      <c r="HA593" s="20"/>
      <c r="HB593" s="20"/>
      <c r="HC593" s="20"/>
      <c r="HD593" s="20"/>
      <c r="HE593" s="20"/>
      <c r="HF593" s="20"/>
      <c r="HG593" s="20"/>
      <c r="HH593" s="20"/>
      <c r="HI593" s="20"/>
      <c r="HJ593" s="20"/>
      <c r="HK593" s="20"/>
      <c r="HL593" s="20"/>
      <c r="HM593" s="20"/>
      <c r="HN593" s="20"/>
      <c r="HO593" s="20"/>
      <c r="HP593" s="20"/>
      <c r="HQ593" s="20"/>
      <c r="HR593" s="20"/>
      <c r="HS593" s="20"/>
      <c r="HT593" s="20"/>
      <c r="HU593" s="20"/>
      <c r="HV593" s="20"/>
      <c r="HW593" s="20"/>
      <c r="HX593" s="20"/>
      <c r="HY593" s="20"/>
      <c r="HZ593" s="20"/>
      <c r="IA593" s="20"/>
      <c r="IB593" s="20"/>
      <c r="IC593" s="20"/>
      <c r="ID593" s="20"/>
      <c r="IE593" s="20"/>
      <c r="IF593" s="20"/>
      <c r="IG593" s="20"/>
      <c r="IH593" s="20"/>
      <c r="II593" s="20"/>
      <c r="IJ593" s="20"/>
      <c r="IK593" s="20"/>
      <c r="IL593" s="20"/>
      <c r="IM593" s="20"/>
      <c r="IN593" s="20"/>
      <c r="IO593" s="20"/>
      <c r="IP593" s="20"/>
      <c r="IQ593" s="20"/>
      <c r="IR593" s="20"/>
      <c r="IS593" s="20"/>
      <c r="IT593" s="20"/>
      <c r="IU593" s="20"/>
      <c r="IV593" s="20"/>
      <c r="IW593" s="20"/>
      <c r="IX593" s="20"/>
      <c r="IY593" s="20"/>
      <c r="IZ593" s="20"/>
      <c r="JA593" s="20"/>
      <c r="JB593" s="20"/>
    </row>
    <row r="594" spans="1:262" s="26" customFormat="1" ht="21" customHeight="1" x14ac:dyDescent="0.25">
      <c r="A594" s="20"/>
      <c r="B594" s="21"/>
      <c r="C594" s="50"/>
      <c r="D594" s="22"/>
      <c r="E594" s="29"/>
      <c r="F594" s="23"/>
      <c r="G594" s="29"/>
      <c r="H594" s="29"/>
      <c r="I594" s="23"/>
      <c r="J594" s="33"/>
      <c r="K594" s="44"/>
      <c r="L594" s="30"/>
      <c r="M594" s="55"/>
      <c r="N594" s="32"/>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20"/>
      <c r="BW594" s="20"/>
      <c r="BX594" s="20"/>
      <c r="BY594" s="20"/>
      <c r="BZ594" s="20"/>
      <c r="CA594" s="20"/>
      <c r="CB594" s="20"/>
      <c r="CC594" s="20"/>
      <c r="CD594" s="20"/>
      <c r="CE594" s="20"/>
      <c r="CF594" s="20"/>
      <c r="CG594" s="20"/>
      <c r="CH594" s="20"/>
      <c r="CI594" s="20"/>
      <c r="CJ594" s="20"/>
      <c r="CK594" s="20"/>
      <c r="CL594" s="20"/>
      <c r="CM594" s="20"/>
      <c r="CN594" s="20"/>
      <c r="CO594" s="20"/>
      <c r="CP594" s="20"/>
      <c r="CQ594" s="20"/>
      <c r="CR594" s="20"/>
      <c r="CS594" s="20"/>
      <c r="CT594" s="20"/>
      <c r="CU594" s="20"/>
      <c r="CV594" s="20"/>
      <c r="CW594" s="20"/>
      <c r="CX594" s="20"/>
      <c r="CY594" s="20"/>
      <c r="CZ594" s="20"/>
      <c r="DA594" s="20"/>
      <c r="DB594" s="20"/>
      <c r="DC594" s="20"/>
      <c r="DD594" s="20"/>
      <c r="DE594" s="20"/>
      <c r="DF594" s="20"/>
      <c r="DG594" s="20"/>
      <c r="DH594" s="20"/>
      <c r="DI594" s="20"/>
      <c r="DJ594" s="20"/>
      <c r="DK594" s="20"/>
      <c r="DL594" s="20"/>
      <c r="DM594" s="20"/>
      <c r="DN594" s="20"/>
      <c r="DO594" s="20"/>
      <c r="DP594" s="20"/>
      <c r="DQ594" s="20"/>
      <c r="DR594" s="20"/>
      <c r="DS594" s="20"/>
      <c r="DT594" s="20"/>
      <c r="DU594" s="20"/>
      <c r="DV594" s="20"/>
      <c r="DW594" s="20"/>
      <c r="DX594" s="20"/>
      <c r="DY594" s="20"/>
      <c r="DZ594" s="20"/>
      <c r="EA594" s="20"/>
      <c r="EB594" s="20"/>
      <c r="EC594" s="20"/>
      <c r="ED594" s="20"/>
      <c r="EE594" s="20"/>
      <c r="EF594" s="20"/>
      <c r="EG594" s="20"/>
      <c r="EH594" s="20"/>
      <c r="EI594" s="20"/>
      <c r="EJ594" s="20"/>
      <c r="EK594" s="20"/>
      <c r="EL594" s="20"/>
      <c r="EM594" s="20"/>
      <c r="EN594" s="20"/>
      <c r="EO594" s="20"/>
      <c r="EP594" s="20"/>
      <c r="EQ594" s="20"/>
      <c r="ER594" s="20"/>
      <c r="ES594" s="20"/>
      <c r="ET594" s="20"/>
      <c r="EU594" s="20"/>
      <c r="EV594" s="20"/>
      <c r="EW594" s="20"/>
      <c r="EX594" s="20"/>
      <c r="EY594" s="20"/>
      <c r="EZ594" s="20"/>
      <c r="FA594" s="20"/>
      <c r="FB594" s="20"/>
      <c r="FC594" s="20"/>
      <c r="FD594" s="20"/>
      <c r="FE594" s="20"/>
      <c r="FF594" s="20"/>
      <c r="FG594" s="20"/>
      <c r="FH594" s="20"/>
      <c r="FI594" s="20"/>
      <c r="FJ594" s="20"/>
      <c r="FK594" s="20"/>
      <c r="FL594" s="20"/>
      <c r="FM594" s="20"/>
      <c r="FN594" s="20"/>
      <c r="FO594" s="20"/>
      <c r="FP594" s="20"/>
      <c r="FQ594" s="20"/>
      <c r="FR594" s="20"/>
      <c r="FS594" s="20"/>
      <c r="FT594" s="20"/>
      <c r="FU594" s="20"/>
      <c r="FV594" s="20"/>
      <c r="FW594" s="20"/>
      <c r="FX594" s="20"/>
      <c r="FY594" s="20"/>
      <c r="FZ594" s="20"/>
      <c r="GA594" s="20"/>
      <c r="GB594" s="20"/>
      <c r="GC594" s="20"/>
      <c r="GD594" s="20"/>
      <c r="GE594" s="20"/>
      <c r="GF594" s="20"/>
      <c r="GG594" s="20"/>
      <c r="GH594" s="20"/>
      <c r="GI594" s="20"/>
      <c r="GJ594" s="20"/>
      <c r="GK594" s="20"/>
      <c r="GL594" s="20"/>
      <c r="GM594" s="20"/>
      <c r="GN594" s="20"/>
      <c r="GO594" s="20"/>
      <c r="GP594" s="20"/>
      <c r="GQ594" s="20"/>
      <c r="GR594" s="20"/>
      <c r="GS594" s="20"/>
      <c r="GT594" s="20"/>
      <c r="GU594" s="20"/>
      <c r="GV594" s="20"/>
      <c r="GW594" s="20"/>
      <c r="GX594" s="20"/>
      <c r="GY594" s="20"/>
      <c r="GZ594" s="20"/>
      <c r="HA594" s="20"/>
      <c r="HB594" s="20"/>
      <c r="HC594" s="20"/>
      <c r="HD594" s="20"/>
      <c r="HE594" s="20"/>
      <c r="HF594" s="20"/>
      <c r="HG594" s="20"/>
      <c r="HH594" s="20"/>
      <c r="HI594" s="20"/>
      <c r="HJ594" s="20"/>
      <c r="HK594" s="20"/>
      <c r="HL594" s="20"/>
      <c r="HM594" s="20"/>
      <c r="HN594" s="20"/>
      <c r="HO594" s="20"/>
      <c r="HP594" s="20"/>
      <c r="HQ594" s="20"/>
      <c r="HR594" s="20"/>
      <c r="HS594" s="20"/>
      <c r="HT594" s="20"/>
      <c r="HU594" s="20"/>
      <c r="HV594" s="20"/>
      <c r="HW594" s="20"/>
      <c r="HX594" s="20"/>
      <c r="HY594" s="20"/>
      <c r="HZ594" s="20"/>
      <c r="IA594" s="20"/>
      <c r="IB594" s="20"/>
      <c r="IC594" s="20"/>
      <c r="ID594" s="20"/>
      <c r="IE594" s="20"/>
      <c r="IF594" s="20"/>
      <c r="IG594" s="20"/>
      <c r="IH594" s="20"/>
      <c r="II594" s="20"/>
      <c r="IJ594" s="20"/>
      <c r="IK594" s="20"/>
      <c r="IL594" s="20"/>
      <c r="IM594" s="20"/>
      <c r="IN594" s="20"/>
      <c r="IO594" s="20"/>
      <c r="IP594" s="20"/>
      <c r="IQ594" s="20"/>
      <c r="IR594" s="20"/>
      <c r="IS594" s="20"/>
      <c r="IT594" s="20"/>
      <c r="IU594" s="20"/>
      <c r="IV594" s="20"/>
      <c r="IW594" s="20"/>
      <c r="IX594" s="20"/>
      <c r="IY594" s="20"/>
      <c r="IZ594" s="20"/>
      <c r="JA594" s="20"/>
      <c r="JB594" s="20"/>
    </row>
    <row r="595" spans="1:262" s="26" customFormat="1" ht="21" customHeight="1" x14ac:dyDescent="0.25">
      <c r="A595" s="20"/>
      <c r="B595" s="21"/>
      <c r="C595" s="50"/>
      <c r="D595" s="22"/>
      <c r="E595" s="29"/>
      <c r="F595" s="23"/>
      <c r="G595" s="29"/>
      <c r="H595" s="29"/>
      <c r="I595" s="23"/>
      <c r="J595" s="33"/>
      <c r="K595" s="44"/>
      <c r="L595" s="30"/>
      <c r="M595" s="55"/>
      <c r="N595" s="32"/>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20"/>
      <c r="CC595" s="20"/>
      <c r="CD595" s="20"/>
      <c r="CE595" s="20"/>
      <c r="CF595" s="20"/>
      <c r="CG595" s="20"/>
      <c r="CH595" s="20"/>
      <c r="CI595" s="20"/>
      <c r="CJ595" s="20"/>
      <c r="CK595" s="20"/>
      <c r="CL595" s="20"/>
      <c r="CM595" s="20"/>
      <c r="CN595" s="20"/>
      <c r="CO595" s="20"/>
      <c r="CP595" s="20"/>
      <c r="CQ595" s="20"/>
      <c r="CR595" s="20"/>
      <c r="CS595" s="20"/>
      <c r="CT595" s="20"/>
      <c r="CU595" s="20"/>
      <c r="CV595" s="20"/>
      <c r="CW595" s="20"/>
      <c r="CX595" s="20"/>
      <c r="CY595" s="20"/>
      <c r="CZ595" s="20"/>
      <c r="DA595" s="20"/>
      <c r="DB595" s="20"/>
      <c r="DC595" s="20"/>
      <c r="DD595" s="20"/>
      <c r="DE595" s="20"/>
      <c r="DF595" s="20"/>
      <c r="DG595" s="20"/>
      <c r="DH595" s="20"/>
      <c r="DI595" s="20"/>
      <c r="DJ595" s="20"/>
      <c r="DK595" s="20"/>
      <c r="DL595" s="20"/>
      <c r="DM595" s="20"/>
      <c r="DN595" s="20"/>
      <c r="DO595" s="20"/>
      <c r="DP595" s="20"/>
      <c r="DQ595" s="20"/>
      <c r="DR595" s="20"/>
      <c r="DS595" s="20"/>
      <c r="DT595" s="20"/>
      <c r="DU595" s="20"/>
      <c r="DV595" s="20"/>
      <c r="DW595" s="20"/>
      <c r="DX595" s="20"/>
      <c r="DY595" s="20"/>
      <c r="DZ595" s="20"/>
      <c r="EA595" s="20"/>
      <c r="EB595" s="20"/>
      <c r="EC595" s="20"/>
      <c r="ED595" s="20"/>
      <c r="EE595" s="20"/>
      <c r="EF595" s="20"/>
      <c r="EG595" s="20"/>
      <c r="EH595" s="20"/>
      <c r="EI595" s="20"/>
      <c r="EJ595" s="20"/>
      <c r="EK595" s="20"/>
      <c r="EL595" s="20"/>
      <c r="EM595" s="20"/>
      <c r="EN595" s="20"/>
      <c r="EO595" s="20"/>
      <c r="EP595" s="20"/>
      <c r="EQ595" s="20"/>
      <c r="ER595" s="20"/>
      <c r="ES595" s="20"/>
      <c r="ET595" s="20"/>
      <c r="EU595" s="20"/>
      <c r="EV595" s="20"/>
      <c r="EW595" s="20"/>
      <c r="EX595" s="20"/>
      <c r="EY595" s="20"/>
      <c r="EZ595" s="20"/>
      <c r="FA595" s="20"/>
      <c r="FB595" s="20"/>
      <c r="FC595" s="20"/>
      <c r="FD595" s="20"/>
      <c r="FE595" s="20"/>
      <c r="FF595" s="20"/>
      <c r="FG595" s="20"/>
      <c r="FH595" s="20"/>
      <c r="FI595" s="20"/>
      <c r="FJ595" s="20"/>
      <c r="FK595" s="20"/>
      <c r="FL595" s="20"/>
      <c r="FM595" s="20"/>
      <c r="FN595" s="20"/>
      <c r="FO595" s="20"/>
      <c r="FP595" s="20"/>
      <c r="FQ595" s="20"/>
      <c r="FR595" s="20"/>
      <c r="FS595" s="20"/>
      <c r="FT595" s="20"/>
      <c r="FU595" s="20"/>
      <c r="FV595" s="20"/>
      <c r="FW595" s="20"/>
      <c r="FX595" s="20"/>
      <c r="FY595" s="20"/>
      <c r="FZ595" s="20"/>
      <c r="GA595" s="20"/>
      <c r="GB595" s="20"/>
      <c r="GC595" s="20"/>
      <c r="GD595" s="20"/>
      <c r="GE595" s="20"/>
      <c r="GF595" s="20"/>
      <c r="GG595" s="20"/>
      <c r="GH595" s="20"/>
      <c r="GI595" s="20"/>
      <c r="GJ595" s="20"/>
      <c r="GK595" s="20"/>
      <c r="GL595" s="20"/>
      <c r="GM595" s="20"/>
      <c r="GN595" s="20"/>
      <c r="GO595" s="20"/>
      <c r="GP595" s="20"/>
      <c r="GQ595" s="20"/>
      <c r="GR595" s="20"/>
      <c r="GS595" s="20"/>
      <c r="GT595" s="20"/>
      <c r="GU595" s="20"/>
      <c r="GV595" s="20"/>
      <c r="GW595" s="20"/>
      <c r="GX595" s="20"/>
      <c r="GY595" s="20"/>
      <c r="GZ595" s="20"/>
      <c r="HA595" s="20"/>
      <c r="HB595" s="20"/>
      <c r="HC595" s="20"/>
      <c r="HD595" s="20"/>
      <c r="HE595" s="20"/>
      <c r="HF595" s="20"/>
      <c r="HG595" s="20"/>
      <c r="HH595" s="20"/>
      <c r="HI595" s="20"/>
      <c r="HJ595" s="20"/>
      <c r="HK595" s="20"/>
      <c r="HL595" s="20"/>
      <c r="HM595" s="20"/>
      <c r="HN595" s="20"/>
      <c r="HO595" s="20"/>
      <c r="HP595" s="20"/>
      <c r="HQ595" s="20"/>
      <c r="HR595" s="20"/>
      <c r="HS595" s="20"/>
      <c r="HT595" s="20"/>
      <c r="HU595" s="20"/>
      <c r="HV595" s="20"/>
      <c r="HW595" s="20"/>
      <c r="HX595" s="20"/>
      <c r="HY595" s="20"/>
      <c r="HZ595" s="20"/>
      <c r="IA595" s="20"/>
      <c r="IB595" s="20"/>
      <c r="IC595" s="20"/>
      <c r="ID595" s="20"/>
      <c r="IE595" s="20"/>
      <c r="IF595" s="20"/>
      <c r="IG595" s="20"/>
      <c r="IH595" s="20"/>
      <c r="II595" s="20"/>
      <c r="IJ595" s="20"/>
      <c r="IK595" s="20"/>
      <c r="IL595" s="20"/>
      <c r="IM595" s="20"/>
      <c r="IN595" s="20"/>
      <c r="IO595" s="20"/>
      <c r="IP595" s="20"/>
      <c r="IQ595" s="20"/>
      <c r="IR595" s="20"/>
      <c r="IS595" s="20"/>
      <c r="IT595" s="20"/>
      <c r="IU595" s="20"/>
      <c r="IV595" s="20"/>
      <c r="IW595" s="20"/>
      <c r="IX595" s="20"/>
      <c r="IY595" s="20"/>
      <c r="IZ595" s="20"/>
      <c r="JA595" s="20"/>
      <c r="JB595" s="20"/>
    </row>
    <row r="596" spans="1:262" s="26" customFormat="1" ht="21" customHeight="1" x14ac:dyDescent="0.25">
      <c r="A596" s="20"/>
      <c r="B596" s="21"/>
      <c r="C596" s="50"/>
      <c r="D596" s="22"/>
      <c r="E596" s="29"/>
      <c r="F596" s="23"/>
      <c r="G596" s="29"/>
      <c r="H596" s="29"/>
      <c r="I596" s="23"/>
      <c r="J596" s="33"/>
      <c r="K596" s="44"/>
      <c r="L596" s="30"/>
      <c r="M596" s="55"/>
      <c r="N596" s="32"/>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20"/>
      <c r="CC596" s="20"/>
      <c r="CD596" s="20"/>
      <c r="CE596" s="20"/>
      <c r="CF596" s="20"/>
      <c r="CG596" s="20"/>
      <c r="CH596" s="20"/>
      <c r="CI596" s="20"/>
      <c r="CJ596" s="20"/>
      <c r="CK596" s="20"/>
      <c r="CL596" s="20"/>
      <c r="CM596" s="20"/>
      <c r="CN596" s="20"/>
      <c r="CO596" s="20"/>
      <c r="CP596" s="20"/>
      <c r="CQ596" s="20"/>
      <c r="CR596" s="20"/>
      <c r="CS596" s="20"/>
      <c r="CT596" s="20"/>
      <c r="CU596" s="20"/>
      <c r="CV596" s="20"/>
      <c r="CW596" s="20"/>
      <c r="CX596" s="20"/>
      <c r="CY596" s="20"/>
      <c r="CZ596" s="20"/>
      <c r="DA596" s="20"/>
      <c r="DB596" s="20"/>
      <c r="DC596" s="20"/>
      <c r="DD596" s="20"/>
      <c r="DE596" s="20"/>
      <c r="DF596" s="20"/>
      <c r="DG596" s="20"/>
      <c r="DH596" s="20"/>
      <c r="DI596" s="20"/>
      <c r="DJ596" s="20"/>
      <c r="DK596" s="20"/>
      <c r="DL596" s="20"/>
      <c r="DM596" s="20"/>
      <c r="DN596" s="20"/>
      <c r="DO596" s="20"/>
      <c r="DP596" s="20"/>
      <c r="DQ596" s="20"/>
      <c r="DR596" s="20"/>
      <c r="DS596" s="20"/>
      <c r="DT596" s="20"/>
      <c r="DU596" s="20"/>
      <c r="DV596" s="20"/>
      <c r="DW596" s="20"/>
      <c r="DX596" s="20"/>
      <c r="DY596" s="20"/>
      <c r="DZ596" s="20"/>
      <c r="EA596" s="20"/>
      <c r="EB596" s="20"/>
      <c r="EC596" s="20"/>
      <c r="ED596" s="20"/>
      <c r="EE596" s="20"/>
      <c r="EF596" s="20"/>
      <c r="EG596" s="20"/>
      <c r="EH596" s="20"/>
      <c r="EI596" s="20"/>
      <c r="EJ596" s="20"/>
      <c r="EK596" s="20"/>
      <c r="EL596" s="20"/>
      <c r="EM596" s="20"/>
      <c r="EN596" s="20"/>
      <c r="EO596" s="20"/>
      <c r="EP596" s="20"/>
      <c r="EQ596" s="20"/>
      <c r="ER596" s="20"/>
      <c r="ES596" s="20"/>
      <c r="ET596" s="20"/>
      <c r="EU596" s="20"/>
      <c r="EV596" s="20"/>
      <c r="EW596" s="20"/>
      <c r="EX596" s="20"/>
      <c r="EY596" s="20"/>
      <c r="EZ596" s="20"/>
      <c r="FA596" s="20"/>
      <c r="FB596" s="20"/>
      <c r="FC596" s="20"/>
      <c r="FD596" s="20"/>
      <c r="FE596" s="20"/>
      <c r="FF596" s="20"/>
      <c r="FG596" s="20"/>
      <c r="FH596" s="20"/>
      <c r="FI596" s="20"/>
      <c r="FJ596" s="20"/>
      <c r="FK596" s="20"/>
      <c r="FL596" s="20"/>
      <c r="FM596" s="20"/>
      <c r="FN596" s="20"/>
      <c r="FO596" s="20"/>
      <c r="FP596" s="20"/>
      <c r="FQ596" s="20"/>
      <c r="FR596" s="20"/>
      <c r="FS596" s="20"/>
      <c r="FT596" s="20"/>
      <c r="FU596" s="20"/>
      <c r="FV596" s="20"/>
      <c r="FW596" s="20"/>
      <c r="FX596" s="20"/>
      <c r="FY596" s="20"/>
      <c r="FZ596" s="20"/>
      <c r="GA596" s="20"/>
      <c r="GB596" s="20"/>
      <c r="GC596" s="20"/>
      <c r="GD596" s="20"/>
      <c r="GE596" s="20"/>
      <c r="GF596" s="20"/>
      <c r="GG596" s="20"/>
      <c r="GH596" s="20"/>
      <c r="GI596" s="20"/>
      <c r="GJ596" s="20"/>
      <c r="GK596" s="20"/>
      <c r="GL596" s="20"/>
      <c r="GM596" s="20"/>
      <c r="GN596" s="20"/>
      <c r="GO596" s="20"/>
      <c r="GP596" s="20"/>
      <c r="GQ596" s="20"/>
      <c r="GR596" s="20"/>
      <c r="GS596" s="20"/>
      <c r="GT596" s="20"/>
      <c r="GU596" s="20"/>
      <c r="GV596" s="20"/>
      <c r="GW596" s="20"/>
      <c r="GX596" s="20"/>
      <c r="GY596" s="20"/>
      <c r="GZ596" s="20"/>
      <c r="HA596" s="20"/>
      <c r="HB596" s="20"/>
      <c r="HC596" s="20"/>
      <c r="HD596" s="20"/>
      <c r="HE596" s="20"/>
      <c r="HF596" s="20"/>
      <c r="HG596" s="20"/>
      <c r="HH596" s="20"/>
      <c r="HI596" s="20"/>
      <c r="HJ596" s="20"/>
      <c r="HK596" s="20"/>
      <c r="HL596" s="20"/>
      <c r="HM596" s="20"/>
      <c r="HN596" s="20"/>
      <c r="HO596" s="20"/>
      <c r="HP596" s="20"/>
      <c r="HQ596" s="20"/>
      <c r="HR596" s="20"/>
      <c r="HS596" s="20"/>
      <c r="HT596" s="20"/>
      <c r="HU596" s="20"/>
      <c r="HV596" s="20"/>
      <c r="HW596" s="20"/>
      <c r="HX596" s="20"/>
      <c r="HY596" s="20"/>
      <c r="HZ596" s="20"/>
      <c r="IA596" s="20"/>
      <c r="IB596" s="20"/>
      <c r="IC596" s="20"/>
      <c r="ID596" s="20"/>
      <c r="IE596" s="20"/>
      <c r="IF596" s="20"/>
      <c r="IG596" s="20"/>
      <c r="IH596" s="20"/>
      <c r="II596" s="20"/>
      <c r="IJ596" s="20"/>
      <c r="IK596" s="20"/>
      <c r="IL596" s="20"/>
      <c r="IM596" s="20"/>
      <c r="IN596" s="20"/>
      <c r="IO596" s="20"/>
      <c r="IP596" s="20"/>
      <c r="IQ596" s="20"/>
      <c r="IR596" s="20"/>
      <c r="IS596" s="20"/>
      <c r="IT596" s="20"/>
      <c r="IU596" s="20"/>
      <c r="IV596" s="20"/>
      <c r="IW596" s="20"/>
      <c r="IX596" s="20"/>
      <c r="IY596" s="20"/>
      <c r="IZ596" s="20"/>
      <c r="JA596" s="20"/>
      <c r="JB596" s="20"/>
    </row>
    <row r="597" spans="1:262" s="26" customFormat="1" ht="21" customHeight="1" x14ac:dyDescent="0.25">
      <c r="A597" s="20"/>
      <c r="B597" s="21"/>
      <c r="C597" s="50"/>
      <c r="D597" s="22"/>
      <c r="E597" s="29"/>
      <c r="F597" s="23"/>
      <c r="G597" s="29"/>
      <c r="H597" s="29"/>
      <c r="I597" s="23"/>
      <c r="J597" s="33"/>
      <c r="K597" s="44"/>
      <c r="L597" s="30"/>
      <c r="M597" s="55"/>
      <c r="N597" s="32"/>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20"/>
      <c r="BW597" s="20"/>
      <c r="BX597" s="20"/>
      <c r="BY597" s="20"/>
      <c r="BZ597" s="20"/>
      <c r="CA597" s="20"/>
      <c r="CB597" s="20"/>
      <c r="CC597" s="20"/>
      <c r="CD597" s="20"/>
      <c r="CE597" s="20"/>
      <c r="CF597" s="20"/>
      <c r="CG597" s="20"/>
      <c r="CH597" s="20"/>
      <c r="CI597" s="20"/>
      <c r="CJ597" s="20"/>
      <c r="CK597" s="20"/>
      <c r="CL597" s="20"/>
      <c r="CM597" s="20"/>
      <c r="CN597" s="20"/>
      <c r="CO597" s="20"/>
      <c r="CP597" s="20"/>
      <c r="CQ597" s="20"/>
      <c r="CR597" s="20"/>
      <c r="CS597" s="20"/>
      <c r="CT597" s="20"/>
      <c r="CU597" s="20"/>
      <c r="CV597" s="20"/>
      <c r="CW597" s="20"/>
      <c r="CX597" s="20"/>
      <c r="CY597" s="20"/>
      <c r="CZ597" s="20"/>
      <c r="DA597" s="20"/>
      <c r="DB597" s="20"/>
      <c r="DC597" s="20"/>
      <c r="DD597" s="20"/>
      <c r="DE597" s="20"/>
      <c r="DF597" s="20"/>
      <c r="DG597" s="20"/>
      <c r="DH597" s="20"/>
      <c r="DI597" s="20"/>
      <c r="DJ597" s="20"/>
      <c r="DK597" s="20"/>
      <c r="DL597" s="20"/>
      <c r="DM597" s="20"/>
      <c r="DN597" s="20"/>
      <c r="DO597" s="20"/>
      <c r="DP597" s="20"/>
      <c r="DQ597" s="20"/>
      <c r="DR597" s="20"/>
      <c r="DS597" s="20"/>
      <c r="DT597" s="20"/>
      <c r="DU597" s="20"/>
      <c r="DV597" s="20"/>
      <c r="DW597" s="20"/>
      <c r="DX597" s="20"/>
      <c r="DY597" s="20"/>
      <c r="DZ597" s="20"/>
      <c r="EA597" s="20"/>
      <c r="EB597" s="20"/>
      <c r="EC597" s="20"/>
      <c r="ED597" s="20"/>
      <c r="EE597" s="20"/>
      <c r="EF597" s="20"/>
      <c r="EG597" s="20"/>
      <c r="EH597" s="20"/>
      <c r="EI597" s="20"/>
      <c r="EJ597" s="20"/>
      <c r="EK597" s="20"/>
      <c r="EL597" s="20"/>
      <c r="EM597" s="20"/>
      <c r="EN597" s="20"/>
      <c r="EO597" s="20"/>
      <c r="EP597" s="20"/>
      <c r="EQ597" s="20"/>
      <c r="ER597" s="20"/>
      <c r="ES597" s="20"/>
      <c r="ET597" s="20"/>
      <c r="EU597" s="20"/>
      <c r="EV597" s="20"/>
      <c r="EW597" s="20"/>
      <c r="EX597" s="20"/>
      <c r="EY597" s="20"/>
      <c r="EZ597" s="20"/>
      <c r="FA597" s="20"/>
      <c r="FB597" s="20"/>
      <c r="FC597" s="20"/>
      <c r="FD597" s="20"/>
      <c r="FE597" s="20"/>
      <c r="FF597" s="20"/>
      <c r="FG597" s="20"/>
      <c r="FH597" s="20"/>
      <c r="FI597" s="20"/>
      <c r="FJ597" s="20"/>
      <c r="FK597" s="20"/>
      <c r="FL597" s="20"/>
      <c r="FM597" s="20"/>
      <c r="FN597" s="20"/>
      <c r="FO597" s="20"/>
      <c r="FP597" s="20"/>
      <c r="FQ597" s="20"/>
      <c r="FR597" s="20"/>
      <c r="FS597" s="20"/>
      <c r="FT597" s="20"/>
      <c r="FU597" s="20"/>
      <c r="FV597" s="20"/>
      <c r="FW597" s="20"/>
      <c r="FX597" s="20"/>
      <c r="FY597" s="20"/>
      <c r="FZ597" s="20"/>
      <c r="GA597" s="20"/>
      <c r="GB597" s="20"/>
      <c r="GC597" s="20"/>
      <c r="GD597" s="20"/>
      <c r="GE597" s="20"/>
      <c r="GF597" s="20"/>
      <c r="GG597" s="20"/>
      <c r="GH597" s="20"/>
      <c r="GI597" s="20"/>
      <c r="GJ597" s="20"/>
      <c r="GK597" s="20"/>
      <c r="GL597" s="20"/>
      <c r="GM597" s="20"/>
      <c r="GN597" s="20"/>
      <c r="GO597" s="20"/>
      <c r="GP597" s="20"/>
      <c r="GQ597" s="20"/>
      <c r="GR597" s="20"/>
      <c r="GS597" s="20"/>
      <c r="GT597" s="20"/>
      <c r="GU597" s="20"/>
      <c r="GV597" s="20"/>
      <c r="GW597" s="20"/>
      <c r="GX597" s="20"/>
      <c r="GY597" s="20"/>
      <c r="GZ597" s="20"/>
      <c r="HA597" s="20"/>
      <c r="HB597" s="20"/>
      <c r="HC597" s="20"/>
      <c r="HD597" s="20"/>
      <c r="HE597" s="20"/>
      <c r="HF597" s="20"/>
      <c r="HG597" s="20"/>
      <c r="HH597" s="20"/>
      <c r="HI597" s="20"/>
      <c r="HJ597" s="20"/>
      <c r="HK597" s="20"/>
      <c r="HL597" s="20"/>
      <c r="HM597" s="20"/>
      <c r="HN597" s="20"/>
      <c r="HO597" s="20"/>
      <c r="HP597" s="20"/>
      <c r="HQ597" s="20"/>
      <c r="HR597" s="20"/>
      <c r="HS597" s="20"/>
      <c r="HT597" s="20"/>
      <c r="HU597" s="20"/>
      <c r="HV597" s="20"/>
      <c r="HW597" s="20"/>
      <c r="HX597" s="20"/>
      <c r="HY597" s="20"/>
      <c r="HZ597" s="20"/>
      <c r="IA597" s="20"/>
      <c r="IB597" s="20"/>
      <c r="IC597" s="20"/>
      <c r="ID597" s="20"/>
      <c r="IE597" s="20"/>
      <c r="IF597" s="20"/>
      <c r="IG597" s="20"/>
      <c r="IH597" s="20"/>
      <c r="II597" s="20"/>
      <c r="IJ597" s="20"/>
      <c r="IK597" s="20"/>
      <c r="IL597" s="20"/>
      <c r="IM597" s="20"/>
      <c r="IN597" s="20"/>
      <c r="IO597" s="20"/>
      <c r="IP597" s="20"/>
      <c r="IQ597" s="20"/>
      <c r="IR597" s="20"/>
      <c r="IS597" s="20"/>
      <c r="IT597" s="20"/>
      <c r="IU597" s="20"/>
      <c r="IV597" s="20"/>
      <c r="IW597" s="20"/>
      <c r="IX597" s="20"/>
      <c r="IY597" s="20"/>
      <c r="IZ597" s="20"/>
      <c r="JA597" s="20"/>
      <c r="JB597" s="20"/>
    </row>
    <row r="598" spans="1:262" s="26" customFormat="1" ht="21" customHeight="1" x14ac:dyDescent="0.25">
      <c r="A598" s="20"/>
      <c r="B598" s="21"/>
      <c r="C598" s="50"/>
      <c r="D598" s="22"/>
      <c r="E598" s="29"/>
      <c r="F598" s="23"/>
      <c r="G598" s="29"/>
      <c r="H598" s="29"/>
      <c r="I598" s="23"/>
      <c r="J598" s="33"/>
      <c r="K598" s="44"/>
      <c r="L598" s="30"/>
      <c r="M598" s="55"/>
      <c r="N598" s="32"/>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0"/>
      <c r="FH598" s="20"/>
      <c r="FI598" s="20"/>
      <c r="FJ598" s="20"/>
      <c r="FK598" s="20"/>
      <c r="FL598" s="20"/>
      <c r="FM598" s="20"/>
      <c r="FN598" s="20"/>
      <c r="FO598" s="20"/>
      <c r="FP598" s="20"/>
      <c r="FQ598" s="20"/>
      <c r="FR598" s="20"/>
      <c r="FS598" s="20"/>
      <c r="FT598" s="20"/>
      <c r="FU598" s="20"/>
      <c r="FV598" s="20"/>
      <c r="FW598" s="20"/>
      <c r="FX598" s="20"/>
      <c r="FY598" s="20"/>
      <c r="FZ598" s="20"/>
      <c r="GA598" s="20"/>
      <c r="GB598" s="20"/>
      <c r="GC598" s="20"/>
      <c r="GD598" s="20"/>
      <c r="GE598" s="20"/>
      <c r="GF598" s="20"/>
      <c r="GG598" s="20"/>
      <c r="GH598" s="20"/>
      <c r="GI598" s="20"/>
      <c r="GJ598" s="20"/>
      <c r="GK598" s="20"/>
      <c r="GL598" s="20"/>
      <c r="GM598" s="20"/>
      <c r="GN598" s="20"/>
      <c r="GO598" s="20"/>
      <c r="GP598" s="20"/>
      <c r="GQ598" s="20"/>
      <c r="GR598" s="20"/>
      <c r="GS598" s="20"/>
      <c r="GT598" s="20"/>
      <c r="GU598" s="20"/>
      <c r="GV598" s="20"/>
      <c r="GW598" s="20"/>
      <c r="GX598" s="20"/>
      <c r="GY598" s="20"/>
      <c r="GZ598" s="20"/>
      <c r="HA598" s="20"/>
      <c r="HB598" s="20"/>
      <c r="HC598" s="20"/>
      <c r="HD598" s="20"/>
      <c r="HE598" s="20"/>
      <c r="HF598" s="20"/>
      <c r="HG598" s="20"/>
      <c r="HH598" s="20"/>
      <c r="HI598" s="20"/>
      <c r="HJ598" s="20"/>
      <c r="HK598" s="20"/>
      <c r="HL598" s="20"/>
      <c r="HM598" s="20"/>
      <c r="HN598" s="20"/>
      <c r="HO598" s="20"/>
      <c r="HP598" s="20"/>
      <c r="HQ598" s="20"/>
      <c r="HR598" s="20"/>
      <c r="HS598" s="20"/>
      <c r="HT598" s="20"/>
      <c r="HU598" s="20"/>
      <c r="HV598" s="20"/>
      <c r="HW598" s="20"/>
      <c r="HX598" s="20"/>
      <c r="HY598" s="20"/>
      <c r="HZ598" s="20"/>
      <c r="IA598" s="20"/>
      <c r="IB598" s="20"/>
      <c r="IC598" s="20"/>
      <c r="ID598" s="20"/>
      <c r="IE598" s="20"/>
      <c r="IF598" s="20"/>
      <c r="IG598" s="20"/>
      <c r="IH598" s="20"/>
      <c r="II598" s="20"/>
      <c r="IJ598" s="20"/>
      <c r="IK598" s="20"/>
      <c r="IL598" s="20"/>
      <c r="IM598" s="20"/>
      <c r="IN598" s="20"/>
      <c r="IO598" s="20"/>
      <c r="IP598" s="20"/>
      <c r="IQ598" s="20"/>
      <c r="IR598" s="20"/>
      <c r="IS598" s="20"/>
      <c r="IT598" s="20"/>
      <c r="IU598" s="20"/>
      <c r="IV598" s="20"/>
      <c r="IW598" s="20"/>
      <c r="IX598" s="20"/>
      <c r="IY598" s="20"/>
      <c r="IZ598" s="20"/>
      <c r="JA598" s="20"/>
      <c r="JB598" s="20"/>
    </row>
    <row r="599" spans="1:262" s="26" customFormat="1" ht="21" customHeight="1" x14ac:dyDescent="0.25">
      <c r="A599" s="20"/>
      <c r="B599" s="21"/>
      <c r="C599" s="50"/>
      <c r="D599" s="22"/>
      <c r="E599" s="29"/>
      <c r="F599" s="23"/>
      <c r="G599" s="29"/>
      <c r="H599" s="29"/>
      <c r="I599" s="23"/>
      <c r="J599" s="33"/>
      <c r="K599" s="44"/>
      <c r="L599" s="30"/>
      <c r="M599" s="55"/>
      <c r="N599" s="32"/>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20"/>
      <c r="BW599" s="20"/>
      <c r="BX599" s="20"/>
      <c r="BY599" s="20"/>
      <c r="BZ599" s="20"/>
      <c r="CA599" s="20"/>
      <c r="CB599" s="20"/>
      <c r="CC599" s="20"/>
      <c r="CD599" s="20"/>
      <c r="CE599" s="20"/>
      <c r="CF599" s="20"/>
      <c r="CG599" s="20"/>
      <c r="CH599" s="20"/>
      <c r="CI599" s="20"/>
      <c r="CJ599" s="20"/>
      <c r="CK599" s="20"/>
      <c r="CL599" s="20"/>
      <c r="CM599" s="20"/>
      <c r="CN599" s="20"/>
      <c r="CO599" s="20"/>
      <c r="CP599" s="20"/>
      <c r="CQ599" s="20"/>
      <c r="CR599" s="20"/>
      <c r="CS599" s="20"/>
      <c r="CT599" s="20"/>
      <c r="CU599" s="20"/>
      <c r="CV599" s="20"/>
      <c r="CW599" s="20"/>
      <c r="CX599" s="20"/>
      <c r="CY599" s="20"/>
      <c r="CZ599" s="20"/>
      <c r="DA599" s="20"/>
      <c r="DB599" s="20"/>
      <c r="DC599" s="20"/>
      <c r="DD599" s="20"/>
      <c r="DE599" s="20"/>
      <c r="DF599" s="20"/>
      <c r="DG599" s="20"/>
      <c r="DH599" s="20"/>
      <c r="DI599" s="20"/>
      <c r="DJ599" s="20"/>
      <c r="DK599" s="20"/>
      <c r="DL599" s="20"/>
      <c r="DM599" s="20"/>
      <c r="DN599" s="20"/>
      <c r="DO599" s="20"/>
      <c r="DP599" s="20"/>
      <c r="DQ599" s="20"/>
      <c r="DR599" s="20"/>
      <c r="DS599" s="20"/>
      <c r="DT599" s="20"/>
      <c r="DU599" s="20"/>
      <c r="DV599" s="20"/>
      <c r="DW599" s="20"/>
      <c r="DX599" s="20"/>
      <c r="DY599" s="20"/>
      <c r="DZ599" s="20"/>
      <c r="EA599" s="20"/>
      <c r="EB599" s="20"/>
      <c r="EC599" s="20"/>
      <c r="ED599" s="20"/>
      <c r="EE599" s="20"/>
      <c r="EF599" s="20"/>
      <c r="EG599" s="20"/>
      <c r="EH599" s="20"/>
      <c r="EI599" s="20"/>
      <c r="EJ599" s="20"/>
      <c r="EK599" s="20"/>
      <c r="EL599" s="20"/>
      <c r="EM599" s="20"/>
      <c r="EN599" s="20"/>
      <c r="EO599" s="20"/>
      <c r="EP599" s="20"/>
      <c r="EQ599" s="20"/>
      <c r="ER599" s="20"/>
      <c r="ES599" s="20"/>
      <c r="ET599" s="20"/>
      <c r="EU599" s="20"/>
      <c r="EV599" s="20"/>
      <c r="EW599" s="20"/>
      <c r="EX599" s="20"/>
      <c r="EY599" s="20"/>
      <c r="EZ599" s="20"/>
      <c r="FA599" s="20"/>
      <c r="FB599" s="20"/>
      <c r="FC599" s="20"/>
      <c r="FD599" s="20"/>
      <c r="FE599" s="20"/>
      <c r="FF599" s="20"/>
      <c r="FG599" s="20"/>
      <c r="FH599" s="20"/>
      <c r="FI599" s="20"/>
      <c r="FJ599" s="20"/>
      <c r="FK599" s="20"/>
      <c r="FL599" s="20"/>
      <c r="FM599" s="20"/>
      <c r="FN599" s="20"/>
      <c r="FO599" s="20"/>
      <c r="FP599" s="20"/>
      <c r="FQ599" s="20"/>
      <c r="FR599" s="20"/>
      <c r="FS599" s="20"/>
      <c r="FT599" s="20"/>
      <c r="FU599" s="20"/>
      <c r="FV599" s="20"/>
      <c r="FW599" s="20"/>
      <c r="FX599" s="20"/>
      <c r="FY599" s="20"/>
      <c r="FZ599" s="20"/>
      <c r="GA599" s="20"/>
      <c r="GB599" s="20"/>
      <c r="GC599" s="20"/>
      <c r="GD599" s="20"/>
      <c r="GE599" s="20"/>
      <c r="GF599" s="20"/>
      <c r="GG599" s="20"/>
      <c r="GH599" s="20"/>
      <c r="GI599" s="20"/>
      <c r="GJ599" s="20"/>
      <c r="GK599" s="20"/>
      <c r="GL599" s="20"/>
      <c r="GM599" s="20"/>
      <c r="GN599" s="20"/>
      <c r="GO599" s="20"/>
      <c r="GP599" s="20"/>
      <c r="GQ599" s="20"/>
      <c r="GR599" s="20"/>
      <c r="GS599" s="20"/>
      <c r="GT599" s="20"/>
      <c r="GU599" s="20"/>
      <c r="GV599" s="20"/>
      <c r="GW599" s="20"/>
      <c r="GX599" s="20"/>
      <c r="GY599" s="20"/>
      <c r="GZ599" s="20"/>
      <c r="HA599" s="20"/>
      <c r="HB599" s="20"/>
      <c r="HC599" s="20"/>
      <c r="HD599" s="20"/>
      <c r="HE599" s="20"/>
      <c r="HF599" s="20"/>
      <c r="HG599" s="20"/>
      <c r="HH599" s="20"/>
      <c r="HI599" s="20"/>
      <c r="HJ599" s="20"/>
      <c r="HK599" s="20"/>
      <c r="HL599" s="20"/>
      <c r="HM599" s="20"/>
      <c r="HN599" s="20"/>
      <c r="HO599" s="20"/>
      <c r="HP599" s="20"/>
      <c r="HQ599" s="20"/>
      <c r="HR599" s="20"/>
      <c r="HS599" s="20"/>
      <c r="HT599" s="20"/>
      <c r="HU599" s="20"/>
      <c r="HV599" s="20"/>
      <c r="HW599" s="20"/>
      <c r="HX599" s="20"/>
      <c r="HY599" s="20"/>
      <c r="HZ599" s="20"/>
      <c r="IA599" s="20"/>
      <c r="IB599" s="20"/>
      <c r="IC599" s="20"/>
      <c r="ID599" s="20"/>
      <c r="IE599" s="20"/>
      <c r="IF599" s="20"/>
      <c r="IG599" s="20"/>
      <c r="IH599" s="20"/>
      <c r="II599" s="20"/>
      <c r="IJ599" s="20"/>
      <c r="IK599" s="20"/>
      <c r="IL599" s="20"/>
      <c r="IM599" s="20"/>
      <c r="IN599" s="20"/>
      <c r="IO599" s="20"/>
      <c r="IP599" s="20"/>
      <c r="IQ599" s="20"/>
      <c r="IR599" s="20"/>
      <c r="IS599" s="20"/>
      <c r="IT599" s="20"/>
      <c r="IU599" s="20"/>
      <c r="IV599" s="20"/>
      <c r="IW599" s="20"/>
      <c r="IX599" s="20"/>
      <c r="IY599" s="20"/>
      <c r="IZ599" s="20"/>
      <c r="JA599" s="20"/>
      <c r="JB599" s="20"/>
    </row>
    <row r="600" spans="1:262" s="26" customFormat="1" ht="21" customHeight="1" x14ac:dyDescent="0.25">
      <c r="A600" s="20"/>
      <c r="B600" s="21"/>
      <c r="C600" s="50"/>
      <c r="D600" s="22"/>
      <c r="E600" s="29"/>
      <c r="F600" s="23"/>
      <c r="G600" s="29"/>
      <c r="H600" s="29"/>
      <c r="I600" s="23"/>
      <c r="J600" s="33"/>
      <c r="K600" s="44"/>
      <c r="L600" s="30"/>
      <c r="M600" s="55"/>
      <c r="N600" s="32"/>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20"/>
      <c r="BW600" s="20"/>
      <c r="BX600" s="20"/>
      <c r="BY600" s="20"/>
      <c r="BZ600" s="20"/>
      <c r="CA600" s="20"/>
      <c r="CB600" s="20"/>
      <c r="CC600" s="20"/>
      <c r="CD600" s="20"/>
      <c r="CE600" s="20"/>
      <c r="CF600" s="20"/>
      <c r="CG600" s="20"/>
      <c r="CH600" s="20"/>
      <c r="CI600" s="20"/>
      <c r="CJ600" s="20"/>
      <c r="CK600" s="20"/>
      <c r="CL600" s="20"/>
      <c r="CM600" s="20"/>
      <c r="CN600" s="20"/>
      <c r="CO600" s="20"/>
      <c r="CP600" s="20"/>
      <c r="CQ600" s="20"/>
      <c r="CR600" s="20"/>
      <c r="CS600" s="20"/>
      <c r="CT600" s="20"/>
      <c r="CU600" s="20"/>
      <c r="CV600" s="20"/>
      <c r="CW600" s="20"/>
      <c r="CX600" s="20"/>
      <c r="CY600" s="20"/>
      <c r="CZ600" s="20"/>
      <c r="DA600" s="20"/>
      <c r="DB600" s="20"/>
      <c r="DC600" s="20"/>
      <c r="DD600" s="20"/>
      <c r="DE600" s="20"/>
      <c r="DF600" s="20"/>
      <c r="DG600" s="20"/>
      <c r="DH600" s="20"/>
      <c r="DI600" s="20"/>
      <c r="DJ600" s="20"/>
      <c r="DK600" s="20"/>
      <c r="DL600" s="20"/>
      <c r="DM600" s="20"/>
      <c r="DN600" s="20"/>
      <c r="DO600" s="20"/>
      <c r="DP600" s="20"/>
      <c r="DQ600" s="20"/>
      <c r="DR600" s="20"/>
      <c r="DS600" s="20"/>
      <c r="DT600" s="20"/>
      <c r="DU600" s="20"/>
      <c r="DV600" s="20"/>
      <c r="DW600" s="20"/>
      <c r="DX600" s="20"/>
      <c r="DY600" s="20"/>
      <c r="DZ600" s="20"/>
      <c r="EA600" s="20"/>
      <c r="EB600" s="20"/>
      <c r="EC600" s="20"/>
      <c r="ED600" s="20"/>
      <c r="EE600" s="20"/>
      <c r="EF600" s="20"/>
      <c r="EG600" s="20"/>
      <c r="EH600" s="20"/>
      <c r="EI600" s="20"/>
      <c r="EJ600" s="20"/>
      <c r="EK600" s="20"/>
      <c r="EL600" s="20"/>
      <c r="EM600" s="20"/>
      <c r="EN600" s="20"/>
      <c r="EO600" s="20"/>
      <c r="EP600" s="20"/>
      <c r="EQ600" s="20"/>
      <c r="ER600" s="20"/>
      <c r="ES600" s="20"/>
      <c r="ET600" s="20"/>
      <c r="EU600" s="20"/>
      <c r="EV600" s="20"/>
      <c r="EW600" s="20"/>
      <c r="EX600" s="20"/>
      <c r="EY600" s="20"/>
      <c r="EZ600" s="20"/>
      <c r="FA600" s="20"/>
      <c r="FB600" s="20"/>
      <c r="FC600" s="20"/>
      <c r="FD600" s="20"/>
      <c r="FE600" s="20"/>
      <c r="FF600" s="20"/>
      <c r="FG600" s="20"/>
      <c r="FH600" s="20"/>
      <c r="FI600" s="20"/>
      <c r="FJ600" s="20"/>
      <c r="FK600" s="20"/>
      <c r="FL600" s="20"/>
      <c r="FM600" s="20"/>
      <c r="FN600" s="20"/>
      <c r="FO600" s="20"/>
      <c r="FP600" s="20"/>
      <c r="FQ600" s="20"/>
      <c r="FR600" s="20"/>
      <c r="FS600" s="20"/>
      <c r="FT600" s="20"/>
      <c r="FU600" s="20"/>
      <c r="FV600" s="20"/>
      <c r="FW600" s="20"/>
      <c r="FX600" s="20"/>
      <c r="FY600" s="20"/>
      <c r="FZ600" s="20"/>
      <c r="GA600" s="20"/>
      <c r="GB600" s="20"/>
      <c r="GC600" s="20"/>
      <c r="GD600" s="20"/>
      <c r="GE600" s="20"/>
      <c r="GF600" s="20"/>
      <c r="GG600" s="20"/>
      <c r="GH600" s="20"/>
      <c r="GI600" s="20"/>
      <c r="GJ600" s="20"/>
      <c r="GK600" s="20"/>
      <c r="GL600" s="20"/>
      <c r="GM600" s="20"/>
      <c r="GN600" s="20"/>
      <c r="GO600" s="20"/>
      <c r="GP600" s="20"/>
      <c r="GQ600" s="20"/>
      <c r="GR600" s="20"/>
      <c r="GS600" s="20"/>
      <c r="GT600" s="20"/>
      <c r="GU600" s="20"/>
      <c r="GV600" s="20"/>
      <c r="GW600" s="20"/>
      <c r="GX600" s="20"/>
      <c r="GY600" s="20"/>
      <c r="GZ600" s="20"/>
      <c r="HA600" s="20"/>
      <c r="HB600" s="20"/>
      <c r="HC600" s="20"/>
      <c r="HD600" s="20"/>
      <c r="HE600" s="20"/>
      <c r="HF600" s="20"/>
      <c r="HG600" s="20"/>
      <c r="HH600" s="20"/>
      <c r="HI600" s="20"/>
      <c r="HJ600" s="20"/>
      <c r="HK600" s="20"/>
      <c r="HL600" s="20"/>
      <c r="HM600" s="20"/>
      <c r="HN600" s="20"/>
      <c r="HO600" s="20"/>
      <c r="HP600" s="20"/>
      <c r="HQ600" s="20"/>
      <c r="HR600" s="20"/>
      <c r="HS600" s="20"/>
      <c r="HT600" s="20"/>
      <c r="HU600" s="20"/>
      <c r="HV600" s="20"/>
      <c r="HW600" s="20"/>
      <c r="HX600" s="20"/>
      <c r="HY600" s="20"/>
      <c r="HZ600" s="20"/>
      <c r="IA600" s="20"/>
      <c r="IB600" s="20"/>
      <c r="IC600" s="20"/>
      <c r="ID600" s="20"/>
      <c r="IE600" s="20"/>
      <c r="IF600" s="20"/>
      <c r="IG600" s="20"/>
      <c r="IH600" s="20"/>
      <c r="II600" s="20"/>
      <c r="IJ600" s="20"/>
      <c r="IK600" s="20"/>
      <c r="IL600" s="20"/>
      <c r="IM600" s="20"/>
      <c r="IN600" s="20"/>
      <c r="IO600" s="20"/>
      <c r="IP600" s="20"/>
      <c r="IQ600" s="20"/>
      <c r="IR600" s="20"/>
      <c r="IS600" s="20"/>
      <c r="IT600" s="20"/>
      <c r="IU600" s="20"/>
      <c r="IV600" s="20"/>
      <c r="IW600" s="20"/>
      <c r="IX600" s="20"/>
      <c r="IY600" s="20"/>
      <c r="IZ600" s="20"/>
      <c r="JA600" s="20"/>
      <c r="JB600" s="20"/>
    </row>
    <row r="601" spans="1:262" s="26" customFormat="1" ht="21" customHeight="1" x14ac:dyDescent="0.25">
      <c r="A601" s="20"/>
      <c r="B601" s="21"/>
      <c r="C601" s="50"/>
      <c r="D601" s="22"/>
      <c r="E601" s="29"/>
      <c r="F601" s="23"/>
      <c r="G601" s="29"/>
      <c r="H601" s="29"/>
      <c r="I601" s="23"/>
      <c r="J601" s="33"/>
      <c r="K601" s="44"/>
      <c r="L601" s="30"/>
      <c r="M601" s="55"/>
      <c r="N601" s="32"/>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20"/>
      <c r="CC601" s="20"/>
      <c r="CD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c r="DZ601" s="20"/>
      <c r="EA601" s="20"/>
      <c r="EB601" s="20"/>
      <c r="EC601" s="20"/>
      <c r="ED601" s="20"/>
      <c r="EE601" s="20"/>
      <c r="EF601" s="20"/>
      <c r="EG601" s="20"/>
      <c r="EH601" s="20"/>
      <c r="EI601" s="20"/>
      <c r="EJ601" s="20"/>
      <c r="EK601" s="20"/>
      <c r="EL601" s="20"/>
      <c r="EM601" s="20"/>
      <c r="EN601" s="20"/>
      <c r="EO601" s="20"/>
      <c r="EP601" s="20"/>
      <c r="EQ601" s="20"/>
      <c r="ER601" s="20"/>
      <c r="ES601" s="20"/>
      <c r="ET601" s="20"/>
      <c r="EU601" s="20"/>
      <c r="EV601" s="20"/>
      <c r="EW601" s="20"/>
      <c r="EX601" s="20"/>
      <c r="EY601" s="20"/>
      <c r="EZ601" s="20"/>
      <c r="FA601" s="20"/>
      <c r="FB601" s="20"/>
      <c r="FC601" s="20"/>
      <c r="FD601" s="20"/>
      <c r="FE601" s="20"/>
      <c r="FF601" s="20"/>
      <c r="FG601" s="20"/>
      <c r="FH601" s="20"/>
      <c r="FI601" s="20"/>
      <c r="FJ601" s="20"/>
      <c r="FK601" s="20"/>
      <c r="FL601" s="20"/>
      <c r="FM601" s="20"/>
      <c r="FN601" s="20"/>
      <c r="FO601" s="20"/>
      <c r="FP601" s="20"/>
      <c r="FQ601" s="20"/>
      <c r="FR601" s="20"/>
      <c r="FS601" s="20"/>
      <c r="FT601" s="20"/>
      <c r="FU601" s="20"/>
      <c r="FV601" s="20"/>
      <c r="FW601" s="20"/>
      <c r="FX601" s="20"/>
      <c r="FY601" s="20"/>
      <c r="FZ601" s="20"/>
      <c r="GA601" s="20"/>
      <c r="GB601" s="20"/>
      <c r="GC601" s="20"/>
      <c r="GD601" s="20"/>
      <c r="GE601" s="20"/>
      <c r="GF601" s="20"/>
      <c r="GG601" s="20"/>
      <c r="GH601" s="20"/>
      <c r="GI601" s="20"/>
      <c r="GJ601" s="20"/>
      <c r="GK601" s="20"/>
      <c r="GL601" s="20"/>
      <c r="GM601" s="20"/>
      <c r="GN601" s="20"/>
      <c r="GO601" s="20"/>
      <c r="GP601" s="20"/>
      <c r="GQ601" s="20"/>
      <c r="GR601" s="20"/>
      <c r="GS601" s="20"/>
      <c r="GT601" s="20"/>
      <c r="GU601" s="20"/>
      <c r="GV601" s="20"/>
      <c r="GW601" s="20"/>
      <c r="GX601" s="20"/>
      <c r="GY601" s="20"/>
      <c r="GZ601" s="20"/>
      <c r="HA601" s="20"/>
      <c r="HB601" s="20"/>
      <c r="HC601" s="20"/>
      <c r="HD601" s="20"/>
      <c r="HE601" s="20"/>
      <c r="HF601" s="20"/>
      <c r="HG601" s="20"/>
      <c r="HH601" s="20"/>
      <c r="HI601" s="20"/>
      <c r="HJ601" s="20"/>
      <c r="HK601" s="20"/>
      <c r="HL601" s="20"/>
      <c r="HM601" s="20"/>
      <c r="HN601" s="20"/>
      <c r="HO601" s="20"/>
      <c r="HP601" s="20"/>
      <c r="HQ601" s="20"/>
      <c r="HR601" s="20"/>
      <c r="HS601" s="20"/>
      <c r="HT601" s="20"/>
      <c r="HU601" s="20"/>
      <c r="HV601" s="20"/>
      <c r="HW601" s="20"/>
      <c r="HX601" s="20"/>
      <c r="HY601" s="20"/>
      <c r="HZ601" s="20"/>
      <c r="IA601" s="20"/>
      <c r="IB601" s="20"/>
      <c r="IC601" s="20"/>
      <c r="ID601" s="20"/>
      <c r="IE601" s="20"/>
      <c r="IF601" s="20"/>
      <c r="IG601" s="20"/>
      <c r="IH601" s="20"/>
      <c r="II601" s="20"/>
      <c r="IJ601" s="20"/>
      <c r="IK601" s="20"/>
      <c r="IL601" s="20"/>
      <c r="IM601" s="20"/>
      <c r="IN601" s="20"/>
      <c r="IO601" s="20"/>
      <c r="IP601" s="20"/>
      <c r="IQ601" s="20"/>
      <c r="IR601" s="20"/>
      <c r="IS601" s="20"/>
      <c r="IT601" s="20"/>
      <c r="IU601" s="20"/>
      <c r="IV601" s="20"/>
      <c r="IW601" s="20"/>
      <c r="IX601" s="20"/>
      <c r="IY601" s="20"/>
      <c r="IZ601" s="20"/>
      <c r="JA601" s="20"/>
      <c r="JB601" s="20"/>
    </row>
    <row r="602" spans="1:262" s="26" customFormat="1" ht="21" customHeight="1" x14ac:dyDescent="0.25">
      <c r="A602" s="20"/>
      <c r="B602" s="21"/>
      <c r="C602" s="50"/>
      <c r="D602" s="22"/>
      <c r="E602" s="29"/>
      <c r="F602" s="23"/>
      <c r="G602" s="29"/>
      <c r="H602" s="29"/>
      <c r="I602" s="23"/>
      <c r="J602" s="33"/>
      <c r="K602" s="44"/>
      <c r="L602" s="30"/>
      <c r="M602" s="55"/>
      <c r="N602" s="32"/>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c r="EU602" s="20"/>
      <c r="EV602" s="20"/>
      <c r="EW602" s="20"/>
      <c r="EX602" s="20"/>
      <c r="EY602" s="20"/>
      <c r="EZ602" s="20"/>
      <c r="FA602" s="20"/>
      <c r="FB602" s="20"/>
      <c r="FC602" s="20"/>
      <c r="FD602" s="20"/>
      <c r="FE602" s="20"/>
      <c r="FF602" s="20"/>
      <c r="FG602" s="20"/>
      <c r="FH602" s="20"/>
      <c r="FI602" s="20"/>
      <c r="FJ602" s="20"/>
      <c r="FK602" s="20"/>
      <c r="FL602" s="20"/>
      <c r="FM602" s="20"/>
      <c r="FN602" s="20"/>
      <c r="FO602" s="20"/>
      <c r="FP602" s="20"/>
      <c r="FQ602" s="20"/>
      <c r="FR602" s="20"/>
      <c r="FS602" s="20"/>
      <c r="FT602" s="20"/>
      <c r="FU602" s="20"/>
      <c r="FV602" s="20"/>
      <c r="FW602" s="20"/>
      <c r="FX602" s="20"/>
      <c r="FY602" s="20"/>
      <c r="FZ602" s="20"/>
      <c r="GA602" s="20"/>
      <c r="GB602" s="20"/>
      <c r="GC602" s="20"/>
      <c r="GD602" s="20"/>
      <c r="GE602" s="20"/>
      <c r="GF602" s="20"/>
      <c r="GG602" s="20"/>
      <c r="GH602" s="20"/>
      <c r="GI602" s="20"/>
      <c r="GJ602" s="20"/>
      <c r="GK602" s="20"/>
      <c r="GL602" s="20"/>
      <c r="GM602" s="20"/>
      <c r="GN602" s="20"/>
      <c r="GO602" s="20"/>
      <c r="GP602" s="20"/>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c r="HZ602" s="20"/>
      <c r="IA602" s="20"/>
      <c r="IB602" s="20"/>
      <c r="IC602" s="20"/>
      <c r="ID602" s="20"/>
      <c r="IE602" s="20"/>
      <c r="IF602" s="20"/>
      <c r="IG602" s="20"/>
      <c r="IH602" s="20"/>
      <c r="II602" s="20"/>
      <c r="IJ602" s="20"/>
      <c r="IK602" s="20"/>
      <c r="IL602" s="20"/>
      <c r="IM602" s="20"/>
      <c r="IN602" s="20"/>
      <c r="IO602" s="20"/>
      <c r="IP602" s="20"/>
      <c r="IQ602" s="20"/>
      <c r="IR602" s="20"/>
      <c r="IS602" s="20"/>
      <c r="IT602" s="20"/>
      <c r="IU602" s="20"/>
      <c r="IV602" s="20"/>
      <c r="IW602" s="20"/>
      <c r="IX602" s="20"/>
      <c r="IY602" s="20"/>
      <c r="IZ602" s="20"/>
      <c r="JA602" s="20"/>
      <c r="JB602" s="20"/>
    </row>
    <row r="603" spans="1:262" s="26" customFormat="1" ht="21" customHeight="1" x14ac:dyDescent="0.25">
      <c r="A603" s="20"/>
      <c r="B603" s="21"/>
      <c r="C603" s="50"/>
      <c r="D603" s="22"/>
      <c r="E603" s="29"/>
      <c r="F603" s="23"/>
      <c r="G603" s="29"/>
      <c r="H603" s="29"/>
      <c r="I603" s="23"/>
      <c r="J603" s="33"/>
      <c r="K603" s="44"/>
      <c r="L603" s="30"/>
      <c r="M603" s="55"/>
      <c r="N603" s="32"/>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EI603" s="20"/>
      <c r="EJ603" s="20"/>
      <c r="EK603" s="20"/>
      <c r="EL603" s="20"/>
      <c r="EM603" s="20"/>
      <c r="EN603" s="20"/>
      <c r="EO603" s="20"/>
      <c r="EP603" s="20"/>
      <c r="EQ603" s="20"/>
      <c r="ER603" s="20"/>
      <c r="ES603" s="20"/>
      <c r="ET603" s="20"/>
      <c r="EU603" s="20"/>
      <c r="EV603" s="20"/>
      <c r="EW603" s="20"/>
      <c r="EX603" s="20"/>
      <c r="EY603" s="20"/>
      <c r="EZ603" s="20"/>
      <c r="FA603" s="20"/>
      <c r="FB603" s="20"/>
      <c r="FC603" s="20"/>
      <c r="FD603" s="20"/>
      <c r="FE603" s="20"/>
      <c r="FF603" s="20"/>
      <c r="FG603" s="20"/>
      <c r="FH603" s="20"/>
      <c r="FI603" s="20"/>
      <c r="FJ603" s="20"/>
      <c r="FK603" s="20"/>
      <c r="FL603" s="20"/>
      <c r="FM603" s="20"/>
      <c r="FN603" s="20"/>
      <c r="FO603" s="20"/>
      <c r="FP603" s="20"/>
      <c r="FQ603" s="20"/>
      <c r="FR603" s="20"/>
      <c r="FS603" s="20"/>
      <c r="FT603" s="20"/>
      <c r="FU603" s="20"/>
      <c r="FV603" s="20"/>
      <c r="FW603" s="20"/>
      <c r="FX603" s="20"/>
      <c r="FY603" s="20"/>
      <c r="FZ603" s="20"/>
      <c r="GA603" s="20"/>
      <c r="GB603" s="20"/>
      <c r="GC603" s="20"/>
      <c r="GD603" s="20"/>
      <c r="GE603" s="20"/>
      <c r="GF603" s="20"/>
      <c r="GG603" s="20"/>
      <c r="GH603" s="20"/>
      <c r="GI603" s="20"/>
      <c r="GJ603" s="20"/>
      <c r="GK603" s="20"/>
      <c r="GL603" s="20"/>
      <c r="GM603" s="20"/>
      <c r="GN603" s="20"/>
      <c r="GO603" s="20"/>
      <c r="GP603" s="20"/>
      <c r="GQ603" s="20"/>
      <c r="GR603" s="20"/>
      <c r="GS603" s="20"/>
      <c r="GT603" s="20"/>
      <c r="GU603" s="20"/>
      <c r="GV603" s="20"/>
      <c r="GW603" s="20"/>
      <c r="GX603" s="20"/>
      <c r="GY603" s="20"/>
      <c r="GZ603" s="20"/>
      <c r="HA603" s="20"/>
      <c r="HB603" s="20"/>
      <c r="HC603" s="20"/>
      <c r="HD603" s="20"/>
      <c r="HE603" s="20"/>
      <c r="HF603" s="20"/>
      <c r="HG603" s="20"/>
      <c r="HH603" s="20"/>
      <c r="HI603" s="20"/>
      <c r="HJ603" s="20"/>
      <c r="HK603" s="20"/>
      <c r="HL603" s="20"/>
      <c r="HM603" s="20"/>
      <c r="HN603" s="20"/>
      <c r="HO603" s="20"/>
      <c r="HP603" s="20"/>
      <c r="HQ603" s="20"/>
      <c r="HR603" s="20"/>
      <c r="HS603" s="20"/>
      <c r="HT603" s="20"/>
      <c r="HU603" s="20"/>
      <c r="HV603" s="20"/>
      <c r="HW603" s="20"/>
      <c r="HX603" s="20"/>
      <c r="HY603" s="20"/>
      <c r="HZ603" s="20"/>
      <c r="IA603" s="20"/>
      <c r="IB603" s="20"/>
      <c r="IC603" s="20"/>
      <c r="ID603" s="20"/>
      <c r="IE603" s="20"/>
      <c r="IF603" s="20"/>
      <c r="IG603" s="20"/>
      <c r="IH603" s="20"/>
      <c r="II603" s="20"/>
      <c r="IJ603" s="20"/>
      <c r="IK603" s="20"/>
      <c r="IL603" s="20"/>
      <c r="IM603" s="20"/>
      <c r="IN603" s="20"/>
      <c r="IO603" s="20"/>
      <c r="IP603" s="20"/>
      <c r="IQ603" s="20"/>
      <c r="IR603" s="20"/>
      <c r="IS603" s="20"/>
      <c r="IT603" s="20"/>
      <c r="IU603" s="20"/>
      <c r="IV603" s="20"/>
      <c r="IW603" s="20"/>
      <c r="IX603" s="20"/>
      <c r="IY603" s="20"/>
      <c r="IZ603" s="20"/>
      <c r="JA603" s="20"/>
      <c r="JB603" s="20"/>
    </row>
    <row r="604" spans="1:262" s="26" customFormat="1" ht="21" customHeight="1" x14ac:dyDescent="0.25">
      <c r="A604" s="20"/>
      <c r="B604" s="21"/>
      <c r="C604" s="50"/>
      <c r="D604" s="22"/>
      <c r="E604" s="29"/>
      <c r="F604" s="23"/>
      <c r="G604" s="29"/>
      <c r="H604" s="29"/>
      <c r="I604" s="23"/>
      <c r="J604" s="33"/>
      <c r="K604" s="44"/>
      <c r="L604" s="30"/>
      <c r="M604" s="55"/>
      <c r="N604" s="32"/>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c r="EF604" s="20"/>
      <c r="EG604" s="20"/>
      <c r="EH604" s="20"/>
      <c r="EI604" s="20"/>
      <c r="EJ604" s="20"/>
      <c r="EK604" s="20"/>
      <c r="EL604" s="20"/>
      <c r="EM604" s="20"/>
      <c r="EN604" s="20"/>
      <c r="EO604" s="20"/>
      <c r="EP604" s="20"/>
      <c r="EQ604" s="20"/>
      <c r="ER604" s="20"/>
      <c r="ES604" s="20"/>
      <c r="ET604" s="20"/>
      <c r="EU604" s="20"/>
      <c r="EV604" s="20"/>
      <c r="EW604" s="20"/>
      <c r="EX604" s="20"/>
      <c r="EY604" s="20"/>
      <c r="EZ604" s="20"/>
      <c r="FA604" s="20"/>
      <c r="FB604" s="20"/>
      <c r="FC604" s="20"/>
      <c r="FD604" s="20"/>
      <c r="FE604" s="20"/>
      <c r="FF604" s="20"/>
      <c r="FG604" s="20"/>
      <c r="FH604" s="20"/>
      <c r="FI604" s="20"/>
      <c r="FJ604" s="20"/>
      <c r="FK604" s="20"/>
      <c r="FL604" s="20"/>
      <c r="FM604" s="20"/>
      <c r="FN604" s="20"/>
      <c r="FO604" s="20"/>
      <c r="FP604" s="20"/>
      <c r="FQ604" s="20"/>
      <c r="FR604" s="20"/>
      <c r="FS604" s="20"/>
      <c r="FT604" s="20"/>
      <c r="FU604" s="20"/>
      <c r="FV604" s="20"/>
      <c r="FW604" s="20"/>
      <c r="FX604" s="20"/>
      <c r="FY604" s="20"/>
      <c r="FZ604" s="20"/>
      <c r="GA604" s="20"/>
      <c r="GB604" s="20"/>
      <c r="GC604" s="20"/>
      <c r="GD604" s="20"/>
      <c r="GE604" s="20"/>
      <c r="GF604" s="20"/>
      <c r="GG604" s="20"/>
      <c r="GH604" s="20"/>
      <c r="GI604" s="20"/>
      <c r="GJ604" s="20"/>
      <c r="GK604" s="20"/>
      <c r="GL604" s="20"/>
      <c r="GM604" s="20"/>
      <c r="GN604" s="20"/>
      <c r="GO604" s="20"/>
      <c r="GP604" s="20"/>
      <c r="GQ604" s="20"/>
      <c r="GR604" s="20"/>
      <c r="GS604" s="20"/>
      <c r="GT604" s="20"/>
      <c r="GU604" s="20"/>
      <c r="GV604" s="20"/>
      <c r="GW604" s="20"/>
      <c r="GX604" s="20"/>
      <c r="GY604" s="20"/>
      <c r="GZ604" s="20"/>
      <c r="HA604" s="20"/>
      <c r="HB604" s="20"/>
      <c r="HC604" s="20"/>
      <c r="HD604" s="20"/>
      <c r="HE604" s="20"/>
      <c r="HF604" s="20"/>
      <c r="HG604" s="20"/>
      <c r="HH604" s="20"/>
      <c r="HI604" s="20"/>
      <c r="HJ604" s="20"/>
      <c r="HK604" s="20"/>
      <c r="HL604" s="20"/>
      <c r="HM604" s="20"/>
      <c r="HN604" s="20"/>
      <c r="HO604" s="20"/>
      <c r="HP604" s="20"/>
      <c r="HQ604" s="20"/>
      <c r="HR604" s="20"/>
      <c r="HS604" s="20"/>
      <c r="HT604" s="20"/>
      <c r="HU604" s="20"/>
      <c r="HV604" s="20"/>
      <c r="HW604" s="20"/>
      <c r="HX604" s="20"/>
      <c r="HY604" s="20"/>
      <c r="HZ604" s="20"/>
      <c r="IA604" s="20"/>
      <c r="IB604" s="20"/>
      <c r="IC604" s="20"/>
      <c r="ID604" s="20"/>
      <c r="IE604" s="20"/>
      <c r="IF604" s="20"/>
      <c r="IG604" s="20"/>
      <c r="IH604" s="20"/>
      <c r="II604" s="20"/>
      <c r="IJ604" s="20"/>
      <c r="IK604" s="20"/>
      <c r="IL604" s="20"/>
      <c r="IM604" s="20"/>
      <c r="IN604" s="20"/>
      <c r="IO604" s="20"/>
      <c r="IP604" s="20"/>
      <c r="IQ604" s="20"/>
      <c r="IR604" s="20"/>
      <c r="IS604" s="20"/>
      <c r="IT604" s="20"/>
      <c r="IU604" s="20"/>
      <c r="IV604" s="20"/>
      <c r="IW604" s="20"/>
      <c r="IX604" s="20"/>
      <c r="IY604" s="20"/>
      <c r="IZ604" s="20"/>
      <c r="JA604" s="20"/>
      <c r="JB604" s="20"/>
    </row>
    <row r="605" spans="1:262" s="26" customFormat="1" ht="21" customHeight="1" x14ac:dyDescent="0.25">
      <c r="A605" s="20"/>
      <c r="B605" s="21"/>
      <c r="C605" s="50"/>
      <c r="D605" s="22"/>
      <c r="E605" s="29"/>
      <c r="F605" s="23"/>
      <c r="G605" s="29"/>
      <c r="H605" s="29"/>
      <c r="I605" s="23"/>
      <c r="J605" s="33"/>
      <c r="K605" s="44"/>
      <c r="L605" s="30"/>
      <c r="M605" s="55"/>
      <c r="N605" s="32"/>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20"/>
      <c r="BW605" s="20"/>
      <c r="BX605" s="20"/>
      <c r="BY605" s="20"/>
      <c r="BZ605" s="20"/>
      <c r="CA605" s="20"/>
      <c r="CB605" s="20"/>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c r="DZ605" s="20"/>
      <c r="EA605" s="20"/>
      <c r="EB605" s="20"/>
      <c r="EC605" s="20"/>
      <c r="ED605" s="20"/>
      <c r="EE605" s="20"/>
      <c r="EF605" s="20"/>
      <c r="EG605" s="20"/>
      <c r="EH605" s="20"/>
      <c r="EI605" s="20"/>
      <c r="EJ605" s="20"/>
      <c r="EK605" s="20"/>
      <c r="EL605" s="20"/>
      <c r="EM605" s="20"/>
      <c r="EN605" s="20"/>
      <c r="EO605" s="20"/>
      <c r="EP605" s="20"/>
      <c r="EQ605" s="20"/>
      <c r="ER605" s="20"/>
      <c r="ES605" s="20"/>
      <c r="ET605" s="20"/>
      <c r="EU605" s="20"/>
      <c r="EV605" s="20"/>
      <c r="EW605" s="20"/>
      <c r="EX605" s="20"/>
      <c r="EY605" s="20"/>
      <c r="EZ605" s="20"/>
      <c r="FA605" s="20"/>
      <c r="FB605" s="20"/>
      <c r="FC605" s="20"/>
      <c r="FD605" s="20"/>
      <c r="FE605" s="20"/>
      <c r="FF605" s="20"/>
      <c r="FG605" s="20"/>
      <c r="FH605" s="20"/>
      <c r="FI605" s="20"/>
      <c r="FJ605" s="20"/>
      <c r="FK605" s="20"/>
      <c r="FL605" s="20"/>
      <c r="FM605" s="20"/>
      <c r="FN605" s="20"/>
      <c r="FO605" s="20"/>
      <c r="FP605" s="20"/>
      <c r="FQ605" s="20"/>
      <c r="FR605" s="20"/>
      <c r="FS605" s="20"/>
      <c r="FT605" s="20"/>
      <c r="FU605" s="20"/>
      <c r="FV605" s="20"/>
      <c r="FW605" s="20"/>
      <c r="FX605" s="20"/>
      <c r="FY605" s="20"/>
      <c r="FZ605" s="20"/>
      <c r="GA605" s="20"/>
      <c r="GB605" s="20"/>
      <c r="GC605" s="20"/>
      <c r="GD605" s="20"/>
      <c r="GE605" s="20"/>
      <c r="GF605" s="20"/>
      <c r="GG605" s="20"/>
      <c r="GH605" s="20"/>
      <c r="GI605" s="20"/>
      <c r="GJ605" s="20"/>
      <c r="GK605" s="20"/>
      <c r="GL605" s="20"/>
      <c r="GM605" s="20"/>
      <c r="GN605" s="20"/>
      <c r="GO605" s="20"/>
      <c r="GP605" s="20"/>
      <c r="GQ605" s="20"/>
      <c r="GR605" s="20"/>
      <c r="GS605" s="20"/>
      <c r="GT605" s="20"/>
      <c r="GU605" s="20"/>
      <c r="GV605" s="20"/>
      <c r="GW605" s="20"/>
      <c r="GX605" s="20"/>
      <c r="GY605" s="20"/>
      <c r="GZ605" s="20"/>
      <c r="HA605" s="20"/>
      <c r="HB605" s="20"/>
      <c r="HC605" s="20"/>
      <c r="HD605" s="20"/>
      <c r="HE605" s="20"/>
      <c r="HF605" s="20"/>
      <c r="HG605" s="20"/>
      <c r="HH605" s="20"/>
      <c r="HI605" s="20"/>
      <c r="HJ605" s="20"/>
      <c r="HK605" s="20"/>
      <c r="HL605" s="20"/>
      <c r="HM605" s="20"/>
      <c r="HN605" s="20"/>
      <c r="HO605" s="20"/>
      <c r="HP605" s="20"/>
      <c r="HQ605" s="20"/>
      <c r="HR605" s="20"/>
      <c r="HS605" s="20"/>
      <c r="HT605" s="20"/>
      <c r="HU605" s="20"/>
      <c r="HV605" s="20"/>
      <c r="HW605" s="20"/>
      <c r="HX605" s="20"/>
      <c r="HY605" s="20"/>
      <c r="HZ605" s="20"/>
      <c r="IA605" s="20"/>
      <c r="IB605" s="20"/>
      <c r="IC605" s="20"/>
      <c r="ID605" s="20"/>
      <c r="IE605" s="20"/>
      <c r="IF605" s="20"/>
      <c r="IG605" s="20"/>
      <c r="IH605" s="20"/>
      <c r="II605" s="20"/>
      <c r="IJ605" s="20"/>
      <c r="IK605" s="20"/>
      <c r="IL605" s="20"/>
      <c r="IM605" s="20"/>
      <c r="IN605" s="20"/>
      <c r="IO605" s="20"/>
      <c r="IP605" s="20"/>
      <c r="IQ605" s="20"/>
      <c r="IR605" s="20"/>
      <c r="IS605" s="20"/>
      <c r="IT605" s="20"/>
      <c r="IU605" s="20"/>
      <c r="IV605" s="20"/>
      <c r="IW605" s="20"/>
      <c r="IX605" s="20"/>
      <c r="IY605" s="20"/>
      <c r="IZ605" s="20"/>
      <c r="JA605" s="20"/>
      <c r="JB605" s="20"/>
    </row>
    <row r="606" spans="1:262" s="26" customFormat="1" ht="21" customHeight="1" x14ac:dyDescent="0.25">
      <c r="A606" s="20"/>
      <c r="B606" s="21"/>
      <c r="C606" s="50"/>
      <c r="D606" s="22"/>
      <c r="E606" s="29"/>
      <c r="F606" s="23"/>
      <c r="G606" s="29"/>
      <c r="H606" s="29"/>
      <c r="I606" s="23"/>
      <c r="J606" s="33"/>
      <c r="K606" s="44"/>
      <c r="L606" s="30"/>
      <c r="M606" s="55"/>
      <c r="N606" s="32"/>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0"/>
      <c r="FH606" s="20"/>
      <c r="FI606" s="20"/>
      <c r="FJ606" s="20"/>
      <c r="FK606" s="20"/>
      <c r="FL606" s="20"/>
      <c r="FM606" s="20"/>
      <c r="FN606" s="20"/>
      <c r="FO606" s="20"/>
      <c r="FP606" s="20"/>
      <c r="FQ606" s="20"/>
      <c r="FR606" s="20"/>
      <c r="FS606" s="20"/>
      <c r="FT606" s="20"/>
      <c r="FU606" s="20"/>
      <c r="FV606" s="20"/>
      <c r="FW606" s="20"/>
      <c r="FX606" s="20"/>
      <c r="FY606" s="20"/>
      <c r="FZ606" s="20"/>
      <c r="GA606" s="20"/>
      <c r="GB606" s="20"/>
      <c r="GC606" s="20"/>
      <c r="GD606" s="20"/>
      <c r="GE606" s="20"/>
      <c r="GF606" s="20"/>
      <c r="GG606" s="20"/>
      <c r="GH606" s="20"/>
      <c r="GI606" s="20"/>
      <c r="GJ606" s="20"/>
      <c r="GK606" s="20"/>
      <c r="GL606" s="20"/>
      <c r="GM606" s="20"/>
      <c r="GN606" s="20"/>
      <c r="GO606" s="20"/>
      <c r="GP606" s="20"/>
      <c r="GQ606" s="20"/>
      <c r="GR606" s="20"/>
      <c r="GS606" s="20"/>
      <c r="GT606" s="20"/>
      <c r="GU606" s="20"/>
      <c r="GV606" s="20"/>
      <c r="GW606" s="20"/>
      <c r="GX606" s="20"/>
      <c r="GY606" s="20"/>
      <c r="GZ606" s="20"/>
      <c r="HA606" s="20"/>
      <c r="HB606" s="20"/>
      <c r="HC606" s="20"/>
      <c r="HD606" s="20"/>
      <c r="HE606" s="20"/>
      <c r="HF606" s="20"/>
      <c r="HG606" s="20"/>
      <c r="HH606" s="20"/>
      <c r="HI606" s="20"/>
      <c r="HJ606" s="20"/>
      <c r="HK606" s="20"/>
      <c r="HL606" s="20"/>
      <c r="HM606" s="20"/>
      <c r="HN606" s="20"/>
      <c r="HO606" s="20"/>
      <c r="HP606" s="20"/>
      <c r="HQ606" s="20"/>
      <c r="HR606" s="20"/>
      <c r="HS606" s="20"/>
      <c r="HT606" s="20"/>
      <c r="HU606" s="20"/>
      <c r="HV606" s="20"/>
      <c r="HW606" s="20"/>
      <c r="HX606" s="20"/>
      <c r="HY606" s="20"/>
      <c r="HZ606" s="20"/>
      <c r="IA606" s="20"/>
      <c r="IB606" s="20"/>
      <c r="IC606" s="20"/>
      <c r="ID606" s="20"/>
      <c r="IE606" s="20"/>
      <c r="IF606" s="20"/>
      <c r="IG606" s="20"/>
      <c r="IH606" s="20"/>
      <c r="II606" s="20"/>
      <c r="IJ606" s="20"/>
      <c r="IK606" s="20"/>
      <c r="IL606" s="20"/>
      <c r="IM606" s="20"/>
      <c r="IN606" s="20"/>
      <c r="IO606" s="20"/>
      <c r="IP606" s="20"/>
      <c r="IQ606" s="20"/>
      <c r="IR606" s="20"/>
      <c r="IS606" s="20"/>
      <c r="IT606" s="20"/>
      <c r="IU606" s="20"/>
      <c r="IV606" s="20"/>
      <c r="IW606" s="20"/>
      <c r="IX606" s="20"/>
      <c r="IY606" s="20"/>
      <c r="IZ606" s="20"/>
      <c r="JA606" s="20"/>
      <c r="JB606" s="20"/>
    </row>
    <row r="607" spans="1:262" s="26" customFormat="1" ht="21" customHeight="1" x14ac:dyDescent="0.25">
      <c r="A607" s="20"/>
      <c r="B607" s="21"/>
      <c r="C607" s="50"/>
      <c r="D607" s="22"/>
      <c r="E607" s="29"/>
      <c r="F607" s="23"/>
      <c r="G607" s="29"/>
      <c r="H607" s="29"/>
      <c r="I607" s="23"/>
      <c r="J607" s="33"/>
      <c r="K607" s="44"/>
      <c r="L607" s="30"/>
      <c r="M607" s="55"/>
      <c r="N607" s="32"/>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c r="EU607" s="20"/>
      <c r="EV607" s="20"/>
      <c r="EW607" s="20"/>
      <c r="EX607" s="20"/>
      <c r="EY607" s="20"/>
      <c r="EZ607" s="20"/>
      <c r="FA607" s="20"/>
      <c r="FB607" s="20"/>
      <c r="FC607" s="20"/>
      <c r="FD607" s="20"/>
      <c r="FE607" s="20"/>
      <c r="FF607" s="20"/>
      <c r="FG607" s="20"/>
      <c r="FH607" s="20"/>
      <c r="FI607" s="20"/>
      <c r="FJ607" s="20"/>
      <c r="FK607" s="20"/>
      <c r="FL607" s="20"/>
      <c r="FM607" s="20"/>
      <c r="FN607" s="20"/>
      <c r="FO607" s="20"/>
      <c r="FP607" s="20"/>
      <c r="FQ607" s="20"/>
      <c r="FR607" s="20"/>
      <c r="FS607" s="20"/>
      <c r="FT607" s="20"/>
      <c r="FU607" s="20"/>
      <c r="FV607" s="20"/>
      <c r="FW607" s="20"/>
      <c r="FX607" s="20"/>
      <c r="FY607" s="20"/>
      <c r="FZ607" s="20"/>
      <c r="GA607" s="20"/>
      <c r="GB607" s="20"/>
      <c r="GC607" s="20"/>
      <c r="GD607" s="20"/>
      <c r="GE607" s="20"/>
      <c r="GF607" s="20"/>
      <c r="GG607" s="20"/>
      <c r="GH607" s="20"/>
      <c r="GI607" s="20"/>
      <c r="GJ607" s="20"/>
      <c r="GK607" s="20"/>
      <c r="GL607" s="20"/>
      <c r="GM607" s="20"/>
      <c r="GN607" s="20"/>
      <c r="GO607" s="20"/>
      <c r="GP607" s="20"/>
      <c r="GQ607" s="20"/>
      <c r="GR607" s="20"/>
      <c r="GS607" s="20"/>
      <c r="GT607" s="20"/>
      <c r="GU607" s="20"/>
      <c r="GV607" s="20"/>
      <c r="GW607" s="20"/>
      <c r="GX607" s="20"/>
      <c r="GY607" s="20"/>
      <c r="GZ607" s="20"/>
      <c r="HA607" s="20"/>
      <c r="HB607" s="20"/>
      <c r="HC607" s="20"/>
      <c r="HD607" s="20"/>
      <c r="HE607" s="20"/>
      <c r="HF607" s="20"/>
      <c r="HG607" s="20"/>
      <c r="HH607" s="20"/>
      <c r="HI607" s="20"/>
      <c r="HJ607" s="20"/>
      <c r="HK607" s="20"/>
      <c r="HL607" s="20"/>
      <c r="HM607" s="20"/>
      <c r="HN607" s="20"/>
      <c r="HO607" s="20"/>
      <c r="HP607" s="20"/>
      <c r="HQ607" s="20"/>
      <c r="HR607" s="20"/>
      <c r="HS607" s="20"/>
      <c r="HT607" s="20"/>
      <c r="HU607" s="20"/>
      <c r="HV607" s="20"/>
      <c r="HW607" s="20"/>
      <c r="HX607" s="20"/>
      <c r="HY607" s="20"/>
      <c r="HZ607" s="20"/>
      <c r="IA607" s="20"/>
      <c r="IB607" s="20"/>
      <c r="IC607" s="20"/>
      <c r="ID607" s="20"/>
      <c r="IE607" s="20"/>
      <c r="IF607" s="20"/>
      <c r="IG607" s="20"/>
      <c r="IH607" s="20"/>
      <c r="II607" s="20"/>
      <c r="IJ607" s="20"/>
      <c r="IK607" s="20"/>
      <c r="IL607" s="20"/>
      <c r="IM607" s="20"/>
      <c r="IN607" s="20"/>
      <c r="IO607" s="20"/>
      <c r="IP607" s="20"/>
      <c r="IQ607" s="20"/>
      <c r="IR607" s="20"/>
      <c r="IS607" s="20"/>
      <c r="IT607" s="20"/>
      <c r="IU607" s="20"/>
      <c r="IV607" s="20"/>
      <c r="IW607" s="20"/>
      <c r="IX607" s="20"/>
      <c r="IY607" s="20"/>
      <c r="IZ607" s="20"/>
      <c r="JA607" s="20"/>
      <c r="JB607" s="20"/>
    </row>
    <row r="608" spans="1:262" s="26" customFormat="1" ht="21" customHeight="1" x14ac:dyDescent="0.25">
      <c r="A608" s="20"/>
      <c r="B608" s="21"/>
      <c r="C608" s="50"/>
      <c r="D608" s="22"/>
      <c r="E608" s="29"/>
      <c r="F608" s="23"/>
      <c r="G608" s="29"/>
      <c r="H608" s="29"/>
      <c r="I608" s="23"/>
      <c r="J608" s="33"/>
      <c r="K608" s="44"/>
      <c r="L608" s="30"/>
      <c r="M608" s="55"/>
      <c r="N608" s="32"/>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c r="EU608" s="20"/>
      <c r="EV608" s="20"/>
      <c r="EW608" s="20"/>
      <c r="EX608" s="20"/>
      <c r="EY608" s="20"/>
      <c r="EZ608" s="20"/>
      <c r="FA608" s="20"/>
      <c r="FB608" s="20"/>
      <c r="FC608" s="20"/>
      <c r="FD608" s="20"/>
      <c r="FE608" s="20"/>
      <c r="FF608" s="20"/>
      <c r="FG608" s="20"/>
      <c r="FH608" s="20"/>
      <c r="FI608" s="20"/>
      <c r="FJ608" s="20"/>
      <c r="FK608" s="20"/>
      <c r="FL608" s="20"/>
      <c r="FM608" s="20"/>
      <c r="FN608" s="20"/>
      <c r="FO608" s="20"/>
      <c r="FP608" s="20"/>
      <c r="FQ608" s="20"/>
      <c r="FR608" s="20"/>
      <c r="FS608" s="20"/>
      <c r="FT608" s="20"/>
      <c r="FU608" s="20"/>
      <c r="FV608" s="20"/>
      <c r="FW608" s="20"/>
      <c r="FX608" s="20"/>
      <c r="FY608" s="20"/>
      <c r="FZ608" s="20"/>
      <c r="GA608" s="20"/>
      <c r="GB608" s="20"/>
      <c r="GC608" s="20"/>
      <c r="GD608" s="20"/>
      <c r="GE608" s="20"/>
      <c r="GF608" s="20"/>
      <c r="GG608" s="20"/>
      <c r="GH608" s="20"/>
      <c r="GI608" s="20"/>
      <c r="GJ608" s="20"/>
      <c r="GK608" s="20"/>
      <c r="GL608" s="20"/>
      <c r="GM608" s="20"/>
      <c r="GN608" s="20"/>
      <c r="GO608" s="20"/>
      <c r="GP608" s="20"/>
      <c r="GQ608" s="20"/>
      <c r="GR608" s="20"/>
      <c r="GS608" s="20"/>
      <c r="GT608" s="20"/>
      <c r="GU608" s="20"/>
      <c r="GV608" s="20"/>
      <c r="GW608" s="20"/>
      <c r="GX608" s="20"/>
      <c r="GY608" s="20"/>
      <c r="GZ608" s="20"/>
      <c r="HA608" s="20"/>
      <c r="HB608" s="20"/>
      <c r="HC608" s="20"/>
      <c r="HD608" s="20"/>
      <c r="HE608" s="20"/>
      <c r="HF608" s="20"/>
      <c r="HG608" s="20"/>
      <c r="HH608" s="20"/>
      <c r="HI608" s="20"/>
      <c r="HJ608" s="20"/>
      <c r="HK608" s="20"/>
      <c r="HL608" s="20"/>
      <c r="HM608" s="20"/>
      <c r="HN608" s="20"/>
      <c r="HO608" s="20"/>
      <c r="HP608" s="20"/>
      <c r="HQ608" s="20"/>
      <c r="HR608" s="20"/>
      <c r="HS608" s="20"/>
      <c r="HT608" s="20"/>
      <c r="HU608" s="20"/>
      <c r="HV608" s="20"/>
      <c r="HW608" s="20"/>
      <c r="HX608" s="20"/>
      <c r="HY608" s="20"/>
      <c r="HZ608" s="20"/>
      <c r="IA608" s="20"/>
      <c r="IB608" s="20"/>
      <c r="IC608" s="20"/>
      <c r="ID608" s="20"/>
      <c r="IE608" s="20"/>
      <c r="IF608" s="20"/>
      <c r="IG608" s="20"/>
      <c r="IH608" s="20"/>
      <c r="II608" s="20"/>
      <c r="IJ608" s="20"/>
      <c r="IK608" s="20"/>
      <c r="IL608" s="20"/>
      <c r="IM608" s="20"/>
      <c r="IN608" s="20"/>
      <c r="IO608" s="20"/>
      <c r="IP608" s="20"/>
      <c r="IQ608" s="20"/>
      <c r="IR608" s="20"/>
      <c r="IS608" s="20"/>
      <c r="IT608" s="20"/>
      <c r="IU608" s="20"/>
      <c r="IV608" s="20"/>
      <c r="IW608" s="20"/>
      <c r="IX608" s="20"/>
      <c r="IY608" s="20"/>
      <c r="IZ608" s="20"/>
      <c r="JA608" s="20"/>
      <c r="JB608" s="20"/>
    </row>
    <row r="609" spans="1:262" s="26" customFormat="1" ht="21" customHeight="1" x14ac:dyDescent="0.25">
      <c r="A609" s="20"/>
      <c r="B609" s="21"/>
      <c r="C609" s="50"/>
      <c r="D609" s="22"/>
      <c r="E609" s="29"/>
      <c r="F609" s="23"/>
      <c r="G609" s="29"/>
      <c r="H609" s="29"/>
      <c r="I609" s="23"/>
      <c r="J609" s="33"/>
      <c r="K609" s="44"/>
      <c r="L609" s="30"/>
      <c r="M609" s="55"/>
      <c r="N609" s="32"/>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c r="EU609" s="20"/>
      <c r="EV609" s="20"/>
      <c r="EW609" s="20"/>
      <c r="EX609" s="20"/>
      <c r="EY609" s="20"/>
      <c r="EZ609" s="20"/>
      <c r="FA609" s="20"/>
      <c r="FB609" s="20"/>
      <c r="FC609" s="20"/>
      <c r="FD609" s="20"/>
      <c r="FE609" s="20"/>
      <c r="FF609" s="20"/>
      <c r="FG609" s="20"/>
      <c r="FH609" s="20"/>
      <c r="FI609" s="20"/>
      <c r="FJ609" s="20"/>
      <c r="FK609" s="20"/>
      <c r="FL609" s="20"/>
      <c r="FM609" s="20"/>
      <c r="FN609" s="20"/>
      <c r="FO609" s="20"/>
      <c r="FP609" s="20"/>
      <c r="FQ609" s="20"/>
      <c r="FR609" s="20"/>
      <c r="FS609" s="20"/>
      <c r="FT609" s="20"/>
      <c r="FU609" s="20"/>
      <c r="FV609" s="20"/>
      <c r="FW609" s="20"/>
      <c r="FX609" s="20"/>
      <c r="FY609" s="20"/>
      <c r="FZ609" s="20"/>
      <c r="GA609" s="20"/>
      <c r="GB609" s="20"/>
      <c r="GC609" s="20"/>
      <c r="GD609" s="20"/>
      <c r="GE609" s="20"/>
      <c r="GF609" s="20"/>
      <c r="GG609" s="20"/>
      <c r="GH609" s="20"/>
      <c r="GI609" s="20"/>
      <c r="GJ609" s="20"/>
      <c r="GK609" s="20"/>
      <c r="GL609" s="20"/>
      <c r="GM609" s="20"/>
      <c r="GN609" s="20"/>
      <c r="GO609" s="20"/>
      <c r="GP609" s="20"/>
      <c r="GQ609" s="20"/>
      <c r="GR609" s="20"/>
      <c r="GS609" s="20"/>
      <c r="GT609" s="20"/>
      <c r="GU609" s="20"/>
      <c r="GV609" s="20"/>
      <c r="GW609" s="20"/>
      <c r="GX609" s="20"/>
      <c r="GY609" s="20"/>
      <c r="GZ609" s="20"/>
      <c r="HA609" s="20"/>
      <c r="HB609" s="20"/>
      <c r="HC609" s="20"/>
      <c r="HD609" s="20"/>
      <c r="HE609" s="20"/>
      <c r="HF609" s="20"/>
      <c r="HG609" s="20"/>
      <c r="HH609" s="20"/>
      <c r="HI609" s="20"/>
      <c r="HJ609" s="20"/>
      <c r="HK609" s="20"/>
      <c r="HL609" s="20"/>
      <c r="HM609" s="20"/>
      <c r="HN609" s="20"/>
      <c r="HO609" s="20"/>
      <c r="HP609" s="20"/>
      <c r="HQ609" s="20"/>
      <c r="HR609" s="20"/>
      <c r="HS609" s="20"/>
      <c r="HT609" s="20"/>
      <c r="HU609" s="20"/>
      <c r="HV609" s="20"/>
      <c r="HW609" s="20"/>
      <c r="HX609" s="20"/>
      <c r="HY609" s="20"/>
      <c r="HZ609" s="20"/>
      <c r="IA609" s="20"/>
      <c r="IB609" s="20"/>
      <c r="IC609" s="20"/>
      <c r="ID609" s="20"/>
      <c r="IE609" s="20"/>
      <c r="IF609" s="20"/>
      <c r="IG609" s="20"/>
      <c r="IH609" s="20"/>
      <c r="II609" s="20"/>
      <c r="IJ609" s="20"/>
      <c r="IK609" s="20"/>
      <c r="IL609" s="20"/>
      <c r="IM609" s="20"/>
      <c r="IN609" s="20"/>
      <c r="IO609" s="20"/>
      <c r="IP609" s="20"/>
      <c r="IQ609" s="20"/>
      <c r="IR609" s="20"/>
      <c r="IS609" s="20"/>
      <c r="IT609" s="20"/>
      <c r="IU609" s="20"/>
      <c r="IV609" s="20"/>
      <c r="IW609" s="20"/>
      <c r="IX609" s="20"/>
      <c r="IY609" s="20"/>
      <c r="IZ609" s="20"/>
      <c r="JA609" s="20"/>
      <c r="JB609" s="20"/>
    </row>
    <row r="610" spans="1:262" s="26" customFormat="1" ht="21" customHeight="1" x14ac:dyDescent="0.25">
      <c r="A610" s="20"/>
      <c r="B610" s="21"/>
      <c r="C610" s="50"/>
      <c r="D610" s="22"/>
      <c r="E610" s="29"/>
      <c r="F610" s="23"/>
      <c r="G610" s="29"/>
      <c r="H610" s="29"/>
      <c r="I610" s="23"/>
      <c r="J610" s="33"/>
      <c r="K610" s="44"/>
      <c r="L610" s="30"/>
      <c r="M610" s="55"/>
      <c r="N610" s="32"/>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c r="EU610" s="20"/>
      <c r="EV610" s="20"/>
      <c r="EW610" s="20"/>
      <c r="EX610" s="20"/>
      <c r="EY610" s="20"/>
      <c r="EZ610" s="20"/>
      <c r="FA610" s="20"/>
      <c r="FB610" s="20"/>
      <c r="FC610" s="20"/>
      <c r="FD610" s="20"/>
      <c r="FE610" s="20"/>
      <c r="FF610" s="20"/>
      <c r="FG610" s="20"/>
      <c r="FH610" s="20"/>
      <c r="FI610" s="20"/>
      <c r="FJ610" s="20"/>
      <c r="FK610" s="20"/>
      <c r="FL610" s="20"/>
      <c r="FM610" s="20"/>
      <c r="FN610" s="20"/>
      <c r="FO610" s="20"/>
      <c r="FP610" s="20"/>
      <c r="FQ610" s="20"/>
      <c r="FR610" s="20"/>
      <c r="FS610" s="20"/>
      <c r="FT610" s="20"/>
      <c r="FU610" s="20"/>
      <c r="FV610" s="20"/>
      <c r="FW610" s="20"/>
      <c r="FX610" s="20"/>
      <c r="FY610" s="20"/>
      <c r="FZ610" s="20"/>
      <c r="GA610" s="20"/>
      <c r="GB610" s="20"/>
      <c r="GC610" s="20"/>
      <c r="GD610" s="20"/>
      <c r="GE610" s="20"/>
      <c r="GF610" s="20"/>
      <c r="GG610" s="20"/>
      <c r="GH610" s="20"/>
      <c r="GI610" s="20"/>
      <c r="GJ610" s="20"/>
      <c r="GK610" s="20"/>
      <c r="GL610" s="20"/>
      <c r="GM610" s="20"/>
      <c r="GN610" s="20"/>
      <c r="GO610" s="20"/>
      <c r="GP610" s="20"/>
      <c r="GQ610" s="20"/>
      <c r="GR610" s="20"/>
      <c r="GS610" s="20"/>
      <c r="GT610" s="20"/>
      <c r="GU610" s="20"/>
      <c r="GV610" s="20"/>
      <c r="GW610" s="20"/>
      <c r="GX610" s="20"/>
      <c r="GY610" s="20"/>
      <c r="GZ610" s="20"/>
      <c r="HA610" s="20"/>
      <c r="HB610" s="20"/>
      <c r="HC610" s="20"/>
      <c r="HD610" s="20"/>
      <c r="HE610" s="20"/>
      <c r="HF610" s="20"/>
      <c r="HG610" s="20"/>
      <c r="HH610" s="20"/>
      <c r="HI610" s="20"/>
      <c r="HJ610" s="20"/>
      <c r="HK610" s="20"/>
      <c r="HL610" s="20"/>
      <c r="HM610" s="20"/>
      <c r="HN610" s="20"/>
      <c r="HO610" s="20"/>
      <c r="HP610" s="20"/>
      <c r="HQ610" s="20"/>
      <c r="HR610" s="20"/>
      <c r="HS610" s="20"/>
      <c r="HT610" s="20"/>
      <c r="HU610" s="20"/>
      <c r="HV610" s="20"/>
      <c r="HW610" s="20"/>
      <c r="HX610" s="20"/>
      <c r="HY610" s="20"/>
      <c r="HZ610" s="20"/>
      <c r="IA610" s="20"/>
      <c r="IB610" s="20"/>
      <c r="IC610" s="20"/>
      <c r="ID610" s="20"/>
      <c r="IE610" s="20"/>
      <c r="IF610" s="20"/>
      <c r="IG610" s="20"/>
      <c r="IH610" s="20"/>
      <c r="II610" s="20"/>
      <c r="IJ610" s="20"/>
      <c r="IK610" s="20"/>
      <c r="IL610" s="20"/>
      <c r="IM610" s="20"/>
      <c r="IN610" s="20"/>
      <c r="IO610" s="20"/>
      <c r="IP610" s="20"/>
      <c r="IQ610" s="20"/>
      <c r="IR610" s="20"/>
      <c r="IS610" s="20"/>
      <c r="IT610" s="20"/>
      <c r="IU610" s="20"/>
      <c r="IV610" s="20"/>
      <c r="IW610" s="20"/>
      <c r="IX610" s="20"/>
      <c r="IY610" s="20"/>
      <c r="IZ610" s="20"/>
      <c r="JA610" s="20"/>
      <c r="JB610" s="20"/>
    </row>
    <row r="611" spans="1:262" s="26" customFormat="1" ht="21" customHeight="1" x14ac:dyDescent="0.25">
      <c r="A611" s="20"/>
      <c r="B611" s="21"/>
      <c r="C611" s="50"/>
      <c r="D611" s="22"/>
      <c r="E611" s="29"/>
      <c r="F611" s="23"/>
      <c r="G611" s="29"/>
      <c r="H611" s="29"/>
      <c r="I611" s="23"/>
      <c r="J611" s="33"/>
      <c r="K611" s="44"/>
      <c r="L611" s="30"/>
      <c r="M611" s="55"/>
      <c r="N611" s="32"/>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c r="EU611" s="20"/>
      <c r="EV611" s="20"/>
      <c r="EW611" s="20"/>
      <c r="EX611" s="20"/>
      <c r="EY611" s="20"/>
      <c r="EZ611" s="20"/>
      <c r="FA611" s="20"/>
      <c r="FB611" s="20"/>
      <c r="FC611" s="20"/>
      <c r="FD611" s="20"/>
      <c r="FE611" s="20"/>
      <c r="FF611" s="20"/>
      <c r="FG611" s="20"/>
      <c r="FH611" s="20"/>
      <c r="FI611" s="20"/>
      <c r="FJ611" s="20"/>
      <c r="FK611" s="20"/>
      <c r="FL611" s="20"/>
      <c r="FM611" s="20"/>
      <c r="FN611" s="20"/>
      <c r="FO611" s="20"/>
      <c r="FP611" s="20"/>
      <c r="FQ611" s="20"/>
      <c r="FR611" s="20"/>
      <c r="FS611" s="20"/>
      <c r="FT611" s="20"/>
      <c r="FU611" s="20"/>
      <c r="FV611" s="20"/>
      <c r="FW611" s="20"/>
      <c r="FX611" s="20"/>
      <c r="FY611" s="20"/>
      <c r="FZ611" s="20"/>
      <c r="GA611" s="20"/>
      <c r="GB611" s="20"/>
      <c r="GC611" s="20"/>
      <c r="GD611" s="20"/>
      <c r="GE611" s="20"/>
      <c r="GF611" s="20"/>
      <c r="GG611" s="20"/>
      <c r="GH611" s="20"/>
      <c r="GI611" s="20"/>
      <c r="GJ611" s="20"/>
      <c r="GK611" s="20"/>
      <c r="GL611" s="20"/>
      <c r="GM611" s="20"/>
      <c r="GN611" s="20"/>
      <c r="GO611" s="20"/>
      <c r="GP611" s="20"/>
      <c r="GQ611" s="20"/>
      <c r="GR611" s="20"/>
      <c r="GS611" s="20"/>
      <c r="GT611" s="20"/>
      <c r="GU611" s="20"/>
      <c r="GV611" s="20"/>
      <c r="GW611" s="20"/>
      <c r="GX611" s="20"/>
      <c r="GY611" s="20"/>
      <c r="GZ611" s="20"/>
      <c r="HA611" s="20"/>
      <c r="HB611" s="20"/>
      <c r="HC611" s="20"/>
      <c r="HD611" s="20"/>
      <c r="HE611" s="20"/>
      <c r="HF611" s="20"/>
      <c r="HG611" s="20"/>
      <c r="HH611" s="20"/>
      <c r="HI611" s="20"/>
      <c r="HJ611" s="20"/>
      <c r="HK611" s="20"/>
      <c r="HL611" s="20"/>
      <c r="HM611" s="20"/>
      <c r="HN611" s="20"/>
      <c r="HO611" s="20"/>
      <c r="HP611" s="20"/>
      <c r="HQ611" s="20"/>
      <c r="HR611" s="20"/>
      <c r="HS611" s="20"/>
      <c r="HT611" s="20"/>
      <c r="HU611" s="20"/>
      <c r="HV611" s="20"/>
      <c r="HW611" s="20"/>
      <c r="HX611" s="20"/>
      <c r="HY611" s="20"/>
      <c r="HZ611" s="20"/>
      <c r="IA611" s="20"/>
      <c r="IB611" s="20"/>
      <c r="IC611" s="20"/>
      <c r="ID611" s="20"/>
      <c r="IE611" s="20"/>
      <c r="IF611" s="20"/>
      <c r="IG611" s="20"/>
      <c r="IH611" s="20"/>
      <c r="II611" s="20"/>
      <c r="IJ611" s="20"/>
      <c r="IK611" s="20"/>
      <c r="IL611" s="20"/>
      <c r="IM611" s="20"/>
      <c r="IN611" s="20"/>
      <c r="IO611" s="20"/>
      <c r="IP611" s="20"/>
      <c r="IQ611" s="20"/>
      <c r="IR611" s="20"/>
      <c r="IS611" s="20"/>
      <c r="IT611" s="20"/>
      <c r="IU611" s="20"/>
      <c r="IV611" s="20"/>
      <c r="IW611" s="20"/>
      <c r="IX611" s="20"/>
      <c r="IY611" s="20"/>
      <c r="IZ611" s="20"/>
      <c r="JA611" s="20"/>
      <c r="JB611" s="20"/>
    </row>
    <row r="612" spans="1:262" s="26" customFormat="1" ht="21" customHeight="1" x14ac:dyDescent="0.25">
      <c r="A612" s="20"/>
      <c r="B612" s="21"/>
      <c r="C612" s="50"/>
      <c r="D612" s="22"/>
      <c r="E612" s="29"/>
      <c r="F612" s="23"/>
      <c r="G612" s="29"/>
      <c r="H612" s="29"/>
      <c r="I612" s="23"/>
      <c r="J612" s="33"/>
      <c r="K612" s="44"/>
      <c r="L612" s="30"/>
      <c r="M612" s="55"/>
      <c r="N612" s="32"/>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c r="EU612" s="20"/>
      <c r="EV612" s="20"/>
      <c r="EW612" s="20"/>
      <c r="EX612" s="20"/>
      <c r="EY612" s="20"/>
      <c r="EZ612" s="20"/>
      <c r="FA612" s="20"/>
      <c r="FB612" s="20"/>
      <c r="FC612" s="20"/>
      <c r="FD612" s="20"/>
      <c r="FE612" s="20"/>
      <c r="FF612" s="20"/>
      <c r="FG612" s="20"/>
      <c r="FH612" s="20"/>
      <c r="FI612" s="20"/>
      <c r="FJ612" s="20"/>
      <c r="FK612" s="20"/>
      <c r="FL612" s="20"/>
      <c r="FM612" s="20"/>
      <c r="FN612" s="20"/>
      <c r="FO612" s="20"/>
      <c r="FP612" s="20"/>
      <c r="FQ612" s="20"/>
      <c r="FR612" s="20"/>
      <c r="FS612" s="20"/>
      <c r="FT612" s="20"/>
      <c r="FU612" s="20"/>
      <c r="FV612" s="20"/>
      <c r="FW612" s="20"/>
      <c r="FX612" s="20"/>
      <c r="FY612" s="20"/>
      <c r="FZ612" s="20"/>
      <c r="GA612" s="20"/>
      <c r="GB612" s="20"/>
      <c r="GC612" s="20"/>
      <c r="GD612" s="20"/>
      <c r="GE612" s="20"/>
      <c r="GF612" s="20"/>
      <c r="GG612" s="20"/>
      <c r="GH612" s="20"/>
      <c r="GI612" s="20"/>
      <c r="GJ612" s="20"/>
      <c r="GK612" s="20"/>
      <c r="GL612" s="20"/>
      <c r="GM612" s="20"/>
      <c r="GN612" s="20"/>
      <c r="GO612" s="20"/>
      <c r="GP612" s="20"/>
      <c r="GQ612" s="20"/>
      <c r="GR612" s="20"/>
      <c r="GS612" s="20"/>
      <c r="GT612" s="20"/>
      <c r="GU612" s="20"/>
      <c r="GV612" s="20"/>
      <c r="GW612" s="20"/>
      <c r="GX612" s="20"/>
      <c r="GY612" s="20"/>
      <c r="GZ612" s="20"/>
      <c r="HA612" s="20"/>
      <c r="HB612" s="20"/>
      <c r="HC612" s="20"/>
      <c r="HD612" s="20"/>
      <c r="HE612" s="20"/>
      <c r="HF612" s="20"/>
      <c r="HG612" s="20"/>
      <c r="HH612" s="20"/>
      <c r="HI612" s="20"/>
      <c r="HJ612" s="20"/>
      <c r="HK612" s="20"/>
      <c r="HL612" s="20"/>
      <c r="HM612" s="20"/>
      <c r="HN612" s="20"/>
      <c r="HO612" s="20"/>
      <c r="HP612" s="20"/>
      <c r="HQ612" s="20"/>
      <c r="HR612" s="20"/>
      <c r="HS612" s="20"/>
      <c r="HT612" s="20"/>
      <c r="HU612" s="20"/>
      <c r="HV612" s="20"/>
      <c r="HW612" s="20"/>
      <c r="HX612" s="20"/>
      <c r="HY612" s="20"/>
      <c r="HZ612" s="20"/>
      <c r="IA612" s="20"/>
      <c r="IB612" s="20"/>
      <c r="IC612" s="20"/>
      <c r="ID612" s="20"/>
      <c r="IE612" s="20"/>
      <c r="IF612" s="20"/>
      <c r="IG612" s="20"/>
      <c r="IH612" s="20"/>
      <c r="II612" s="20"/>
      <c r="IJ612" s="20"/>
      <c r="IK612" s="20"/>
      <c r="IL612" s="20"/>
      <c r="IM612" s="20"/>
      <c r="IN612" s="20"/>
      <c r="IO612" s="20"/>
      <c r="IP612" s="20"/>
      <c r="IQ612" s="20"/>
      <c r="IR612" s="20"/>
      <c r="IS612" s="20"/>
      <c r="IT612" s="20"/>
      <c r="IU612" s="20"/>
      <c r="IV612" s="20"/>
      <c r="IW612" s="20"/>
      <c r="IX612" s="20"/>
      <c r="IY612" s="20"/>
      <c r="IZ612" s="20"/>
      <c r="JA612" s="20"/>
      <c r="JB612" s="20"/>
    </row>
    <row r="613" spans="1:262" s="26" customFormat="1" ht="21" customHeight="1" x14ac:dyDescent="0.25">
      <c r="A613" s="20"/>
      <c r="B613" s="21"/>
      <c r="C613" s="50"/>
      <c r="D613" s="22"/>
      <c r="E613" s="29"/>
      <c r="F613" s="23"/>
      <c r="G613" s="29"/>
      <c r="H613" s="29"/>
      <c r="I613" s="23"/>
      <c r="J613" s="33"/>
      <c r="K613" s="44"/>
      <c r="L613" s="30"/>
      <c r="M613" s="55"/>
      <c r="N613" s="32"/>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c r="EU613" s="20"/>
      <c r="EV613" s="20"/>
      <c r="EW613" s="20"/>
      <c r="EX613" s="20"/>
      <c r="EY613" s="20"/>
      <c r="EZ613" s="20"/>
      <c r="FA613" s="20"/>
      <c r="FB613" s="20"/>
      <c r="FC613" s="20"/>
      <c r="FD613" s="20"/>
      <c r="FE613" s="20"/>
      <c r="FF613" s="20"/>
      <c r="FG613" s="20"/>
      <c r="FH613" s="20"/>
      <c r="FI613" s="20"/>
      <c r="FJ613" s="20"/>
      <c r="FK613" s="20"/>
      <c r="FL613" s="20"/>
      <c r="FM613" s="20"/>
      <c r="FN613" s="20"/>
      <c r="FO613" s="20"/>
      <c r="FP613" s="20"/>
      <c r="FQ613" s="20"/>
      <c r="FR613" s="20"/>
      <c r="FS613" s="20"/>
      <c r="FT613" s="20"/>
      <c r="FU613" s="20"/>
      <c r="FV613" s="20"/>
      <c r="FW613" s="20"/>
      <c r="FX613" s="20"/>
      <c r="FY613" s="20"/>
      <c r="FZ613" s="20"/>
      <c r="GA613" s="20"/>
      <c r="GB613" s="20"/>
      <c r="GC613" s="20"/>
      <c r="GD613" s="20"/>
      <c r="GE613" s="20"/>
      <c r="GF613" s="20"/>
      <c r="GG613" s="20"/>
      <c r="GH613" s="20"/>
      <c r="GI613" s="20"/>
      <c r="GJ613" s="20"/>
      <c r="GK613" s="20"/>
      <c r="GL613" s="20"/>
      <c r="GM613" s="20"/>
      <c r="GN613" s="20"/>
      <c r="GO613" s="20"/>
      <c r="GP613" s="20"/>
      <c r="GQ613" s="20"/>
      <c r="GR613" s="20"/>
      <c r="GS613" s="20"/>
      <c r="GT613" s="20"/>
      <c r="GU613" s="20"/>
      <c r="GV613" s="20"/>
      <c r="GW613" s="20"/>
      <c r="GX613" s="20"/>
      <c r="GY613" s="20"/>
      <c r="GZ613" s="20"/>
      <c r="HA613" s="20"/>
      <c r="HB613" s="20"/>
      <c r="HC613" s="20"/>
      <c r="HD613" s="20"/>
      <c r="HE613" s="20"/>
      <c r="HF613" s="20"/>
      <c r="HG613" s="20"/>
      <c r="HH613" s="20"/>
      <c r="HI613" s="20"/>
      <c r="HJ613" s="20"/>
      <c r="HK613" s="20"/>
      <c r="HL613" s="20"/>
      <c r="HM613" s="20"/>
      <c r="HN613" s="20"/>
      <c r="HO613" s="20"/>
      <c r="HP613" s="20"/>
      <c r="HQ613" s="20"/>
      <c r="HR613" s="20"/>
      <c r="HS613" s="20"/>
      <c r="HT613" s="20"/>
      <c r="HU613" s="20"/>
      <c r="HV613" s="20"/>
      <c r="HW613" s="20"/>
      <c r="HX613" s="20"/>
      <c r="HY613" s="20"/>
      <c r="HZ613" s="20"/>
      <c r="IA613" s="20"/>
      <c r="IB613" s="20"/>
      <c r="IC613" s="20"/>
      <c r="ID613" s="20"/>
      <c r="IE613" s="20"/>
      <c r="IF613" s="20"/>
      <c r="IG613" s="20"/>
      <c r="IH613" s="20"/>
      <c r="II613" s="20"/>
      <c r="IJ613" s="20"/>
      <c r="IK613" s="20"/>
      <c r="IL613" s="20"/>
      <c r="IM613" s="20"/>
      <c r="IN613" s="20"/>
      <c r="IO613" s="20"/>
      <c r="IP613" s="20"/>
      <c r="IQ613" s="20"/>
      <c r="IR613" s="20"/>
      <c r="IS613" s="20"/>
      <c r="IT613" s="20"/>
      <c r="IU613" s="20"/>
      <c r="IV613" s="20"/>
      <c r="IW613" s="20"/>
      <c r="IX613" s="20"/>
      <c r="IY613" s="20"/>
      <c r="IZ613" s="20"/>
      <c r="JA613" s="20"/>
      <c r="JB613" s="20"/>
    </row>
    <row r="614" spans="1:262" s="26" customFormat="1" ht="21" customHeight="1" x14ac:dyDescent="0.25">
      <c r="A614" s="20"/>
      <c r="B614" s="21"/>
      <c r="C614" s="50"/>
      <c r="D614" s="22"/>
      <c r="E614" s="29"/>
      <c r="F614" s="23"/>
      <c r="G614" s="29"/>
      <c r="H614" s="29"/>
      <c r="I614" s="23"/>
      <c r="J614" s="33"/>
      <c r="K614" s="44"/>
      <c r="L614" s="30"/>
      <c r="M614" s="55"/>
      <c r="N614" s="32"/>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0"/>
      <c r="FH614" s="20"/>
      <c r="FI614" s="20"/>
      <c r="FJ614" s="20"/>
      <c r="FK614" s="20"/>
      <c r="FL614" s="20"/>
      <c r="FM614" s="20"/>
      <c r="FN614" s="20"/>
      <c r="FO614" s="20"/>
      <c r="FP614" s="20"/>
      <c r="FQ614" s="20"/>
      <c r="FR614" s="20"/>
      <c r="FS614" s="20"/>
      <c r="FT614" s="20"/>
      <c r="FU614" s="20"/>
      <c r="FV614" s="20"/>
      <c r="FW614" s="20"/>
      <c r="FX614" s="20"/>
      <c r="FY614" s="20"/>
      <c r="FZ614" s="20"/>
      <c r="GA614" s="20"/>
      <c r="GB614" s="20"/>
      <c r="GC614" s="20"/>
      <c r="GD614" s="20"/>
      <c r="GE614" s="20"/>
      <c r="GF614" s="20"/>
      <c r="GG614" s="20"/>
      <c r="GH614" s="20"/>
      <c r="GI614" s="20"/>
      <c r="GJ614" s="20"/>
      <c r="GK614" s="20"/>
      <c r="GL614" s="20"/>
      <c r="GM614" s="20"/>
      <c r="GN614" s="20"/>
      <c r="GO614" s="20"/>
      <c r="GP614" s="20"/>
      <c r="GQ614" s="20"/>
      <c r="GR614" s="20"/>
      <c r="GS614" s="20"/>
      <c r="GT614" s="20"/>
      <c r="GU614" s="20"/>
      <c r="GV614" s="20"/>
      <c r="GW614" s="20"/>
      <c r="GX614" s="20"/>
      <c r="GY614" s="20"/>
      <c r="GZ614" s="20"/>
      <c r="HA614" s="20"/>
      <c r="HB614" s="20"/>
      <c r="HC614" s="20"/>
      <c r="HD614" s="20"/>
      <c r="HE614" s="20"/>
      <c r="HF614" s="20"/>
      <c r="HG614" s="20"/>
      <c r="HH614" s="20"/>
      <c r="HI614" s="20"/>
      <c r="HJ614" s="20"/>
      <c r="HK614" s="20"/>
      <c r="HL614" s="20"/>
      <c r="HM614" s="20"/>
      <c r="HN614" s="20"/>
      <c r="HO614" s="20"/>
      <c r="HP614" s="20"/>
      <c r="HQ614" s="20"/>
      <c r="HR614" s="20"/>
      <c r="HS614" s="20"/>
      <c r="HT614" s="20"/>
      <c r="HU614" s="20"/>
      <c r="HV614" s="20"/>
      <c r="HW614" s="20"/>
      <c r="HX614" s="20"/>
      <c r="HY614" s="20"/>
      <c r="HZ614" s="20"/>
      <c r="IA614" s="20"/>
      <c r="IB614" s="20"/>
      <c r="IC614" s="20"/>
      <c r="ID614" s="20"/>
      <c r="IE614" s="20"/>
      <c r="IF614" s="20"/>
      <c r="IG614" s="20"/>
      <c r="IH614" s="20"/>
      <c r="II614" s="20"/>
      <c r="IJ614" s="20"/>
      <c r="IK614" s="20"/>
      <c r="IL614" s="20"/>
      <c r="IM614" s="20"/>
      <c r="IN614" s="20"/>
      <c r="IO614" s="20"/>
      <c r="IP614" s="20"/>
      <c r="IQ614" s="20"/>
      <c r="IR614" s="20"/>
      <c r="IS614" s="20"/>
      <c r="IT614" s="20"/>
      <c r="IU614" s="20"/>
      <c r="IV614" s="20"/>
      <c r="IW614" s="20"/>
      <c r="IX614" s="20"/>
      <c r="IY614" s="20"/>
      <c r="IZ614" s="20"/>
      <c r="JA614" s="20"/>
      <c r="JB614" s="20"/>
    </row>
    <row r="615" spans="1:262" s="26" customFormat="1" ht="21" customHeight="1" x14ac:dyDescent="0.25">
      <c r="A615" s="20"/>
      <c r="B615" s="21"/>
      <c r="C615" s="50"/>
      <c r="D615" s="22"/>
      <c r="E615" s="29"/>
      <c r="F615" s="23"/>
      <c r="G615" s="29"/>
      <c r="H615" s="29"/>
      <c r="I615" s="23"/>
      <c r="J615" s="33"/>
      <c r="K615" s="44"/>
      <c r="L615" s="30"/>
      <c r="M615" s="55"/>
      <c r="N615" s="32"/>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c r="EU615" s="20"/>
      <c r="EV615" s="20"/>
      <c r="EW615" s="20"/>
      <c r="EX615" s="20"/>
      <c r="EY615" s="20"/>
      <c r="EZ615" s="20"/>
      <c r="FA615" s="20"/>
      <c r="FB615" s="20"/>
      <c r="FC615" s="20"/>
      <c r="FD615" s="20"/>
      <c r="FE615" s="20"/>
      <c r="FF615" s="20"/>
      <c r="FG615" s="20"/>
      <c r="FH615" s="20"/>
      <c r="FI615" s="20"/>
      <c r="FJ615" s="20"/>
      <c r="FK615" s="20"/>
      <c r="FL615" s="20"/>
      <c r="FM615" s="20"/>
      <c r="FN615" s="20"/>
      <c r="FO615" s="20"/>
      <c r="FP615" s="20"/>
      <c r="FQ615" s="20"/>
      <c r="FR615" s="20"/>
      <c r="FS615" s="20"/>
      <c r="FT615" s="20"/>
      <c r="FU615" s="20"/>
      <c r="FV615" s="20"/>
      <c r="FW615" s="20"/>
      <c r="FX615" s="20"/>
      <c r="FY615" s="20"/>
      <c r="FZ615" s="20"/>
      <c r="GA615" s="20"/>
      <c r="GB615" s="20"/>
      <c r="GC615" s="20"/>
      <c r="GD615" s="20"/>
      <c r="GE615" s="20"/>
      <c r="GF615" s="20"/>
      <c r="GG615" s="20"/>
      <c r="GH615" s="20"/>
      <c r="GI615" s="20"/>
      <c r="GJ615" s="20"/>
      <c r="GK615" s="20"/>
      <c r="GL615" s="20"/>
      <c r="GM615" s="20"/>
      <c r="GN615" s="20"/>
      <c r="GO615" s="20"/>
      <c r="GP615" s="20"/>
      <c r="GQ615" s="20"/>
      <c r="GR615" s="20"/>
      <c r="GS615" s="20"/>
      <c r="GT615" s="20"/>
      <c r="GU615" s="20"/>
      <c r="GV615" s="20"/>
      <c r="GW615" s="20"/>
      <c r="GX615" s="20"/>
      <c r="GY615" s="20"/>
      <c r="GZ615" s="20"/>
      <c r="HA615" s="20"/>
      <c r="HB615" s="20"/>
      <c r="HC615" s="20"/>
      <c r="HD615" s="20"/>
      <c r="HE615" s="20"/>
      <c r="HF615" s="20"/>
      <c r="HG615" s="20"/>
      <c r="HH615" s="20"/>
      <c r="HI615" s="20"/>
      <c r="HJ615" s="20"/>
      <c r="HK615" s="20"/>
      <c r="HL615" s="20"/>
      <c r="HM615" s="20"/>
      <c r="HN615" s="20"/>
      <c r="HO615" s="20"/>
      <c r="HP615" s="20"/>
      <c r="HQ615" s="20"/>
      <c r="HR615" s="20"/>
      <c r="HS615" s="20"/>
      <c r="HT615" s="20"/>
      <c r="HU615" s="20"/>
      <c r="HV615" s="20"/>
      <c r="HW615" s="20"/>
      <c r="HX615" s="20"/>
      <c r="HY615" s="20"/>
      <c r="HZ615" s="20"/>
      <c r="IA615" s="20"/>
      <c r="IB615" s="20"/>
      <c r="IC615" s="20"/>
      <c r="ID615" s="20"/>
      <c r="IE615" s="20"/>
      <c r="IF615" s="20"/>
      <c r="IG615" s="20"/>
      <c r="IH615" s="20"/>
      <c r="II615" s="20"/>
      <c r="IJ615" s="20"/>
      <c r="IK615" s="20"/>
      <c r="IL615" s="20"/>
      <c r="IM615" s="20"/>
      <c r="IN615" s="20"/>
      <c r="IO615" s="20"/>
      <c r="IP615" s="20"/>
      <c r="IQ615" s="20"/>
      <c r="IR615" s="20"/>
      <c r="IS615" s="20"/>
      <c r="IT615" s="20"/>
      <c r="IU615" s="20"/>
      <c r="IV615" s="20"/>
      <c r="IW615" s="20"/>
      <c r="IX615" s="20"/>
      <c r="IY615" s="20"/>
      <c r="IZ615" s="20"/>
      <c r="JA615" s="20"/>
      <c r="JB615" s="20"/>
    </row>
    <row r="616" spans="1:262" s="26" customFormat="1" ht="21" customHeight="1" x14ac:dyDescent="0.25">
      <c r="A616" s="20"/>
      <c r="B616" s="21"/>
      <c r="C616" s="50"/>
      <c r="D616" s="22"/>
      <c r="E616" s="29"/>
      <c r="F616" s="23"/>
      <c r="G616" s="29"/>
      <c r="H616" s="29"/>
      <c r="I616" s="23"/>
      <c r="J616" s="33"/>
      <c r="K616" s="44"/>
      <c r="L616" s="30"/>
      <c r="M616" s="55"/>
      <c r="N616" s="32"/>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c r="EU616" s="20"/>
      <c r="EV616" s="20"/>
      <c r="EW616" s="20"/>
      <c r="EX616" s="20"/>
      <c r="EY616" s="20"/>
      <c r="EZ616" s="20"/>
      <c r="FA616" s="20"/>
      <c r="FB616" s="20"/>
      <c r="FC616" s="20"/>
      <c r="FD616" s="20"/>
      <c r="FE616" s="20"/>
      <c r="FF616" s="20"/>
      <c r="FG616" s="20"/>
      <c r="FH616" s="20"/>
      <c r="FI616" s="20"/>
      <c r="FJ616" s="20"/>
      <c r="FK616" s="20"/>
      <c r="FL616" s="20"/>
      <c r="FM616" s="20"/>
      <c r="FN616" s="20"/>
      <c r="FO616" s="20"/>
      <c r="FP616" s="20"/>
      <c r="FQ616" s="20"/>
      <c r="FR616" s="20"/>
      <c r="FS616" s="20"/>
      <c r="FT616" s="20"/>
      <c r="FU616" s="20"/>
      <c r="FV616" s="20"/>
      <c r="FW616" s="20"/>
      <c r="FX616" s="20"/>
      <c r="FY616" s="20"/>
      <c r="FZ616" s="20"/>
      <c r="GA616" s="20"/>
      <c r="GB616" s="20"/>
      <c r="GC616" s="20"/>
      <c r="GD616" s="20"/>
      <c r="GE616" s="20"/>
      <c r="GF616" s="20"/>
      <c r="GG616" s="20"/>
      <c r="GH616" s="20"/>
      <c r="GI616" s="20"/>
      <c r="GJ616" s="20"/>
      <c r="GK616" s="20"/>
      <c r="GL616" s="20"/>
      <c r="GM616" s="20"/>
      <c r="GN616" s="20"/>
      <c r="GO616" s="20"/>
      <c r="GP616" s="20"/>
      <c r="GQ616" s="20"/>
      <c r="GR616" s="20"/>
      <c r="GS616" s="20"/>
      <c r="GT616" s="20"/>
      <c r="GU616" s="20"/>
      <c r="GV616" s="20"/>
      <c r="GW616" s="20"/>
      <c r="GX616" s="20"/>
      <c r="GY616" s="20"/>
      <c r="GZ616" s="20"/>
      <c r="HA616" s="20"/>
      <c r="HB616" s="20"/>
      <c r="HC616" s="20"/>
      <c r="HD616" s="20"/>
      <c r="HE616" s="20"/>
      <c r="HF616" s="20"/>
      <c r="HG616" s="20"/>
      <c r="HH616" s="20"/>
      <c r="HI616" s="20"/>
      <c r="HJ616" s="20"/>
      <c r="HK616" s="20"/>
      <c r="HL616" s="20"/>
      <c r="HM616" s="20"/>
      <c r="HN616" s="20"/>
      <c r="HO616" s="20"/>
      <c r="HP616" s="20"/>
      <c r="HQ616" s="20"/>
      <c r="HR616" s="20"/>
      <c r="HS616" s="20"/>
      <c r="HT616" s="20"/>
      <c r="HU616" s="20"/>
      <c r="HV616" s="20"/>
      <c r="HW616" s="20"/>
      <c r="HX616" s="20"/>
      <c r="HY616" s="20"/>
      <c r="HZ616" s="20"/>
      <c r="IA616" s="20"/>
      <c r="IB616" s="20"/>
      <c r="IC616" s="20"/>
      <c r="ID616" s="20"/>
      <c r="IE616" s="20"/>
      <c r="IF616" s="20"/>
      <c r="IG616" s="20"/>
      <c r="IH616" s="20"/>
      <c r="II616" s="20"/>
      <c r="IJ616" s="20"/>
      <c r="IK616" s="20"/>
      <c r="IL616" s="20"/>
      <c r="IM616" s="20"/>
      <c r="IN616" s="20"/>
      <c r="IO616" s="20"/>
      <c r="IP616" s="20"/>
      <c r="IQ616" s="20"/>
      <c r="IR616" s="20"/>
      <c r="IS616" s="20"/>
      <c r="IT616" s="20"/>
      <c r="IU616" s="20"/>
      <c r="IV616" s="20"/>
      <c r="IW616" s="20"/>
      <c r="IX616" s="20"/>
      <c r="IY616" s="20"/>
      <c r="IZ616" s="20"/>
      <c r="JA616" s="20"/>
      <c r="JB616" s="20"/>
    </row>
    <row r="617" spans="1:262" s="26" customFormat="1" ht="21" customHeight="1" x14ac:dyDescent="0.25">
      <c r="A617" s="20"/>
      <c r="B617" s="21"/>
      <c r="C617" s="50"/>
      <c r="D617" s="22"/>
      <c r="E617" s="29"/>
      <c r="F617" s="23"/>
      <c r="G617" s="29"/>
      <c r="H617" s="29"/>
      <c r="I617" s="23"/>
      <c r="J617" s="33"/>
      <c r="K617" s="44"/>
      <c r="L617" s="30"/>
      <c r="M617" s="55"/>
      <c r="N617" s="32"/>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c r="EU617" s="20"/>
      <c r="EV617" s="20"/>
      <c r="EW617" s="20"/>
      <c r="EX617" s="20"/>
      <c r="EY617" s="20"/>
      <c r="EZ617" s="20"/>
      <c r="FA617" s="20"/>
      <c r="FB617" s="20"/>
      <c r="FC617" s="20"/>
      <c r="FD617" s="20"/>
      <c r="FE617" s="20"/>
      <c r="FF617" s="20"/>
      <c r="FG617" s="20"/>
      <c r="FH617" s="20"/>
      <c r="FI617" s="20"/>
      <c r="FJ617" s="20"/>
      <c r="FK617" s="20"/>
      <c r="FL617" s="20"/>
      <c r="FM617" s="20"/>
      <c r="FN617" s="20"/>
      <c r="FO617" s="20"/>
      <c r="FP617" s="20"/>
      <c r="FQ617" s="20"/>
      <c r="FR617" s="20"/>
      <c r="FS617" s="20"/>
      <c r="FT617" s="20"/>
      <c r="FU617" s="20"/>
      <c r="FV617" s="20"/>
      <c r="FW617" s="20"/>
      <c r="FX617" s="20"/>
      <c r="FY617" s="20"/>
      <c r="FZ617" s="20"/>
      <c r="GA617" s="20"/>
      <c r="GB617" s="20"/>
      <c r="GC617" s="20"/>
      <c r="GD617" s="20"/>
      <c r="GE617" s="20"/>
      <c r="GF617" s="20"/>
      <c r="GG617" s="20"/>
      <c r="GH617" s="20"/>
      <c r="GI617" s="20"/>
      <c r="GJ617" s="20"/>
      <c r="GK617" s="20"/>
      <c r="GL617" s="20"/>
      <c r="GM617" s="20"/>
      <c r="GN617" s="20"/>
      <c r="GO617" s="20"/>
      <c r="GP617" s="20"/>
      <c r="GQ617" s="20"/>
      <c r="GR617" s="20"/>
      <c r="GS617" s="20"/>
      <c r="GT617" s="20"/>
      <c r="GU617" s="20"/>
      <c r="GV617" s="20"/>
      <c r="GW617" s="20"/>
      <c r="GX617" s="20"/>
      <c r="GY617" s="20"/>
      <c r="GZ617" s="20"/>
      <c r="HA617" s="20"/>
      <c r="HB617" s="20"/>
      <c r="HC617" s="20"/>
      <c r="HD617" s="20"/>
      <c r="HE617" s="20"/>
      <c r="HF617" s="20"/>
      <c r="HG617" s="20"/>
      <c r="HH617" s="20"/>
      <c r="HI617" s="20"/>
      <c r="HJ617" s="20"/>
      <c r="HK617" s="20"/>
      <c r="HL617" s="20"/>
      <c r="HM617" s="20"/>
      <c r="HN617" s="20"/>
      <c r="HO617" s="20"/>
      <c r="HP617" s="20"/>
      <c r="HQ617" s="20"/>
      <c r="HR617" s="20"/>
      <c r="HS617" s="20"/>
      <c r="HT617" s="20"/>
      <c r="HU617" s="20"/>
      <c r="HV617" s="20"/>
      <c r="HW617" s="20"/>
      <c r="HX617" s="20"/>
      <c r="HY617" s="20"/>
      <c r="HZ617" s="20"/>
      <c r="IA617" s="20"/>
      <c r="IB617" s="20"/>
      <c r="IC617" s="20"/>
      <c r="ID617" s="20"/>
      <c r="IE617" s="20"/>
      <c r="IF617" s="20"/>
      <c r="IG617" s="20"/>
      <c r="IH617" s="20"/>
      <c r="II617" s="20"/>
      <c r="IJ617" s="20"/>
      <c r="IK617" s="20"/>
      <c r="IL617" s="20"/>
      <c r="IM617" s="20"/>
      <c r="IN617" s="20"/>
      <c r="IO617" s="20"/>
      <c r="IP617" s="20"/>
      <c r="IQ617" s="20"/>
      <c r="IR617" s="20"/>
      <c r="IS617" s="20"/>
      <c r="IT617" s="20"/>
      <c r="IU617" s="20"/>
      <c r="IV617" s="20"/>
      <c r="IW617" s="20"/>
      <c r="IX617" s="20"/>
      <c r="IY617" s="20"/>
      <c r="IZ617" s="20"/>
      <c r="JA617" s="20"/>
      <c r="JB617" s="20"/>
    </row>
    <row r="618" spans="1:262" s="26" customFormat="1" ht="21" customHeight="1" x14ac:dyDescent="0.25">
      <c r="A618" s="20"/>
      <c r="B618" s="21"/>
      <c r="C618" s="50"/>
      <c r="D618" s="22"/>
      <c r="E618" s="29"/>
      <c r="F618" s="23"/>
      <c r="G618" s="29"/>
      <c r="H618" s="29"/>
      <c r="I618" s="23"/>
      <c r="J618" s="33"/>
      <c r="K618" s="44"/>
      <c r="L618" s="30"/>
      <c r="M618" s="55"/>
      <c r="N618" s="32"/>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c r="EU618" s="20"/>
      <c r="EV618" s="20"/>
      <c r="EW618" s="20"/>
      <c r="EX618" s="20"/>
      <c r="EY618" s="20"/>
      <c r="EZ618" s="20"/>
      <c r="FA618" s="20"/>
      <c r="FB618" s="20"/>
      <c r="FC618" s="20"/>
      <c r="FD618" s="20"/>
      <c r="FE618" s="20"/>
      <c r="FF618" s="20"/>
      <c r="FG618" s="20"/>
      <c r="FH618" s="20"/>
      <c r="FI618" s="20"/>
      <c r="FJ618" s="20"/>
      <c r="FK618" s="20"/>
      <c r="FL618" s="20"/>
      <c r="FM618" s="20"/>
      <c r="FN618" s="20"/>
      <c r="FO618" s="20"/>
      <c r="FP618" s="20"/>
      <c r="FQ618" s="20"/>
      <c r="FR618" s="20"/>
      <c r="FS618" s="20"/>
      <c r="FT618" s="20"/>
      <c r="FU618" s="20"/>
      <c r="FV618" s="20"/>
      <c r="FW618" s="20"/>
      <c r="FX618" s="20"/>
      <c r="FY618" s="20"/>
      <c r="FZ618" s="20"/>
      <c r="GA618" s="20"/>
      <c r="GB618" s="20"/>
      <c r="GC618" s="20"/>
      <c r="GD618" s="20"/>
      <c r="GE618" s="20"/>
      <c r="GF618" s="20"/>
      <c r="GG618" s="20"/>
      <c r="GH618" s="20"/>
      <c r="GI618" s="20"/>
      <c r="GJ618" s="20"/>
      <c r="GK618" s="20"/>
      <c r="GL618" s="20"/>
      <c r="GM618" s="20"/>
      <c r="GN618" s="20"/>
      <c r="GO618" s="20"/>
      <c r="GP618" s="20"/>
      <c r="GQ618" s="20"/>
      <c r="GR618" s="20"/>
      <c r="GS618" s="20"/>
      <c r="GT618" s="20"/>
      <c r="GU618" s="20"/>
      <c r="GV618" s="20"/>
      <c r="GW618" s="20"/>
      <c r="GX618" s="20"/>
      <c r="GY618" s="20"/>
      <c r="GZ618" s="20"/>
      <c r="HA618" s="20"/>
      <c r="HB618" s="20"/>
      <c r="HC618" s="20"/>
      <c r="HD618" s="20"/>
      <c r="HE618" s="20"/>
      <c r="HF618" s="20"/>
      <c r="HG618" s="20"/>
      <c r="HH618" s="20"/>
      <c r="HI618" s="20"/>
      <c r="HJ618" s="20"/>
      <c r="HK618" s="20"/>
      <c r="HL618" s="20"/>
      <c r="HM618" s="20"/>
      <c r="HN618" s="20"/>
      <c r="HO618" s="20"/>
      <c r="HP618" s="20"/>
      <c r="HQ618" s="20"/>
      <c r="HR618" s="20"/>
      <c r="HS618" s="20"/>
      <c r="HT618" s="20"/>
      <c r="HU618" s="20"/>
      <c r="HV618" s="20"/>
      <c r="HW618" s="20"/>
      <c r="HX618" s="20"/>
      <c r="HY618" s="20"/>
      <c r="HZ618" s="20"/>
      <c r="IA618" s="20"/>
      <c r="IB618" s="20"/>
      <c r="IC618" s="20"/>
      <c r="ID618" s="20"/>
      <c r="IE618" s="20"/>
      <c r="IF618" s="20"/>
      <c r="IG618" s="20"/>
      <c r="IH618" s="20"/>
      <c r="II618" s="20"/>
      <c r="IJ618" s="20"/>
      <c r="IK618" s="20"/>
      <c r="IL618" s="20"/>
      <c r="IM618" s="20"/>
      <c r="IN618" s="20"/>
      <c r="IO618" s="20"/>
      <c r="IP618" s="20"/>
      <c r="IQ618" s="20"/>
      <c r="IR618" s="20"/>
      <c r="IS618" s="20"/>
      <c r="IT618" s="20"/>
      <c r="IU618" s="20"/>
      <c r="IV618" s="20"/>
      <c r="IW618" s="20"/>
      <c r="IX618" s="20"/>
      <c r="IY618" s="20"/>
      <c r="IZ618" s="20"/>
      <c r="JA618" s="20"/>
      <c r="JB618" s="20"/>
    </row>
    <row r="619" spans="1:262" s="26" customFormat="1" ht="21" customHeight="1" x14ac:dyDescent="0.25">
      <c r="A619" s="20"/>
      <c r="B619" s="21"/>
      <c r="C619" s="50"/>
      <c r="D619" s="22"/>
      <c r="E619" s="29"/>
      <c r="F619" s="23"/>
      <c r="G619" s="29"/>
      <c r="H619" s="29"/>
      <c r="I619" s="23"/>
      <c r="J619" s="33"/>
      <c r="K619" s="44"/>
      <c r="L619" s="30"/>
      <c r="M619" s="55"/>
      <c r="N619" s="32"/>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c r="EU619" s="20"/>
      <c r="EV619" s="20"/>
      <c r="EW619" s="20"/>
      <c r="EX619" s="20"/>
      <c r="EY619" s="20"/>
      <c r="EZ619" s="20"/>
      <c r="FA619" s="20"/>
      <c r="FB619" s="20"/>
      <c r="FC619" s="20"/>
      <c r="FD619" s="20"/>
      <c r="FE619" s="20"/>
      <c r="FF619" s="20"/>
      <c r="FG619" s="20"/>
      <c r="FH619" s="20"/>
      <c r="FI619" s="20"/>
      <c r="FJ619" s="20"/>
      <c r="FK619" s="20"/>
      <c r="FL619" s="20"/>
      <c r="FM619" s="20"/>
      <c r="FN619" s="20"/>
      <c r="FO619" s="20"/>
      <c r="FP619" s="20"/>
      <c r="FQ619" s="20"/>
      <c r="FR619" s="20"/>
      <c r="FS619" s="20"/>
      <c r="FT619" s="20"/>
      <c r="FU619" s="20"/>
      <c r="FV619" s="20"/>
      <c r="FW619" s="20"/>
      <c r="FX619" s="20"/>
      <c r="FY619" s="20"/>
      <c r="FZ619" s="20"/>
      <c r="GA619" s="20"/>
      <c r="GB619" s="20"/>
      <c r="GC619" s="20"/>
      <c r="GD619" s="20"/>
      <c r="GE619" s="20"/>
      <c r="GF619" s="20"/>
      <c r="GG619" s="20"/>
      <c r="GH619" s="20"/>
      <c r="GI619" s="20"/>
      <c r="GJ619" s="20"/>
      <c r="GK619" s="20"/>
      <c r="GL619" s="20"/>
      <c r="GM619" s="20"/>
      <c r="GN619" s="20"/>
      <c r="GO619" s="20"/>
      <c r="GP619" s="20"/>
      <c r="GQ619" s="20"/>
      <c r="GR619" s="20"/>
      <c r="GS619" s="20"/>
      <c r="GT619" s="20"/>
      <c r="GU619" s="20"/>
      <c r="GV619" s="20"/>
      <c r="GW619" s="20"/>
      <c r="GX619" s="20"/>
      <c r="GY619" s="20"/>
      <c r="GZ619" s="20"/>
      <c r="HA619" s="20"/>
      <c r="HB619" s="20"/>
      <c r="HC619" s="20"/>
      <c r="HD619" s="20"/>
      <c r="HE619" s="20"/>
      <c r="HF619" s="20"/>
      <c r="HG619" s="20"/>
      <c r="HH619" s="20"/>
      <c r="HI619" s="20"/>
      <c r="HJ619" s="20"/>
      <c r="HK619" s="20"/>
      <c r="HL619" s="20"/>
      <c r="HM619" s="20"/>
      <c r="HN619" s="20"/>
      <c r="HO619" s="20"/>
      <c r="HP619" s="20"/>
      <c r="HQ619" s="20"/>
      <c r="HR619" s="20"/>
      <c r="HS619" s="20"/>
      <c r="HT619" s="20"/>
      <c r="HU619" s="20"/>
      <c r="HV619" s="20"/>
      <c r="HW619" s="20"/>
      <c r="HX619" s="20"/>
      <c r="HY619" s="20"/>
      <c r="HZ619" s="20"/>
      <c r="IA619" s="20"/>
      <c r="IB619" s="20"/>
      <c r="IC619" s="20"/>
      <c r="ID619" s="20"/>
      <c r="IE619" s="20"/>
      <c r="IF619" s="20"/>
      <c r="IG619" s="20"/>
      <c r="IH619" s="20"/>
      <c r="II619" s="20"/>
      <c r="IJ619" s="20"/>
      <c r="IK619" s="20"/>
      <c r="IL619" s="20"/>
      <c r="IM619" s="20"/>
      <c r="IN619" s="20"/>
      <c r="IO619" s="20"/>
      <c r="IP619" s="20"/>
      <c r="IQ619" s="20"/>
      <c r="IR619" s="20"/>
      <c r="IS619" s="20"/>
      <c r="IT619" s="20"/>
      <c r="IU619" s="20"/>
      <c r="IV619" s="20"/>
      <c r="IW619" s="20"/>
      <c r="IX619" s="20"/>
      <c r="IY619" s="20"/>
      <c r="IZ619" s="20"/>
      <c r="JA619" s="20"/>
      <c r="JB619" s="20"/>
    </row>
    <row r="620" spans="1:262" s="26" customFormat="1" ht="21" customHeight="1" x14ac:dyDescent="0.25">
      <c r="A620" s="20"/>
      <c r="B620" s="21"/>
      <c r="C620" s="50"/>
      <c r="D620" s="22"/>
      <c r="E620" s="29"/>
      <c r="F620" s="23"/>
      <c r="G620" s="29"/>
      <c r="H620" s="29"/>
      <c r="I620" s="23"/>
      <c r="J620" s="33"/>
      <c r="K620" s="44"/>
      <c r="L620" s="30"/>
      <c r="M620" s="55"/>
      <c r="N620" s="32"/>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c r="EU620" s="20"/>
      <c r="EV620" s="20"/>
      <c r="EW620" s="20"/>
      <c r="EX620" s="20"/>
      <c r="EY620" s="20"/>
      <c r="EZ620" s="20"/>
      <c r="FA620" s="20"/>
      <c r="FB620" s="20"/>
      <c r="FC620" s="20"/>
      <c r="FD620" s="20"/>
      <c r="FE620" s="20"/>
      <c r="FF620" s="20"/>
      <c r="FG620" s="20"/>
      <c r="FH620" s="20"/>
      <c r="FI620" s="20"/>
      <c r="FJ620" s="20"/>
      <c r="FK620" s="20"/>
      <c r="FL620" s="20"/>
      <c r="FM620" s="20"/>
      <c r="FN620" s="20"/>
      <c r="FO620" s="20"/>
      <c r="FP620" s="20"/>
      <c r="FQ620" s="20"/>
      <c r="FR620" s="20"/>
      <c r="FS620" s="20"/>
      <c r="FT620" s="20"/>
      <c r="FU620" s="20"/>
      <c r="FV620" s="20"/>
      <c r="FW620" s="20"/>
      <c r="FX620" s="20"/>
      <c r="FY620" s="20"/>
      <c r="FZ620" s="20"/>
      <c r="GA620" s="20"/>
      <c r="GB620" s="20"/>
      <c r="GC620" s="20"/>
      <c r="GD620" s="20"/>
      <c r="GE620" s="20"/>
      <c r="GF620" s="20"/>
      <c r="GG620" s="20"/>
      <c r="GH620" s="20"/>
      <c r="GI620" s="20"/>
      <c r="GJ620" s="20"/>
      <c r="GK620" s="20"/>
      <c r="GL620" s="20"/>
      <c r="GM620" s="20"/>
      <c r="GN620" s="20"/>
      <c r="GO620" s="20"/>
      <c r="GP620" s="20"/>
      <c r="GQ620" s="20"/>
      <c r="GR620" s="20"/>
      <c r="GS620" s="20"/>
      <c r="GT620" s="20"/>
      <c r="GU620" s="20"/>
      <c r="GV620" s="20"/>
      <c r="GW620" s="20"/>
      <c r="GX620" s="20"/>
      <c r="GY620" s="20"/>
      <c r="GZ620" s="20"/>
      <c r="HA620" s="20"/>
      <c r="HB620" s="20"/>
      <c r="HC620" s="20"/>
      <c r="HD620" s="20"/>
      <c r="HE620" s="20"/>
      <c r="HF620" s="20"/>
      <c r="HG620" s="20"/>
      <c r="HH620" s="20"/>
      <c r="HI620" s="20"/>
      <c r="HJ620" s="20"/>
      <c r="HK620" s="20"/>
      <c r="HL620" s="20"/>
      <c r="HM620" s="20"/>
      <c r="HN620" s="20"/>
      <c r="HO620" s="20"/>
      <c r="HP620" s="20"/>
      <c r="HQ620" s="20"/>
      <c r="HR620" s="20"/>
      <c r="HS620" s="20"/>
      <c r="HT620" s="20"/>
      <c r="HU620" s="20"/>
      <c r="HV620" s="20"/>
      <c r="HW620" s="20"/>
      <c r="HX620" s="20"/>
      <c r="HY620" s="20"/>
      <c r="HZ620" s="20"/>
      <c r="IA620" s="20"/>
      <c r="IB620" s="20"/>
      <c r="IC620" s="20"/>
      <c r="ID620" s="20"/>
      <c r="IE620" s="20"/>
      <c r="IF620" s="20"/>
      <c r="IG620" s="20"/>
      <c r="IH620" s="20"/>
      <c r="II620" s="20"/>
      <c r="IJ620" s="20"/>
      <c r="IK620" s="20"/>
      <c r="IL620" s="20"/>
      <c r="IM620" s="20"/>
      <c r="IN620" s="20"/>
      <c r="IO620" s="20"/>
      <c r="IP620" s="20"/>
      <c r="IQ620" s="20"/>
      <c r="IR620" s="20"/>
      <c r="IS620" s="20"/>
      <c r="IT620" s="20"/>
      <c r="IU620" s="20"/>
      <c r="IV620" s="20"/>
      <c r="IW620" s="20"/>
      <c r="IX620" s="20"/>
      <c r="IY620" s="20"/>
      <c r="IZ620" s="20"/>
      <c r="JA620" s="20"/>
      <c r="JB620" s="20"/>
    </row>
    <row r="621" spans="1:262" s="26" customFormat="1" ht="21" customHeight="1" x14ac:dyDescent="0.25">
      <c r="A621" s="20"/>
      <c r="B621" s="21"/>
      <c r="C621" s="50"/>
      <c r="D621" s="22"/>
      <c r="E621" s="29"/>
      <c r="F621" s="23"/>
      <c r="G621" s="29"/>
      <c r="H621" s="29"/>
      <c r="I621" s="23"/>
      <c r="J621" s="33"/>
      <c r="K621" s="44"/>
      <c r="L621" s="30"/>
      <c r="M621" s="55"/>
      <c r="N621" s="32"/>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c r="EU621" s="20"/>
      <c r="EV621" s="20"/>
      <c r="EW621" s="20"/>
      <c r="EX621" s="20"/>
      <c r="EY621" s="20"/>
      <c r="EZ621" s="20"/>
      <c r="FA621" s="20"/>
      <c r="FB621" s="20"/>
      <c r="FC621" s="20"/>
      <c r="FD621" s="20"/>
      <c r="FE621" s="20"/>
      <c r="FF621" s="20"/>
      <c r="FG621" s="20"/>
      <c r="FH621" s="20"/>
      <c r="FI621" s="20"/>
      <c r="FJ621" s="20"/>
      <c r="FK621" s="20"/>
      <c r="FL621" s="20"/>
      <c r="FM621" s="20"/>
      <c r="FN621" s="20"/>
      <c r="FO621" s="20"/>
      <c r="FP621" s="20"/>
      <c r="FQ621" s="20"/>
      <c r="FR621" s="20"/>
      <c r="FS621" s="20"/>
      <c r="FT621" s="20"/>
      <c r="FU621" s="20"/>
      <c r="FV621" s="20"/>
      <c r="FW621" s="20"/>
      <c r="FX621" s="20"/>
      <c r="FY621" s="20"/>
      <c r="FZ621" s="20"/>
      <c r="GA621" s="20"/>
      <c r="GB621" s="20"/>
      <c r="GC621" s="20"/>
      <c r="GD621" s="20"/>
      <c r="GE621" s="20"/>
      <c r="GF621" s="20"/>
      <c r="GG621" s="20"/>
      <c r="GH621" s="20"/>
      <c r="GI621" s="20"/>
      <c r="GJ621" s="20"/>
      <c r="GK621" s="20"/>
      <c r="GL621" s="20"/>
      <c r="GM621" s="20"/>
      <c r="GN621" s="20"/>
      <c r="GO621" s="20"/>
      <c r="GP621" s="20"/>
      <c r="GQ621" s="20"/>
      <c r="GR621" s="20"/>
      <c r="GS621" s="20"/>
      <c r="GT621" s="20"/>
      <c r="GU621" s="20"/>
      <c r="GV621" s="20"/>
      <c r="GW621" s="20"/>
      <c r="GX621" s="20"/>
      <c r="GY621" s="20"/>
      <c r="GZ621" s="20"/>
      <c r="HA621" s="20"/>
      <c r="HB621" s="20"/>
      <c r="HC621" s="20"/>
      <c r="HD621" s="20"/>
      <c r="HE621" s="20"/>
      <c r="HF621" s="20"/>
      <c r="HG621" s="20"/>
      <c r="HH621" s="20"/>
      <c r="HI621" s="20"/>
      <c r="HJ621" s="20"/>
      <c r="HK621" s="20"/>
      <c r="HL621" s="20"/>
      <c r="HM621" s="20"/>
      <c r="HN621" s="20"/>
      <c r="HO621" s="20"/>
      <c r="HP621" s="20"/>
      <c r="HQ621" s="20"/>
      <c r="HR621" s="20"/>
      <c r="HS621" s="20"/>
      <c r="HT621" s="20"/>
      <c r="HU621" s="20"/>
      <c r="HV621" s="20"/>
      <c r="HW621" s="20"/>
      <c r="HX621" s="20"/>
      <c r="HY621" s="20"/>
      <c r="HZ621" s="20"/>
      <c r="IA621" s="20"/>
      <c r="IB621" s="20"/>
      <c r="IC621" s="20"/>
      <c r="ID621" s="20"/>
      <c r="IE621" s="20"/>
      <c r="IF621" s="20"/>
      <c r="IG621" s="20"/>
      <c r="IH621" s="20"/>
      <c r="II621" s="20"/>
      <c r="IJ621" s="20"/>
      <c r="IK621" s="20"/>
      <c r="IL621" s="20"/>
      <c r="IM621" s="20"/>
      <c r="IN621" s="20"/>
      <c r="IO621" s="20"/>
      <c r="IP621" s="20"/>
      <c r="IQ621" s="20"/>
      <c r="IR621" s="20"/>
      <c r="IS621" s="20"/>
      <c r="IT621" s="20"/>
      <c r="IU621" s="20"/>
      <c r="IV621" s="20"/>
      <c r="IW621" s="20"/>
      <c r="IX621" s="20"/>
      <c r="IY621" s="20"/>
      <c r="IZ621" s="20"/>
      <c r="JA621" s="20"/>
      <c r="JB621" s="20"/>
    </row>
    <row r="622" spans="1:262" s="26" customFormat="1" ht="21" customHeight="1" x14ac:dyDescent="0.25">
      <c r="A622" s="20"/>
      <c r="B622" s="21"/>
      <c r="C622" s="50"/>
      <c r="D622" s="22"/>
      <c r="E622" s="29"/>
      <c r="F622" s="23"/>
      <c r="G622" s="29"/>
      <c r="H622" s="29"/>
      <c r="I622" s="23"/>
      <c r="J622" s="33"/>
      <c r="K622" s="44"/>
      <c r="L622" s="30"/>
      <c r="M622" s="55"/>
      <c r="N622" s="32"/>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0"/>
      <c r="FH622" s="20"/>
      <c r="FI622" s="20"/>
      <c r="FJ622" s="20"/>
      <c r="FK622" s="20"/>
      <c r="FL622" s="20"/>
      <c r="FM622" s="20"/>
      <c r="FN622" s="20"/>
      <c r="FO622" s="20"/>
      <c r="FP622" s="20"/>
      <c r="FQ622" s="20"/>
      <c r="FR622" s="20"/>
      <c r="FS622" s="20"/>
      <c r="FT622" s="20"/>
      <c r="FU622" s="20"/>
      <c r="FV622" s="20"/>
      <c r="FW622" s="20"/>
      <c r="FX622" s="20"/>
      <c r="FY622" s="20"/>
      <c r="FZ622" s="20"/>
      <c r="GA622" s="20"/>
      <c r="GB622" s="20"/>
      <c r="GC622" s="20"/>
      <c r="GD622" s="20"/>
      <c r="GE622" s="20"/>
      <c r="GF622" s="20"/>
      <c r="GG622" s="20"/>
      <c r="GH622" s="20"/>
      <c r="GI622" s="20"/>
      <c r="GJ622" s="20"/>
      <c r="GK622" s="20"/>
      <c r="GL622" s="20"/>
      <c r="GM622" s="20"/>
      <c r="GN622" s="20"/>
      <c r="GO622" s="20"/>
      <c r="GP622" s="20"/>
      <c r="GQ622" s="20"/>
      <c r="GR622" s="20"/>
      <c r="GS622" s="20"/>
      <c r="GT622" s="20"/>
      <c r="GU622" s="20"/>
      <c r="GV622" s="20"/>
      <c r="GW622" s="20"/>
      <c r="GX622" s="20"/>
      <c r="GY622" s="20"/>
      <c r="GZ622" s="20"/>
      <c r="HA622" s="20"/>
      <c r="HB622" s="20"/>
      <c r="HC622" s="20"/>
      <c r="HD622" s="20"/>
      <c r="HE622" s="20"/>
      <c r="HF622" s="20"/>
      <c r="HG622" s="20"/>
      <c r="HH622" s="20"/>
      <c r="HI622" s="20"/>
      <c r="HJ622" s="20"/>
      <c r="HK622" s="20"/>
      <c r="HL622" s="20"/>
      <c r="HM622" s="20"/>
      <c r="HN622" s="20"/>
      <c r="HO622" s="20"/>
      <c r="HP622" s="20"/>
      <c r="HQ622" s="20"/>
      <c r="HR622" s="20"/>
      <c r="HS622" s="20"/>
      <c r="HT622" s="20"/>
      <c r="HU622" s="20"/>
      <c r="HV622" s="20"/>
      <c r="HW622" s="20"/>
      <c r="HX622" s="20"/>
      <c r="HY622" s="20"/>
      <c r="HZ622" s="20"/>
      <c r="IA622" s="20"/>
      <c r="IB622" s="20"/>
      <c r="IC622" s="20"/>
      <c r="ID622" s="20"/>
      <c r="IE622" s="20"/>
      <c r="IF622" s="20"/>
      <c r="IG622" s="20"/>
      <c r="IH622" s="20"/>
      <c r="II622" s="20"/>
      <c r="IJ622" s="20"/>
      <c r="IK622" s="20"/>
      <c r="IL622" s="20"/>
      <c r="IM622" s="20"/>
      <c r="IN622" s="20"/>
      <c r="IO622" s="20"/>
      <c r="IP622" s="20"/>
      <c r="IQ622" s="20"/>
      <c r="IR622" s="20"/>
      <c r="IS622" s="20"/>
      <c r="IT622" s="20"/>
      <c r="IU622" s="20"/>
      <c r="IV622" s="20"/>
      <c r="IW622" s="20"/>
      <c r="IX622" s="20"/>
      <c r="IY622" s="20"/>
      <c r="IZ622" s="20"/>
      <c r="JA622" s="20"/>
      <c r="JB622" s="20"/>
    </row>
    <row r="623" spans="1:262" s="26" customFormat="1" ht="21" customHeight="1" x14ac:dyDescent="0.25">
      <c r="A623" s="20"/>
      <c r="B623" s="21"/>
      <c r="C623" s="50"/>
      <c r="D623" s="22"/>
      <c r="E623" s="29"/>
      <c r="F623" s="23"/>
      <c r="G623" s="29"/>
      <c r="H623" s="29"/>
      <c r="I623" s="23"/>
      <c r="J623" s="33"/>
      <c r="K623" s="44"/>
      <c r="L623" s="30"/>
      <c r="M623" s="55"/>
      <c r="N623" s="32"/>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c r="EU623" s="20"/>
      <c r="EV623" s="20"/>
      <c r="EW623" s="20"/>
      <c r="EX623" s="20"/>
      <c r="EY623" s="20"/>
      <c r="EZ623" s="20"/>
      <c r="FA623" s="20"/>
      <c r="FB623" s="20"/>
      <c r="FC623" s="20"/>
      <c r="FD623" s="20"/>
      <c r="FE623" s="20"/>
      <c r="FF623" s="20"/>
      <c r="FG623" s="20"/>
      <c r="FH623" s="20"/>
      <c r="FI623" s="20"/>
      <c r="FJ623" s="20"/>
      <c r="FK623" s="20"/>
      <c r="FL623" s="20"/>
      <c r="FM623" s="20"/>
      <c r="FN623" s="20"/>
      <c r="FO623" s="20"/>
      <c r="FP623" s="20"/>
      <c r="FQ623" s="20"/>
      <c r="FR623" s="20"/>
      <c r="FS623" s="20"/>
      <c r="FT623" s="20"/>
      <c r="FU623" s="20"/>
      <c r="FV623" s="20"/>
      <c r="FW623" s="20"/>
      <c r="FX623" s="20"/>
      <c r="FY623" s="20"/>
      <c r="FZ623" s="20"/>
      <c r="GA623" s="20"/>
      <c r="GB623" s="20"/>
      <c r="GC623" s="20"/>
      <c r="GD623" s="20"/>
      <c r="GE623" s="20"/>
      <c r="GF623" s="20"/>
      <c r="GG623" s="20"/>
      <c r="GH623" s="20"/>
      <c r="GI623" s="20"/>
      <c r="GJ623" s="20"/>
      <c r="GK623" s="20"/>
      <c r="GL623" s="20"/>
      <c r="GM623" s="20"/>
      <c r="GN623" s="20"/>
      <c r="GO623" s="20"/>
      <c r="GP623" s="20"/>
      <c r="GQ623" s="20"/>
      <c r="GR623" s="20"/>
      <c r="GS623" s="20"/>
      <c r="GT623" s="20"/>
      <c r="GU623" s="20"/>
      <c r="GV623" s="20"/>
      <c r="GW623" s="20"/>
      <c r="GX623" s="20"/>
      <c r="GY623" s="20"/>
      <c r="GZ623" s="20"/>
      <c r="HA623" s="20"/>
      <c r="HB623" s="20"/>
      <c r="HC623" s="20"/>
      <c r="HD623" s="20"/>
      <c r="HE623" s="20"/>
      <c r="HF623" s="20"/>
      <c r="HG623" s="20"/>
      <c r="HH623" s="20"/>
      <c r="HI623" s="20"/>
      <c r="HJ623" s="20"/>
      <c r="HK623" s="20"/>
      <c r="HL623" s="20"/>
      <c r="HM623" s="20"/>
      <c r="HN623" s="20"/>
      <c r="HO623" s="20"/>
      <c r="HP623" s="20"/>
      <c r="HQ623" s="20"/>
      <c r="HR623" s="20"/>
      <c r="HS623" s="20"/>
      <c r="HT623" s="20"/>
      <c r="HU623" s="20"/>
      <c r="HV623" s="20"/>
      <c r="HW623" s="20"/>
      <c r="HX623" s="20"/>
      <c r="HY623" s="20"/>
      <c r="HZ623" s="20"/>
      <c r="IA623" s="20"/>
      <c r="IB623" s="20"/>
      <c r="IC623" s="20"/>
      <c r="ID623" s="20"/>
      <c r="IE623" s="20"/>
      <c r="IF623" s="20"/>
      <c r="IG623" s="20"/>
      <c r="IH623" s="20"/>
      <c r="II623" s="20"/>
      <c r="IJ623" s="20"/>
      <c r="IK623" s="20"/>
      <c r="IL623" s="20"/>
      <c r="IM623" s="20"/>
      <c r="IN623" s="20"/>
      <c r="IO623" s="20"/>
      <c r="IP623" s="20"/>
      <c r="IQ623" s="20"/>
      <c r="IR623" s="20"/>
      <c r="IS623" s="20"/>
      <c r="IT623" s="20"/>
      <c r="IU623" s="20"/>
      <c r="IV623" s="20"/>
      <c r="IW623" s="20"/>
      <c r="IX623" s="20"/>
      <c r="IY623" s="20"/>
      <c r="IZ623" s="20"/>
      <c r="JA623" s="20"/>
      <c r="JB623" s="20"/>
    </row>
    <row r="624" spans="1:262" s="26" customFormat="1" ht="21" customHeight="1" x14ac:dyDescent="0.25">
      <c r="A624" s="20"/>
      <c r="B624" s="21"/>
      <c r="C624" s="50"/>
      <c r="D624" s="22"/>
      <c r="E624" s="29"/>
      <c r="F624" s="23"/>
      <c r="G624" s="29"/>
      <c r="H624" s="29"/>
      <c r="I624" s="23"/>
      <c r="J624" s="33"/>
      <c r="K624" s="44"/>
      <c r="L624" s="30"/>
      <c r="M624" s="55"/>
      <c r="N624" s="32"/>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c r="EU624" s="20"/>
      <c r="EV624" s="20"/>
      <c r="EW624" s="20"/>
      <c r="EX624" s="20"/>
      <c r="EY624" s="20"/>
      <c r="EZ624" s="20"/>
      <c r="FA624" s="20"/>
      <c r="FB624" s="20"/>
      <c r="FC624" s="20"/>
      <c r="FD624" s="20"/>
      <c r="FE624" s="20"/>
      <c r="FF624" s="20"/>
      <c r="FG624" s="20"/>
      <c r="FH624" s="20"/>
      <c r="FI624" s="20"/>
      <c r="FJ624" s="20"/>
      <c r="FK624" s="20"/>
      <c r="FL624" s="20"/>
      <c r="FM624" s="20"/>
      <c r="FN624" s="20"/>
      <c r="FO624" s="20"/>
      <c r="FP624" s="20"/>
      <c r="FQ624" s="20"/>
      <c r="FR624" s="20"/>
      <c r="FS624" s="20"/>
      <c r="FT624" s="20"/>
      <c r="FU624" s="20"/>
      <c r="FV624" s="20"/>
      <c r="FW624" s="20"/>
      <c r="FX624" s="20"/>
      <c r="FY624" s="20"/>
      <c r="FZ624" s="20"/>
      <c r="GA624" s="20"/>
      <c r="GB624" s="20"/>
      <c r="GC624" s="20"/>
      <c r="GD624" s="20"/>
      <c r="GE624" s="20"/>
      <c r="GF624" s="20"/>
      <c r="GG624" s="20"/>
      <c r="GH624" s="20"/>
      <c r="GI624" s="20"/>
      <c r="GJ624" s="20"/>
      <c r="GK624" s="20"/>
      <c r="GL624" s="20"/>
      <c r="GM624" s="20"/>
      <c r="GN624" s="20"/>
      <c r="GO624" s="20"/>
      <c r="GP624" s="20"/>
      <c r="GQ624" s="20"/>
      <c r="GR624" s="20"/>
      <c r="GS624" s="20"/>
      <c r="GT624" s="20"/>
      <c r="GU624" s="20"/>
      <c r="GV624" s="20"/>
      <c r="GW624" s="20"/>
      <c r="GX624" s="20"/>
      <c r="GY624" s="20"/>
      <c r="GZ624" s="20"/>
      <c r="HA624" s="20"/>
      <c r="HB624" s="20"/>
      <c r="HC624" s="20"/>
      <c r="HD624" s="20"/>
      <c r="HE624" s="20"/>
      <c r="HF624" s="20"/>
      <c r="HG624" s="20"/>
      <c r="HH624" s="20"/>
      <c r="HI624" s="20"/>
      <c r="HJ624" s="20"/>
      <c r="HK624" s="20"/>
      <c r="HL624" s="20"/>
      <c r="HM624" s="20"/>
      <c r="HN624" s="20"/>
      <c r="HO624" s="20"/>
      <c r="HP624" s="20"/>
      <c r="HQ624" s="20"/>
      <c r="HR624" s="20"/>
      <c r="HS624" s="20"/>
      <c r="HT624" s="20"/>
      <c r="HU624" s="20"/>
      <c r="HV624" s="20"/>
      <c r="HW624" s="20"/>
      <c r="HX624" s="20"/>
      <c r="HY624" s="20"/>
      <c r="HZ624" s="20"/>
      <c r="IA624" s="20"/>
      <c r="IB624" s="20"/>
      <c r="IC624" s="20"/>
      <c r="ID624" s="20"/>
      <c r="IE624" s="20"/>
      <c r="IF624" s="20"/>
      <c r="IG624" s="20"/>
      <c r="IH624" s="20"/>
      <c r="II624" s="20"/>
      <c r="IJ624" s="20"/>
      <c r="IK624" s="20"/>
      <c r="IL624" s="20"/>
      <c r="IM624" s="20"/>
      <c r="IN624" s="20"/>
      <c r="IO624" s="20"/>
      <c r="IP624" s="20"/>
      <c r="IQ624" s="20"/>
      <c r="IR624" s="20"/>
      <c r="IS624" s="20"/>
      <c r="IT624" s="20"/>
      <c r="IU624" s="20"/>
      <c r="IV624" s="20"/>
      <c r="IW624" s="20"/>
      <c r="IX624" s="20"/>
      <c r="IY624" s="20"/>
      <c r="IZ624" s="20"/>
      <c r="JA624" s="20"/>
      <c r="JB624" s="20"/>
    </row>
    <row r="625" spans="1:262" s="26" customFormat="1" ht="21" customHeight="1" x14ac:dyDescent="0.25">
      <c r="A625" s="20"/>
      <c r="B625" s="21"/>
      <c r="C625" s="50"/>
      <c r="D625" s="22"/>
      <c r="E625" s="29"/>
      <c r="F625" s="23"/>
      <c r="G625" s="29"/>
      <c r="H625" s="29"/>
      <c r="I625" s="23"/>
      <c r="J625" s="33"/>
      <c r="K625" s="44"/>
      <c r="L625" s="30"/>
      <c r="M625" s="55"/>
      <c r="N625" s="32"/>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c r="EU625" s="20"/>
      <c r="EV625" s="20"/>
      <c r="EW625" s="20"/>
      <c r="EX625" s="20"/>
      <c r="EY625" s="20"/>
      <c r="EZ625" s="20"/>
      <c r="FA625" s="20"/>
      <c r="FB625" s="20"/>
      <c r="FC625" s="20"/>
      <c r="FD625" s="20"/>
      <c r="FE625" s="20"/>
      <c r="FF625" s="20"/>
      <c r="FG625" s="20"/>
      <c r="FH625" s="20"/>
      <c r="FI625" s="20"/>
      <c r="FJ625" s="20"/>
      <c r="FK625" s="20"/>
      <c r="FL625" s="20"/>
      <c r="FM625" s="20"/>
      <c r="FN625" s="20"/>
      <c r="FO625" s="20"/>
      <c r="FP625" s="20"/>
      <c r="FQ625" s="20"/>
      <c r="FR625" s="20"/>
      <c r="FS625" s="20"/>
      <c r="FT625" s="20"/>
      <c r="FU625" s="20"/>
      <c r="FV625" s="20"/>
      <c r="FW625" s="20"/>
      <c r="FX625" s="20"/>
      <c r="FY625" s="20"/>
      <c r="FZ625" s="20"/>
      <c r="GA625" s="20"/>
      <c r="GB625" s="20"/>
      <c r="GC625" s="20"/>
      <c r="GD625" s="20"/>
      <c r="GE625" s="20"/>
      <c r="GF625" s="20"/>
      <c r="GG625" s="20"/>
      <c r="GH625" s="20"/>
      <c r="GI625" s="20"/>
      <c r="GJ625" s="20"/>
      <c r="GK625" s="20"/>
      <c r="GL625" s="20"/>
      <c r="GM625" s="20"/>
      <c r="GN625" s="20"/>
      <c r="GO625" s="20"/>
      <c r="GP625" s="20"/>
      <c r="GQ625" s="20"/>
      <c r="GR625" s="20"/>
      <c r="GS625" s="20"/>
      <c r="GT625" s="20"/>
      <c r="GU625" s="20"/>
      <c r="GV625" s="20"/>
      <c r="GW625" s="20"/>
      <c r="GX625" s="20"/>
      <c r="GY625" s="20"/>
      <c r="GZ625" s="20"/>
      <c r="HA625" s="20"/>
      <c r="HB625" s="20"/>
      <c r="HC625" s="20"/>
      <c r="HD625" s="20"/>
      <c r="HE625" s="20"/>
      <c r="HF625" s="20"/>
      <c r="HG625" s="20"/>
      <c r="HH625" s="20"/>
      <c r="HI625" s="20"/>
      <c r="HJ625" s="20"/>
      <c r="HK625" s="20"/>
      <c r="HL625" s="20"/>
      <c r="HM625" s="20"/>
      <c r="HN625" s="20"/>
      <c r="HO625" s="20"/>
      <c r="HP625" s="20"/>
      <c r="HQ625" s="20"/>
      <c r="HR625" s="20"/>
      <c r="HS625" s="20"/>
      <c r="HT625" s="20"/>
      <c r="HU625" s="20"/>
      <c r="HV625" s="20"/>
      <c r="HW625" s="20"/>
      <c r="HX625" s="20"/>
      <c r="HY625" s="20"/>
      <c r="HZ625" s="20"/>
      <c r="IA625" s="20"/>
      <c r="IB625" s="20"/>
      <c r="IC625" s="20"/>
      <c r="ID625" s="20"/>
      <c r="IE625" s="20"/>
      <c r="IF625" s="20"/>
      <c r="IG625" s="20"/>
      <c r="IH625" s="20"/>
      <c r="II625" s="20"/>
      <c r="IJ625" s="20"/>
      <c r="IK625" s="20"/>
      <c r="IL625" s="20"/>
      <c r="IM625" s="20"/>
      <c r="IN625" s="20"/>
      <c r="IO625" s="20"/>
      <c r="IP625" s="20"/>
      <c r="IQ625" s="20"/>
      <c r="IR625" s="20"/>
      <c r="IS625" s="20"/>
      <c r="IT625" s="20"/>
      <c r="IU625" s="20"/>
      <c r="IV625" s="20"/>
      <c r="IW625" s="20"/>
      <c r="IX625" s="20"/>
      <c r="IY625" s="20"/>
      <c r="IZ625" s="20"/>
      <c r="JA625" s="20"/>
      <c r="JB625" s="20"/>
    </row>
    <row r="626" spans="1:262" s="26" customFormat="1" ht="21" customHeight="1" x14ac:dyDescent="0.25">
      <c r="A626" s="20"/>
      <c r="B626" s="21"/>
      <c r="C626" s="50"/>
      <c r="D626" s="22"/>
      <c r="E626" s="29"/>
      <c r="F626" s="23"/>
      <c r="G626" s="29"/>
      <c r="H626" s="29"/>
      <c r="I626" s="23"/>
      <c r="J626" s="33"/>
      <c r="K626" s="44"/>
      <c r="L626" s="30"/>
      <c r="M626" s="55"/>
      <c r="N626" s="32"/>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c r="EU626" s="20"/>
      <c r="EV626" s="20"/>
      <c r="EW626" s="20"/>
      <c r="EX626" s="20"/>
      <c r="EY626" s="20"/>
      <c r="EZ626" s="20"/>
      <c r="FA626" s="20"/>
      <c r="FB626" s="20"/>
      <c r="FC626" s="20"/>
      <c r="FD626" s="20"/>
      <c r="FE626" s="20"/>
      <c r="FF626" s="20"/>
      <c r="FG626" s="20"/>
      <c r="FH626" s="20"/>
      <c r="FI626" s="20"/>
      <c r="FJ626" s="20"/>
      <c r="FK626" s="20"/>
      <c r="FL626" s="20"/>
      <c r="FM626" s="20"/>
      <c r="FN626" s="20"/>
      <c r="FO626" s="20"/>
      <c r="FP626" s="20"/>
      <c r="FQ626" s="20"/>
      <c r="FR626" s="20"/>
      <c r="FS626" s="20"/>
      <c r="FT626" s="20"/>
      <c r="FU626" s="20"/>
      <c r="FV626" s="20"/>
      <c r="FW626" s="20"/>
      <c r="FX626" s="20"/>
      <c r="FY626" s="20"/>
      <c r="FZ626" s="20"/>
      <c r="GA626" s="20"/>
      <c r="GB626" s="20"/>
      <c r="GC626" s="20"/>
      <c r="GD626" s="20"/>
      <c r="GE626" s="20"/>
      <c r="GF626" s="20"/>
      <c r="GG626" s="20"/>
      <c r="GH626" s="20"/>
      <c r="GI626" s="20"/>
      <c r="GJ626" s="20"/>
      <c r="GK626" s="20"/>
      <c r="GL626" s="20"/>
      <c r="GM626" s="20"/>
      <c r="GN626" s="20"/>
      <c r="GO626" s="20"/>
      <c r="GP626" s="20"/>
      <c r="GQ626" s="20"/>
      <c r="GR626" s="20"/>
      <c r="GS626" s="20"/>
      <c r="GT626" s="20"/>
      <c r="GU626" s="20"/>
      <c r="GV626" s="20"/>
      <c r="GW626" s="20"/>
      <c r="GX626" s="20"/>
      <c r="GY626" s="20"/>
      <c r="GZ626" s="20"/>
      <c r="HA626" s="20"/>
      <c r="HB626" s="20"/>
      <c r="HC626" s="20"/>
      <c r="HD626" s="20"/>
      <c r="HE626" s="20"/>
      <c r="HF626" s="20"/>
      <c r="HG626" s="20"/>
      <c r="HH626" s="20"/>
      <c r="HI626" s="20"/>
      <c r="HJ626" s="20"/>
      <c r="HK626" s="20"/>
      <c r="HL626" s="20"/>
      <c r="HM626" s="20"/>
      <c r="HN626" s="20"/>
      <c r="HO626" s="20"/>
      <c r="HP626" s="20"/>
      <c r="HQ626" s="20"/>
      <c r="HR626" s="20"/>
      <c r="HS626" s="20"/>
      <c r="HT626" s="20"/>
      <c r="HU626" s="20"/>
      <c r="HV626" s="20"/>
      <c r="HW626" s="20"/>
      <c r="HX626" s="20"/>
      <c r="HY626" s="20"/>
      <c r="HZ626" s="20"/>
      <c r="IA626" s="20"/>
      <c r="IB626" s="20"/>
      <c r="IC626" s="20"/>
      <c r="ID626" s="20"/>
      <c r="IE626" s="20"/>
      <c r="IF626" s="20"/>
      <c r="IG626" s="20"/>
      <c r="IH626" s="20"/>
      <c r="II626" s="20"/>
      <c r="IJ626" s="20"/>
      <c r="IK626" s="20"/>
      <c r="IL626" s="20"/>
      <c r="IM626" s="20"/>
      <c r="IN626" s="20"/>
      <c r="IO626" s="20"/>
      <c r="IP626" s="20"/>
      <c r="IQ626" s="20"/>
      <c r="IR626" s="20"/>
      <c r="IS626" s="20"/>
      <c r="IT626" s="20"/>
      <c r="IU626" s="20"/>
      <c r="IV626" s="20"/>
      <c r="IW626" s="20"/>
      <c r="IX626" s="20"/>
      <c r="IY626" s="20"/>
      <c r="IZ626" s="20"/>
      <c r="JA626" s="20"/>
      <c r="JB626" s="20"/>
    </row>
    <row r="627" spans="1:262" s="26" customFormat="1" ht="21" customHeight="1" x14ac:dyDescent="0.25">
      <c r="A627" s="20"/>
      <c r="B627" s="21"/>
      <c r="C627" s="50"/>
      <c r="D627" s="22"/>
      <c r="E627" s="29"/>
      <c r="F627" s="23"/>
      <c r="G627" s="29"/>
      <c r="H627" s="29"/>
      <c r="I627" s="23"/>
      <c r="J627" s="33"/>
      <c r="K627" s="44"/>
      <c r="L627" s="30"/>
      <c r="M627" s="55"/>
      <c r="N627" s="32"/>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c r="EU627" s="20"/>
      <c r="EV627" s="20"/>
      <c r="EW627" s="20"/>
      <c r="EX627" s="20"/>
      <c r="EY627" s="20"/>
      <c r="EZ627" s="20"/>
      <c r="FA627" s="20"/>
      <c r="FB627" s="20"/>
      <c r="FC627" s="20"/>
      <c r="FD627" s="20"/>
      <c r="FE627" s="20"/>
      <c r="FF627" s="20"/>
      <c r="FG627" s="20"/>
      <c r="FH627" s="20"/>
      <c r="FI627" s="20"/>
      <c r="FJ627" s="20"/>
      <c r="FK627" s="20"/>
      <c r="FL627" s="20"/>
      <c r="FM627" s="20"/>
      <c r="FN627" s="20"/>
      <c r="FO627" s="20"/>
      <c r="FP627" s="20"/>
      <c r="FQ627" s="20"/>
      <c r="FR627" s="20"/>
      <c r="FS627" s="20"/>
      <c r="FT627" s="20"/>
      <c r="FU627" s="20"/>
      <c r="FV627" s="20"/>
      <c r="FW627" s="20"/>
      <c r="FX627" s="20"/>
      <c r="FY627" s="20"/>
      <c r="FZ627" s="20"/>
      <c r="GA627" s="20"/>
      <c r="GB627" s="20"/>
      <c r="GC627" s="20"/>
      <c r="GD627" s="20"/>
      <c r="GE627" s="20"/>
      <c r="GF627" s="20"/>
      <c r="GG627" s="20"/>
      <c r="GH627" s="20"/>
      <c r="GI627" s="20"/>
      <c r="GJ627" s="20"/>
      <c r="GK627" s="20"/>
      <c r="GL627" s="20"/>
      <c r="GM627" s="20"/>
      <c r="GN627" s="20"/>
      <c r="GO627" s="20"/>
      <c r="GP627" s="20"/>
      <c r="GQ627" s="20"/>
      <c r="GR627" s="20"/>
      <c r="GS627" s="20"/>
      <c r="GT627" s="20"/>
      <c r="GU627" s="20"/>
      <c r="GV627" s="20"/>
      <c r="GW627" s="20"/>
      <c r="GX627" s="20"/>
      <c r="GY627" s="20"/>
      <c r="GZ627" s="20"/>
      <c r="HA627" s="20"/>
      <c r="HB627" s="20"/>
      <c r="HC627" s="20"/>
      <c r="HD627" s="20"/>
      <c r="HE627" s="20"/>
      <c r="HF627" s="20"/>
      <c r="HG627" s="20"/>
      <c r="HH627" s="20"/>
      <c r="HI627" s="20"/>
      <c r="HJ627" s="20"/>
      <c r="HK627" s="20"/>
      <c r="HL627" s="20"/>
      <c r="HM627" s="20"/>
      <c r="HN627" s="20"/>
      <c r="HO627" s="20"/>
      <c r="HP627" s="20"/>
      <c r="HQ627" s="20"/>
      <c r="HR627" s="20"/>
      <c r="HS627" s="20"/>
      <c r="HT627" s="20"/>
      <c r="HU627" s="20"/>
      <c r="HV627" s="20"/>
      <c r="HW627" s="20"/>
      <c r="HX627" s="20"/>
      <c r="HY627" s="20"/>
      <c r="HZ627" s="20"/>
      <c r="IA627" s="20"/>
      <c r="IB627" s="20"/>
      <c r="IC627" s="20"/>
      <c r="ID627" s="20"/>
      <c r="IE627" s="20"/>
      <c r="IF627" s="20"/>
      <c r="IG627" s="20"/>
      <c r="IH627" s="20"/>
      <c r="II627" s="20"/>
      <c r="IJ627" s="20"/>
      <c r="IK627" s="20"/>
      <c r="IL627" s="20"/>
      <c r="IM627" s="20"/>
      <c r="IN627" s="20"/>
      <c r="IO627" s="20"/>
      <c r="IP627" s="20"/>
      <c r="IQ627" s="20"/>
      <c r="IR627" s="20"/>
      <c r="IS627" s="20"/>
      <c r="IT627" s="20"/>
      <c r="IU627" s="20"/>
      <c r="IV627" s="20"/>
      <c r="IW627" s="20"/>
      <c r="IX627" s="20"/>
      <c r="IY627" s="20"/>
      <c r="IZ627" s="20"/>
      <c r="JA627" s="20"/>
      <c r="JB627" s="20"/>
    </row>
    <row r="628" spans="1:262" s="26" customFormat="1" ht="21" customHeight="1" x14ac:dyDescent="0.25">
      <c r="A628" s="20"/>
      <c r="B628" s="21"/>
      <c r="C628" s="50"/>
      <c r="D628" s="22"/>
      <c r="E628" s="29"/>
      <c r="F628" s="23"/>
      <c r="G628" s="29"/>
      <c r="H628" s="29"/>
      <c r="I628" s="23"/>
      <c r="J628" s="33"/>
      <c r="K628" s="44"/>
      <c r="L628" s="30"/>
      <c r="M628" s="55"/>
      <c r="N628" s="32"/>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c r="EU628" s="20"/>
      <c r="EV628" s="20"/>
      <c r="EW628" s="20"/>
      <c r="EX628" s="20"/>
      <c r="EY628" s="20"/>
      <c r="EZ628" s="20"/>
      <c r="FA628" s="20"/>
      <c r="FB628" s="20"/>
      <c r="FC628" s="20"/>
      <c r="FD628" s="20"/>
      <c r="FE628" s="20"/>
      <c r="FF628" s="20"/>
      <c r="FG628" s="20"/>
      <c r="FH628" s="20"/>
      <c r="FI628" s="20"/>
      <c r="FJ628" s="20"/>
      <c r="FK628" s="20"/>
      <c r="FL628" s="20"/>
      <c r="FM628" s="20"/>
      <c r="FN628" s="20"/>
      <c r="FO628" s="20"/>
      <c r="FP628" s="20"/>
      <c r="FQ628" s="20"/>
      <c r="FR628" s="20"/>
      <c r="FS628" s="20"/>
      <c r="FT628" s="20"/>
      <c r="FU628" s="20"/>
      <c r="FV628" s="20"/>
      <c r="FW628" s="20"/>
      <c r="FX628" s="20"/>
      <c r="FY628" s="20"/>
      <c r="FZ628" s="20"/>
      <c r="GA628" s="20"/>
      <c r="GB628" s="20"/>
      <c r="GC628" s="20"/>
      <c r="GD628" s="20"/>
      <c r="GE628" s="20"/>
      <c r="GF628" s="20"/>
      <c r="GG628" s="20"/>
      <c r="GH628" s="20"/>
      <c r="GI628" s="20"/>
      <c r="GJ628" s="20"/>
      <c r="GK628" s="20"/>
      <c r="GL628" s="20"/>
      <c r="GM628" s="20"/>
      <c r="GN628" s="20"/>
      <c r="GO628" s="20"/>
      <c r="GP628" s="20"/>
      <c r="GQ628" s="20"/>
      <c r="GR628" s="20"/>
      <c r="GS628" s="20"/>
      <c r="GT628" s="20"/>
      <c r="GU628" s="20"/>
      <c r="GV628" s="20"/>
      <c r="GW628" s="20"/>
      <c r="GX628" s="20"/>
      <c r="GY628" s="20"/>
      <c r="GZ628" s="20"/>
      <c r="HA628" s="20"/>
      <c r="HB628" s="20"/>
      <c r="HC628" s="20"/>
      <c r="HD628" s="20"/>
      <c r="HE628" s="20"/>
      <c r="HF628" s="20"/>
      <c r="HG628" s="20"/>
      <c r="HH628" s="20"/>
      <c r="HI628" s="20"/>
      <c r="HJ628" s="20"/>
      <c r="HK628" s="20"/>
      <c r="HL628" s="20"/>
      <c r="HM628" s="20"/>
      <c r="HN628" s="20"/>
      <c r="HO628" s="20"/>
      <c r="HP628" s="20"/>
      <c r="HQ628" s="20"/>
      <c r="HR628" s="20"/>
      <c r="HS628" s="20"/>
      <c r="HT628" s="20"/>
      <c r="HU628" s="20"/>
      <c r="HV628" s="20"/>
      <c r="HW628" s="20"/>
      <c r="HX628" s="20"/>
      <c r="HY628" s="20"/>
      <c r="HZ628" s="20"/>
      <c r="IA628" s="20"/>
      <c r="IB628" s="20"/>
      <c r="IC628" s="20"/>
      <c r="ID628" s="20"/>
      <c r="IE628" s="20"/>
      <c r="IF628" s="20"/>
      <c r="IG628" s="20"/>
      <c r="IH628" s="20"/>
      <c r="II628" s="20"/>
      <c r="IJ628" s="20"/>
      <c r="IK628" s="20"/>
      <c r="IL628" s="20"/>
      <c r="IM628" s="20"/>
      <c r="IN628" s="20"/>
      <c r="IO628" s="20"/>
      <c r="IP628" s="20"/>
      <c r="IQ628" s="20"/>
      <c r="IR628" s="20"/>
      <c r="IS628" s="20"/>
      <c r="IT628" s="20"/>
      <c r="IU628" s="20"/>
      <c r="IV628" s="20"/>
      <c r="IW628" s="20"/>
      <c r="IX628" s="20"/>
      <c r="IY628" s="20"/>
      <c r="IZ628" s="20"/>
      <c r="JA628" s="20"/>
      <c r="JB628" s="20"/>
    </row>
    <row r="629" spans="1:262" s="26" customFormat="1" ht="21" customHeight="1" x14ac:dyDescent="0.25">
      <c r="A629" s="20"/>
      <c r="B629" s="21"/>
      <c r="C629" s="50"/>
      <c r="D629" s="22"/>
      <c r="E629" s="29"/>
      <c r="F629" s="23"/>
      <c r="G629" s="29"/>
      <c r="H629" s="29"/>
      <c r="I629" s="23"/>
      <c r="J629" s="33"/>
      <c r="K629" s="44"/>
      <c r="L629" s="30"/>
      <c r="M629" s="55"/>
      <c r="N629" s="32"/>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c r="EU629" s="20"/>
      <c r="EV629" s="20"/>
      <c r="EW629" s="20"/>
      <c r="EX629" s="20"/>
      <c r="EY629" s="20"/>
      <c r="EZ629" s="20"/>
      <c r="FA629" s="20"/>
      <c r="FB629" s="20"/>
      <c r="FC629" s="20"/>
      <c r="FD629" s="20"/>
      <c r="FE629" s="20"/>
      <c r="FF629" s="20"/>
      <c r="FG629" s="20"/>
      <c r="FH629" s="20"/>
      <c r="FI629" s="20"/>
      <c r="FJ629" s="20"/>
      <c r="FK629" s="20"/>
      <c r="FL629" s="20"/>
      <c r="FM629" s="20"/>
      <c r="FN629" s="20"/>
      <c r="FO629" s="20"/>
      <c r="FP629" s="20"/>
      <c r="FQ629" s="20"/>
      <c r="FR629" s="20"/>
      <c r="FS629" s="20"/>
      <c r="FT629" s="20"/>
      <c r="FU629" s="20"/>
      <c r="FV629" s="20"/>
      <c r="FW629" s="20"/>
      <c r="FX629" s="20"/>
      <c r="FY629" s="20"/>
      <c r="FZ629" s="20"/>
      <c r="GA629" s="20"/>
      <c r="GB629" s="20"/>
      <c r="GC629" s="20"/>
      <c r="GD629" s="20"/>
      <c r="GE629" s="20"/>
      <c r="GF629" s="20"/>
      <c r="GG629" s="20"/>
      <c r="GH629" s="20"/>
      <c r="GI629" s="20"/>
      <c r="GJ629" s="20"/>
      <c r="GK629" s="20"/>
      <c r="GL629" s="20"/>
      <c r="GM629" s="20"/>
      <c r="GN629" s="20"/>
      <c r="GO629" s="20"/>
      <c r="GP629" s="20"/>
      <c r="GQ629" s="20"/>
      <c r="GR629" s="20"/>
      <c r="GS629" s="20"/>
      <c r="GT629" s="20"/>
      <c r="GU629" s="20"/>
      <c r="GV629" s="20"/>
      <c r="GW629" s="20"/>
      <c r="GX629" s="20"/>
      <c r="GY629" s="20"/>
      <c r="GZ629" s="20"/>
      <c r="HA629" s="20"/>
      <c r="HB629" s="20"/>
      <c r="HC629" s="20"/>
      <c r="HD629" s="20"/>
      <c r="HE629" s="20"/>
      <c r="HF629" s="20"/>
      <c r="HG629" s="20"/>
      <c r="HH629" s="20"/>
      <c r="HI629" s="20"/>
      <c r="HJ629" s="20"/>
      <c r="HK629" s="20"/>
      <c r="HL629" s="20"/>
      <c r="HM629" s="20"/>
      <c r="HN629" s="20"/>
      <c r="HO629" s="20"/>
      <c r="HP629" s="20"/>
      <c r="HQ629" s="20"/>
      <c r="HR629" s="20"/>
      <c r="HS629" s="20"/>
      <c r="HT629" s="20"/>
      <c r="HU629" s="20"/>
      <c r="HV629" s="20"/>
      <c r="HW629" s="20"/>
      <c r="HX629" s="20"/>
      <c r="HY629" s="20"/>
      <c r="HZ629" s="20"/>
      <c r="IA629" s="20"/>
      <c r="IB629" s="20"/>
      <c r="IC629" s="20"/>
      <c r="ID629" s="20"/>
      <c r="IE629" s="20"/>
      <c r="IF629" s="20"/>
      <c r="IG629" s="20"/>
      <c r="IH629" s="20"/>
      <c r="II629" s="20"/>
      <c r="IJ629" s="20"/>
      <c r="IK629" s="20"/>
      <c r="IL629" s="20"/>
      <c r="IM629" s="20"/>
      <c r="IN629" s="20"/>
      <c r="IO629" s="20"/>
      <c r="IP629" s="20"/>
      <c r="IQ629" s="20"/>
      <c r="IR629" s="20"/>
      <c r="IS629" s="20"/>
      <c r="IT629" s="20"/>
      <c r="IU629" s="20"/>
      <c r="IV629" s="20"/>
      <c r="IW629" s="20"/>
      <c r="IX629" s="20"/>
      <c r="IY629" s="20"/>
      <c r="IZ629" s="20"/>
      <c r="JA629" s="20"/>
      <c r="JB629" s="20"/>
    </row>
    <row r="630" spans="1:262" s="26" customFormat="1" ht="21" customHeight="1" x14ac:dyDescent="0.25">
      <c r="A630" s="20"/>
      <c r="B630" s="21"/>
      <c r="C630" s="50"/>
      <c r="D630" s="22"/>
      <c r="E630" s="29"/>
      <c r="F630" s="23"/>
      <c r="G630" s="29"/>
      <c r="H630" s="29"/>
      <c r="I630" s="23"/>
      <c r="J630" s="33"/>
      <c r="K630" s="44"/>
      <c r="L630" s="30"/>
      <c r="M630" s="55"/>
      <c r="N630" s="32"/>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0"/>
      <c r="FH630" s="20"/>
      <c r="FI630" s="20"/>
      <c r="FJ630" s="20"/>
      <c r="FK630" s="20"/>
      <c r="FL630" s="20"/>
      <c r="FM630" s="20"/>
      <c r="FN630" s="20"/>
      <c r="FO630" s="20"/>
      <c r="FP630" s="20"/>
      <c r="FQ630" s="20"/>
      <c r="FR630" s="20"/>
      <c r="FS630" s="20"/>
      <c r="FT630" s="20"/>
      <c r="FU630" s="20"/>
      <c r="FV630" s="20"/>
      <c r="FW630" s="20"/>
      <c r="FX630" s="20"/>
      <c r="FY630" s="20"/>
      <c r="FZ630" s="20"/>
      <c r="GA630" s="20"/>
      <c r="GB630" s="20"/>
      <c r="GC630" s="20"/>
      <c r="GD630" s="20"/>
      <c r="GE630" s="20"/>
      <c r="GF630" s="20"/>
      <c r="GG630" s="20"/>
      <c r="GH630" s="20"/>
      <c r="GI630" s="20"/>
      <c r="GJ630" s="20"/>
      <c r="GK630" s="20"/>
      <c r="GL630" s="20"/>
      <c r="GM630" s="20"/>
      <c r="GN630" s="20"/>
      <c r="GO630" s="20"/>
      <c r="GP630" s="20"/>
      <c r="GQ630" s="20"/>
      <c r="GR630" s="20"/>
      <c r="GS630" s="20"/>
      <c r="GT630" s="20"/>
      <c r="GU630" s="20"/>
      <c r="GV630" s="20"/>
      <c r="GW630" s="20"/>
      <c r="GX630" s="20"/>
      <c r="GY630" s="20"/>
      <c r="GZ630" s="20"/>
      <c r="HA630" s="20"/>
      <c r="HB630" s="20"/>
      <c r="HC630" s="20"/>
      <c r="HD630" s="20"/>
      <c r="HE630" s="20"/>
      <c r="HF630" s="20"/>
      <c r="HG630" s="20"/>
      <c r="HH630" s="20"/>
      <c r="HI630" s="20"/>
      <c r="HJ630" s="20"/>
      <c r="HK630" s="20"/>
      <c r="HL630" s="20"/>
      <c r="HM630" s="20"/>
      <c r="HN630" s="20"/>
      <c r="HO630" s="20"/>
      <c r="HP630" s="20"/>
      <c r="HQ630" s="20"/>
      <c r="HR630" s="20"/>
      <c r="HS630" s="20"/>
      <c r="HT630" s="20"/>
      <c r="HU630" s="20"/>
      <c r="HV630" s="20"/>
      <c r="HW630" s="20"/>
      <c r="HX630" s="20"/>
      <c r="HY630" s="20"/>
      <c r="HZ630" s="20"/>
      <c r="IA630" s="20"/>
      <c r="IB630" s="20"/>
      <c r="IC630" s="20"/>
      <c r="ID630" s="20"/>
      <c r="IE630" s="20"/>
      <c r="IF630" s="20"/>
      <c r="IG630" s="20"/>
      <c r="IH630" s="20"/>
      <c r="II630" s="20"/>
      <c r="IJ630" s="20"/>
      <c r="IK630" s="20"/>
      <c r="IL630" s="20"/>
      <c r="IM630" s="20"/>
      <c r="IN630" s="20"/>
      <c r="IO630" s="20"/>
      <c r="IP630" s="20"/>
      <c r="IQ630" s="20"/>
      <c r="IR630" s="20"/>
      <c r="IS630" s="20"/>
      <c r="IT630" s="20"/>
      <c r="IU630" s="20"/>
      <c r="IV630" s="20"/>
      <c r="IW630" s="20"/>
      <c r="IX630" s="20"/>
      <c r="IY630" s="20"/>
      <c r="IZ630" s="20"/>
      <c r="JA630" s="20"/>
      <c r="JB630" s="20"/>
    </row>
    <row r="631" spans="1:262" s="26" customFormat="1" ht="21" customHeight="1" x14ac:dyDescent="0.25">
      <c r="A631" s="20"/>
      <c r="B631" s="21"/>
      <c r="C631" s="50"/>
      <c r="D631" s="22"/>
      <c r="E631" s="29"/>
      <c r="F631" s="23"/>
      <c r="G631" s="29"/>
      <c r="H631" s="29"/>
      <c r="I631" s="23"/>
      <c r="J631" s="33"/>
      <c r="K631" s="44"/>
      <c r="L631" s="30"/>
      <c r="M631" s="55"/>
      <c r="N631" s="32"/>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c r="EU631" s="20"/>
      <c r="EV631" s="20"/>
      <c r="EW631" s="20"/>
      <c r="EX631" s="20"/>
      <c r="EY631" s="20"/>
      <c r="EZ631" s="20"/>
      <c r="FA631" s="20"/>
      <c r="FB631" s="20"/>
      <c r="FC631" s="20"/>
      <c r="FD631" s="20"/>
      <c r="FE631" s="20"/>
      <c r="FF631" s="20"/>
      <c r="FG631" s="20"/>
      <c r="FH631" s="20"/>
      <c r="FI631" s="20"/>
      <c r="FJ631" s="20"/>
      <c r="FK631" s="20"/>
      <c r="FL631" s="20"/>
      <c r="FM631" s="20"/>
      <c r="FN631" s="20"/>
      <c r="FO631" s="20"/>
      <c r="FP631" s="20"/>
      <c r="FQ631" s="20"/>
      <c r="FR631" s="20"/>
      <c r="FS631" s="20"/>
      <c r="FT631" s="20"/>
      <c r="FU631" s="20"/>
      <c r="FV631" s="20"/>
      <c r="FW631" s="20"/>
      <c r="FX631" s="20"/>
      <c r="FY631" s="20"/>
      <c r="FZ631" s="20"/>
      <c r="GA631" s="20"/>
      <c r="GB631" s="20"/>
      <c r="GC631" s="20"/>
      <c r="GD631" s="20"/>
      <c r="GE631" s="20"/>
      <c r="GF631" s="20"/>
      <c r="GG631" s="20"/>
      <c r="GH631" s="20"/>
      <c r="GI631" s="20"/>
      <c r="GJ631" s="20"/>
      <c r="GK631" s="20"/>
      <c r="GL631" s="20"/>
      <c r="GM631" s="20"/>
      <c r="GN631" s="20"/>
      <c r="GO631" s="20"/>
      <c r="GP631" s="20"/>
      <c r="GQ631" s="20"/>
      <c r="GR631" s="20"/>
      <c r="GS631" s="20"/>
      <c r="GT631" s="20"/>
      <c r="GU631" s="20"/>
      <c r="GV631" s="20"/>
      <c r="GW631" s="20"/>
      <c r="GX631" s="20"/>
      <c r="GY631" s="20"/>
      <c r="GZ631" s="20"/>
      <c r="HA631" s="20"/>
      <c r="HB631" s="20"/>
      <c r="HC631" s="20"/>
      <c r="HD631" s="20"/>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0"/>
      <c r="IX631" s="20"/>
      <c r="IY631" s="20"/>
      <c r="IZ631" s="20"/>
      <c r="JA631" s="20"/>
      <c r="JB631" s="20"/>
    </row>
    <row r="632" spans="1:262" s="26" customFormat="1" ht="21" customHeight="1" x14ac:dyDescent="0.25">
      <c r="A632" s="20"/>
      <c r="B632" s="21"/>
      <c r="C632" s="50"/>
      <c r="D632" s="22"/>
      <c r="E632" s="29"/>
      <c r="F632" s="23"/>
      <c r="G632" s="29"/>
      <c r="H632" s="29"/>
      <c r="I632" s="23"/>
      <c r="J632" s="33"/>
      <c r="K632" s="44"/>
      <c r="L632" s="30"/>
      <c r="M632" s="55"/>
      <c r="N632" s="32"/>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c r="EU632" s="20"/>
      <c r="EV632" s="20"/>
      <c r="EW632" s="20"/>
      <c r="EX632" s="20"/>
      <c r="EY632" s="20"/>
      <c r="EZ632" s="20"/>
      <c r="FA632" s="20"/>
      <c r="FB632" s="20"/>
      <c r="FC632" s="20"/>
      <c r="FD632" s="20"/>
      <c r="FE632" s="20"/>
      <c r="FF632" s="20"/>
      <c r="FG632" s="20"/>
      <c r="FH632" s="20"/>
      <c r="FI632" s="20"/>
      <c r="FJ632" s="20"/>
      <c r="FK632" s="20"/>
      <c r="FL632" s="20"/>
      <c r="FM632" s="20"/>
      <c r="FN632" s="20"/>
      <c r="FO632" s="20"/>
      <c r="FP632" s="20"/>
      <c r="FQ632" s="20"/>
      <c r="FR632" s="20"/>
      <c r="FS632" s="20"/>
      <c r="FT632" s="20"/>
      <c r="FU632" s="20"/>
      <c r="FV632" s="20"/>
      <c r="FW632" s="20"/>
      <c r="FX632" s="20"/>
      <c r="FY632" s="20"/>
      <c r="FZ632" s="20"/>
      <c r="GA632" s="20"/>
      <c r="GB632" s="20"/>
      <c r="GC632" s="20"/>
      <c r="GD632" s="20"/>
      <c r="GE632" s="20"/>
      <c r="GF632" s="20"/>
      <c r="GG632" s="20"/>
      <c r="GH632" s="20"/>
      <c r="GI632" s="20"/>
      <c r="GJ632" s="20"/>
      <c r="GK632" s="20"/>
      <c r="GL632" s="20"/>
      <c r="GM632" s="20"/>
      <c r="GN632" s="20"/>
      <c r="GO632" s="20"/>
      <c r="GP632" s="20"/>
      <c r="GQ632" s="20"/>
      <c r="GR632" s="20"/>
      <c r="GS632" s="20"/>
      <c r="GT632" s="20"/>
      <c r="GU632" s="20"/>
      <c r="GV632" s="20"/>
      <c r="GW632" s="20"/>
      <c r="GX632" s="20"/>
      <c r="GY632" s="20"/>
      <c r="GZ632" s="20"/>
      <c r="HA632" s="20"/>
      <c r="HB632" s="20"/>
      <c r="HC632" s="20"/>
      <c r="HD632" s="20"/>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0"/>
      <c r="IX632" s="20"/>
      <c r="IY632" s="20"/>
      <c r="IZ632" s="20"/>
      <c r="JA632" s="20"/>
      <c r="JB632" s="20"/>
    </row>
    <row r="633" spans="1:262" s="26" customFormat="1" ht="21" customHeight="1" x14ac:dyDescent="0.25">
      <c r="A633" s="20"/>
      <c r="B633" s="21"/>
      <c r="C633" s="50"/>
      <c r="D633" s="22"/>
      <c r="E633" s="29"/>
      <c r="F633" s="23"/>
      <c r="G633" s="29"/>
      <c r="H633" s="29"/>
      <c r="I633" s="23"/>
      <c r="J633" s="33"/>
      <c r="K633" s="44"/>
      <c r="L633" s="30"/>
      <c r="M633" s="55"/>
      <c r="N633" s="32"/>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c r="EU633" s="20"/>
      <c r="EV633" s="20"/>
      <c r="EW633" s="20"/>
      <c r="EX633" s="20"/>
      <c r="EY633" s="20"/>
      <c r="EZ633" s="20"/>
      <c r="FA633" s="20"/>
      <c r="FB633" s="20"/>
      <c r="FC633" s="20"/>
      <c r="FD633" s="20"/>
      <c r="FE633" s="20"/>
      <c r="FF633" s="20"/>
      <c r="FG633" s="20"/>
      <c r="FH633" s="20"/>
      <c r="FI633" s="20"/>
      <c r="FJ633" s="20"/>
      <c r="FK633" s="20"/>
      <c r="FL633" s="20"/>
      <c r="FM633" s="20"/>
      <c r="FN633" s="20"/>
      <c r="FO633" s="20"/>
      <c r="FP633" s="20"/>
      <c r="FQ633" s="20"/>
      <c r="FR633" s="20"/>
      <c r="FS633" s="20"/>
      <c r="FT633" s="20"/>
      <c r="FU633" s="20"/>
      <c r="FV633" s="20"/>
      <c r="FW633" s="20"/>
      <c r="FX633" s="20"/>
      <c r="FY633" s="20"/>
      <c r="FZ633" s="20"/>
      <c r="GA633" s="20"/>
      <c r="GB633" s="20"/>
      <c r="GC633" s="20"/>
      <c r="GD633" s="20"/>
      <c r="GE633" s="20"/>
      <c r="GF633" s="20"/>
      <c r="GG633" s="20"/>
      <c r="GH633" s="20"/>
      <c r="GI633" s="20"/>
      <c r="GJ633" s="20"/>
      <c r="GK633" s="20"/>
      <c r="GL633" s="20"/>
      <c r="GM633" s="20"/>
      <c r="GN633" s="20"/>
      <c r="GO633" s="20"/>
      <c r="GP633" s="20"/>
      <c r="GQ633" s="20"/>
      <c r="GR633" s="20"/>
      <c r="GS633" s="20"/>
      <c r="GT633" s="20"/>
      <c r="GU633" s="20"/>
      <c r="GV633" s="20"/>
      <c r="GW633" s="20"/>
      <c r="GX633" s="20"/>
      <c r="GY633" s="20"/>
      <c r="GZ633" s="20"/>
      <c r="HA633" s="20"/>
      <c r="HB633" s="20"/>
      <c r="HC633" s="20"/>
      <c r="HD633" s="20"/>
      <c r="HE633" s="20"/>
      <c r="HF633" s="20"/>
      <c r="HG633" s="20"/>
      <c r="HH633" s="20"/>
      <c r="HI633" s="20"/>
      <c r="HJ633" s="20"/>
      <c r="HK633" s="20"/>
      <c r="HL633" s="20"/>
      <c r="HM633" s="20"/>
      <c r="HN633" s="20"/>
      <c r="HO633" s="20"/>
      <c r="HP633" s="20"/>
      <c r="HQ633" s="20"/>
      <c r="HR633" s="20"/>
      <c r="HS633" s="20"/>
      <c r="HT633" s="20"/>
      <c r="HU633" s="20"/>
      <c r="HV633" s="20"/>
      <c r="HW633" s="20"/>
      <c r="HX633" s="20"/>
      <c r="HY633" s="20"/>
      <c r="HZ633" s="20"/>
      <c r="IA633" s="20"/>
      <c r="IB633" s="20"/>
      <c r="IC633" s="20"/>
      <c r="ID633" s="20"/>
      <c r="IE633" s="20"/>
      <c r="IF633" s="20"/>
      <c r="IG633" s="20"/>
      <c r="IH633" s="20"/>
      <c r="II633" s="20"/>
      <c r="IJ633" s="20"/>
      <c r="IK633" s="20"/>
      <c r="IL633" s="20"/>
      <c r="IM633" s="20"/>
      <c r="IN633" s="20"/>
      <c r="IO633" s="20"/>
      <c r="IP633" s="20"/>
      <c r="IQ633" s="20"/>
      <c r="IR633" s="20"/>
      <c r="IS633" s="20"/>
      <c r="IT633" s="20"/>
      <c r="IU633" s="20"/>
      <c r="IV633" s="20"/>
      <c r="IW633" s="20"/>
      <c r="IX633" s="20"/>
      <c r="IY633" s="20"/>
      <c r="IZ633" s="20"/>
      <c r="JA633" s="20"/>
      <c r="JB633" s="20"/>
    </row>
    <row r="634" spans="1:262" s="26" customFormat="1" ht="21" customHeight="1" x14ac:dyDescent="0.25">
      <c r="A634" s="20"/>
      <c r="B634" s="21"/>
      <c r="C634" s="50"/>
      <c r="D634" s="22"/>
      <c r="E634" s="29"/>
      <c r="F634" s="23"/>
      <c r="G634" s="29"/>
      <c r="H634" s="29"/>
      <c r="I634" s="23"/>
      <c r="J634" s="33"/>
      <c r="K634" s="44"/>
      <c r="L634" s="30"/>
      <c r="M634" s="55"/>
      <c r="N634" s="32"/>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c r="EU634" s="20"/>
      <c r="EV634" s="20"/>
      <c r="EW634" s="20"/>
      <c r="EX634" s="20"/>
      <c r="EY634" s="20"/>
      <c r="EZ634" s="20"/>
      <c r="FA634" s="20"/>
      <c r="FB634" s="20"/>
      <c r="FC634" s="20"/>
      <c r="FD634" s="20"/>
      <c r="FE634" s="20"/>
      <c r="FF634" s="20"/>
      <c r="FG634" s="20"/>
      <c r="FH634" s="20"/>
      <c r="FI634" s="20"/>
      <c r="FJ634" s="20"/>
      <c r="FK634" s="20"/>
      <c r="FL634" s="20"/>
      <c r="FM634" s="20"/>
      <c r="FN634" s="20"/>
      <c r="FO634" s="20"/>
      <c r="FP634" s="20"/>
      <c r="FQ634" s="20"/>
      <c r="FR634" s="20"/>
      <c r="FS634" s="20"/>
      <c r="FT634" s="20"/>
      <c r="FU634" s="20"/>
      <c r="FV634" s="20"/>
      <c r="FW634" s="20"/>
      <c r="FX634" s="20"/>
      <c r="FY634" s="20"/>
      <c r="FZ634" s="20"/>
      <c r="GA634" s="20"/>
      <c r="GB634" s="20"/>
      <c r="GC634" s="20"/>
      <c r="GD634" s="20"/>
      <c r="GE634" s="20"/>
      <c r="GF634" s="20"/>
      <c r="GG634" s="20"/>
      <c r="GH634" s="20"/>
      <c r="GI634" s="20"/>
      <c r="GJ634" s="20"/>
      <c r="GK634" s="20"/>
      <c r="GL634" s="20"/>
      <c r="GM634" s="20"/>
      <c r="GN634" s="20"/>
      <c r="GO634" s="20"/>
      <c r="GP634" s="20"/>
      <c r="GQ634" s="20"/>
      <c r="GR634" s="20"/>
      <c r="GS634" s="20"/>
      <c r="GT634" s="20"/>
      <c r="GU634" s="20"/>
      <c r="GV634" s="20"/>
      <c r="GW634" s="20"/>
      <c r="GX634" s="20"/>
      <c r="GY634" s="20"/>
      <c r="GZ634" s="20"/>
      <c r="HA634" s="20"/>
      <c r="HB634" s="20"/>
      <c r="HC634" s="20"/>
      <c r="HD634" s="20"/>
      <c r="HE634" s="20"/>
      <c r="HF634" s="20"/>
      <c r="HG634" s="20"/>
      <c r="HH634" s="20"/>
      <c r="HI634" s="20"/>
      <c r="HJ634" s="20"/>
      <c r="HK634" s="20"/>
      <c r="HL634" s="20"/>
      <c r="HM634" s="20"/>
      <c r="HN634" s="20"/>
      <c r="HO634" s="20"/>
      <c r="HP634" s="20"/>
      <c r="HQ634" s="20"/>
      <c r="HR634" s="20"/>
      <c r="HS634" s="20"/>
      <c r="HT634" s="20"/>
      <c r="HU634" s="20"/>
      <c r="HV634" s="20"/>
      <c r="HW634" s="20"/>
      <c r="HX634" s="20"/>
      <c r="HY634" s="20"/>
      <c r="HZ634" s="20"/>
      <c r="IA634" s="20"/>
      <c r="IB634" s="20"/>
      <c r="IC634" s="20"/>
      <c r="ID634" s="20"/>
      <c r="IE634" s="20"/>
      <c r="IF634" s="20"/>
      <c r="IG634" s="20"/>
      <c r="IH634" s="20"/>
      <c r="II634" s="20"/>
      <c r="IJ634" s="20"/>
      <c r="IK634" s="20"/>
      <c r="IL634" s="20"/>
      <c r="IM634" s="20"/>
      <c r="IN634" s="20"/>
      <c r="IO634" s="20"/>
      <c r="IP634" s="20"/>
      <c r="IQ634" s="20"/>
      <c r="IR634" s="20"/>
      <c r="IS634" s="20"/>
      <c r="IT634" s="20"/>
      <c r="IU634" s="20"/>
      <c r="IV634" s="20"/>
      <c r="IW634" s="20"/>
      <c r="IX634" s="20"/>
      <c r="IY634" s="20"/>
      <c r="IZ634" s="20"/>
      <c r="JA634" s="20"/>
      <c r="JB634" s="20"/>
    </row>
    <row r="635" spans="1:262" s="26" customFormat="1" ht="21" customHeight="1" x14ac:dyDescent="0.25">
      <c r="A635" s="20"/>
      <c r="B635" s="21"/>
      <c r="C635" s="50"/>
      <c r="D635" s="22"/>
      <c r="E635" s="29"/>
      <c r="F635" s="23"/>
      <c r="G635" s="29"/>
      <c r="H635" s="29"/>
      <c r="I635" s="23"/>
      <c r="J635" s="33"/>
      <c r="K635" s="44"/>
      <c r="L635" s="30"/>
      <c r="M635" s="55"/>
      <c r="N635" s="32"/>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c r="EU635" s="20"/>
      <c r="EV635" s="20"/>
      <c r="EW635" s="20"/>
      <c r="EX635" s="20"/>
      <c r="EY635" s="20"/>
      <c r="EZ635" s="20"/>
      <c r="FA635" s="20"/>
      <c r="FB635" s="20"/>
      <c r="FC635" s="20"/>
      <c r="FD635" s="20"/>
      <c r="FE635" s="20"/>
      <c r="FF635" s="20"/>
      <c r="FG635" s="20"/>
      <c r="FH635" s="20"/>
      <c r="FI635" s="20"/>
      <c r="FJ635" s="20"/>
      <c r="FK635" s="20"/>
      <c r="FL635" s="20"/>
      <c r="FM635" s="20"/>
      <c r="FN635" s="20"/>
      <c r="FO635" s="20"/>
      <c r="FP635" s="20"/>
      <c r="FQ635" s="20"/>
      <c r="FR635" s="20"/>
      <c r="FS635" s="20"/>
      <c r="FT635" s="20"/>
      <c r="FU635" s="20"/>
      <c r="FV635" s="20"/>
      <c r="FW635" s="20"/>
      <c r="FX635" s="20"/>
      <c r="FY635" s="20"/>
      <c r="FZ635" s="20"/>
      <c r="GA635" s="20"/>
      <c r="GB635" s="20"/>
      <c r="GC635" s="20"/>
      <c r="GD635" s="20"/>
      <c r="GE635" s="20"/>
      <c r="GF635" s="20"/>
      <c r="GG635" s="20"/>
      <c r="GH635" s="20"/>
      <c r="GI635" s="20"/>
      <c r="GJ635" s="20"/>
      <c r="GK635" s="20"/>
      <c r="GL635" s="20"/>
      <c r="GM635" s="20"/>
      <c r="GN635" s="20"/>
      <c r="GO635" s="20"/>
      <c r="GP635" s="20"/>
      <c r="GQ635" s="20"/>
      <c r="GR635" s="20"/>
      <c r="GS635" s="20"/>
      <c r="GT635" s="20"/>
      <c r="GU635" s="20"/>
      <c r="GV635" s="20"/>
      <c r="GW635" s="20"/>
      <c r="GX635" s="20"/>
      <c r="GY635" s="20"/>
      <c r="GZ635" s="20"/>
      <c r="HA635" s="20"/>
      <c r="HB635" s="20"/>
      <c r="HC635" s="20"/>
      <c r="HD635" s="20"/>
      <c r="HE635" s="20"/>
      <c r="HF635" s="20"/>
      <c r="HG635" s="20"/>
      <c r="HH635" s="20"/>
      <c r="HI635" s="20"/>
      <c r="HJ635" s="20"/>
      <c r="HK635" s="20"/>
      <c r="HL635" s="20"/>
      <c r="HM635" s="20"/>
      <c r="HN635" s="20"/>
      <c r="HO635" s="20"/>
      <c r="HP635" s="20"/>
      <c r="HQ635" s="20"/>
      <c r="HR635" s="20"/>
      <c r="HS635" s="20"/>
      <c r="HT635" s="20"/>
      <c r="HU635" s="20"/>
      <c r="HV635" s="20"/>
      <c r="HW635" s="20"/>
      <c r="HX635" s="20"/>
      <c r="HY635" s="20"/>
      <c r="HZ635" s="20"/>
      <c r="IA635" s="20"/>
      <c r="IB635" s="20"/>
      <c r="IC635" s="20"/>
      <c r="ID635" s="20"/>
      <c r="IE635" s="20"/>
      <c r="IF635" s="20"/>
      <c r="IG635" s="20"/>
      <c r="IH635" s="20"/>
      <c r="II635" s="20"/>
      <c r="IJ635" s="20"/>
      <c r="IK635" s="20"/>
      <c r="IL635" s="20"/>
      <c r="IM635" s="20"/>
      <c r="IN635" s="20"/>
      <c r="IO635" s="20"/>
      <c r="IP635" s="20"/>
      <c r="IQ635" s="20"/>
      <c r="IR635" s="20"/>
      <c r="IS635" s="20"/>
      <c r="IT635" s="20"/>
      <c r="IU635" s="20"/>
      <c r="IV635" s="20"/>
      <c r="IW635" s="20"/>
      <c r="IX635" s="20"/>
      <c r="IY635" s="20"/>
      <c r="IZ635" s="20"/>
      <c r="JA635" s="20"/>
      <c r="JB635" s="20"/>
    </row>
    <row r="636" spans="1:262" s="26" customFormat="1" ht="21" customHeight="1" x14ac:dyDescent="0.25">
      <c r="A636" s="20"/>
      <c r="B636" s="21"/>
      <c r="C636" s="50"/>
      <c r="D636" s="22"/>
      <c r="E636" s="29"/>
      <c r="F636" s="23"/>
      <c r="G636" s="29"/>
      <c r="H636" s="29"/>
      <c r="I636" s="23"/>
      <c r="J636" s="33"/>
      <c r="K636" s="44"/>
      <c r="L636" s="30"/>
      <c r="M636" s="55"/>
      <c r="N636" s="32"/>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c r="EU636" s="20"/>
      <c r="EV636" s="20"/>
      <c r="EW636" s="20"/>
      <c r="EX636" s="20"/>
      <c r="EY636" s="20"/>
      <c r="EZ636" s="20"/>
      <c r="FA636" s="20"/>
      <c r="FB636" s="20"/>
      <c r="FC636" s="20"/>
      <c r="FD636" s="20"/>
      <c r="FE636" s="20"/>
      <c r="FF636" s="20"/>
      <c r="FG636" s="20"/>
      <c r="FH636" s="20"/>
      <c r="FI636" s="20"/>
      <c r="FJ636" s="20"/>
      <c r="FK636" s="20"/>
      <c r="FL636" s="20"/>
      <c r="FM636" s="20"/>
      <c r="FN636" s="20"/>
      <c r="FO636" s="20"/>
      <c r="FP636" s="20"/>
      <c r="FQ636" s="20"/>
      <c r="FR636" s="20"/>
      <c r="FS636" s="20"/>
      <c r="FT636" s="20"/>
      <c r="FU636" s="20"/>
      <c r="FV636" s="20"/>
      <c r="FW636" s="20"/>
      <c r="FX636" s="20"/>
      <c r="FY636" s="20"/>
      <c r="FZ636" s="20"/>
      <c r="GA636" s="20"/>
      <c r="GB636" s="20"/>
      <c r="GC636" s="20"/>
      <c r="GD636" s="20"/>
      <c r="GE636" s="20"/>
      <c r="GF636" s="20"/>
      <c r="GG636" s="20"/>
      <c r="GH636" s="20"/>
      <c r="GI636" s="20"/>
      <c r="GJ636" s="20"/>
      <c r="GK636" s="20"/>
      <c r="GL636" s="20"/>
      <c r="GM636" s="20"/>
      <c r="GN636" s="20"/>
      <c r="GO636" s="20"/>
      <c r="GP636" s="20"/>
      <c r="GQ636" s="20"/>
      <c r="GR636" s="20"/>
      <c r="GS636" s="20"/>
      <c r="GT636" s="20"/>
      <c r="GU636" s="20"/>
      <c r="GV636" s="20"/>
      <c r="GW636" s="20"/>
      <c r="GX636" s="20"/>
      <c r="GY636" s="20"/>
      <c r="GZ636" s="20"/>
      <c r="HA636" s="20"/>
      <c r="HB636" s="20"/>
      <c r="HC636" s="20"/>
      <c r="HD636" s="20"/>
      <c r="HE636" s="20"/>
      <c r="HF636" s="20"/>
      <c r="HG636" s="20"/>
      <c r="HH636" s="20"/>
      <c r="HI636" s="20"/>
      <c r="HJ636" s="20"/>
      <c r="HK636" s="20"/>
      <c r="HL636" s="20"/>
      <c r="HM636" s="20"/>
      <c r="HN636" s="20"/>
      <c r="HO636" s="20"/>
      <c r="HP636" s="20"/>
      <c r="HQ636" s="20"/>
      <c r="HR636" s="20"/>
      <c r="HS636" s="20"/>
      <c r="HT636" s="20"/>
      <c r="HU636" s="20"/>
      <c r="HV636" s="20"/>
      <c r="HW636" s="20"/>
      <c r="HX636" s="20"/>
      <c r="HY636" s="20"/>
      <c r="HZ636" s="20"/>
      <c r="IA636" s="20"/>
      <c r="IB636" s="20"/>
      <c r="IC636" s="20"/>
      <c r="ID636" s="20"/>
      <c r="IE636" s="20"/>
      <c r="IF636" s="20"/>
      <c r="IG636" s="20"/>
      <c r="IH636" s="20"/>
      <c r="II636" s="20"/>
      <c r="IJ636" s="20"/>
      <c r="IK636" s="20"/>
      <c r="IL636" s="20"/>
      <c r="IM636" s="20"/>
      <c r="IN636" s="20"/>
      <c r="IO636" s="20"/>
      <c r="IP636" s="20"/>
      <c r="IQ636" s="20"/>
      <c r="IR636" s="20"/>
      <c r="IS636" s="20"/>
      <c r="IT636" s="20"/>
      <c r="IU636" s="20"/>
      <c r="IV636" s="20"/>
      <c r="IW636" s="20"/>
      <c r="IX636" s="20"/>
      <c r="IY636" s="20"/>
      <c r="IZ636" s="20"/>
      <c r="JA636" s="20"/>
      <c r="JB636" s="20"/>
    </row>
    <row r="637" spans="1:262" s="26" customFormat="1" ht="21" customHeight="1" x14ac:dyDescent="0.25">
      <c r="A637" s="20"/>
      <c r="B637" s="21"/>
      <c r="C637" s="50"/>
      <c r="D637" s="22"/>
      <c r="E637" s="29"/>
      <c r="F637" s="23"/>
      <c r="G637" s="29"/>
      <c r="H637" s="29"/>
      <c r="I637" s="23"/>
      <c r="J637" s="33"/>
      <c r="K637" s="44"/>
      <c r="L637" s="30"/>
      <c r="M637" s="55"/>
      <c r="N637" s="32"/>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c r="EU637" s="20"/>
      <c r="EV637" s="20"/>
      <c r="EW637" s="20"/>
      <c r="EX637" s="20"/>
      <c r="EY637" s="20"/>
      <c r="EZ637" s="20"/>
      <c r="FA637" s="20"/>
      <c r="FB637" s="20"/>
      <c r="FC637" s="20"/>
      <c r="FD637" s="20"/>
      <c r="FE637" s="20"/>
      <c r="FF637" s="20"/>
      <c r="FG637" s="20"/>
      <c r="FH637" s="20"/>
      <c r="FI637" s="20"/>
      <c r="FJ637" s="20"/>
      <c r="FK637" s="20"/>
      <c r="FL637" s="20"/>
      <c r="FM637" s="20"/>
      <c r="FN637" s="20"/>
      <c r="FO637" s="20"/>
      <c r="FP637" s="20"/>
      <c r="FQ637" s="20"/>
      <c r="FR637" s="20"/>
      <c r="FS637" s="20"/>
      <c r="FT637" s="20"/>
      <c r="FU637" s="20"/>
      <c r="FV637" s="20"/>
      <c r="FW637" s="20"/>
      <c r="FX637" s="20"/>
      <c r="FY637" s="20"/>
      <c r="FZ637" s="20"/>
      <c r="GA637" s="20"/>
      <c r="GB637" s="20"/>
      <c r="GC637" s="20"/>
      <c r="GD637" s="20"/>
      <c r="GE637" s="20"/>
      <c r="GF637" s="20"/>
      <c r="GG637" s="20"/>
      <c r="GH637" s="20"/>
      <c r="GI637" s="20"/>
      <c r="GJ637" s="20"/>
      <c r="GK637" s="20"/>
      <c r="GL637" s="20"/>
      <c r="GM637" s="20"/>
      <c r="GN637" s="20"/>
      <c r="GO637" s="20"/>
      <c r="GP637" s="20"/>
      <c r="GQ637" s="20"/>
      <c r="GR637" s="20"/>
      <c r="GS637" s="20"/>
      <c r="GT637" s="20"/>
      <c r="GU637" s="20"/>
      <c r="GV637" s="20"/>
      <c r="GW637" s="20"/>
      <c r="GX637" s="20"/>
      <c r="GY637" s="20"/>
      <c r="GZ637" s="20"/>
      <c r="HA637" s="20"/>
      <c r="HB637" s="20"/>
      <c r="HC637" s="20"/>
      <c r="HD637" s="20"/>
      <c r="HE637" s="20"/>
      <c r="HF637" s="20"/>
      <c r="HG637" s="20"/>
      <c r="HH637" s="20"/>
      <c r="HI637" s="20"/>
      <c r="HJ637" s="20"/>
      <c r="HK637" s="20"/>
      <c r="HL637" s="20"/>
      <c r="HM637" s="20"/>
      <c r="HN637" s="20"/>
      <c r="HO637" s="20"/>
      <c r="HP637" s="20"/>
      <c r="HQ637" s="20"/>
      <c r="HR637" s="20"/>
      <c r="HS637" s="20"/>
      <c r="HT637" s="20"/>
      <c r="HU637" s="20"/>
      <c r="HV637" s="20"/>
      <c r="HW637" s="20"/>
      <c r="HX637" s="20"/>
      <c r="HY637" s="20"/>
      <c r="HZ637" s="20"/>
      <c r="IA637" s="20"/>
      <c r="IB637" s="20"/>
      <c r="IC637" s="20"/>
      <c r="ID637" s="20"/>
      <c r="IE637" s="20"/>
      <c r="IF637" s="20"/>
      <c r="IG637" s="20"/>
      <c r="IH637" s="20"/>
      <c r="II637" s="20"/>
      <c r="IJ637" s="20"/>
      <c r="IK637" s="20"/>
      <c r="IL637" s="20"/>
      <c r="IM637" s="20"/>
      <c r="IN637" s="20"/>
      <c r="IO637" s="20"/>
      <c r="IP637" s="20"/>
      <c r="IQ637" s="20"/>
      <c r="IR637" s="20"/>
      <c r="IS637" s="20"/>
      <c r="IT637" s="20"/>
      <c r="IU637" s="20"/>
      <c r="IV637" s="20"/>
      <c r="IW637" s="20"/>
      <c r="IX637" s="20"/>
      <c r="IY637" s="20"/>
      <c r="IZ637" s="20"/>
      <c r="JA637" s="20"/>
      <c r="JB637" s="20"/>
    </row>
    <row r="638" spans="1:262" s="26" customFormat="1" ht="21" customHeight="1" x14ac:dyDescent="0.25">
      <c r="A638" s="20"/>
      <c r="B638" s="21"/>
      <c r="C638" s="50"/>
      <c r="D638" s="22"/>
      <c r="E638" s="29"/>
      <c r="F638" s="23"/>
      <c r="G638" s="29"/>
      <c r="H638" s="29"/>
      <c r="I638" s="23"/>
      <c r="J638" s="33"/>
      <c r="K638" s="44"/>
      <c r="L638" s="30"/>
      <c r="M638" s="55"/>
      <c r="N638" s="32"/>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0"/>
      <c r="FH638" s="20"/>
      <c r="FI638" s="20"/>
      <c r="FJ638" s="20"/>
      <c r="FK638" s="20"/>
      <c r="FL638" s="20"/>
      <c r="FM638" s="20"/>
      <c r="FN638" s="20"/>
      <c r="FO638" s="20"/>
      <c r="FP638" s="20"/>
      <c r="FQ638" s="20"/>
      <c r="FR638" s="20"/>
      <c r="FS638" s="20"/>
      <c r="FT638" s="20"/>
      <c r="FU638" s="20"/>
      <c r="FV638" s="20"/>
      <c r="FW638" s="20"/>
      <c r="FX638" s="20"/>
      <c r="FY638" s="20"/>
      <c r="FZ638" s="20"/>
      <c r="GA638" s="20"/>
      <c r="GB638" s="20"/>
      <c r="GC638" s="20"/>
      <c r="GD638" s="20"/>
      <c r="GE638" s="20"/>
      <c r="GF638" s="20"/>
      <c r="GG638" s="20"/>
      <c r="GH638" s="20"/>
      <c r="GI638" s="20"/>
      <c r="GJ638" s="20"/>
      <c r="GK638" s="20"/>
      <c r="GL638" s="20"/>
      <c r="GM638" s="20"/>
      <c r="GN638" s="20"/>
      <c r="GO638" s="20"/>
      <c r="GP638" s="20"/>
      <c r="GQ638" s="20"/>
      <c r="GR638" s="20"/>
      <c r="GS638" s="20"/>
      <c r="GT638" s="20"/>
      <c r="GU638" s="20"/>
      <c r="GV638" s="20"/>
      <c r="GW638" s="20"/>
      <c r="GX638" s="20"/>
      <c r="GY638" s="20"/>
      <c r="GZ638" s="20"/>
      <c r="HA638" s="20"/>
      <c r="HB638" s="20"/>
      <c r="HC638" s="20"/>
      <c r="HD638" s="20"/>
      <c r="HE638" s="20"/>
      <c r="HF638" s="20"/>
      <c r="HG638" s="20"/>
      <c r="HH638" s="20"/>
      <c r="HI638" s="20"/>
      <c r="HJ638" s="20"/>
      <c r="HK638" s="20"/>
      <c r="HL638" s="20"/>
      <c r="HM638" s="20"/>
      <c r="HN638" s="20"/>
      <c r="HO638" s="20"/>
      <c r="HP638" s="20"/>
      <c r="HQ638" s="20"/>
      <c r="HR638" s="20"/>
      <c r="HS638" s="20"/>
      <c r="HT638" s="20"/>
      <c r="HU638" s="20"/>
      <c r="HV638" s="20"/>
      <c r="HW638" s="20"/>
      <c r="HX638" s="20"/>
      <c r="HY638" s="20"/>
      <c r="HZ638" s="20"/>
      <c r="IA638" s="20"/>
      <c r="IB638" s="20"/>
      <c r="IC638" s="20"/>
      <c r="ID638" s="20"/>
      <c r="IE638" s="20"/>
      <c r="IF638" s="20"/>
      <c r="IG638" s="20"/>
      <c r="IH638" s="20"/>
      <c r="II638" s="20"/>
      <c r="IJ638" s="20"/>
      <c r="IK638" s="20"/>
      <c r="IL638" s="20"/>
      <c r="IM638" s="20"/>
      <c r="IN638" s="20"/>
      <c r="IO638" s="20"/>
      <c r="IP638" s="20"/>
      <c r="IQ638" s="20"/>
      <c r="IR638" s="20"/>
      <c r="IS638" s="20"/>
      <c r="IT638" s="20"/>
      <c r="IU638" s="20"/>
      <c r="IV638" s="20"/>
      <c r="IW638" s="20"/>
      <c r="IX638" s="20"/>
      <c r="IY638" s="20"/>
      <c r="IZ638" s="20"/>
      <c r="JA638" s="20"/>
      <c r="JB638" s="20"/>
    </row>
    <row r="639" spans="1:262" s="26" customFormat="1" ht="21" customHeight="1" x14ac:dyDescent="0.25">
      <c r="A639" s="20"/>
      <c r="B639" s="21"/>
      <c r="C639" s="50"/>
      <c r="D639" s="22"/>
      <c r="E639" s="29"/>
      <c r="F639" s="23"/>
      <c r="G639" s="29"/>
      <c r="H639" s="29"/>
      <c r="I639" s="23"/>
      <c r="J639" s="33"/>
      <c r="K639" s="44"/>
      <c r="L639" s="30"/>
      <c r="M639" s="55"/>
      <c r="N639" s="32"/>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c r="EU639" s="20"/>
      <c r="EV639" s="20"/>
      <c r="EW639" s="20"/>
      <c r="EX639" s="20"/>
      <c r="EY639" s="20"/>
      <c r="EZ639" s="20"/>
      <c r="FA639" s="20"/>
      <c r="FB639" s="20"/>
      <c r="FC639" s="20"/>
      <c r="FD639" s="20"/>
      <c r="FE639" s="20"/>
      <c r="FF639" s="20"/>
      <c r="FG639" s="20"/>
      <c r="FH639" s="20"/>
      <c r="FI639" s="20"/>
      <c r="FJ639" s="20"/>
      <c r="FK639" s="20"/>
      <c r="FL639" s="20"/>
      <c r="FM639" s="20"/>
      <c r="FN639" s="20"/>
      <c r="FO639" s="20"/>
      <c r="FP639" s="20"/>
      <c r="FQ639" s="20"/>
      <c r="FR639" s="20"/>
      <c r="FS639" s="20"/>
      <c r="FT639" s="20"/>
      <c r="FU639" s="20"/>
      <c r="FV639" s="20"/>
      <c r="FW639" s="20"/>
      <c r="FX639" s="20"/>
      <c r="FY639" s="20"/>
      <c r="FZ639" s="20"/>
      <c r="GA639" s="20"/>
      <c r="GB639" s="20"/>
      <c r="GC639" s="20"/>
      <c r="GD639" s="20"/>
      <c r="GE639" s="20"/>
      <c r="GF639" s="20"/>
      <c r="GG639" s="20"/>
      <c r="GH639" s="20"/>
      <c r="GI639" s="20"/>
      <c r="GJ639" s="20"/>
      <c r="GK639" s="20"/>
      <c r="GL639" s="20"/>
      <c r="GM639" s="20"/>
      <c r="GN639" s="20"/>
      <c r="GO639" s="20"/>
      <c r="GP639" s="20"/>
      <c r="GQ639" s="20"/>
      <c r="GR639" s="20"/>
      <c r="GS639" s="20"/>
      <c r="GT639" s="20"/>
      <c r="GU639" s="20"/>
      <c r="GV639" s="20"/>
      <c r="GW639" s="20"/>
      <c r="GX639" s="20"/>
      <c r="GY639" s="20"/>
      <c r="GZ639" s="20"/>
      <c r="HA639" s="20"/>
      <c r="HB639" s="20"/>
      <c r="HC639" s="20"/>
      <c r="HD639" s="20"/>
      <c r="HE639" s="20"/>
      <c r="HF639" s="20"/>
      <c r="HG639" s="20"/>
      <c r="HH639" s="20"/>
      <c r="HI639" s="20"/>
      <c r="HJ639" s="20"/>
      <c r="HK639" s="20"/>
      <c r="HL639" s="20"/>
      <c r="HM639" s="20"/>
      <c r="HN639" s="20"/>
      <c r="HO639" s="20"/>
      <c r="HP639" s="20"/>
      <c r="HQ639" s="20"/>
      <c r="HR639" s="20"/>
      <c r="HS639" s="20"/>
      <c r="HT639" s="20"/>
      <c r="HU639" s="20"/>
      <c r="HV639" s="20"/>
      <c r="HW639" s="20"/>
      <c r="HX639" s="20"/>
      <c r="HY639" s="20"/>
      <c r="HZ639" s="20"/>
      <c r="IA639" s="20"/>
      <c r="IB639" s="20"/>
      <c r="IC639" s="20"/>
      <c r="ID639" s="20"/>
      <c r="IE639" s="20"/>
      <c r="IF639" s="20"/>
      <c r="IG639" s="20"/>
      <c r="IH639" s="20"/>
      <c r="II639" s="20"/>
      <c r="IJ639" s="20"/>
      <c r="IK639" s="20"/>
      <c r="IL639" s="20"/>
      <c r="IM639" s="20"/>
      <c r="IN639" s="20"/>
      <c r="IO639" s="20"/>
      <c r="IP639" s="20"/>
      <c r="IQ639" s="20"/>
      <c r="IR639" s="20"/>
      <c r="IS639" s="20"/>
      <c r="IT639" s="20"/>
      <c r="IU639" s="20"/>
      <c r="IV639" s="20"/>
      <c r="IW639" s="20"/>
      <c r="IX639" s="20"/>
      <c r="IY639" s="20"/>
      <c r="IZ639" s="20"/>
      <c r="JA639" s="20"/>
      <c r="JB639" s="20"/>
    </row>
    <row r="640" spans="1:262" s="26" customFormat="1" ht="21" customHeight="1" x14ac:dyDescent="0.25">
      <c r="A640" s="20"/>
      <c r="B640" s="21"/>
      <c r="C640" s="50"/>
      <c r="D640" s="22"/>
      <c r="E640" s="29"/>
      <c r="F640" s="23"/>
      <c r="G640" s="29"/>
      <c r="H640" s="29"/>
      <c r="I640" s="23"/>
      <c r="J640" s="33"/>
      <c r="K640" s="44"/>
      <c r="L640" s="30"/>
      <c r="M640" s="55"/>
      <c r="N640" s="32"/>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c r="EU640" s="20"/>
      <c r="EV640" s="20"/>
      <c r="EW640" s="20"/>
      <c r="EX640" s="20"/>
      <c r="EY640" s="20"/>
      <c r="EZ640" s="20"/>
      <c r="FA640" s="20"/>
      <c r="FB640" s="20"/>
      <c r="FC640" s="20"/>
      <c r="FD640" s="20"/>
      <c r="FE640" s="20"/>
      <c r="FF640" s="20"/>
      <c r="FG640" s="20"/>
      <c r="FH640" s="20"/>
      <c r="FI640" s="20"/>
      <c r="FJ640" s="20"/>
      <c r="FK640" s="20"/>
      <c r="FL640" s="20"/>
      <c r="FM640" s="20"/>
      <c r="FN640" s="20"/>
      <c r="FO640" s="20"/>
      <c r="FP640" s="20"/>
      <c r="FQ640" s="20"/>
      <c r="FR640" s="20"/>
      <c r="FS640" s="20"/>
      <c r="FT640" s="20"/>
      <c r="FU640" s="20"/>
      <c r="FV640" s="20"/>
      <c r="FW640" s="20"/>
      <c r="FX640" s="20"/>
      <c r="FY640" s="20"/>
      <c r="FZ640" s="20"/>
      <c r="GA640" s="20"/>
      <c r="GB640" s="20"/>
      <c r="GC640" s="20"/>
      <c r="GD640" s="20"/>
      <c r="GE640" s="20"/>
      <c r="GF640" s="20"/>
      <c r="GG640" s="20"/>
      <c r="GH640" s="20"/>
      <c r="GI640" s="20"/>
      <c r="GJ640" s="20"/>
      <c r="GK640" s="20"/>
      <c r="GL640" s="20"/>
      <c r="GM640" s="20"/>
      <c r="GN640" s="20"/>
      <c r="GO640" s="20"/>
      <c r="GP640" s="20"/>
      <c r="GQ640" s="20"/>
      <c r="GR640" s="20"/>
      <c r="GS640" s="20"/>
      <c r="GT640" s="20"/>
      <c r="GU640" s="20"/>
      <c r="GV640" s="20"/>
      <c r="GW640" s="20"/>
      <c r="GX640" s="20"/>
      <c r="GY640" s="20"/>
      <c r="GZ640" s="20"/>
      <c r="HA640" s="20"/>
      <c r="HB640" s="20"/>
      <c r="HC640" s="20"/>
      <c r="HD640" s="20"/>
      <c r="HE640" s="20"/>
      <c r="HF640" s="20"/>
      <c r="HG640" s="20"/>
      <c r="HH640" s="20"/>
      <c r="HI640" s="20"/>
      <c r="HJ640" s="20"/>
      <c r="HK640" s="20"/>
      <c r="HL640" s="20"/>
      <c r="HM640" s="20"/>
      <c r="HN640" s="20"/>
      <c r="HO640" s="20"/>
      <c r="HP640" s="20"/>
      <c r="HQ640" s="20"/>
      <c r="HR640" s="20"/>
      <c r="HS640" s="20"/>
      <c r="HT640" s="20"/>
      <c r="HU640" s="20"/>
      <c r="HV640" s="20"/>
      <c r="HW640" s="20"/>
      <c r="HX640" s="20"/>
      <c r="HY640" s="20"/>
      <c r="HZ640" s="20"/>
      <c r="IA640" s="20"/>
      <c r="IB640" s="20"/>
      <c r="IC640" s="20"/>
      <c r="ID640" s="20"/>
      <c r="IE640" s="20"/>
      <c r="IF640" s="20"/>
      <c r="IG640" s="20"/>
      <c r="IH640" s="20"/>
      <c r="II640" s="20"/>
      <c r="IJ640" s="20"/>
      <c r="IK640" s="20"/>
      <c r="IL640" s="20"/>
      <c r="IM640" s="20"/>
      <c r="IN640" s="20"/>
      <c r="IO640" s="20"/>
      <c r="IP640" s="20"/>
      <c r="IQ640" s="20"/>
      <c r="IR640" s="20"/>
      <c r="IS640" s="20"/>
      <c r="IT640" s="20"/>
      <c r="IU640" s="20"/>
      <c r="IV640" s="20"/>
      <c r="IW640" s="20"/>
      <c r="IX640" s="20"/>
      <c r="IY640" s="20"/>
      <c r="IZ640" s="20"/>
      <c r="JA640" s="20"/>
      <c r="JB640" s="20"/>
    </row>
    <row r="641" spans="1:262" s="26" customFormat="1" ht="21" customHeight="1" x14ac:dyDescent="0.25">
      <c r="A641" s="20"/>
      <c r="B641" s="21"/>
      <c r="C641" s="50"/>
      <c r="D641" s="22"/>
      <c r="E641" s="29"/>
      <c r="F641" s="23"/>
      <c r="G641" s="29"/>
      <c r="H641" s="29"/>
      <c r="I641" s="23"/>
      <c r="J641" s="33"/>
      <c r="K641" s="44"/>
      <c r="L641" s="30"/>
      <c r="M641" s="55"/>
      <c r="N641" s="32"/>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c r="EU641" s="20"/>
      <c r="EV641" s="20"/>
      <c r="EW641" s="20"/>
      <c r="EX641" s="20"/>
      <c r="EY641" s="20"/>
      <c r="EZ641" s="20"/>
      <c r="FA641" s="20"/>
      <c r="FB641" s="20"/>
      <c r="FC641" s="20"/>
      <c r="FD641" s="20"/>
      <c r="FE641" s="20"/>
      <c r="FF641" s="20"/>
      <c r="FG641" s="20"/>
      <c r="FH641" s="20"/>
      <c r="FI641" s="20"/>
      <c r="FJ641" s="20"/>
      <c r="FK641" s="20"/>
      <c r="FL641" s="20"/>
      <c r="FM641" s="20"/>
      <c r="FN641" s="20"/>
      <c r="FO641" s="20"/>
      <c r="FP641" s="20"/>
      <c r="FQ641" s="20"/>
      <c r="FR641" s="20"/>
      <c r="FS641" s="20"/>
      <c r="FT641" s="20"/>
      <c r="FU641" s="20"/>
      <c r="FV641" s="20"/>
      <c r="FW641" s="20"/>
      <c r="FX641" s="20"/>
      <c r="FY641" s="20"/>
      <c r="FZ641" s="20"/>
      <c r="GA641" s="20"/>
      <c r="GB641" s="20"/>
      <c r="GC641" s="20"/>
      <c r="GD641" s="20"/>
      <c r="GE641" s="20"/>
      <c r="GF641" s="20"/>
      <c r="GG641" s="20"/>
      <c r="GH641" s="20"/>
      <c r="GI641" s="20"/>
      <c r="GJ641" s="20"/>
      <c r="GK641" s="20"/>
      <c r="GL641" s="20"/>
      <c r="GM641" s="20"/>
      <c r="GN641" s="20"/>
      <c r="GO641" s="20"/>
      <c r="GP641" s="20"/>
      <c r="GQ641" s="20"/>
      <c r="GR641" s="20"/>
      <c r="GS641" s="20"/>
      <c r="GT641" s="20"/>
      <c r="GU641" s="20"/>
      <c r="GV641" s="20"/>
      <c r="GW641" s="20"/>
      <c r="GX641" s="20"/>
      <c r="GY641" s="20"/>
      <c r="GZ641" s="20"/>
      <c r="HA641" s="20"/>
      <c r="HB641" s="20"/>
      <c r="HC641" s="20"/>
      <c r="HD641" s="20"/>
      <c r="HE641" s="20"/>
      <c r="HF641" s="20"/>
      <c r="HG641" s="20"/>
      <c r="HH641" s="20"/>
      <c r="HI641" s="20"/>
      <c r="HJ641" s="20"/>
      <c r="HK641" s="20"/>
      <c r="HL641" s="20"/>
      <c r="HM641" s="20"/>
      <c r="HN641" s="20"/>
      <c r="HO641" s="20"/>
      <c r="HP641" s="20"/>
      <c r="HQ641" s="20"/>
      <c r="HR641" s="20"/>
      <c r="HS641" s="20"/>
      <c r="HT641" s="20"/>
      <c r="HU641" s="20"/>
      <c r="HV641" s="20"/>
      <c r="HW641" s="20"/>
      <c r="HX641" s="20"/>
      <c r="HY641" s="20"/>
      <c r="HZ641" s="20"/>
      <c r="IA641" s="20"/>
      <c r="IB641" s="20"/>
      <c r="IC641" s="20"/>
      <c r="ID641" s="20"/>
      <c r="IE641" s="20"/>
      <c r="IF641" s="20"/>
      <c r="IG641" s="20"/>
      <c r="IH641" s="20"/>
      <c r="II641" s="20"/>
      <c r="IJ641" s="20"/>
      <c r="IK641" s="20"/>
      <c r="IL641" s="20"/>
      <c r="IM641" s="20"/>
      <c r="IN641" s="20"/>
      <c r="IO641" s="20"/>
      <c r="IP641" s="20"/>
      <c r="IQ641" s="20"/>
      <c r="IR641" s="20"/>
      <c r="IS641" s="20"/>
      <c r="IT641" s="20"/>
      <c r="IU641" s="20"/>
      <c r="IV641" s="20"/>
      <c r="IW641" s="20"/>
      <c r="IX641" s="20"/>
      <c r="IY641" s="20"/>
      <c r="IZ641" s="20"/>
      <c r="JA641" s="20"/>
      <c r="JB641" s="20"/>
    </row>
    <row r="642" spans="1:262" s="26" customFormat="1" ht="21" customHeight="1" x14ac:dyDescent="0.25">
      <c r="A642" s="20"/>
      <c r="B642" s="21"/>
      <c r="C642" s="50"/>
      <c r="D642" s="22"/>
      <c r="E642" s="29"/>
      <c r="F642" s="23"/>
      <c r="G642" s="29"/>
      <c r="H642" s="29"/>
      <c r="I642" s="23"/>
      <c r="J642" s="33"/>
      <c r="K642" s="44"/>
      <c r="L642" s="30"/>
      <c r="M642" s="55"/>
      <c r="N642" s="32"/>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c r="EU642" s="20"/>
      <c r="EV642" s="20"/>
      <c r="EW642" s="20"/>
      <c r="EX642" s="20"/>
      <c r="EY642" s="20"/>
      <c r="EZ642" s="20"/>
      <c r="FA642" s="20"/>
      <c r="FB642" s="20"/>
      <c r="FC642" s="20"/>
      <c r="FD642" s="20"/>
      <c r="FE642" s="20"/>
      <c r="FF642" s="20"/>
      <c r="FG642" s="20"/>
      <c r="FH642" s="20"/>
      <c r="FI642" s="20"/>
      <c r="FJ642" s="20"/>
      <c r="FK642" s="20"/>
      <c r="FL642" s="20"/>
      <c r="FM642" s="20"/>
      <c r="FN642" s="20"/>
      <c r="FO642" s="20"/>
      <c r="FP642" s="20"/>
      <c r="FQ642" s="20"/>
      <c r="FR642" s="20"/>
      <c r="FS642" s="20"/>
      <c r="FT642" s="20"/>
      <c r="FU642" s="20"/>
      <c r="FV642" s="20"/>
      <c r="FW642" s="20"/>
      <c r="FX642" s="20"/>
      <c r="FY642" s="20"/>
      <c r="FZ642" s="20"/>
      <c r="GA642" s="20"/>
      <c r="GB642" s="20"/>
      <c r="GC642" s="20"/>
      <c r="GD642" s="20"/>
      <c r="GE642" s="20"/>
      <c r="GF642" s="20"/>
      <c r="GG642" s="20"/>
      <c r="GH642" s="20"/>
      <c r="GI642" s="20"/>
      <c r="GJ642" s="20"/>
      <c r="GK642" s="20"/>
      <c r="GL642" s="20"/>
      <c r="GM642" s="20"/>
      <c r="GN642" s="20"/>
      <c r="GO642" s="20"/>
      <c r="GP642" s="20"/>
      <c r="GQ642" s="20"/>
      <c r="GR642" s="20"/>
      <c r="GS642" s="20"/>
      <c r="GT642" s="20"/>
      <c r="GU642" s="20"/>
      <c r="GV642" s="20"/>
      <c r="GW642" s="20"/>
      <c r="GX642" s="20"/>
      <c r="GY642" s="20"/>
      <c r="GZ642" s="20"/>
      <c r="HA642" s="20"/>
      <c r="HB642" s="20"/>
      <c r="HC642" s="20"/>
      <c r="HD642" s="20"/>
      <c r="HE642" s="20"/>
      <c r="HF642" s="20"/>
      <c r="HG642" s="20"/>
      <c r="HH642" s="20"/>
      <c r="HI642" s="20"/>
      <c r="HJ642" s="20"/>
      <c r="HK642" s="20"/>
      <c r="HL642" s="20"/>
      <c r="HM642" s="20"/>
      <c r="HN642" s="20"/>
      <c r="HO642" s="20"/>
      <c r="HP642" s="20"/>
      <c r="HQ642" s="20"/>
      <c r="HR642" s="20"/>
      <c r="HS642" s="20"/>
      <c r="HT642" s="20"/>
      <c r="HU642" s="20"/>
      <c r="HV642" s="20"/>
      <c r="HW642" s="20"/>
      <c r="HX642" s="20"/>
      <c r="HY642" s="20"/>
      <c r="HZ642" s="20"/>
      <c r="IA642" s="20"/>
      <c r="IB642" s="20"/>
      <c r="IC642" s="20"/>
      <c r="ID642" s="20"/>
      <c r="IE642" s="20"/>
      <c r="IF642" s="20"/>
      <c r="IG642" s="20"/>
      <c r="IH642" s="20"/>
      <c r="II642" s="20"/>
      <c r="IJ642" s="20"/>
      <c r="IK642" s="20"/>
      <c r="IL642" s="20"/>
      <c r="IM642" s="20"/>
      <c r="IN642" s="20"/>
      <c r="IO642" s="20"/>
      <c r="IP642" s="20"/>
      <c r="IQ642" s="20"/>
      <c r="IR642" s="20"/>
      <c r="IS642" s="20"/>
      <c r="IT642" s="20"/>
      <c r="IU642" s="20"/>
      <c r="IV642" s="20"/>
      <c r="IW642" s="20"/>
      <c r="IX642" s="20"/>
      <c r="IY642" s="20"/>
      <c r="IZ642" s="20"/>
      <c r="JA642" s="20"/>
      <c r="JB642" s="20"/>
    </row>
    <row r="643" spans="1:262" s="26" customFormat="1" ht="21" customHeight="1" x14ac:dyDescent="0.25">
      <c r="A643" s="20"/>
      <c r="B643" s="21"/>
      <c r="C643" s="50"/>
      <c r="D643" s="22"/>
      <c r="E643" s="29"/>
      <c r="F643" s="23"/>
      <c r="G643" s="29"/>
      <c r="H643" s="29"/>
      <c r="I643" s="23"/>
      <c r="J643" s="33"/>
      <c r="K643" s="44"/>
      <c r="L643" s="30"/>
      <c r="M643" s="55"/>
      <c r="N643" s="32"/>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c r="EU643" s="20"/>
      <c r="EV643" s="20"/>
      <c r="EW643" s="20"/>
      <c r="EX643" s="20"/>
      <c r="EY643" s="20"/>
      <c r="EZ643" s="20"/>
      <c r="FA643" s="20"/>
      <c r="FB643" s="20"/>
      <c r="FC643" s="20"/>
      <c r="FD643" s="20"/>
      <c r="FE643" s="20"/>
      <c r="FF643" s="20"/>
      <c r="FG643" s="20"/>
      <c r="FH643" s="20"/>
      <c r="FI643" s="20"/>
      <c r="FJ643" s="20"/>
      <c r="FK643" s="20"/>
      <c r="FL643" s="20"/>
      <c r="FM643" s="20"/>
      <c r="FN643" s="20"/>
      <c r="FO643" s="20"/>
      <c r="FP643" s="20"/>
      <c r="FQ643" s="20"/>
      <c r="FR643" s="20"/>
      <c r="FS643" s="20"/>
      <c r="FT643" s="20"/>
      <c r="FU643" s="20"/>
      <c r="FV643" s="20"/>
      <c r="FW643" s="20"/>
      <c r="FX643" s="20"/>
      <c r="FY643" s="20"/>
      <c r="FZ643" s="20"/>
      <c r="GA643" s="20"/>
      <c r="GB643" s="20"/>
      <c r="GC643" s="20"/>
      <c r="GD643" s="20"/>
      <c r="GE643" s="20"/>
      <c r="GF643" s="20"/>
      <c r="GG643" s="20"/>
      <c r="GH643" s="20"/>
      <c r="GI643" s="20"/>
      <c r="GJ643" s="20"/>
      <c r="GK643" s="20"/>
      <c r="GL643" s="20"/>
      <c r="GM643" s="20"/>
      <c r="GN643" s="20"/>
      <c r="GO643" s="20"/>
      <c r="GP643" s="20"/>
      <c r="GQ643" s="20"/>
      <c r="GR643" s="20"/>
      <c r="GS643" s="20"/>
      <c r="GT643" s="20"/>
      <c r="GU643" s="20"/>
      <c r="GV643" s="20"/>
      <c r="GW643" s="20"/>
      <c r="GX643" s="20"/>
      <c r="GY643" s="20"/>
      <c r="GZ643" s="20"/>
      <c r="HA643" s="20"/>
      <c r="HB643" s="20"/>
      <c r="HC643" s="20"/>
      <c r="HD643" s="20"/>
      <c r="HE643" s="20"/>
      <c r="HF643" s="20"/>
      <c r="HG643" s="20"/>
      <c r="HH643" s="20"/>
      <c r="HI643" s="20"/>
      <c r="HJ643" s="20"/>
      <c r="HK643" s="20"/>
      <c r="HL643" s="20"/>
      <c r="HM643" s="20"/>
      <c r="HN643" s="20"/>
      <c r="HO643" s="20"/>
      <c r="HP643" s="20"/>
      <c r="HQ643" s="20"/>
      <c r="HR643" s="20"/>
      <c r="HS643" s="20"/>
      <c r="HT643" s="20"/>
      <c r="HU643" s="20"/>
      <c r="HV643" s="20"/>
      <c r="HW643" s="20"/>
      <c r="HX643" s="20"/>
      <c r="HY643" s="20"/>
      <c r="HZ643" s="20"/>
      <c r="IA643" s="20"/>
      <c r="IB643" s="20"/>
      <c r="IC643" s="20"/>
      <c r="ID643" s="20"/>
      <c r="IE643" s="20"/>
      <c r="IF643" s="20"/>
      <c r="IG643" s="20"/>
      <c r="IH643" s="20"/>
      <c r="II643" s="20"/>
      <c r="IJ643" s="20"/>
      <c r="IK643" s="20"/>
      <c r="IL643" s="20"/>
      <c r="IM643" s="20"/>
      <c r="IN643" s="20"/>
      <c r="IO643" s="20"/>
      <c r="IP643" s="20"/>
      <c r="IQ643" s="20"/>
      <c r="IR643" s="20"/>
      <c r="IS643" s="20"/>
      <c r="IT643" s="20"/>
      <c r="IU643" s="20"/>
      <c r="IV643" s="20"/>
      <c r="IW643" s="20"/>
      <c r="IX643" s="20"/>
      <c r="IY643" s="20"/>
      <c r="IZ643" s="20"/>
      <c r="JA643" s="20"/>
      <c r="JB643" s="20"/>
    </row>
    <row r="644" spans="1:262" s="26" customFormat="1" ht="21" customHeight="1" x14ac:dyDescent="0.25">
      <c r="A644" s="20"/>
      <c r="B644" s="21"/>
      <c r="C644" s="50"/>
      <c r="D644" s="22"/>
      <c r="E644" s="29"/>
      <c r="F644" s="23"/>
      <c r="G644" s="29"/>
      <c r="H644" s="29"/>
      <c r="I644" s="23"/>
      <c r="J644" s="33"/>
      <c r="K644" s="44"/>
      <c r="L644" s="30"/>
      <c r="M644" s="55"/>
      <c r="N644" s="32"/>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c r="EU644" s="20"/>
      <c r="EV644" s="20"/>
      <c r="EW644" s="20"/>
      <c r="EX644" s="20"/>
      <c r="EY644" s="20"/>
      <c r="EZ644" s="20"/>
      <c r="FA644" s="20"/>
      <c r="FB644" s="20"/>
      <c r="FC644" s="20"/>
      <c r="FD644" s="20"/>
      <c r="FE644" s="20"/>
      <c r="FF644" s="20"/>
      <c r="FG644" s="20"/>
      <c r="FH644" s="20"/>
      <c r="FI644" s="20"/>
      <c r="FJ644" s="20"/>
      <c r="FK644" s="20"/>
      <c r="FL644" s="20"/>
      <c r="FM644" s="20"/>
      <c r="FN644" s="20"/>
      <c r="FO644" s="20"/>
      <c r="FP644" s="20"/>
      <c r="FQ644" s="20"/>
      <c r="FR644" s="20"/>
      <c r="FS644" s="20"/>
      <c r="FT644" s="20"/>
      <c r="FU644" s="20"/>
      <c r="FV644" s="20"/>
      <c r="FW644" s="20"/>
      <c r="FX644" s="20"/>
      <c r="FY644" s="20"/>
      <c r="FZ644" s="20"/>
      <c r="GA644" s="20"/>
      <c r="GB644" s="20"/>
      <c r="GC644" s="20"/>
      <c r="GD644" s="20"/>
      <c r="GE644" s="20"/>
      <c r="GF644" s="20"/>
      <c r="GG644" s="20"/>
      <c r="GH644" s="20"/>
      <c r="GI644" s="20"/>
      <c r="GJ644" s="20"/>
      <c r="GK644" s="20"/>
      <c r="GL644" s="20"/>
      <c r="GM644" s="20"/>
      <c r="GN644" s="20"/>
      <c r="GO644" s="20"/>
      <c r="GP644" s="20"/>
      <c r="GQ644" s="20"/>
      <c r="GR644" s="20"/>
      <c r="GS644" s="20"/>
      <c r="GT644" s="20"/>
      <c r="GU644" s="20"/>
      <c r="GV644" s="20"/>
      <c r="GW644" s="20"/>
      <c r="GX644" s="20"/>
      <c r="GY644" s="20"/>
      <c r="GZ644" s="20"/>
      <c r="HA644" s="20"/>
      <c r="HB644" s="20"/>
      <c r="HC644" s="20"/>
      <c r="HD644" s="20"/>
      <c r="HE644" s="20"/>
      <c r="HF644" s="20"/>
      <c r="HG644" s="20"/>
      <c r="HH644" s="20"/>
      <c r="HI644" s="20"/>
      <c r="HJ644" s="20"/>
      <c r="HK644" s="20"/>
      <c r="HL644" s="20"/>
      <c r="HM644" s="20"/>
      <c r="HN644" s="20"/>
      <c r="HO644" s="20"/>
      <c r="HP644" s="20"/>
      <c r="HQ644" s="20"/>
      <c r="HR644" s="20"/>
      <c r="HS644" s="20"/>
      <c r="HT644" s="20"/>
      <c r="HU644" s="20"/>
      <c r="HV644" s="20"/>
      <c r="HW644" s="20"/>
      <c r="HX644" s="20"/>
      <c r="HY644" s="20"/>
      <c r="HZ644" s="20"/>
      <c r="IA644" s="20"/>
      <c r="IB644" s="20"/>
      <c r="IC644" s="20"/>
      <c r="ID644" s="20"/>
      <c r="IE644" s="20"/>
      <c r="IF644" s="20"/>
      <c r="IG644" s="20"/>
      <c r="IH644" s="20"/>
      <c r="II644" s="20"/>
      <c r="IJ644" s="20"/>
      <c r="IK644" s="20"/>
      <c r="IL644" s="20"/>
      <c r="IM644" s="20"/>
      <c r="IN644" s="20"/>
      <c r="IO644" s="20"/>
      <c r="IP644" s="20"/>
      <c r="IQ644" s="20"/>
      <c r="IR644" s="20"/>
      <c r="IS644" s="20"/>
      <c r="IT644" s="20"/>
      <c r="IU644" s="20"/>
      <c r="IV644" s="20"/>
      <c r="IW644" s="20"/>
      <c r="IX644" s="20"/>
      <c r="IY644" s="20"/>
      <c r="IZ644" s="20"/>
      <c r="JA644" s="20"/>
      <c r="JB644" s="20"/>
    </row>
    <row r="645" spans="1:262" s="26" customFormat="1" ht="21" customHeight="1" x14ac:dyDescent="0.25">
      <c r="A645" s="20"/>
      <c r="B645" s="21"/>
      <c r="C645" s="50"/>
      <c r="D645" s="22"/>
      <c r="E645" s="29"/>
      <c r="F645" s="23"/>
      <c r="G645" s="29"/>
      <c r="H645" s="29"/>
      <c r="I645" s="23"/>
      <c r="J645" s="33"/>
      <c r="K645" s="44"/>
      <c r="L645" s="30"/>
      <c r="M645" s="55"/>
      <c r="N645" s="32"/>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c r="EU645" s="20"/>
      <c r="EV645" s="20"/>
      <c r="EW645" s="20"/>
      <c r="EX645" s="20"/>
      <c r="EY645" s="20"/>
      <c r="EZ645" s="20"/>
      <c r="FA645" s="20"/>
      <c r="FB645" s="20"/>
      <c r="FC645" s="20"/>
      <c r="FD645" s="20"/>
      <c r="FE645" s="20"/>
      <c r="FF645" s="20"/>
      <c r="FG645" s="20"/>
      <c r="FH645" s="20"/>
      <c r="FI645" s="20"/>
      <c r="FJ645" s="20"/>
      <c r="FK645" s="20"/>
      <c r="FL645" s="20"/>
      <c r="FM645" s="20"/>
      <c r="FN645" s="20"/>
      <c r="FO645" s="20"/>
      <c r="FP645" s="20"/>
      <c r="FQ645" s="20"/>
      <c r="FR645" s="20"/>
      <c r="FS645" s="20"/>
      <c r="FT645" s="20"/>
      <c r="FU645" s="20"/>
      <c r="FV645" s="20"/>
      <c r="FW645" s="20"/>
      <c r="FX645" s="20"/>
      <c r="FY645" s="20"/>
      <c r="FZ645" s="20"/>
      <c r="GA645" s="20"/>
      <c r="GB645" s="20"/>
      <c r="GC645" s="20"/>
      <c r="GD645" s="20"/>
      <c r="GE645" s="20"/>
      <c r="GF645" s="20"/>
      <c r="GG645" s="20"/>
      <c r="GH645" s="20"/>
      <c r="GI645" s="20"/>
      <c r="GJ645" s="20"/>
      <c r="GK645" s="20"/>
      <c r="GL645" s="20"/>
      <c r="GM645" s="20"/>
      <c r="GN645" s="20"/>
      <c r="GO645" s="20"/>
      <c r="GP645" s="20"/>
      <c r="GQ645" s="20"/>
      <c r="GR645" s="20"/>
      <c r="GS645" s="20"/>
      <c r="GT645" s="20"/>
      <c r="GU645" s="20"/>
      <c r="GV645" s="20"/>
      <c r="GW645" s="20"/>
      <c r="GX645" s="20"/>
      <c r="GY645" s="20"/>
      <c r="GZ645" s="20"/>
      <c r="HA645" s="20"/>
      <c r="HB645" s="20"/>
      <c r="HC645" s="20"/>
      <c r="HD645" s="20"/>
      <c r="HE645" s="20"/>
      <c r="HF645" s="20"/>
      <c r="HG645" s="20"/>
      <c r="HH645" s="20"/>
      <c r="HI645" s="20"/>
      <c r="HJ645" s="20"/>
      <c r="HK645" s="20"/>
      <c r="HL645" s="20"/>
      <c r="HM645" s="20"/>
      <c r="HN645" s="20"/>
      <c r="HO645" s="20"/>
      <c r="HP645" s="20"/>
      <c r="HQ645" s="20"/>
      <c r="HR645" s="20"/>
      <c r="HS645" s="20"/>
      <c r="HT645" s="20"/>
      <c r="HU645" s="20"/>
      <c r="HV645" s="20"/>
      <c r="HW645" s="20"/>
      <c r="HX645" s="20"/>
      <c r="HY645" s="20"/>
      <c r="HZ645" s="20"/>
      <c r="IA645" s="20"/>
      <c r="IB645" s="20"/>
      <c r="IC645" s="20"/>
      <c r="ID645" s="20"/>
      <c r="IE645" s="20"/>
      <c r="IF645" s="20"/>
      <c r="IG645" s="20"/>
      <c r="IH645" s="20"/>
      <c r="II645" s="20"/>
      <c r="IJ645" s="20"/>
      <c r="IK645" s="20"/>
      <c r="IL645" s="20"/>
      <c r="IM645" s="20"/>
      <c r="IN645" s="20"/>
      <c r="IO645" s="20"/>
      <c r="IP645" s="20"/>
      <c r="IQ645" s="20"/>
      <c r="IR645" s="20"/>
      <c r="IS645" s="20"/>
      <c r="IT645" s="20"/>
      <c r="IU645" s="20"/>
      <c r="IV645" s="20"/>
      <c r="IW645" s="20"/>
      <c r="IX645" s="20"/>
      <c r="IY645" s="20"/>
      <c r="IZ645" s="20"/>
      <c r="JA645" s="20"/>
      <c r="JB645" s="20"/>
    </row>
    <row r="646" spans="1:262" s="26" customFormat="1" ht="21" customHeight="1" x14ac:dyDescent="0.25">
      <c r="A646" s="20"/>
      <c r="B646" s="21"/>
      <c r="C646" s="50"/>
      <c r="D646" s="22"/>
      <c r="E646" s="29"/>
      <c r="F646" s="23"/>
      <c r="G646" s="29"/>
      <c r="H646" s="29"/>
      <c r="I646" s="23"/>
      <c r="J646" s="33"/>
      <c r="K646" s="44"/>
      <c r="L646" s="30"/>
      <c r="M646" s="55"/>
      <c r="N646" s="32"/>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0"/>
      <c r="FH646" s="20"/>
      <c r="FI646" s="20"/>
      <c r="FJ646" s="20"/>
      <c r="FK646" s="20"/>
      <c r="FL646" s="20"/>
      <c r="FM646" s="20"/>
      <c r="FN646" s="20"/>
      <c r="FO646" s="20"/>
      <c r="FP646" s="20"/>
      <c r="FQ646" s="20"/>
      <c r="FR646" s="20"/>
      <c r="FS646" s="20"/>
      <c r="FT646" s="20"/>
      <c r="FU646" s="20"/>
      <c r="FV646" s="20"/>
      <c r="FW646" s="20"/>
      <c r="FX646" s="20"/>
      <c r="FY646" s="20"/>
      <c r="FZ646" s="20"/>
      <c r="GA646" s="20"/>
      <c r="GB646" s="20"/>
      <c r="GC646" s="20"/>
      <c r="GD646" s="20"/>
      <c r="GE646" s="20"/>
      <c r="GF646" s="20"/>
      <c r="GG646" s="20"/>
      <c r="GH646" s="20"/>
      <c r="GI646" s="20"/>
      <c r="GJ646" s="20"/>
      <c r="GK646" s="20"/>
      <c r="GL646" s="20"/>
      <c r="GM646" s="20"/>
      <c r="GN646" s="20"/>
      <c r="GO646" s="20"/>
      <c r="GP646" s="20"/>
      <c r="GQ646" s="20"/>
      <c r="GR646" s="20"/>
      <c r="GS646" s="20"/>
      <c r="GT646" s="20"/>
      <c r="GU646" s="20"/>
      <c r="GV646" s="20"/>
      <c r="GW646" s="20"/>
      <c r="GX646" s="20"/>
      <c r="GY646" s="20"/>
      <c r="GZ646" s="20"/>
      <c r="HA646" s="20"/>
      <c r="HB646" s="20"/>
      <c r="HC646" s="20"/>
      <c r="HD646" s="20"/>
      <c r="HE646" s="20"/>
      <c r="HF646" s="20"/>
      <c r="HG646" s="20"/>
      <c r="HH646" s="20"/>
      <c r="HI646" s="20"/>
      <c r="HJ646" s="20"/>
      <c r="HK646" s="20"/>
      <c r="HL646" s="20"/>
      <c r="HM646" s="20"/>
      <c r="HN646" s="20"/>
      <c r="HO646" s="20"/>
      <c r="HP646" s="20"/>
      <c r="HQ646" s="20"/>
      <c r="HR646" s="20"/>
      <c r="HS646" s="20"/>
      <c r="HT646" s="20"/>
      <c r="HU646" s="20"/>
      <c r="HV646" s="20"/>
      <c r="HW646" s="20"/>
      <c r="HX646" s="20"/>
      <c r="HY646" s="20"/>
      <c r="HZ646" s="20"/>
      <c r="IA646" s="20"/>
      <c r="IB646" s="20"/>
      <c r="IC646" s="20"/>
      <c r="ID646" s="20"/>
      <c r="IE646" s="20"/>
      <c r="IF646" s="20"/>
      <c r="IG646" s="20"/>
      <c r="IH646" s="20"/>
      <c r="II646" s="20"/>
      <c r="IJ646" s="20"/>
      <c r="IK646" s="20"/>
      <c r="IL646" s="20"/>
      <c r="IM646" s="20"/>
      <c r="IN646" s="20"/>
      <c r="IO646" s="20"/>
      <c r="IP646" s="20"/>
      <c r="IQ646" s="20"/>
      <c r="IR646" s="20"/>
      <c r="IS646" s="20"/>
      <c r="IT646" s="20"/>
      <c r="IU646" s="20"/>
      <c r="IV646" s="20"/>
      <c r="IW646" s="20"/>
      <c r="IX646" s="20"/>
      <c r="IY646" s="20"/>
      <c r="IZ646" s="20"/>
      <c r="JA646" s="20"/>
      <c r="JB646" s="20"/>
    </row>
    <row r="647" spans="1:262" s="26" customFormat="1" ht="21" customHeight="1" x14ac:dyDescent="0.25">
      <c r="A647" s="20"/>
      <c r="B647" s="21"/>
      <c r="C647" s="50"/>
      <c r="D647" s="22"/>
      <c r="E647" s="29"/>
      <c r="F647" s="23"/>
      <c r="G647" s="29"/>
      <c r="H647" s="29"/>
      <c r="I647" s="23"/>
      <c r="J647" s="33"/>
      <c r="K647" s="44"/>
      <c r="L647" s="30"/>
      <c r="M647" s="55"/>
      <c r="N647" s="32"/>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c r="EU647" s="20"/>
      <c r="EV647" s="20"/>
      <c r="EW647" s="20"/>
      <c r="EX647" s="20"/>
      <c r="EY647" s="20"/>
      <c r="EZ647" s="20"/>
      <c r="FA647" s="20"/>
      <c r="FB647" s="20"/>
      <c r="FC647" s="20"/>
      <c r="FD647" s="20"/>
      <c r="FE647" s="20"/>
      <c r="FF647" s="20"/>
      <c r="FG647" s="20"/>
      <c r="FH647" s="20"/>
      <c r="FI647" s="20"/>
      <c r="FJ647" s="20"/>
      <c r="FK647" s="20"/>
      <c r="FL647" s="20"/>
      <c r="FM647" s="20"/>
      <c r="FN647" s="20"/>
      <c r="FO647" s="20"/>
      <c r="FP647" s="20"/>
      <c r="FQ647" s="20"/>
      <c r="FR647" s="20"/>
      <c r="FS647" s="20"/>
      <c r="FT647" s="20"/>
      <c r="FU647" s="20"/>
      <c r="FV647" s="20"/>
      <c r="FW647" s="20"/>
      <c r="FX647" s="20"/>
      <c r="FY647" s="20"/>
      <c r="FZ647" s="20"/>
      <c r="GA647" s="20"/>
      <c r="GB647" s="20"/>
      <c r="GC647" s="20"/>
      <c r="GD647" s="20"/>
      <c r="GE647" s="20"/>
      <c r="GF647" s="20"/>
      <c r="GG647" s="20"/>
      <c r="GH647" s="20"/>
      <c r="GI647" s="20"/>
      <c r="GJ647" s="20"/>
      <c r="GK647" s="20"/>
      <c r="GL647" s="20"/>
      <c r="GM647" s="20"/>
      <c r="GN647" s="20"/>
      <c r="GO647" s="20"/>
      <c r="GP647" s="20"/>
      <c r="GQ647" s="20"/>
      <c r="GR647" s="20"/>
      <c r="GS647" s="20"/>
      <c r="GT647" s="20"/>
      <c r="GU647" s="20"/>
      <c r="GV647" s="20"/>
      <c r="GW647" s="20"/>
      <c r="GX647" s="20"/>
      <c r="GY647" s="20"/>
      <c r="GZ647" s="20"/>
      <c r="HA647" s="20"/>
      <c r="HB647" s="20"/>
      <c r="HC647" s="20"/>
      <c r="HD647" s="20"/>
      <c r="HE647" s="20"/>
      <c r="HF647" s="20"/>
      <c r="HG647" s="20"/>
      <c r="HH647" s="20"/>
      <c r="HI647" s="20"/>
      <c r="HJ647" s="20"/>
      <c r="HK647" s="20"/>
      <c r="HL647" s="20"/>
      <c r="HM647" s="20"/>
      <c r="HN647" s="20"/>
      <c r="HO647" s="20"/>
      <c r="HP647" s="20"/>
      <c r="HQ647" s="20"/>
      <c r="HR647" s="20"/>
      <c r="HS647" s="20"/>
      <c r="HT647" s="20"/>
      <c r="HU647" s="20"/>
      <c r="HV647" s="20"/>
      <c r="HW647" s="20"/>
      <c r="HX647" s="20"/>
      <c r="HY647" s="20"/>
      <c r="HZ647" s="20"/>
      <c r="IA647" s="20"/>
      <c r="IB647" s="20"/>
      <c r="IC647" s="20"/>
      <c r="ID647" s="20"/>
      <c r="IE647" s="20"/>
      <c r="IF647" s="20"/>
      <c r="IG647" s="20"/>
      <c r="IH647" s="20"/>
      <c r="II647" s="20"/>
      <c r="IJ647" s="20"/>
      <c r="IK647" s="20"/>
      <c r="IL647" s="20"/>
      <c r="IM647" s="20"/>
      <c r="IN647" s="20"/>
      <c r="IO647" s="20"/>
      <c r="IP647" s="20"/>
      <c r="IQ647" s="20"/>
      <c r="IR647" s="20"/>
      <c r="IS647" s="20"/>
      <c r="IT647" s="20"/>
      <c r="IU647" s="20"/>
      <c r="IV647" s="20"/>
      <c r="IW647" s="20"/>
      <c r="IX647" s="20"/>
      <c r="IY647" s="20"/>
      <c r="IZ647" s="20"/>
      <c r="JA647" s="20"/>
      <c r="JB647" s="20"/>
    </row>
    <row r="648" spans="1:262" s="26" customFormat="1" ht="21" customHeight="1" x14ac:dyDescent="0.25">
      <c r="A648" s="20"/>
      <c r="B648" s="21"/>
      <c r="C648" s="50"/>
      <c r="D648" s="22"/>
      <c r="E648" s="29"/>
      <c r="F648" s="23"/>
      <c r="G648" s="29"/>
      <c r="H648" s="29"/>
      <c r="I648" s="23"/>
      <c r="J648" s="33"/>
      <c r="K648" s="44"/>
      <c r="L648" s="30"/>
      <c r="M648" s="55"/>
      <c r="N648" s="32"/>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0"/>
      <c r="EL648" s="20"/>
      <c r="EM648" s="20"/>
      <c r="EN648" s="20"/>
      <c r="EO648" s="20"/>
      <c r="EP648" s="20"/>
      <c r="EQ648" s="20"/>
      <c r="ER648" s="20"/>
      <c r="ES648" s="20"/>
      <c r="ET648" s="20"/>
      <c r="EU648" s="20"/>
      <c r="EV648" s="20"/>
      <c r="EW648" s="20"/>
      <c r="EX648" s="20"/>
      <c r="EY648" s="20"/>
      <c r="EZ648" s="20"/>
      <c r="FA648" s="20"/>
      <c r="FB648" s="20"/>
      <c r="FC648" s="20"/>
      <c r="FD648" s="20"/>
      <c r="FE648" s="20"/>
      <c r="FF648" s="20"/>
      <c r="FG648" s="20"/>
      <c r="FH648" s="20"/>
      <c r="FI648" s="20"/>
      <c r="FJ648" s="20"/>
      <c r="FK648" s="20"/>
      <c r="FL648" s="20"/>
      <c r="FM648" s="20"/>
      <c r="FN648" s="20"/>
      <c r="FO648" s="20"/>
      <c r="FP648" s="20"/>
      <c r="FQ648" s="20"/>
      <c r="FR648" s="20"/>
      <c r="FS648" s="20"/>
      <c r="FT648" s="20"/>
      <c r="FU648" s="20"/>
      <c r="FV648" s="20"/>
      <c r="FW648" s="20"/>
      <c r="FX648" s="20"/>
      <c r="FY648" s="20"/>
      <c r="FZ648" s="20"/>
      <c r="GA648" s="20"/>
      <c r="GB648" s="20"/>
      <c r="GC648" s="20"/>
      <c r="GD648" s="20"/>
      <c r="GE648" s="20"/>
      <c r="GF648" s="20"/>
      <c r="GG648" s="20"/>
      <c r="GH648" s="20"/>
      <c r="GI648" s="20"/>
      <c r="GJ648" s="20"/>
      <c r="GK648" s="20"/>
      <c r="GL648" s="20"/>
      <c r="GM648" s="20"/>
      <c r="GN648" s="20"/>
      <c r="GO648" s="20"/>
      <c r="GP648" s="20"/>
      <c r="GQ648" s="20"/>
      <c r="GR648" s="20"/>
      <c r="GS648" s="20"/>
      <c r="GT648" s="20"/>
      <c r="GU648" s="20"/>
      <c r="GV648" s="20"/>
      <c r="GW648" s="20"/>
      <c r="GX648" s="20"/>
      <c r="GY648" s="20"/>
      <c r="GZ648" s="20"/>
      <c r="HA648" s="20"/>
      <c r="HB648" s="20"/>
      <c r="HC648" s="20"/>
      <c r="HD648" s="20"/>
      <c r="HE648" s="20"/>
      <c r="HF648" s="20"/>
      <c r="HG648" s="20"/>
      <c r="HH648" s="20"/>
      <c r="HI648" s="20"/>
      <c r="HJ648" s="20"/>
      <c r="HK648" s="20"/>
      <c r="HL648" s="20"/>
      <c r="HM648" s="20"/>
      <c r="HN648" s="20"/>
      <c r="HO648" s="20"/>
      <c r="HP648" s="20"/>
      <c r="HQ648" s="20"/>
      <c r="HR648" s="20"/>
      <c r="HS648" s="20"/>
      <c r="HT648" s="20"/>
      <c r="HU648" s="20"/>
      <c r="HV648" s="20"/>
      <c r="HW648" s="20"/>
      <c r="HX648" s="20"/>
      <c r="HY648" s="20"/>
      <c r="HZ648" s="20"/>
      <c r="IA648" s="20"/>
      <c r="IB648" s="20"/>
      <c r="IC648" s="20"/>
      <c r="ID648" s="20"/>
      <c r="IE648" s="20"/>
      <c r="IF648" s="20"/>
      <c r="IG648" s="20"/>
      <c r="IH648" s="20"/>
      <c r="II648" s="20"/>
      <c r="IJ648" s="20"/>
      <c r="IK648" s="20"/>
      <c r="IL648" s="20"/>
      <c r="IM648" s="20"/>
      <c r="IN648" s="20"/>
      <c r="IO648" s="20"/>
      <c r="IP648" s="20"/>
      <c r="IQ648" s="20"/>
      <c r="IR648" s="20"/>
      <c r="IS648" s="20"/>
      <c r="IT648" s="20"/>
      <c r="IU648" s="20"/>
      <c r="IV648" s="20"/>
      <c r="IW648" s="20"/>
      <c r="IX648" s="20"/>
      <c r="IY648" s="20"/>
      <c r="IZ648" s="20"/>
      <c r="JA648" s="20"/>
      <c r="JB648" s="20"/>
    </row>
    <row r="649" spans="1:262" s="26" customFormat="1" ht="21" customHeight="1" x14ac:dyDescent="0.25">
      <c r="A649" s="20"/>
      <c r="B649" s="21"/>
      <c r="C649" s="50"/>
      <c r="D649" s="22"/>
      <c r="E649" s="29"/>
      <c r="F649" s="23"/>
      <c r="G649" s="29"/>
      <c r="H649" s="29"/>
      <c r="I649" s="23"/>
      <c r="J649" s="33"/>
      <c r="K649" s="44"/>
      <c r="L649" s="30"/>
      <c r="M649" s="55"/>
      <c r="N649" s="32"/>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c r="EF649" s="20"/>
      <c r="EG649" s="20"/>
      <c r="EH649" s="20"/>
      <c r="EI649" s="20"/>
      <c r="EJ649" s="20"/>
      <c r="EK649" s="20"/>
      <c r="EL649" s="20"/>
      <c r="EM649" s="20"/>
      <c r="EN649" s="20"/>
      <c r="EO649" s="20"/>
      <c r="EP649" s="20"/>
      <c r="EQ649" s="20"/>
      <c r="ER649" s="20"/>
      <c r="ES649" s="20"/>
      <c r="ET649" s="20"/>
      <c r="EU649" s="20"/>
      <c r="EV649" s="20"/>
      <c r="EW649" s="20"/>
      <c r="EX649" s="20"/>
      <c r="EY649" s="20"/>
      <c r="EZ649" s="20"/>
      <c r="FA649" s="20"/>
      <c r="FB649" s="20"/>
      <c r="FC649" s="20"/>
      <c r="FD649" s="20"/>
      <c r="FE649" s="20"/>
      <c r="FF649" s="20"/>
      <c r="FG649" s="20"/>
      <c r="FH649" s="20"/>
      <c r="FI649" s="20"/>
      <c r="FJ649" s="20"/>
      <c r="FK649" s="20"/>
      <c r="FL649" s="20"/>
      <c r="FM649" s="20"/>
      <c r="FN649" s="20"/>
      <c r="FO649" s="20"/>
      <c r="FP649" s="20"/>
      <c r="FQ649" s="20"/>
      <c r="FR649" s="20"/>
      <c r="FS649" s="20"/>
      <c r="FT649" s="20"/>
      <c r="FU649" s="20"/>
      <c r="FV649" s="20"/>
      <c r="FW649" s="20"/>
      <c r="FX649" s="20"/>
      <c r="FY649" s="20"/>
      <c r="FZ649" s="20"/>
      <c r="GA649" s="20"/>
      <c r="GB649" s="20"/>
      <c r="GC649" s="20"/>
      <c r="GD649" s="20"/>
      <c r="GE649" s="20"/>
      <c r="GF649" s="20"/>
      <c r="GG649" s="20"/>
      <c r="GH649" s="20"/>
      <c r="GI649" s="20"/>
      <c r="GJ649" s="20"/>
      <c r="GK649" s="20"/>
      <c r="GL649" s="20"/>
      <c r="GM649" s="20"/>
      <c r="GN649" s="20"/>
      <c r="GO649" s="20"/>
      <c r="GP649" s="20"/>
      <c r="GQ649" s="20"/>
      <c r="GR649" s="20"/>
      <c r="GS649" s="20"/>
      <c r="GT649" s="20"/>
      <c r="GU649" s="20"/>
      <c r="GV649" s="20"/>
      <c r="GW649" s="20"/>
      <c r="GX649" s="20"/>
      <c r="GY649" s="20"/>
      <c r="GZ649" s="20"/>
      <c r="HA649" s="20"/>
      <c r="HB649" s="20"/>
      <c r="HC649" s="20"/>
      <c r="HD649" s="20"/>
      <c r="HE649" s="20"/>
      <c r="HF649" s="20"/>
      <c r="HG649" s="20"/>
      <c r="HH649" s="20"/>
      <c r="HI649" s="20"/>
      <c r="HJ649" s="20"/>
      <c r="HK649" s="20"/>
      <c r="HL649" s="20"/>
      <c r="HM649" s="20"/>
      <c r="HN649" s="20"/>
      <c r="HO649" s="20"/>
      <c r="HP649" s="20"/>
      <c r="HQ649" s="20"/>
      <c r="HR649" s="20"/>
      <c r="HS649" s="20"/>
      <c r="HT649" s="20"/>
      <c r="HU649" s="20"/>
      <c r="HV649" s="20"/>
      <c r="HW649" s="20"/>
      <c r="HX649" s="20"/>
      <c r="HY649" s="20"/>
      <c r="HZ649" s="20"/>
      <c r="IA649" s="20"/>
      <c r="IB649" s="20"/>
      <c r="IC649" s="20"/>
      <c r="ID649" s="20"/>
      <c r="IE649" s="20"/>
      <c r="IF649" s="20"/>
      <c r="IG649" s="20"/>
      <c r="IH649" s="20"/>
      <c r="II649" s="20"/>
      <c r="IJ649" s="20"/>
      <c r="IK649" s="20"/>
      <c r="IL649" s="20"/>
      <c r="IM649" s="20"/>
      <c r="IN649" s="20"/>
      <c r="IO649" s="20"/>
      <c r="IP649" s="20"/>
      <c r="IQ649" s="20"/>
      <c r="IR649" s="20"/>
      <c r="IS649" s="20"/>
      <c r="IT649" s="20"/>
      <c r="IU649" s="20"/>
      <c r="IV649" s="20"/>
      <c r="IW649" s="20"/>
      <c r="IX649" s="20"/>
      <c r="IY649" s="20"/>
      <c r="IZ649" s="20"/>
      <c r="JA649" s="20"/>
      <c r="JB649" s="20"/>
    </row>
    <row r="650" spans="1:262" s="26" customFormat="1" ht="21" customHeight="1" x14ac:dyDescent="0.25">
      <c r="A650" s="20"/>
      <c r="B650" s="21"/>
      <c r="C650" s="50"/>
      <c r="D650" s="22"/>
      <c r="E650" s="29"/>
      <c r="F650" s="23"/>
      <c r="G650" s="29"/>
      <c r="H650" s="29"/>
      <c r="I650" s="23"/>
      <c r="J650" s="33"/>
      <c r="K650" s="44"/>
      <c r="L650" s="30"/>
      <c r="M650" s="55"/>
      <c r="N650" s="32"/>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20"/>
      <c r="DY650" s="20"/>
      <c r="DZ650" s="20"/>
      <c r="EA650" s="20"/>
      <c r="EB650" s="20"/>
      <c r="EC650" s="20"/>
      <c r="ED650" s="20"/>
      <c r="EE650" s="20"/>
      <c r="EF650" s="20"/>
      <c r="EG650" s="20"/>
      <c r="EH650" s="20"/>
      <c r="EI650" s="20"/>
      <c r="EJ650" s="20"/>
      <c r="EK650" s="20"/>
      <c r="EL650" s="20"/>
      <c r="EM650" s="20"/>
      <c r="EN650" s="20"/>
      <c r="EO650" s="20"/>
      <c r="EP650" s="20"/>
      <c r="EQ650" s="20"/>
      <c r="ER650" s="20"/>
      <c r="ES650" s="20"/>
      <c r="ET650" s="20"/>
      <c r="EU650" s="20"/>
      <c r="EV650" s="20"/>
      <c r="EW650" s="20"/>
      <c r="EX650" s="20"/>
      <c r="EY650" s="20"/>
      <c r="EZ650" s="20"/>
      <c r="FA650" s="20"/>
      <c r="FB650" s="20"/>
      <c r="FC650" s="20"/>
      <c r="FD650" s="20"/>
      <c r="FE650" s="20"/>
      <c r="FF650" s="20"/>
      <c r="FG650" s="20"/>
      <c r="FH650" s="20"/>
      <c r="FI650" s="20"/>
      <c r="FJ650" s="20"/>
      <c r="FK650" s="20"/>
      <c r="FL650" s="20"/>
      <c r="FM650" s="20"/>
      <c r="FN650" s="20"/>
      <c r="FO650" s="20"/>
      <c r="FP650" s="20"/>
      <c r="FQ650" s="20"/>
      <c r="FR650" s="20"/>
      <c r="FS650" s="20"/>
      <c r="FT650" s="20"/>
      <c r="FU650" s="20"/>
      <c r="FV650" s="20"/>
      <c r="FW650" s="20"/>
      <c r="FX650" s="20"/>
      <c r="FY650" s="20"/>
      <c r="FZ650" s="20"/>
      <c r="GA650" s="20"/>
      <c r="GB650" s="20"/>
      <c r="GC650" s="20"/>
      <c r="GD650" s="20"/>
      <c r="GE650" s="20"/>
      <c r="GF650" s="20"/>
      <c r="GG650" s="20"/>
      <c r="GH650" s="20"/>
      <c r="GI650" s="20"/>
      <c r="GJ650" s="20"/>
      <c r="GK650" s="20"/>
      <c r="GL650" s="20"/>
      <c r="GM650" s="20"/>
      <c r="GN650" s="20"/>
      <c r="GO650" s="20"/>
      <c r="GP650" s="20"/>
      <c r="GQ650" s="20"/>
      <c r="GR650" s="20"/>
      <c r="GS650" s="20"/>
      <c r="GT650" s="20"/>
      <c r="GU650" s="20"/>
      <c r="GV650" s="20"/>
      <c r="GW650" s="20"/>
      <c r="GX650" s="20"/>
      <c r="GY650" s="20"/>
      <c r="GZ650" s="20"/>
      <c r="HA650" s="20"/>
      <c r="HB650" s="20"/>
      <c r="HC650" s="20"/>
      <c r="HD650" s="20"/>
      <c r="HE650" s="20"/>
      <c r="HF650" s="20"/>
      <c r="HG650" s="20"/>
      <c r="HH650" s="20"/>
      <c r="HI650" s="20"/>
      <c r="HJ650" s="20"/>
      <c r="HK650" s="20"/>
      <c r="HL650" s="20"/>
      <c r="HM650" s="20"/>
      <c r="HN650" s="20"/>
      <c r="HO650" s="20"/>
      <c r="HP650" s="20"/>
      <c r="HQ650" s="20"/>
      <c r="HR650" s="20"/>
      <c r="HS650" s="20"/>
      <c r="HT650" s="20"/>
      <c r="HU650" s="20"/>
      <c r="HV650" s="20"/>
      <c r="HW650" s="20"/>
      <c r="HX650" s="20"/>
      <c r="HY650" s="20"/>
      <c r="HZ650" s="20"/>
      <c r="IA650" s="20"/>
      <c r="IB650" s="20"/>
      <c r="IC650" s="20"/>
      <c r="ID650" s="20"/>
      <c r="IE650" s="20"/>
      <c r="IF650" s="20"/>
      <c r="IG650" s="20"/>
      <c r="IH650" s="20"/>
      <c r="II650" s="20"/>
      <c r="IJ650" s="20"/>
      <c r="IK650" s="20"/>
      <c r="IL650" s="20"/>
      <c r="IM650" s="20"/>
      <c r="IN650" s="20"/>
      <c r="IO650" s="20"/>
      <c r="IP650" s="20"/>
      <c r="IQ650" s="20"/>
      <c r="IR650" s="20"/>
      <c r="IS650" s="20"/>
      <c r="IT650" s="20"/>
      <c r="IU650" s="20"/>
      <c r="IV650" s="20"/>
      <c r="IW650" s="20"/>
      <c r="IX650" s="20"/>
      <c r="IY650" s="20"/>
      <c r="IZ650" s="20"/>
      <c r="JA650" s="20"/>
      <c r="JB650" s="20"/>
    </row>
    <row r="651" spans="1:262" s="26" customFormat="1" ht="21" customHeight="1" x14ac:dyDescent="0.25">
      <c r="A651" s="20"/>
      <c r="B651" s="21"/>
      <c r="C651" s="50"/>
      <c r="D651" s="22"/>
      <c r="E651" s="29"/>
      <c r="F651" s="23"/>
      <c r="G651" s="29"/>
      <c r="H651" s="29"/>
      <c r="I651" s="23"/>
      <c r="J651" s="33"/>
      <c r="K651" s="44"/>
      <c r="L651" s="30"/>
      <c r="M651" s="55"/>
      <c r="N651" s="32"/>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20"/>
      <c r="DY651" s="20"/>
      <c r="DZ651" s="20"/>
      <c r="EA651" s="20"/>
      <c r="EB651" s="20"/>
      <c r="EC651" s="20"/>
      <c r="ED651" s="20"/>
      <c r="EE651" s="20"/>
      <c r="EF651" s="20"/>
      <c r="EG651" s="20"/>
      <c r="EH651" s="20"/>
      <c r="EI651" s="20"/>
      <c r="EJ651" s="20"/>
      <c r="EK651" s="20"/>
      <c r="EL651" s="20"/>
      <c r="EM651" s="20"/>
      <c r="EN651" s="20"/>
      <c r="EO651" s="20"/>
      <c r="EP651" s="20"/>
      <c r="EQ651" s="20"/>
      <c r="ER651" s="20"/>
      <c r="ES651" s="20"/>
      <c r="ET651" s="20"/>
      <c r="EU651" s="20"/>
      <c r="EV651" s="20"/>
      <c r="EW651" s="20"/>
      <c r="EX651" s="20"/>
      <c r="EY651" s="20"/>
      <c r="EZ651" s="20"/>
      <c r="FA651" s="20"/>
      <c r="FB651" s="20"/>
      <c r="FC651" s="20"/>
      <c r="FD651" s="20"/>
      <c r="FE651" s="20"/>
      <c r="FF651" s="20"/>
      <c r="FG651" s="20"/>
      <c r="FH651" s="20"/>
      <c r="FI651" s="20"/>
      <c r="FJ651" s="20"/>
      <c r="FK651" s="20"/>
      <c r="FL651" s="20"/>
      <c r="FM651" s="20"/>
      <c r="FN651" s="20"/>
      <c r="FO651" s="20"/>
      <c r="FP651" s="20"/>
      <c r="FQ651" s="20"/>
      <c r="FR651" s="20"/>
      <c r="FS651" s="20"/>
      <c r="FT651" s="20"/>
      <c r="FU651" s="20"/>
      <c r="FV651" s="20"/>
      <c r="FW651" s="20"/>
      <c r="FX651" s="20"/>
      <c r="FY651" s="20"/>
      <c r="FZ651" s="20"/>
      <c r="GA651" s="20"/>
      <c r="GB651" s="20"/>
      <c r="GC651" s="20"/>
      <c r="GD651" s="20"/>
      <c r="GE651" s="20"/>
      <c r="GF651" s="20"/>
      <c r="GG651" s="20"/>
      <c r="GH651" s="20"/>
      <c r="GI651" s="20"/>
      <c r="GJ651" s="20"/>
      <c r="GK651" s="20"/>
      <c r="GL651" s="20"/>
      <c r="GM651" s="20"/>
      <c r="GN651" s="20"/>
      <c r="GO651" s="20"/>
      <c r="GP651" s="20"/>
      <c r="GQ651" s="20"/>
      <c r="GR651" s="20"/>
      <c r="GS651" s="20"/>
      <c r="GT651" s="20"/>
      <c r="GU651" s="20"/>
      <c r="GV651" s="20"/>
      <c r="GW651" s="20"/>
      <c r="GX651" s="20"/>
      <c r="GY651" s="20"/>
      <c r="GZ651" s="20"/>
      <c r="HA651" s="20"/>
      <c r="HB651" s="20"/>
      <c r="HC651" s="20"/>
      <c r="HD651" s="20"/>
      <c r="HE651" s="20"/>
      <c r="HF651" s="20"/>
      <c r="HG651" s="20"/>
      <c r="HH651" s="20"/>
      <c r="HI651" s="20"/>
      <c r="HJ651" s="20"/>
      <c r="HK651" s="20"/>
      <c r="HL651" s="20"/>
      <c r="HM651" s="20"/>
      <c r="HN651" s="20"/>
      <c r="HO651" s="20"/>
      <c r="HP651" s="20"/>
      <c r="HQ651" s="20"/>
      <c r="HR651" s="20"/>
      <c r="HS651" s="20"/>
      <c r="HT651" s="20"/>
      <c r="HU651" s="20"/>
      <c r="HV651" s="20"/>
      <c r="HW651" s="20"/>
      <c r="HX651" s="20"/>
      <c r="HY651" s="20"/>
      <c r="HZ651" s="20"/>
      <c r="IA651" s="20"/>
      <c r="IB651" s="20"/>
      <c r="IC651" s="20"/>
      <c r="ID651" s="20"/>
      <c r="IE651" s="20"/>
      <c r="IF651" s="20"/>
      <c r="IG651" s="20"/>
      <c r="IH651" s="20"/>
      <c r="II651" s="20"/>
      <c r="IJ651" s="20"/>
      <c r="IK651" s="20"/>
      <c r="IL651" s="20"/>
      <c r="IM651" s="20"/>
      <c r="IN651" s="20"/>
      <c r="IO651" s="20"/>
      <c r="IP651" s="20"/>
      <c r="IQ651" s="20"/>
      <c r="IR651" s="20"/>
      <c r="IS651" s="20"/>
      <c r="IT651" s="20"/>
      <c r="IU651" s="20"/>
      <c r="IV651" s="20"/>
      <c r="IW651" s="20"/>
      <c r="IX651" s="20"/>
      <c r="IY651" s="20"/>
      <c r="IZ651" s="20"/>
      <c r="JA651" s="20"/>
      <c r="JB651" s="20"/>
    </row>
    <row r="652" spans="1:262" s="26" customFormat="1" ht="21" customHeight="1" x14ac:dyDescent="0.25">
      <c r="A652" s="20"/>
      <c r="B652" s="21"/>
      <c r="C652" s="50"/>
      <c r="D652" s="22"/>
      <c r="E652" s="29"/>
      <c r="F652" s="23"/>
      <c r="G652" s="29"/>
      <c r="H652" s="29"/>
      <c r="I652" s="23"/>
      <c r="J652" s="33"/>
      <c r="K652" s="44"/>
      <c r="L652" s="30"/>
      <c r="M652" s="55"/>
      <c r="N652" s="32"/>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c r="DZ652" s="20"/>
      <c r="EA652" s="20"/>
      <c r="EB652" s="20"/>
      <c r="EC652" s="20"/>
      <c r="ED652" s="20"/>
      <c r="EE652" s="20"/>
      <c r="EF652" s="20"/>
      <c r="EG652" s="20"/>
      <c r="EH652" s="20"/>
      <c r="EI652" s="20"/>
      <c r="EJ652" s="20"/>
      <c r="EK652" s="20"/>
      <c r="EL652" s="20"/>
      <c r="EM652" s="20"/>
      <c r="EN652" s="20"/>
      <c r="EO652" s="20"/>
      <c r="EP652" s="20"/>
      <c r="EQ652" s="20"/>
      <c r="ER652" s="20"/>
      <c r="ES652" s="20"/>
      <c r="ET652" s="20"/>
      <c r="EU652" s="20"/>
      <c r="EV652" s="20"/>
      <c r="EW652" s="20"/>
      <c r="EX652" s="20"/>
      <c r="EY652" s="20"/>
      <c r="EZ652" s="20"/>
      <c r="FA652" s="20"/>
      <c r="FB652" s="20"/>
      <c r="FC652" s="20"/>
      <c r="FD652" s="20"/>
      <c r="FE652" s="20"/>
      <c r="FF652" s="20"/>
      <c r="FG652" s="20"/>
      <c r="FH652" s="20"/>
      <c r="FI652" s="20"/>
      <c r="FJ652" s="20"/>
      <c r="FK652" s="20"/>
      <c r="FL652" s="20"/>
      <c r="FM652" s="20"/>
      <c r="FN652" s="20"/>
      <c r="FO652" s="20"/>
      <c r="FP652" s="20"/>
      <c r="FQ652" s="20"/>
      <c r="FR652" s="20"/>
      <c r="FS652" s="20"/>
      <c r="FT652" s="20"/>
      <c r="FU652" s="20"/>
      <c r="FV652" s="20"/>
      <c r="FW652" s="20"/>
      <c r="FX652" s="20"/>
      <c r="FY652" s="20"/>
      <c r="FZ652" s="20"/>
      <c r="GA652" s="20"/>
      <c r="GB652" s="20"/>
      <c r="GC652" s="20"/>
      <c r="GD652" s="20"/>
      <c r="GE652" s="20"/>
      <c r="GF652" s="20"/>
      <c r="GG652" s="20"/>
      <c r="GH652" s="20"/>
      <c r="GI652" s="20"/>
      <c r="GJ652" s="20"/>
      <c r="GK652" s="20"/>
      <c r="GL652" s="20"/>
      <c r="GM652" s="20"/>
      <c r="GN652" s="20"/>
      <c r="GO652" s="20"/>
      <c r="GP652" s="20"/>
      <c r="GQ652" s="20"/>
      <c r="GR652" s="20"/>
      <c r="GS652" s="20"/>
      <c r="GT652" s="20"/>
      <c r="GU652" s="20"/>
      <c r="GV652" s="20"/>
      <c r="GW652" s="20"/>
      <c r="GX652" s="20"/>
      <c r="GY652" s="20"/>
      <c r="GZ652" s="20"/>
      <c r="HA652" s="20"/>
      <c r="HB652" s="20"/>
      <c r="HC652" s="20"/>
      <c r="HD652" s="20"/>
      <c r="HE652" s="20"/>
      <c r="HF652" s="20"/>
      <c r="HG652" s="20"/>
      <c r="HH652" s="20"/>
      <c r="HI652" s="20"/>
      <c r="HJ652" s="20"/>
      <c r="HK652" s="20"/>
      <c r="HL652" s="20"/>
      <c r="HM652" s="20"/>
      <c r="HN652" s="20"/>
      <c r="HO652" s="20"/>
      <c r="HP652" s="20"/>
      <c r="HQ652" s="20"/>
      <c r="HR652" s="20"/>
      <c r="HS652" s="20"/>
      <c r="HT652" s="20"/>
      <c r="HU652" s="20"/>
      <c r="HV652" s="20"/>
      <c r="HW652" s="20"/>
      <c r="HX652" s="20"/>
      <c r="HY652" s="20"/>
      <c r="HZ652" s="20"/>
      <c r="IA652" s="20"/>
      <c r="IB652" s="20"/>
      <c r="IC652" s="20"/>
      <c r="ID652" s="20"/>
      <c r="IE652" s="20"/>
      <c r="IF652" s="20"/>
      <c r="IG652" s="20"/>
      <c r="IH652" s="20"/>
      <c r="II652" s="20"/>
      <c r="IJ652" s="20"/>
      <c r="IK652" s="20"/>
      <c r="IL652" s="20"/>
      <c r="IM652" s="20"/>
      <c r="IN652" s="20"/>
      <c r="IO652" s="20"/>
      <c r="IP652" s="20"/>
      <c r="IQ652" s="20"/>
      <c r="IR652" s="20"/>
      <c r="IS652" s="20"/>
      <c r="IT652" s="20"/>
      <c r="IU652" s="20"/>
      <c r="IV652" s="20"/>
      <c r="IW652" s="20"/>
      <c r="IX652" s="20"/>
      <c r="IY652" s="20"/>
      <c r="IZ652" s="20"/>
      <c r="JA652" s="20"/>
      <c r="JB652" s="20"/>
    </row>
    <row r="653" spans="1:262" s="26" customFormat="1" ht="21" customHeight="1" x14ac:dyDescent="0.25">
      <c r="A653" s="20"/>
      <c r="B653" s="21"/>
      <c r="C653" s="50"/>
      <c r="D653" s="22"/>
      <c r="E653" s="29"/>
      <c r="F653" s="23"/>
      <c r="G653" s="29"/>
      <c r="H653" s="29"/>
      <c r="I653" s="23"/>
      <c r="J653" s="33"/>
      <c r="K653" s="44"/>
      <c r="L653" s="30"/>
      <c r="M653" s="55"/>
      <c r="N653" s="32"/>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20"/>
      <c r="DY653" s="20"/>
      <c r="DZ653" s="20"/>
      <c r="EA653" s="20"/>
      <c r="EB653" s="20"/>
      <c r="EC653" s="20"/>
      <c r="ED653" s="20"/>
      <c r="EE653" s="20"/>
      <c r="EF653" s="20"/>
      <c r="EG653" s="20"/>
      <c r="EH653" s="20"/>
      <c r="EI653" s="20"/>
      <c r="EJ653" s="20"/>
      <c r="EK653" s="20"/>
      <c r="EL653" s="20"/>
      <c r="EM653" s="20"/>
      <c r="EN653" s="20"/>
      <c r="EO653" s="20"/>
      <c r="EP653" s="20"/>
      <c r="EQ653" s="20"/>
      <c r="ER653" s="20"/>
      <c r="ES653" s="20"/>
      <c r="ET653" s="20"/>
      <c r="EU653" s="20"/>
      <c r="EV653" s="20"/>
      <c r="EW653" s="20"/>
      <c r="EX653" s="20"/>
      <c r="EY653" s="20"/>
      <c r="EZ653" s="20"/>
      <c r="FA653" s="20"/>
      <c r="FB653" s="20"/>
      <c r="FC653" s="20"/>
      <c r="FD653" s="20"/>
      <c r="FE653" s="20"/>
      <c r="FF653" s="20"/>
      <c r="FG653" s="20"/>
      <c r="FH653" s="20"/>
      <c r="FI653" s="20"/>
      <c r="FJ653" s="20"/>
      <c r="FK653" s="20"/>
      <c r="FL653" s="20"/>
      <c r="FM653" s="20"/>
      <c r="FN653" s="20"/>
      <c r="FO653" s="20"/>
      <c r="FP653" s="20"/>
      <c r="FQ653" s="20"/>
      <c r="FR653" s="20"/>
      <c r="FS653" s="20"/>
      <c r="FT653" s="20"/>
      <c r="FU653" s="20"/>
      <c r="FV653" s="20"/>
      <c r="FW653" s="20"/>
      <c r="FX653" s="20"/>
      <c r="FY653" s="20"/>
      <c r="FZ653" s="20"/>
      <c r="GA653" s="20"/>
      <c r="GB653" s="20"/>
      <c r="GC653" s="20"/>
      <c r="GD653" s="20"/>
      <c r="GE653" s="20"/>
      <c r="GF653" s="20"/>
      <c r="GG653" s="20"/>
      <c r="GH653" s="20"/>
      <c r="GI653" s="20"/>
      <c r="GJ653" s="20"/>
      <c r="GK653" s="20"/>
      <c r="GL653" s="20"/>
      <c r="GM653" s="20"/>
      <c r="GN653" s="20"/>
      <c r="GO653" s="20"/>
      <c r="GP653" s="20"/>
      <c r="GQ653" s="20"/>
      <c r="GR653" s="20"/>
      <c r="GS653" s="20"/>
      <c r="GT653" s="20"/>
      <c r="GU653" s="20"/>
      <c r="GV653" s="20"/>
      <c r="GW653" s="20"/>
      <c r="GX653" s="20"/>
      <c r="GY653" s="20"/>
      <c r="GZ653" s="20"/>
      <c r="HA653" s="20"/>
      <c r="HB653" s="20"/>
      <c r="HC653" s="20"/>
      <c r="HD653" s="20"/>
      <c r="HE653" s="20"/>
      <c r="HF653" s="20"/>
      <c r="HG653" s="20"/>
      <c r="HH653" s="20"/>
      <c r="HI653" s="20"/>
      <c r="HJ653" s="20"/>
      <c r="HK653" s="20"/>
      <c r="HL653" s="20"/>
      <c r="HM653" s="20"/>
      <c r="HN653" s="20"/>
      <c r="HO653" s="20"/>
      <c r="HP653" s="20"/>
      <c r="HQ653" s="20"/>
      <c r="HR653" s="20"/>
      <c r="HS653" s="20"/>
      <c r="HT653" s="20"/>
      <c r="HU653" s="20"/>
      <c r="HV653" s="20"/>
      <c r="HW653" s="20"/>
      <c r="HX653" s="20"/>
      <c r="HY653" s="20"/>
      <c r="HZ653" s="20"/>
      <c r="IA653" s="20"/>
      <c r="IB653" s="20"/>
      <c r="IC653" s="20"/>
      <c r="ID653" s="20"/>
      <c r="IE653" s="20"/>
      <c r="IF653" s="20"/>
      <c r="IG653" s="20"/>
      <c r="IH653" s="20"/>
      <c r="II653" s="20"/>
      <c r="IJ653" s="20"/>
      <c r="IK653" s="20"/>
      <c r="IL653" s="20"/>
      <c r="IM653" s="20"/>
      <c r="IN653" s="20"/>
      <c r="IO653" s="20"/>
      <c r="IP653" s="20"/>
      <c r="IQ653" s="20"/>
      <c r="IR653" s="20"/>
      <c r="IS653" s="20"/>
      <c r="IT653" s="20"/>
      <c r="IU653" s="20"/>
      <c r="IV653" s="20"/>
      <c r="IW653" s="20"/>
      <c r="IX653" s="20"/>
      <c r="IY653" s="20"/>
      <c r="IZ653" s="20"/>
      <c r="JA653" s="20"/>
      <c r="JB653" s="20"/>
    </row>
    <row r="654" spans="1:262" s="26" customFormat="1" ht="21" customHeight="1" x14ac:dyDescent="0.25">
      <c r="A654" s="20"/>
      <c r="B654" s="21"/>
      <c r="C654" s="50"/>
      <c r="D654" s="22"/>
      <c r="E654" s="29"/>
      <c r="F654" s="23"/>
      <c r="G654" s="29"/>
      <c r="H654" s="29"/>
      <c r="I654" s="23"/>
      <c r="J654" s="33"/>
      <c r="K654" s="44"/>
      <c r="L654" s="30"/>
      <c r="M654" s="55"/>
      <c r="N654" s="32"/>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0"/>
      <c r="FH654" s="20"/>
      <c r="FI654" s="20"/>
      <c r="FJ654" s="20"/>
      <c r="FK654" s="20"/>
      <c r="FL654" s="20"/>
      <c r="FM654" s="20"/>
      <c r="FN654" s="20"/>
      <c r="FO654" s="20"/>
      <c r="FP654" s="20"/>
      <c r="FQ654" s="20"/>
      <c r="FR654" s="20"/>
      <c r="FS654" s="20"/>
      <c r="FT654" s="20"/>
      <c r="FU654" s="20"/>
      <c r="FV654" s="20"/>
      <c r="FW654" s="20"/>
      <c r="FX654" s="20"/>
      <c r="FY654" s="20"/>
      <c r="FZ654" s="20"/>
      <c r="GA654" s="20"/>
      <c r="GB654" s="20"/>
      <c r="GC654" s="20"/>
      <c r="GD654" s="20"/>
      <c r="GE654" s="20"/>
      <c r="GF654" s="20"/>
      <c r="GG654" s="20"/>
      <c r="GH654" s="20"/>
      <c r="GI654" s="20"/>
      <c r="GJ654" s="20"/>
      <c r="GK654" s="20"/>
      <c r="GL654" s="20"/>
      <c r="GM654" s="20"/>
      <c r="GN654" s="20"/>
      <c r="GO654" s="20"/>
      <c r="GP654" s="20"/>
      <c r="GQ654" s="20"/>
      <c r="GR654" s="20"/>
      <c r="GS654" s="20"/>
      <c r="GT654" s="20"/>
      <c r="GU654" s="20"/>
      <c r="GV654" s="20"/>
      <c r="GW654" s="20"/>
      <c r="GX654" s="20"/>
      <c r="GY654" s="20"/>
      <c r="GZ654" s="20"/>
      <c r="HA654" s="20"/>
      <c r="HB654" s="20"/>
      <c r="HC654" s="20"/>
      <c r="HD654" s="20"/>
      <c r="HE654" s="20"/>
      <c r="HF654" s="20"/>
      <c r="HG654" s="20"/>
      <c r="HH654" s="20"/>
      <c r="HI654" s="20"/>
      <c r="HJ654" s="20"/>
      <c r="HK654" s="20"/>
      <c r="HL654" s="20"/>
      <c r="HM654" s="20"/>
      <c r="HN654" s="20"/>
      <c r="HO654" s="20"/>
      <c r="HP654" s="20"/>
      <c r="HQ654" s="20"/>
      <c r="HR654" s="20"/>
      <c r="HS654" s="20"/>
      <c r="HT654" s="20"/>
      <c r="HU654" s="20"/>
      <c r="HV654" s="20"/>
      <c r="HW654" s="20"/>
      <c r="HX654" s="20"/>
      <c r="HY654" s="20"/>
      <c r="HZ654" s="20"/>
      <c r="IA654" s="20"/>
      <c r="IB654" s="20"/>
      <c r="IC654" s="20"/>
      <c r="ID654" s="20"/>
      <c r="IE654" s="20"/>
      <c r="IF654" s="20"/>
      <c r="IG654" s="20"/>
      <c r="IH654" s="20"/>
      <c r="II654" s="20"/>
      <c r="IJ654" s="20"/>
      <c r="IK654" s="20"/>
      <c r="IL654" s="20"/>
      <c r="IM654" s="20"/>
      <c r="IN654" s="20"/>
      <c r="IO654" s="20"/>
      <c r="IP654" s="20"/>
      <c r="IQ654" s="20"/>
      <c r="IR654" s="20"/>
      <c r="IS654" s="20"/>
      <c r="IT654" s="20"/>
      <c r="IU654" s="20"/>
      <c r="IV654" s="20"/>
      <c r="IW654" s="20"/>
      <c r="IX654" s="20"/>
      <c r="IY654" s="20"/>
      <c r="IZ654" s="20"/>
      <c r="JA654" s="20"/>
      <c r="JB654" s="20"/>
    </row>
    <row r="655" spans="1:262" s="26" customFormat="1" ht="21" customHeight="1" x14ac:dyDescent="0.25">
      <c r="A655" s="20"/>
      <c r="B655" s="21"/>
      <c r="C655" s="50"/>
      <c r="D655" s="22"/>
      <c r="E655" s="29"/>
      <c r="F655" s="23"/>
      <c r="G655" s="29"/>
      <c r="H655" s="29"/>
      <c r="I655" s="23"/>
      <c r="J655" s="33"/>
      <c r="K655" s="44"/>
      <c r="L655" s="30"/>
      <c r="M655" s="55"/>
      <c r="N655" s="32"/>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c r="EF655" s="20"/>
      <c r="EG655" s="20"/>
      <c r="EH655" s="20"/>
      <c r="EI655" s="20"/>
      <c r="EJ655" s="20"/>
      <c r="EK655" s="20"/>
      <c r="EL655" s="20"/>
      <c r="EM655" s="20"/>
      <c r="EN655" s="20"/>
      <c r="EO655" s="20"/>
      <c r="EP655" s="20"/>
      <c r="EQ655" s="20"/>
      <c r="ER655" s="20"/>
      <c r="ES655" s="20"/>
      <c r="ET655" s="20"/>
      <c r="EU655" s="20"/>
      <c r="EV655" s="20"/>
      <c r="EW655" s="20"/>
      <c r="EX655" s="20"/>
      <c r="EY655" s="20"/>
      <c r="EZ655" s="20"/>
      <c r="FA655" s="20"/>
      <c r="FB655" s="20"/>
      <c r="FC655" s="20"/>
      <c r="FD655" s="20"/>
      <c r="FE655" s="20"/>
      <c r="FF655" s="20"/>
      <c r="FG655" s="20"/>
      <c r="FH655" s="20"/>
      <c r="FI655" s="20"/>
      <c r="FJ655" s="20"/>
      <c r="FK655" s="20"/>
      <c r="FL655" s="20"/>
      <c r="FM655" s="20"/>
      <c r="FN655" s="20"/>
      <c r="FO655" s="20"/>
      <c r="FP655" s="20"/>
      <c r="FQ655" s="20"/>
      <c r="FR655" s="20"/>
      <c r="FS655" s="20"/>
      <c r="FT655" s="20"/>
      <c r="FU655" s="20"/>
      <c r="FV655" s="20"/>
      <c r="FW655" s="20"/>
      <c r="FX655" s="20"/>
      <c r="FY655" s="20"/>
      <c r="FZ655" s="20"/>
      <c r="GA655" s="20"/>
      <c r="GB655" s="20"/>
      <c r="GC655" s="20"/>
      <c r="GD655" s="20"/>
      <c r="GE655" s="20"/>
      <c r="GF655" s="20"/>
      <c r="GG655" s="20"/>
      <c r="GH655" s="20"/>
      <c r="GI655" s="20"/>
      <c r="GJ655" s="20"/>
      <c r="GK655" s="20"/>
      <c r="GL655" s="20"/>
      <c r="GM655" s="20"/>
      <c r="GN655" s="20"/>
      <c r="GO655" s="20"/>
      <c r="GP655" s="20"/>
      <c r="GQ655" s="20"/>
      <c r="GR655" s="20"/>
      <c r="GS655" s="20"/>
      <c r="GT655" s="20"/>
      <c r="GU655" s="20"/>
      <c r="GV655" s="20"/>
      <c r="GW655" s="20"/>
      <c r="GX655" s="20"/>
      <c r="GY655" s="20"/>
      <c r="GZ655" s="20"/>
      <c r="HA655" s="20"/>
      <c r="HB655" s="20"/>
      <c r="HC655" s="20"/>
      <c r="HD655" s="20"/>
      <c r="HE655" s="20"/>
      <c r="HF655" s="20"/>
      <c r="HG655" s="20"/>
      <c r="HH655" s="20"/>
      <c r="HI655" s="20"/>
      <c r="HJ655" s="20"/>
      <c r="HK655" s="20"/>
      <c r="HL655" s="20"/>
      <c r="HM655" s="20"/>
      <c r="HN655" s="20"/>
      <c r="HO655" s="20"/>
      <c r="HP655" s="20"/>
      <c r="HQ655" s="20"/>
      <c r="HR655" s="20"/>
      <c r="HS655" s="20"/>
      <c r="HT655" s="20"/>
      <c r="HU655" s="20"/>
      <c r="HV655" s="20"/>
      <c r="HW655" s="20"/>
      <c r="HX655" s="20"/>
      <c r="HY655" s="20"/>
      <c r="HZ655" s="20"/>
      <c r="IA655" s="20"/>
      <c r="IB655" s="20"/>
      <c r="IC655" s="20"/>
      <c r="ID655" s="20"/>
      <c r="IE655" s="20"/>
      <c r="IF655" s="20"/>
      <c r="IG655" s="20"/>
      <c r="IH655" s="20"/>
      <c r="II655" s="20"/>
      <c r="IJ655" s="20"/>
      <c r="IK655" s="20"/>
      <c r="IL655" s="20"/>
      <c r="IM655" s="20"/>
      <c r="IN655" s="20"/>
      <c r="IO655" s="20"/>
      <c r="IP655" s="20"/>
      <c r="IQ655" s="20"/>
      <c r="IR655" s="20"/>
      <c r="IS655" s="20"/>
      <c r="IT655" s="20"/>
      <c r="IU655" s="20"/>
      <c r="IV655" s="20"/>
      <c r="IW655" s="20"/>
      <c r="IX655" s="20"/>
      <c r="IY655" s="20"/>
      <c r="IZ655" s="20"/>
      <c r="JA655" s="20"/>
      <c r="JB655" s="20"/>
    </row>
    <row r="656" spans="1:262" s="26" customFormat="1" ht="21" customHeight="1" x14ac:dyDescent="0.25">
      <c r="A656" s="20"/>
      <c r="B656" s="21"/>
      <c r="C656" s="50"/>
      <c r="D656" s="22"/>
      <c r="E656" s="29"/>
      <c r="F656" s="23"/>
      <c r="G656" s="29"/>
      <c r="H656" s="29"/>
      <c r="I656" s="23"/>
      <c r="J656" s="33"/>
      <c r="K656" s="44"/>
      <c r="L656" s="30"/>
      <c r="M656" s="55"/>
      <c r="N656" s="32"/>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c r="DZ656" s="20"/>
      <c r="EA656" s="20"/>
      <c r="EB656" s="20"/>
      <c r="EC656" s="20"/>
      <c r="ED656" s="20"/>
      <c r="EE656" s="20"/>
      <c r="EF656" s="20"/>
      <c r="EG656" s="20"/>
      <c r="EH656" s="20"/>
      <c r="EI656" s="20"/>
      <c r="EJ656" s="20"/>
      <c r="EK656" s="20"/>
      <c r="EL656" s="20"/>
      <c r="EM656" s="20"/>
      <c r="EN656" s="20"/>
      <c r="EO656" s="20"/>
      <c r="EP656" s="20"/>
      <c r="EQ656" s="20"/>
      <c r="ER656" s="20"/>
      <c r="ES656" s="20"/>
      <c r="ET656" s="20"/>
      <c r="EU656" s="20"/>
      <c r="EV656" s="20"/>
      <c r="EW656" s="20"/>
      <c r="EX656" s="20"/>
      <c r="EY656" s="20"/>
      <c r="EZ656" s="20"/>
      <c r="FA656" s="20"/>
      <c r="FB656" s="20"/>
      <c r="FC656" s="20"/>
      <c r="FD656" s="20"/>
      <c r="FE656" s="20"/>
      <c r="FF656" s="20"/>
      <c r="FG656" s="20"/>
      <c r="FH656" s="20"/>
      <c r="FI656" s="20"/>
      <c r="FJ656" s="20"/>
      <c r="FK656" s="20"/>
      <c r="FL656" s="20"/>
      <c r="FM656" s="20"/>
      <c r="FN656" s="20"/>
      <c r="FO656" s="20"/>
      <c r="FP656" s="20"/>
      <c r="FQ656" s="20"/>
      <c r="FR656" s="20"/>
      <c r="FS656" s="20"/>
      <c r="FT656" s="20"/>
      <c r="FU656" s="20"/>
      <c r="FV656" s="20"/>
      <c r="FW656" s="20"/>
      <c r="FX656" s="20"/>
      <c r="FY656" s="20"/>
      <c r="FZ656" s="20"/>
      <c r="GA656" s="20"/>
      <c r="GB656" s="20"/>
      <c r="GC656" s="20"/>
      <c r="GD656" s="20"/>
      <c r="GE656" s="20"/>
      <c r="GF656" s="20"/>
      <c r="GG656" s="20"/>
      <c r="GH656" s="20"/>
      <c r="GI656" s="20"/>
      <c r="GJ656" s="20"/>
      <c r="GK656" s="20"/>
      <c r="GL656" s="20"/>
      <c r="GM656" s="20"/>
      <c r="GN656" s="20"/>
      <c r="GO656" s="20"/>
      <c r="GP656" s="20"/>
      <c r="GQ656" s="20"/>
      <c r="GR656" s="20"/>
      <c r="GS656" s="20"/>
      <c r="GT656" s="20"/>
      <c r="GU656" s="20"/>
      <c r="GV656" s="20"/>
      <c r="GW656" s="20"/>
      <c r="GX656" s="20"/>
      <c r="GY656" s="20"/>
      <c r="GZ656" s="20"/>
      <c r="HA656" s="20"/>
      <c r="HB656" s="20"/>
      <c r="HC656" s="20"/>
      <c r="HD656" s="20"/>
      <c r="HE656" s="20"/>
      <c r="HF656" s="20"/>
      <c r="HG656" s="20"/>
      <c r="HH656" s="20"/>
      <c r="HI656" s="20"/>
      <c r="HJ656" s="20"/>
      <c r="HK656" s="20"/>
      <c r="HL656" s="20"/>
      <c r="HM656" s="20"/>
      <c r="HN656" s="20"/>
      <c r="HO656" s="20"/>
      <c r="HP656" s="20"/>
      <c r="HQ656" s="20"/>
      <c r="HR656" s="20"/>
      <c r="HS656" s="20"/>
      <c r="HT656" s="20"/>
      <c r="HU656" s="20"/>
      <c r="HV656" s="20"/>
      <c r="HW656" s="20"/>
      <c r="HX656" s="20"/>
      <c r="HY656" s="20"/>
      <c r="HZ656" s="20"/>
      <c r="IA656" s="20"/>
      <c r="IB656" s="20"/>
      <c r="IC656" s="20"/>
      <c r="ID656" s="20"/>
      <c r="IE656" s="20"/>
      <c r="IF656" s="20"/>
      <c r="IG656" s="20"/>
      <c r="IH656" s="20"/>
      <c r="II656" s="20"/>
      <c r="IJ656" s="20"/>
      <c r="IK656" s="20"/>
      <c r="IL656" s="20"/>
      <c r="IM656" s="20"/>
      <c r="IN656" s="20"/>
      <c r="IO656" s="20"/>
      <c r="IP656" s="20"/>
      <c r="IQ656" s="20"/>
      <c r="IR656" s="20"/>
      <c r="IS656" s="20"/>
      <c r="IT656" s="20"/>
      <c r="IU656" s="20"/>
      <c r="IV656" s="20"/>
      <c r="IW656" s="20"/>
      <c r="IX656" s="20"/>
      <c r="IY656" s="20"/>
      <c r="IZ656" s="20"/>
      <c r="JA656" s="20"/>
      <c r="JB656" s="20"/>
    </row>
    <row r="657" spans="1:262" s="26" customFormat="1" ht="21" customHeight="1" x14ac:dyDescent="0.25">
      <c r="A657" s="20"/>
      <c r="B657" s="21"/>
      <c r="C657" s="50"/>
      <c r="D657" s="22"/>
      <c r="E657" s="29"/>
      <c r="F657" s="23"/>
      <c r="G657" s="29"/>
      <c r="H657" s="29"/>
      <c r="I657" s="23"/>
      <c r="J657" s="33"/>
      <c r="K657" s="44"/>
      <c r="L657" s="30"/>
      <c r="M657" s="55"/>
      <c r="N657" s="32"/>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20"/>
      <c r="DY657" s="20"/>
      <c r="DZ657" s="20"/>
      <c r="EA657" s="20"/>
      <c r="EB657" s="20"/>
      <c r="EC657" s="20"/>
      <c r="ED657" s="20"/>
      <c r="EE657" s="20"/>
      <c r="EF657" s="20"/>
      <c r="EG657" s="20"/>
      <c r="EH657" s="20"/>
      <c r="EI657" s="20"/>
      <c r="EJ657" s="20"/>
      <c r="EK657" s="20"/>
      <c r="EL657" s="20"/>
      <c r="EM657" s="20"/>
      <c r="EN657" s="20"/>
      <c r="EO657" s="20"/>
      <c r="EP657" s="20"/>
      <c r="EQ657" s="20"/>
      <c r="ER657" s="20"/>
      <c r="ES657" s="20"/>
      <c r="ET657" s="20"/>
      <c r="EU657" s="20"/>
      <c r="EV657" s="20"/>
      <c r="EW657" s="20"/>
      <c r="EX657" s="20"/>
      <c r="EY657" s="20"/>
      <c r="EZ657" s="20"/>
      <c r="FA657" s="20"/>
      <c r="FB657" s="20"/>
      <c r="FC657" s="20"/>
      <c r="FD657" s="20"/>
      <c r="FE657" s="20"/>
      <c r="FF657" s="20"/>
      <c r="FG657" s="20"/>
      <c r="FH657" s="20"/>
      <c r="FI657" s="20"/>
      <c r="FJ657" s="20"/>
      <c r="FK657" s="20"/>
      <c r="FL657" s="20"/>
      <c r="FM657" s="20"/>
      <c r="FN657" s="20"/>
      <c r="FO657" s="20"/>
      <c r="FP657" s="20"/>
      <c r="FQ657" s="20"/>
      <c r="FR657" s="20"/>
      <c r="FS657" s="20"/>
      <c r="FT657" s="20"/>
      <c r="FU657" s="20"/>
      <c r="FV657" s="20"/>
      <c r="FW657" s="20"/>
      <c r="FX657" s="20"/>
      <c r="FY657" s="20"/>
      <c r="FZ657" s="20"/>
      <c r="GA657" s="20"/>
      <c r="GB657" s="20"/>
      <c r="GC657" s="20"/>
      <c r="GD657" s="20"/>
      <c r="GE657" s="20"/>
      <c r="GF657" s="20"/>
      <c r="GG657" s="20"/>
      <c r="GH657" s="20"/>
      <c r="GI657" s="20"/>
      <c r="GJ657" s="20"/>
      <c r="GK657" s="20"/>
      <c r="GL657" s="20"/>
      <c r="GM657" s="20"/>
      <c r="GN657" s="20"/>
      <c r="GO657" s="20"/>
      <c r="GP657" s="20"/>
      <c r="GQ657" s="20"/>
      <c r="GR657" s="20"/>
      <c r="GS657" s="20"/>
      <c r="GT657" s="20"/>
      <c r="GU657" s="20"/>
      <c r="GV657" s="20"/>
      <c r="GW657" s="20"/>
      <c r="GX657" s="20"/>
      <c r="GY657" s="20"/>
      <c r="GZ657" s="20"/>
      <c r="HA657" s="20"/>
      <c r="HB657" s="20"/>
      <c r="HC657" s="20"/>
      <c r="HD657" s="20"/>
      <c r="HE657" s="20"/>
      <c r="HF657" s="20"/>
      <c r="HG657" s="20"/>
      <c r="HH657" s="20"/>
      <c r="HI657" s="20"/>
      <c r="HJ657" s="20"/>
      <c r="HK657" s="20"/>
      <c r="HL657" s="20"/>
      <c r="HM657" s="20"/>
      <c r="HN657" s="20"/>
      <c r="HO657" s="20"/>
      <c r="HP657" s="20"/>
      <c r="HQ657" s="20"/>
      <c r="HR657" s="20"/>
      <c r="HS657" s="20"/>
      <c r="HT657" s="20"/>
      <c r="HU657" s="20"/>
      <c r="HV657" s="20"/>
      <c r="HW657" s="20"/>
      <c r="HX657" s="20"/>
      <c r="HY657" s="20"/>
      <c r="HZ657" s="20"/>
      <c r="IA657" s="20"/>
      <c r="IB657" s="20"/>
      <c r="IC657" s="20"/>
      <c r="ID657" s="20"/>
      <c r="IE657" s="20"/>
      <c r="IF657" s="20"/>
      <c r="IG657" s="20"/>
      <c r="IH657" s="20"/>
      <c r="II657" s="20"/>
      <c r="IJ657" s="20"/>
      <c r="IK657" s="20"/>
      <c r="IL657" s="20"/>
      <c r="IM657" s="20"/>
      <c r="IN657" s="20"/>
      <c r="IO657" s="20"/>
      <c r="IP657" s="20"/>
      <c r="IQ657" s="20"/>
      <c r="IR657" s="20"/>
      <c r="IS657" s="20"/>
      <c r="IT657" s="20"/>
      <c r="IU657" s="20"/>
      <c r="IV657" s="20"/>
      <c r="IW657" s="20"/>
      <c r="IX657" s="20"/>
      <c r="IY657" s="20"/>
      <c r="IZ657" s="20"/>
      <c r="JA657" s="20"/>
      <c r="JB657" s="20"/>
    </row>
    <row r="658" spans="1:262" s="26" customFormat="1" ht="21" customHeight="1" x14ac:dyDescent="0.25">
      <c r="A658" s="20"/>
      <c r="B658" s="21"/>
      <c r="C658" s="50"/>
      <c r="D658" s="22"/>
      <c r="E658" s="29"/>
      <c r="F658" s="23"/>
      <c r="G658" s="29"/>
      <c r="H658" s="29"/>
      <c r="I658" s="23"/>
      <c r="J658" s="33"/>
      <c r="K658" s="44"/>
      <c r="L658" s="30"/>
      <c r="M658" s="55"/>
      <c r="N658" s="32"/>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20"/>
      <c r="DY658" s="20"/>
      <c r="DZ658" s="20"/>
      <c r="EA658" s="20"/>
      <c r="EB658" s="20"/>
      <c r="EC658" s="20"/>
      <c r="ED658" s="20"/>
      <c r="EE658" s="20"/>
      <c r="EF658" s="20"/>
      <c r="EG658" s="20"/>
      <c r="EH658" s="20"/>
      <c r="EI658" s="20"/>
      <c r="EJ658" s="20"/>
      <c r="EK658" s="20"/>
      <c r="EL658" s="20"/>
      <c r="EM658" s="20"/>
      <c r="EN658" s="20"/>
      <c r="EO658" s="20"/>
      <c r="EP658" s="20"/>
      <c r="EQ658" s="20"/>
      <c r="ER658" s="20"/>
      <c r="ES658" s="20"/>
      <c r="ET658" s="20"/>
      <c r="EU658" s="20"/>
      <c r="EV658" s="20"/>
      <c r="EW658" s="20"/>
      <c r="EX658" s="20"/>
      <c r="EY658" s="20"/>
      <c r="EZ658" s="20"/>
      <c r="FA658" s="20"/>
      <c r="FB658" s="20"/>
      <c r="FC658" s="20"/>
      <c r="FD658" s="20"/>
      <c r="FE658" s="20"/>
      <c r="FF658" s="20"/>
      <c r="FG658" s="20"/>
      <c r="FH658" s="20"/>
      <c r="FI658" s="20"/>
      <c r="FJ658" s="20"/>
      <c r="FK658" s="20"/>
      <c r="FL658" s="20"/>
      <c r="FM658" s="20"/>
      <c r="FN658" s="20"/>
      <c r="FO658" s="20"/>
      <c r="FP658" s="20"/>
      <c r="FQ658" s="20"/>
      <c r="FR658" s="20"/>
      <c r="FS658" s="20"/>
      <c r="FT658" s="20"/>
      <c r="FU658" s="20"/>
      <c r="FV658" s="20"/>
      <c r="FW658" s="20"/>
      <c r="FX658" s="20"/>
      <c r="FY658" s="20"/>
      <c r="FZ658" s="20"/>
      <c r="GA658" s="20"/>
      <c r="GB658" s="20"/>
      <c r="GC658" s="20"/>
      <c r="GD658" s="20"/>
      <c r="GE658" s="20"/>
      <c r="GF658" s="20"/>
      <c r="GG658" s="20"/>
      <c r="GH658" s="20"/>
      <c r="GI658" s="20"/>
      <c r="GJ658" s="20"/>
      <c r="GK658" s="20"/>
      <c r="GL658" s="20"/>
      <c r="GM658" s="20"/>
      <c r="GN658" s="20"/>
      <c r="GO658" s="20"/>
      <c r="GP658" s="20"/>
      <c r="GQ658" s="20"/>
      <c r="GR658" s="20"/>
      <c r="GS658" s="20"/>
      <c r="GT658" s="20"/>
      <c r="GU658" s="20"/>
      <c r="GV658" s="20"/>
      <c r="GW658" s="20"/>
      <c r="GX658" s="20"/>
      <c r="GY658" s="20"/>
      <c r="GZ658" s="20"/>
      <c r="HA658" s="20"/>
      <c r="HB658" s="20"/>
      <c r="HC658" s="20"/>
      <c r="HD658" s="20"/>
      <c r="HE658" s="20"/>
      <c r="HF658" s="20"/>
      <c r="HG658" s="20"/>
      <c r="HH658" s="20"/>
      <c r="HI658" s="20"/>
      <c r="HJ658" s="20"/>
      <c r="HK658" s="20"/>
      <c r="HL658" s="20"/>
      <c r="HM658" s="20"/>
      <c r="HN658" s="20"/>
      <c r="HO658" s="20"/>
      <c r="HP658" s="20"/>
      <c r="HQ658" s="20"/>
      <c r="HR658" s="20"/>
      <c r="HS658" s="20"/>
      <c r="HT658" s="20"/>
      <c r="HU658" s="20"/>
      <c r="HV658" s="20"/>
      <c r="HW658" s="20"/>
      <c r="HX658" s="20"/>
      <c r="HY658" s="20"/>
      <c r="HZ658" s="20"/>
      <c r="IA658" s="20"/>
      <c r="IB658" s="20"/>
      <c r="IC658" s="20"/>
      <c r="ID658" s="20"/>
      <c r="IE658" s="20"/>
      <c r="IF658" s="20"/>
      <c r="IG658" s="20"/>
      <c r="IH658" s="20"/>
      <c r="II658" s="20"/>
      <c r="IJ658" s="20"/>
      <c r="IK658" s="20"/>
      <c r="IL658" s="20"/>
      <c r="IM658" s="20"/>
      <c r="IN658" s="20"/>
      <c r="IO658" s="20"/>
      <c r="IP658" s="20"/>
      <c r="IQ658" s="20"/>
      <c r="IR658" s="20"/>
      <c r="IS658" s="20"/>
      <c r="IT658" s="20"/>
      <c r="IU658" s="20"/>
      <c r="IV658" s="20"/>
      <c r="IW658" s="20"/>
      <c r="IX658" s="20"/>
      <c r="IY658" s="20"/>
      <c r="IZ658" s="20"/>
      <c r="JA658" s="20"/>
      <c r="JB658" s="20"/>
    </row>
    <row r="659" spans="1:262" s="26" customFormat="1" ht="21" customHeight="1" x14ac:dyDescent="0.25">
      <c r="A659" s="20"/>
      <c r="B659" s="21"/>
      <c r="C659" s="50"/>
      <c r="D659" s="22"/>
      <c r="E659" s="29"/>
      <c r="F659" s="23"/>
      <c r="G659" s="29"/>
      <c r="H659" s="29"/>
      <c r="I659" s="23"/>
      <c r="J659" s="33"/>
      <c r="K659" s="44"/>
      <c r="L659" s="30"/>
      <c r="M659" s="55"/>
      <c r="N659" s="32"/>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20"/>
      <c r="DY659" s="20"/>
      <c r="DZ659" s="20"/>
      <c r="EA659" s="20"/>
      <c r="EB659" s="20"/>
      <c r="EC659" s="20"/>
      <c r="ED659" s="20"/>
      <c r="EE659" s="20"/>
      <c r="EF659" s="20"/>
      <c r="EG659" s="20"/>
      <c r="EH659" s="20"/>
      <c r="EI659" s="20"/>
      <c r="EJ659" s="20"/>
      <c r="EK659" s="20"/>
      <c r="EL659" s="20"/>
      <c r="EM659" s="20"/>
      <c r="EN659" s="20"/>
      <c r="EO659" s="20"/>
      <c r="EP659" s="20"/>
      <c r="EQ659" s="20"/>
      <c r="ER659" s="20"/>
      <c r="ES659" s="20"/>
      <c r="ET659" s="20"/>
      <c r="EU659" s="20"/>
      <c r="EV659" s="20"/>
      <c r="EW659" s="20"/>
      <c r="EX659" s="20"/>
      <c r="EY659" s="20"/>
      <c r="EZ659" s="20"/>
      <c r="FA659" s="20"/>
      <c r="FB659" s="20"/>
      <c r="FC659" s="20"/>
      <c r="FD659" s="20"/>
      <c r="FE659" s="20"/>
      <c r="FF659" s="20"/>
      <c r="FG659" s="20"/>
      <c r="FH659" s="20"/>
      <c r="FI659" s="20"/>
      <c r="FJ659" s="20"/>
      <c r="FK659" s="20"/>
      <c r="FL659" s="20"/>
      <c r="FM659" s="20"/>
      <c r="FN659" s="20"/>
      <c r="FO659" s="20"/>
      <c r="FP659" s="20"/>
      <c r="FQ659" s="20"/>
      <c r="FR659" s="20"/>
      <c r="FS659" s="20"/>
      <c r="FT659" s="20"/>
      <c r="FU659" s="20"/>
      <c r="FV659" s="20"/>
      <c r="FW659" s="20"/>
      <c r="FX659" s="20"/>
      <c r="FY659" s="20"/>
      <c r="FZ659" s="20"/>
      <c r="GA659" s="20"/>
      <c r="GB659" s="20"/>
      <c r="GC659" s="20"/>
      <c r="GD659" s="20"/>
      <c r="GE659" s="20"/>
      <c r="GF659" s="20"/>
      <c r="GG659" s="20"/>
      <c r="GH659" s="20"/>
      <c r="GI659" s="20"/>
      <c r="GJ659" s="20"/>
      <c r="GK659" s="20"/>
      <c r="GL659" s="20"/>
      <c r="GM659" s="20"/>
      <c r="GN659" s="20"/>
      <c r="GO659" s="20"/>
      <c r="GP659" s="20"/>
      <c r="GQ659" s="20"/>
      <c r="GR659" s="20"/>
      <c r="GS659" s="20"/>
      <c r="GT659" s="20"/>
      <c r="GU659" s="20"/>
      <c r="GV659" s="20"/>
      <c r="GW659" s="20"/>
      <c r="GX659" s="20"/>
      <c r="GY659" s="20"/>
      <c r="GZ659" s="20"/>
      <c r="HA659" s="20"/>
      <c r="HB659" s="20"/>
      <c r="HC659" s="20"/>
      <c r="HD659" s="20"/>
      <c r="HE659" s="20"/>
      <c r="HF659" s="20"/>
      <c r="HG659" s="20"/>
      <c r="HH659" s="20"/>
      <c r="HI659" s="20"/>
      <c r="HJ659" s="20"/>
      <c r="HK659" s="20"/>
      <c r="HL659" s="20"/>
      <c r="HM659" s="20"/>
      <c r="HN659" s="20"/>
      <c r="HO659" s="20"/>
      <c r="HP659" s="20"/>
      <c r="HQ659" s="20"/>
      <c r="HR659" s="20"/>
      <c r="HS659" s="20"/>
      <c r="HT659" s="20"/>
      <c r="HU659" s="20"/>
      <c r="HV659" s="20"/>
      <c r="HW659" s="20"/>
      <c r="HX659" s="20"/>
      <c r="HY659" s="20"/>
      <c r="HZ659" s="20"/>
      <c r="IA659" s="20"/>
      <c r="IB659" s="20"/>
      <c r="IC659" s="20"/>
      <c r="ID659" s="20"/>
      <c r="IE659" s="20"/>
      <c r="IF659" s="20"/>
      <c r="IG659" s="20"/>
      <c r="IH659" s="20"/>
      <c r="II659" s="20"/>
      <c r="IJ659" s="20"/>
      <c r="IK659" s="20"/>
      <c r="IL659" s="20"/>
      <c r="IM659" s="20"/>
      <c r="IN659" s="20"/>
      <c r="IO659" s="20"/>
      <c r="IP659" s="20"/>
      <c r="IQ659" s="20"/>
      <c r="IR659" s="20"/>
      <c r="IS659" s="20"/>
      <c r="IT659" s="20"/>
      <c r="IU659" s="20"/>
      <c r="IV659" s="20"/>
      <c r="IW659" s="20"/>
      <c r="IX659" s="20"/>
      <c r="IY659" s="20"/>
      <c r="IZ659" s="20"/>
      <c r="JA659" s="20"/>
      <c r="JB659" s="20"/>
    </row>
    <row r="660" spans="1:262" s="26" customFormat="1" ht="21" customHeight="1" x14ac:dyDescent="0.25">
      <c r="A660" s="20"/>
      <c r="B660" s="21"/>
      <c r="C660" s="50"/>
      <c r="D660" s="22"/>
      <c r="E660" s="29"/>
      <c r="F660" s="23"/>
      <c r="G660" s="29"/>
      <c r="H660" s="29"/>
      <c r="I660" s="23"/>
      <c r="J660" s="33"/>
      <c r="K660" s="44"/>
      <c r="L660" s="30"/>
      <c r="M660" s="55"/>
      <c r="N660" s="32"/>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20"/>
      <c r="DY660" s="20"/>
      <c r="DZ660" s="20"/>
      <c r="EA660" s="20"/>
      <c r="EB660" s="20"/>
      <c r="EC660" s="20"/>
      <c r="ED660" s="20"/>
      <c r="EE660" s="20"/>
      <c r="EF660" s="20"/>
      <c r="EG660" s="20"/>
      <c r="EH660" s="20"/>
      <c r="EI660" s="20"/>
      <c r="EJ660" s="20"/>
      <c r="EK660" s="20"/>
      <c r="EL660" s="20"/>
      <c r="EM660" s="20"/>
      <c r="EN660" s="20"/>
      <c r="EO660" s="20"/>
      <c r="EP660" s="20"/>
      <c r="EQ660" s="20"/>
      <c r="ER660" s="20"/>
      <c r="ES660" s="20"/>
      <c r="ET660" s="20"/>
      <c r="EU660" s="20"/>
      <c r="EV660" s="20"/>
      <c r="EW660" s="20"/>
      <c r="EX660" s="20"/>
      <c r="EY660" s="20"/>
      <c r="EZ660" s="20"/>
      <c r="FA660" s="20"/>
      <c r="FB660" s="20"/>
      <c r="FC660" s="20"/>
      <c r="FD660" s="20"/>
      <c r="FE660" s="20"/>
      <c r="FF660" s="20"/>
      <c r="FG660" s="20"/>
      <c r="FH660" s="20"/>
      <c r="FI660" s="20"/>
      <c r="FJ660" s="20"/>
      <c r="FK660" s="20"/>
      <c r="FL660" s="20"/>
      <c r="FM660" s="20"/>
      <c r="FN660" s="20"/>
      <c r="FO660" s="20"/>
      <c r="FP660" s="20"/>
      <c r="FQ660" s="20"/>
      <c r="FR660" s="20"/>
      <c r="FS660" s="20"/>
      <c r="FT660" s="20"/>
      <c r="FU660" s="20"/>
      <c r="FV660" s="20"/>
      <c r="FW660" s="20"/>
      <c r="FX660" s="20"/>
      <c r="FY660" s="20"/>
      <c r="FZ660" s="20"/>
      <c r="GA660" s="20"/>
      <c r="GB660" s="20"/>
      <c r="GC660" s="20"/>
      <c r="GD660" s="20"/>
      <c r="GE660" s="20"/>
      <c r="GF660" s="20"/>
      <c r="GG660" s="20"/>
      <c r="GH660" s="20"/>
      <c r="GI660" s="20"/>
      <c r="GJ660" s="20"/>
      <c r="GK660" s="20"/>
      <c r="GL660" s="20"/>
      <c r="GM660" s="20"/>
      <c r="GN660" s="20"/>
      <c r="GO660" s="20"/>
      <c r="GP660" s="20"/>
      <c r="GQ660" s="20"/>
      <c r="GR660" s="20"/>
      <c r="GS660" s="20"/>
      <c r="GT660" s="20"/>
      <c r="GU660" s="20"/>
      <c r="GV660" s="20"/>
      <c r="GW660" s="20"/>
      <c r="GX660" s="20"/>
      <c r="GY660" s="20"/>
      <c r="GZ660" s="20"/>
      <c r="HA660" s="20"/>
      <c r="HB660" s="20"/>
      <c r="HC660" s="20"/>
      <c r="HD660" s="20"/>
      <c r="HE660" s="20"/>
      <c r="HF660" s="20"/>
      <c r="HG660" s="20"/>
      <c r="HH660" s="20"/>
      <c r="HI660" s="20"/>
      <c r="HJ660" s="20"/>
      <c r="HK660" s="20"/>
      <c r="HL660" s="20"/>
      <c r="HM660" s="20"/>
      <c r="HN660" s="20"/>
      <c r="HO660" s="20"/>
      <c r="HP660" s="20"/>
      <c r="HQ660" s="20"/>
      <c r="HR660" s="20"/>
      <c r="HS660" s="20"/>
      <c r="HT660" s="20"/>
      <c r="HU660" s="20"/>
      <c r="HV660" s="20"/>
      <c r="HW660" s="20"/>
      <c r="HX660" s="20"/>
      <c r="HY660" s="20"/>
      <c r="HZ660" s="20"/>
      <c r="IA660" s="20"/>
      <c r="IB660" s="20"/>
      <c r="IC660" s="20"/>
      <c r="ID660" s="20"/>
      <c r="IE660" s="20"/>
      <c r="IF660" s="20"/>
      <c r="IG660" s="20"/>
      <c r="IH660" s="20"/>
      <c r="II660" s="20"/>
      <c r="IJ660" s="20"/>
      <c r="IK660" s="20"/>
      <c r="IL660" s="20"/>
      <c r="IM660" s="20"/>
      <c r="IN660" s="20"/>
      <c r="IO660" s="20"/>
      <c r="IP660" s="20"/>
      <c r="IQ660" s="20"/>
      <c r="IR660" s="20"/>
      <c r="IS660" s="20"/>
      <c r="IT660" s="20"/>
      <c r="IU660" s="20"/>
      <c r="IV660" s="20"/>
      <c r="IW660" s="20"/>
      <c r="IX660" s="20"/>
      <c r="IY660" s="20"/>
      <c r="IZ660" s="20"/>
      <c r="JA660" s="20"/>
      <c r="JB660" s="20"/>
    </row>
    <row r="661" spans="1:262" s="26" customFormat="1" ht="21" customHeight="1" x14ac:dyDescent="0.25">
      <c r="A661" s="20"/>
      <c r="B661" s="21"/>
      <c r="C661" s="50"/>
      <c r="D661" s="22"/>
      <c r="E661" s="29"/>
      <c r="F661" s="23"/>
      <c r="G661" s="29"/>
      <c r="H661" s="29"/>
      <c r="I661" s="23"/>
      <c r="J661" s="33"/>
      <c r="K661" s="44"/>
      <c r="L661" s="30"/>
      <c r="M661" s="55"/>
      <c r="N661" s="32"/>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20"/>
      <c r="DY661" s="20"/>
      <c r="DZ661" s="20"/>
      <c r="EA661" s="20"/>
      <c r="EB661" s="20"/>
      <c r="EC661" s="20"/>
      <c r="ED661" s="20"/>
      <c r="EE661" s="20"/>
      <c r="EF661" s="20"/>
      <c r="EG661" s="20"/>
      <c r="EH661" s="20"/>
      <c r="EI661" s="20"/>
      <c r="EJ661" s="20"/>
      <c r="EK661" s="20"/>
      <c r="EL661" s="20"/>
      <c r="EM661" s="20"/>
      <c r="EN661" s="20"/>
      <c r="EO661" s="20"/>
      <c r="EP661" s="20"/>
      <c r="EQ661" s="20"/>
      <c r="ER661" s="20"/>
      <c r="ES661" s="20"/>
      <c r="ET661" s="20"/>
      <c r="EU661" s="20"/>
      <c r="EV661" s="20"/>
      <c r="EW661" s="20"/>
      <c r="EX661" s="20"/>
      <c r="EY661" s="20"/>
      <c r="EZ661" s="20"/>
      <c r="FA661" s="20"/>
      <c r="FB661" s="20"/>
      <c r="FC661" s="20"/>
      <c r="FD661" s="20"/>
      <c r="FE661" s="20"/>
      <c r="FF661" s="20"/>
      <c r="FG661" s="20"/>
      <c r="FH661" s="20"/>
      <c r="FI661" s="20"/>
      <c r="FJ661" s="20"/>
      <c r="FK661" s="20"/>
      <c r="FL661" s="20"/>
      <c r="FM661" s="20"/>
      <c r="FN661" s="20"/>
      <c r="FO661" s="20"/>
      <c r="FP661" s="20"/>
      <c r="FQ661" s="20"/>
      <c r="FR661" s="20"/>
      <c r="FS661" s="20"/>
      <c r="FT661" s="20"/>
      <c r="FU661" s="20"/>
      <c r="FV661" s="20"/>
      <c r="FW661" s="20"/>
      <c r="FX661" s="20"/>
      <c r="FY661" s="20"/>
      <c r="FZ661" s="20"/>
      <c r="GA661" s="20"/>
      <c r="GB661" s="20"/>
      <c r="GC661" s="20"/>
      <c r="GD661" s="20"/>
      <c r="GE661" s="20"/>
      <c r="GF661" s="20"/>
      <c r="GG661" s="20"/>
      <c r="GH661" s="20"/>
      <c r="GI661" s="20"/>
      <c r="GJ661" s="20"/>
      <c r="GK661" s="20"/>
      <c r="GL661" s="20"/>
      <c r="GM661" s="20"/>
      <c r="GN661" s="20"/>
      <c r="GO661" s="20"/>
      <c r="GP661" s="20"/>
      <c r="GQ661" s="20"/>
      <c r="GR661" s="20"/>
      <c r="GS661" s="20"/>
      <c r="GT661" s="20"/>
      <c r="GU661" s="20"/>
      <c r="GV661" s="20"/>
      <c r="GW661" s="20"/>
      <c r="GX661" s="20"/>
      <c r="GY661" s="20"/>
      <c r="GZ661" s="20"/>
      <c r="HA661" s="20"/>
      <c r="HB661" s="20"/>
      <c r="HC661" s="20"/>
      <c r="HD661" s="20"/>
      <c r="HE661" s="20"/>
      <c r="HF661" s="20"/>
      <c r="HG661" s="20"/>
      <c r="HH661" s="20"/>
      <c r="HI661" s="20"/>
      <c r="HJ661" s="20"/>
      <c r="HK661" s="20"/>
      <c r="HL661" s="20"/>
      <c r="HM661" s="20"/>
      <c r="HN661" s="20"/>
      <c r="HO661" s="20"/>
      <c r="HP661" s="20"/>
      <c r="HQ661" s="20"/>
      <c r="HR661" s="20"/>
      <c r="HS661" s="20"/>
      <c r="HT661" s="20"/>
      <c r="HU661" s="20"/>
      <c r="HV661" s="20"/>
      <c r="HW661" s="20"/>
      <c r="HX661" s="20"/>
      <c r="HY661" s="20"/>
      <c r="HZ661" s="20"/>
      <c r="IA661" s="20"/>
      <c r="IB661" s="20"/>
      <c r="IC661" s="20"/>
      <c r="ID661" s="20"/>
      <c r="IE661" s="20"/>
      <c r="IF661" s="20"/>
      <c r="IG661" s="20"/>
      <c r="IH661" s="20"/>
      <c r="II661" s="20"/>
      <c r="IJ661" s="20"/>
      <c r="IK661" s="20"/>
      <c r="IL661" s="20"/>
      <c r="IM661" s="20"/>
      <c r="IN661" s="20"/>
      <c r="IO661" s="20"/>
      <c r="IP661" s="20"/>
      <c r="IQ661" s="20"/>
      <c r="IR661" s="20"/>
      <c r="IS661" s="20"/>
      <c r="IT661" s="20"/>
      <c r="IU661" s="20"/>
      <c r="IV661" s="20"/>
      <c r="IW661" s="20"/>
      <c r="IX661" s="20"/>
      <c r="IY661" s="20"/>
      <c r="IZ661" s="20"/>
      <c r="JA661" s="20"/>
      <c r="JB661" s="20"/>
    </row>
    <row r="662" spans="1:262" s="26" customFormat="1" ht="21" customHeight="1" x14ac:dyDescent="0.25">
      <c r="A662" s="20"/>
      <c r="B662" s="21"/>
      <c r="C662" s="50"/>
      <c r="D662" s="22"/>
      <c r="E662" s="29"/>
      <c r="F662" s="23"/>
      <c r="G662" s="29"/>
      <c r="H662" s="29"/>
      <c r="I662" s="23"/>
      <c r="J662" s="33"/>
      <c r="K662" s="44"/>
      <c r="L662" s="30"/>
      <c r="M662" s="55"/>
      <c r="N662" s="32"/>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0"/>
      <c r="FH662" s="20"/>
      <c r="FI662" s="20"/>
      <c r="FJ662" s="20"/>
      <c r="FK662" s="20"/>
      <c r="FL662" s="20"/>
      <c r="FM662" s="20"/>
      <c r="FN662" s="20"/>
      <c r="FO662" s="20"/>
      <c r="FP662" s="20"/>
      <c r="FQ662" s="20"/>
      <c r="FR662" s="20"/>
      <c r="FS662" s="20"/>
      <c r="FT662" s="20"/>
      <c r="FU662" s="20"/>
      <c r="FV662" s="20"/>
      <c r="FW662" s="20"/>
      <c r="FX662" s="20"/>
      <c r="FY662" s="20"/>
      <c r="FZ662" s="20"/>
      <c r="GA662" s="20"/>
      <c r="GB662" s="20"/>
      <c r="GC662" s="20"/>
      <c r="GD662" s="20"/>
      <c r="GE662" s="20"/>
      <c r="GF662" s="20"/>
      <c r="GG662" s="20"/>
      <c r="GH662" s="20"/>
      <c r="GI662" s="20"/>
      <c r="GJ662" s="20"/>
      <c r="GK662" s="20"/>
      <c r="GL662" s="20"/>
      <c r="GM662" s="20"/>
      <c r="GN662" s="20"/>
      <c r="GO662" s="20"/>
      <c r="GP662" s="20"/>
      <c r="GQ662" s="20"/>
      <c r="GR662" s="20"/>
      <c r="GS662" s="20"/>
      <c r="GT662" s="20"/>
      <c r="GU662" s="20"/>
      <c r="GV662" s="20"/>
      <c r="GW662" s="20"/>
      <c r="GX662" s="20"/>
      <c r="GY662" s="20"/>
      <c r="GZ662" s="20"/>
      <c r="HA662" s="20"/>
      <c r="HB662" s="20"/>
      <c r="HC662" s="20"/>
      <c r="HD662" s="20"/>
      <c r="HE662" s="20"/>
      <c r="HF662" s="20"/>
      <c r="HG662" s="20"/>
      <c r="HH662" s="20"/>
      <c r="HI662" s="20"/>
      <c r="HJ662" s="20"/>
      <c r="HK662" s="20"/>
      <c r="HL662" s="20"/>
      <c r="HM662" s="20"/>
      <c r="HN662" s="20"/>
      <c r="HO662" s="20"/>
      <c r="HP662" s="20"/>
      <c r="HQ662" s="20"/>
      <c r="HR662" s="20"/>
      <c r="HS662" s="20"/>
      <c r="HT662" s="20"/>
      <c r="HU662" s="20"/>
      <c r="HV662" s="20"/>
      <c r="HW662" s="20"/>
      <c r="HX662" s="20"/>
      <c r="HY662" s="20"/>
      <c r="HZ662" s="20"/>
      <c r="IA662" s="20"/>
      <c r="IB662" s="20"/>
      <c r="IC662" s="20"/>
      <c r="ID662" s="20"/>
      <c r="IE662" s="20"/>
      <c r="IF662" s="20"/>
      <c r="IG662" s="20"/>
      <c r="IH662" s="20"/>
      <c r="II662" s="20"/>
      <c r="IJ662" s="20"/>
      <c r="IK662" s="20"/>
      <c r="IL662" s="20"/>
      <c r="IM662" s="20"/>
      <c r="IN662" s="20"/>
      <c r="IO662" s="20"/>
      <c r="IP662" s="20"/>
      <c r="IQ662" s="20"/>
      <c r="IR662" s="20"/>
      <c r="IS662" s="20"/>
      <c r="IT662" s="20"/>
      <c r="IU662" s="20"/>
      <c r="IV662" s="20"/>
      <c r="IW662" s="20"/>
      <c r="IX662" s="20"/>
      <c r="IY662" s="20"/>
      <c r="IZ662" s="20"/>
      <c r="JA662" s="20"/>
      <c r="JB662" s="20"/>
    </row>
    <row r="663" spans="1:262" s="26" customFormat="1" ht="21" customHeight="1" x14ac:dyDescent="0.25">
      <c r="A663" s="20"/>
      <c r="B663" s="21"/>
      <c r="C663" s="50"/>
      <c r="D663" s="22"/>
      <c r="E663" s="29"/>
      <c r="F663" s="23"/>
      <c r="G663" s="29"/>
      <c r="H663" s="29"/>
      <c r="I663" s="23"/>
      <c r="J663" s="33"/>
      <c r="K663" s="44"/>
      <c r="L663" s="30"/>
      <c r="M663" s="55"/>
      <c r="N663" s="32"/>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20"/>
      <c r="DY663" s="20"/>
      <c r="DZ663" s="20"/>
      <c r="EA663" s="20"/>
      <c r="EB663" s="20"/>
      <c r="EC663" s="20"/>
      <c r="ED663" s="20"/>
      <c r="EE663" s="20"/>
      <c r="EF663" s="20"/>
      <c r="EG663" s="20"/>
      <c r="EH663" s="20"/>
      <c r="EI663" s="20"/>
      <c r="EJ663" s="20"/>
      <c r="EK663" s="20"/>
      <c r="EL663" s="20"/>
      <c r="EM663" s="20"/>
      <c r="EN663" s="20"/>
      <c r="EO663" s="20"/>
      <c r="EP663" s="20"/>
      <c r="EQ663" s="20"/>
      <c r="ER663" s="20"/>
      <c r="ES663" s="20"/>
      <c r="ET663" s="20"/>
      <c r="EU663" s="20"/>
      <c r="EV663" s="20"/>
      <c r="EW663" s="20"/>
      <c r="EX663" s="20"/>
      <c r="EY663" s="20"/>
      <c r="EZ663" s="20"/>
      <c r="FA663" s="20"/>
      <c r="FB663" s="20"/>
      <c r="FC663" s="20"/>
      <c r="FD663" s="20"/>
      <c r="FE663" s="20"/>
      <c r="FF663" s="20"/>
      <c r="FG663" s="20"/>
      <c r="FH663" s="20"/>
      <c r="FI663" s="20"/>
      <c r="FJ663" s="20"/>
      <c r="FK663" s="20"/>
      <c r="FL663" s="20"/>
      <c r="FM663" s="20"/>
      <c r="FN663" s="20"/>
      <c r="FO663" s="20"/>
      <c r="FP663" s="20"/>
      <c r="FQ663" s="20"/>
      <c r="FR663" s="20"/>
      <c r="FS663" s="20"/>
      <c r="FT663" s="20"/>
      <c r="FU663" s="20"/>
      <c r="FV663" s="20"/>
      <c r="FW663" s="20"/>
      <c r="FX663" s="20"/>
      <c r="FY663" s="20"/>
      <c r="FZ663" s="20"/>
      <c r="GA663" s="20"/>
      <c r="GB663" s="20"/>
      <c r="GC663" s="20"/>
      <c r="GD663" s="20"/>
      <c r="GE663" s="20"/>
      <c r="GF663" s="20"/>
      <c r="GG663" s="20"/>
      <c r="GH663" s="20"/>
      <c r="GI663" s="20"/>
      <c r="GJ663" s="20"/>
      <c r="GK663" s="20"/>
      <c r="GL663" s="20"/>
      <c r="GM663" s="20"/>
      <c r="GN663" s="20"/>
      <c r="GO663" s="20"/>
      <c r="GP663" s="20"/>
      <c r="GQ663" s="20"/>
      <c r="GR663" s="20"/>
      <c r="GS663" s="20"/>
      <c r="GT663" s="20"/>
      <c r="GU663" s="20"/>
      <c r="GV663" s="20"/>
      <c r="GW663" s="20"/>
      <c r="GX663" s="20"/>
      <c r="GY663" s="20"/>
      <c r="GZ663" s="20"/>
      <c r="HA663" s="20"/>
      <c r="HB663" s="20"/>
      <c r="HC663" s="20"/>
      <c r="HD663" s="20"/>
      <c r="HE663" s="20"/>
      <c r="HF663" s="20"/>
      <c r="HG663" s="20"/>
      <c r="HH663" s="20"/>
      <c r="HI663" s="20"/>
      <c r="HJ663" s="20"/>
      <c r="HK663" s="20"/>
      <c r="HL663" s="20"/>
      <c r="HM663" s="20"/>
      <c r="HN663" s="20"/>
      <c r="HO663" s="20"/>
      <c r="HP663" s="20"/>
      <c r="HQ663" s="20"/>
      <c r="HR663" s="20"/>
      <c r="HS663" s="20"/>
      <c r="HT663" s="20"/>
      <c r="HU663" s="20"/>
      <c r="HV663" s="20"/>
      <c r="HW663" s="20"/>
      <c r="HX663" s="20"/>
      <c r="HY663" s="20"/>
      <c r="HZ663" s="20"/>
      <c r="IA663" s="20"/>
      <c r="IB663" s="20"/>
      <c r="IC663" s="20"/>
      <c r="ID663" s="20"/>
      <c r="IE663" s="20"/>
      <c r="IF663" s="20"/>
      <c r="IG663" s="20"/>
      <c r="IH663" s="20"/>
      <c r="II663" s="20"/>
      <c r="IJ663" s="20"/>
      <c r="IK663" s="20"/>
      <c r="IL663" s="20"/>
      <c r="IM663" s="20"/>
      <c r="IN663" s="20"/>
      <c r="IO663" s="20"/>
      <c r="IP663" s="20"/>
      <c r="IQ663" s="20"/>
      <c r="IR663" s="20"/>
      <c r="IS663" s="20"/>
      <c r="IT663" s="20"/>
      <c r="IU663" s="20"/>
      <c r="IV663" s="20"/>
      <c r="IW663" s="20"/>
      <c r="IX663" s="20"/>
      <c r="IY663" s="20"/>
      <c r="IZ663" s="20"/>
      <c r="JA663" s="20"/>
      <c r="JB663" s="20"/>
    </row>
    <row r="664" spans="1:262" s="26" customFormat="1" ht="21" customHeight="1" x14ac:dyDescent="0.25">
      <c r="A664" s="20"/>
      <c r="B664" s="21"/>
      <c r="C664" s="50"/>
      <c r="D664" s="22"/>
      <c r="E664" s="29"/>
      <c r="F664" s="23"/>
      <c r="G664" s="29"/>
      <c r="H664" s="29"/>
      <c r="I664" s="23"/>
      <c r="J664" s="33"/>
      <c r="K664" s="44"/>
      <c r="L664" s="30"/>
      <c r="M664" s="55"/>
      <c r="N664" s="32"/>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20"/>
      <c r="DY664" s="20"/>
      <c r="DZ664" s="20"/>
      <c r="EA664" s="20"/>
      <c r="EB664" s="20"/>
      <c r="EC664" s="20"/>
      <c r="ED664" s="20"/>
      <c r="EE664" s="20"/>
      <c r="EF664" s="20"/>
      <c r="EG664" s="20"/>
      <c r="EH664" s="20"/>
      <c r="EI664" s="20"/>
      <c r="EJ664" s="20"/>
      <c r="EK664" s="20"/>
      <c r="EL664" s="20"/>
      <c r="EM664" s="20"/>
      <c r="EN664" s="20"/>
      <c r="EO664" s="20"/>
      <c r="EP664" s="20"/>
      <c r="EQ664" s="20"/>
      <c r="ER664" s="20"/>
      <c r="ES664" s="20"/>
      <c r="ET664" s="20"/>
      <c r="EU664" s="20"/>
      <c r="EV664" s="20"/>
      <c r="EW664" s="20"/>
      <c r="EX664" s="20"/>
      <c r="EY664" s="20"/>
      <c r="EZ664" s="20"/>
      <c r="FA664" s="20"/>
      <c r="FB664" s="20"/>
      <c r="FC664" s="20"/>
      <c r="FD664" s="20"/>
      <c r="FE664" s="20"/>
      <c r="FF664" s="20"/>
      <c r="FG664" s="20"/>
      <c r="FH664" s="20"/>
      <c r="FI664" s="20"/>
      <c r="FJ664" s="20"/>
      <c r="FK664" s="20"/>
      <c r="FL664" s="20"/>
      <c r="FM664" s="20"/>
      <c r="FN664" s="20"/>
      <c r="FO664" s="20"/>
      <c r="FP664" s="20"/>
      <c r="FQ664" s="20"/>
      <c r="FR664" s="20"/>
      <c r="FS664" s="20"/>
      <c r="FT664" s="20"/>
      <c r="FU664" s="20"/>
      <c r="FV664" s="20"/>
      <c r="FW664" s="20"/>
      <c r="FX664" s="20"/>
      <c r="FY664" s="20"/>
      <c r="FZ664" s="20"/>
      <c r="GA664" s="20"/>
      <c r="GB664" s="20"/>
      <c r="GC664" s="20"/>
      <c r="GD664" s="20"/>
      <c r="GE664" s="20"/>
      <c r="GF664" s="20"/>
      <c r="GG664" s="20"/>
      <c r="GH664" s="20"/>
      <c r="GI664" s="20"/>
      <c r="GJ664" s="20"/>
      <c r="GK664" s="20"/>
      <c r="GL664" s="20"/>
      <c r="GM664" s="20"/>
      <c r="GN664" s="20"/>
      <c r="GO664" s="20"/>
      <c r="GP664" s="20"/>
      <c r="GQ664" s="20"/>
      <c r="GR664" s="20"/>
      <c r="GS664" s="20"/>
      <c r="GT664" s="20"/>
      <c r="GU664" s="20"/>
      <c r="GV664" s="20"/>
      <c r="GW664" s="20"/>
      <c r="GX664" s="20"/>
      <c r="GY664" s="20"/>
      <c r="GZ664" s="20"/>
      <c r="HA664" s="20"/>
      <c r="HB664" s="20"/>
      <c r="HC664" s="20"/>
      <c r="HD664" s="20"/>
      <c r="HE664" s="20"/>
      <c r="HF664" s="20"/>
      <c r="HG664" s="20"/>
      <c r="HH664" s="20"/>
      <c r="HI664" s="20"/>
      <c r="HJ664" s="20"/>
      <c r="HK664" s="20"/>
      <c r="HL664" s="20"/>
      <c r="HM664" s="20"/>
      <c r="HN664" s="20"/>
      <c r="HO664" s="20"/>
      <c r="HP664" s="20"/>
      <c r="HQ664" s="20"/>
      <c r="HR664" s="20"/>
      <c r="HS664" s="20"/>
      <c r="HT664" s="20"/>
      <c r="HU664" s="20"/>
      <c r="HV664" s="20"/>
      <c r="HW664" s="20"/>
      <c r="HX664" s="20"/>
      <c r="HY664" s="20"/>
      <c r="HZ664" s="20"/>
      <c r="IA664" s="20"/>
      <c r="IB664" s="20"/>
      <c r="IC664" s="20"/>
      <c r="ID664" s="20"/>
      <c r="IE664" s="20"/>
      <c r="IF664" s="20"/>
      <c r="IG664" s="20"/>
      <c r="IH664" s="20"/>
      <c r="II664" s="20"/>
      <c r="IJ664" s="20"/>
      <c r="IK664" s="20"/>
      <c r="IL664" s="20"/>
      <c r="IM664" s="20"/>
      <c r="IN664" s="20"/>
      <c r="IO664" s="20"/>
      <c r="IP664" s="20"/>
      <c r="IQ664" s="20"/>
      <c r="IR664" s="20"/>
      <c r="IS664" s="20"/>
      <c r="IT664" s="20"/>
      <c r="IU664" s="20"/>
      <c r="IV664" s="20"/>
      <c r="IW664" s="20"/>
      <c r="IX664" s="20"/>
      <c r="IY664" s="20"/>
      <c r="IZ664" s="20"/>
      <c r="JA664" s="20"/>
      <c r="JB664" s="20"/>
    </row>
    <row r="665" spans="1:262" s="26" customFormat="1" ht="21" customHeight="1" x14ac:dyDescent="0.25">
      <c r="A665" s="20"/>
      <c r="B665" s="21"/>
      <c r="C665" s="50"/>
      <c r="D665" s="22"/>
      <c r="E665" s="29"/>
      <c r="F665" s="23"/>
      <c r="G665" s="29"/>
      <c r="H665" s="29"/>
      <c r="I665" s="23"/>
      <c r="J665" s="33"/>
      <c r="K665" s="44"/>
      <c r="L665" s="30"/>
      <c r="M665" s="55"/>
      <c r="N665" s="32"/>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20"/>
      <c r="DY665" s="20"/>
      <c r="DZ665" s="20"/>
      <c r="EA665" s="20"/>
      <c r="EB665" s="20"/>
      <c r="EC665" s="20"/>
      <c r="ED665" s="20"/>
      <c r="EE665" s="20"/>
      <c r="EF665" s="20"/>
      <c r="EG665" s="20"/>
      <c r="EH665" s="20"/>
      <c r="EI665" s="20"/>
      <c r="EJ665" s="20"/>
      <c r="EK665" s="20"/>
      <c r="EL665" s="20"/>
      <c r="EM665" s="20"/>
      <c r="EN665" s="20"/>
      <c r="EO665" s="20"/>
      <c r="EP665" s="20"/>
      <c r="EQ665" s="20"/>
      <c r="ER665" s="20"/>
      <c r="ES665" s="20"/>
      <c r="ET665" s="20"/>
      <c r="EU665" s="20"/>
      <c r="EV665" s="20"/>
      <c r="EW665" s="20"/>
      <c r="EX665" s="20"/>
      <c r="EY665" s="20"/>
      <c r="EZ665" s="20"/>
      <c r="FA665" s="20"/>
      <c r="FB665" s="20"/>
      <c r="FC665" s="20"/>
      <c r="FD665" s="20"/>
      <c r="FE665" s="20"/>
      <c r="FF665" s="20"/>
      <c r="FG665" s="20"/>
      <c r="FH665" s="20"/>
      <c r="FI665" s="20"/>
      <c r="FJ665" s="20"/>
      <c r="FK665" s="20"/>
      <c r="FL665" s="20"/>
      <c r="FM665" s="20"/>
      <c r="FN665" s="20"/>
      <c r="FO665" s="20"/>
      <c r="FP665" s="20"/>
      <c r="FQ665" s="20"/>
      <c r="FR665" s="20"/>
      <c r="FS665" s="20"/>
      <c r="FT665" s="20"/>
      <c r="FU665" s="20"/>
      <c r="FV665" s="20"/>
      <c r="FW665" s="20"/>
      <c r="FX665" s="20"/>
      <c r="FY665" s="20"/>
      <c r="FZ665" s="20"/>
      <c r="GA665" s="20"/>
      <c r="GB665" s="20"/>
      <c r="GC665" s="20"/>
      <c r="GD665" s="20"/>
      <c r="GE665" s="20"/>
      <c r="GF665" s="20"/>
      <c r="GG665" s="20"/>
      <c r="GH665" s="20"/>
      <c r="GI665" s="20"/>
      <c r="GJ665" s="20"/>
      <c r="GK665" s="20"/>
      <c r="GL665" s="20"/>
      <c r="GM665" s="20"/>
      <c r="GN665" s="20"/>
      <c r="GO665" s="20"/>
      <c r="GP665" s="20"/>
      <c r="GQ665" s="20"/>
      <c r="GR665" s="20"/>
      <c r="GS665" s="20"/>
      <c r="GT665" s="20"/>
      <c r="GU665" s="20"/>
      <c r="GV665" s="20"/>
      <c r="GW665" s="20"/>
      <c r="GX665" s="20"/>
      <c r="GY665" s="20"/>
      <c r="GZ665" s="20"/>
      <c r="HA665" s="20"/>
      <c r="HB665" s="20"/>
      <c r="HC665" s="20"/>
      <c r="HD665" s="20"/>
      <c r="HE665" s="20"/>
      <c r="HF665" s="20"/>
      <c r="HG665" s="20"/>
      <c r="HH665" s="20"/>
      <c r="HI665" s="20"/>
      <c r="HJ665" s="20"/>
      <c r="HK665" s="20"/>
      <c r="HL665" s="20"/>
      <c r="HM665" s="20"/>
      <c r="HN665" s="20"/>
      <c r="HO665" s="20"/>
      <c r="HP665" s="20"/>
      <c r="HQ665" s="20"/>
      <c r="HR665" s="20"/>
      <c r="HS665" s="20"/>
      <c r="HT665" s="20"/>
      <c r="HU665" s="20"/>
      <c r="HV665" s="20"/>
      <c r="HW665" s="20"/>
      <c r="HX665" s="20"/>
      <c r="HY665" s="20"/>
      <c r="HZ665" s="20"/>
      <c r="IA665" s="20"/>
      <c r="IB665" s="20"/>
      <c r="IC665" s="20"/>
      <c r="ID665" s="20"/>
      <c r="IE665" s="20"/>
      <c r="IF665" s="20"/>
      <c r="IG665" s="20"/>
      <c r="IH665" s="20"/>
      <c r="II665" s="20"/>
      <c r="IJ665" s="20"/>
      <c r="IK665" s="20"/>
      <c r="IL665" s="20"/>
      <c r="IM665" s="20"/>
      <c r="IN665" s="20"/>
      <c r="IO665" s="20"/>
      <c r="IP665" s="20"/>
      <c r="IQ665" s="20"/>
      <c r="IR665" s="20"/>
      <c r="IS665" s="20"/>
      <c r="IT665" s="20"/>
      <c r="IU665" s="20"/>
      <c r="IV665" s="20"/>
      <c r="IW665" s="20"/>
      <c r="IX665" s="20"/>
      <c r="IY665" s="20"/>
      <c r="IZ665" s="20"/>
      <c r="JA665" s="20"/>
      <c r="JB665" s="20"/>
    </row>
    <row r="666" spans="1:262" s="26" customFormat="1" ht="21" customHeight="1" x14ac:dyDescent="0.25">
      <c r="A666" s="20"/>
      <c r="B666" s="21"/>
      <c r="C666" s="50"/>
      <c r="D666" s="22"/>
      <c r="E666" s="29"/>
      <c r="F666" s="23"/>
      <c r="G666" s="29"/>
      <c r="H666" s="29"/>
      <c r="I666" s="23"/>
      <c r="J666" s="33"/>
      <c r="K666" s="44"/>
      <c r="L666" s="30"/>
      <c r="M666" s="55"/>
      <c r="N666" s="32"/>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20"/>
      <c r="DY666" s="20"/>
      <c r="DZ666" s="20"/>
      <c r="EA666" s="20"/>
      <c r="EB666" s="20"/>
      <c r="EC666" s="20"/>
      <c r="ED666" s="20"/>
      <c r="EE666" s="20"/>
      <c r="EF666" s="20"/>
      <c r="EG666" s="20"/>
      <c r="EH666" s="20"/>
      <c r="EI666" s="20"/>
      <c r="EJ666" s="20"/>
      <c r="EK666" s="20"/>
      <c r="EL666" s="20"/>
      <c r="EM666" s="20"/>
      <c r="EN666" s="20"/>
      <c r="EO666" s="20"/>
      <c r="EP666" s="20"/>
      <c r="EQ666" s="20"/>
      <c r="ER666" s="20"/>
      <c r="ES666" s="20"/>
      <c r="ET666" s="20"/>
      <c r="EU666" s="20"/>
      <c r="EV666" s="20"/>
      <c r="EW666" s="20"/>
      <c r="EX666" s="20"/>
      <c r="EY666" s="20"/>
      <c r="EZ666" s="20"/>
      <c r="FA666" s="20"/>
      <c r="FB666" s="20"/>
      <c r="FC666" s="20"/>
      <c r="FD666" s="20"/>
      <c r="FE666" s="20"/>
      <c r="FF666" s="20"/>
      <c r="FG666" s="20"/>
      <c r="FH666" s="20"/>
      <c r="FI666" s="20"/>
      <c r="FJ666" s="20"/>
      <c r="FK666" s="20"/>
      <c r="FL666" s="20"/>
      <c r="FM666" s="20"/>
      <c r="FN666" s="20"/>
      <c r="FO666" s="20"/>
      <c r="FP666" s="20"/>
      <c r="FQ666" s="20"/>
      <c r="FR666" s="20"/>
      <c r="FS666" s="20"/>
      <c r="FT666" s="20"/>
      <c r="FU666" s="20"/>
      <c r="FV666" s="20"/>
      <c r="FW666" s="20"/>
      <c r="FX666" s="20"/>
      <c r="FY666" s="20"/>
      <c r="FZ666" s="20"/>
      <c r="GA666" s="20"/>
      <c r="GB666" s="20"/>
      <c r="GC666" s="20"/>
      <c r="GD666" s="20"/>
      <c r="GE666" s="20"/>
      <c r="GF666" s="20"/>
      <c r="GG666" s="20"/>
      <c r="GH666" s="20"/>
      <c r="GI666" s="20"/>
      <c r="GJ666" s="20"/>
      <c r="GK666" s="20"/>
      <c r="GL666" s="20"/>
      <c r="GM666" s="20"/>
      <c r="GN666" s="20"/>
      <c r="GO666" s="20"/>
      <c r="GP666" s="20"/>
      <c r="GQ666" s="20"/>
      <c r="GR666" s="20"/>
      <c r="GS666" s="20"/>
      <c r="GT666" s="20"/>
      <c r="GU666" s="20"/>
      <c r="GV666" s="20"/>
      <c r="GW666" s="20"/>
      <c r="GX666" s="20"/>
      <c r="GY666" s="20"/>
      <c r="GZ666" s="20"/>
      <c r="HA666" s="20"/>
      <c r="HB666" s="20"/>
      <c r="HC666" s="20"/>
      <c r="HD666" s="20"/>
      <c r="HE666" s="20"/>
      <c r="HF666" s="20"/>
      <c r="HG666" s="20"/>
      <c r="HH666" s="20"/>
      <c r="HI666" s="20"/>
      <c r="HJ666" s="20"/>
      <c r="HK666" s="20"/>
      <c r="HL666" s="20"/>
      <c r="HM666" s="20"/>
      <c r="HN666" s="20"/>
      <c r="HO666" s="20"/>
      <c r="HP666" s="20"/>
      <c r="HQ666" s="20"/>
      <c r="HR666" s="20"/>
      <c r="HS666" s="20"/>
      <c r="HT666" s="20"/>
      <c r="HU666" s="20"/>
      <c r="HV666" s="20"/>
      <c r="HW666" s="20"/>
      <c r="HX666" s="20"/>
      <c r="HY666" s="20"/>
      <c r="HZ666" s="20"/>
      <c r="IA666" s="20"/>
      <c r="IB666" s="20"/>
      <c r="IC666" s="20"/>
      <c r="ID666" s="20"/>
      <c r="IE666" s="20"/>
      <c r="IF666" s="20"/>
      <c r="IG666" s="20"/>
      <c r="IH666" s="20"/>
      <c r="II666" s="20"/>
      <c r="IJ666" s="20"/>
      <c r="IK666" s="20"/>
      <c r="IL666" s="20"/>
      <c r="IM666" s="20"/>
      <c r="IN666" s="20"/>
      <c r="IO666" s="20"/>
      <c r="IP666" s="20"/>
      <c r="IQ666" s="20"/>
      <c r="IR666" s="20"/>
      <c r="IS666" s="20"/>
      <c r="IT666" s="20"/>
      <c r="IU666" s="20"/>
      <c r="IV666" s="20"/>
      <c r="IW666" s="20"/>
      <c r="IX666" s="20"/>
      <c r="IY666" s="20"/>
      <c r="IZ666" s="20"/>
      <c r="JA666" s="20"/>
      <c r="JB666" s="20"/>
    </row>
    <row r="667" spans="1:262" s="26" customFormat="1" ht="21" customHeight="1" x14ac:dyDescent="0.25">
      <c r="A667" s="20"/>
      <c r="B667" s="21"/>
      <c r="C667" s="50"/>
      <c r="D667" s="22"/>
      <c r="E667" s="29"/>
      <c r="F667" s="23"/>
      <c r="G667" s="29"/>
      <c r="H667" s="29"/>
      <c r="I667" s="23"/>
      <c r="J667" s="33"/>
      <c r="K667" s="44"/>
      <c r="L667" s="30"/>
      <c r="M667" s="55"/>
      <c r="N667" s="32"/>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20"/>
      <c r="DY667" s="20"/>
      <c r="DZ667" s="20"/>
      <c r="EA667" s="20"/>
      <c r="EB667" s="20"/>
      <c r="EC667" s="20"/>
      <c r="ED667" s="20"/>
      <c r="EE667" s="20"/>
      <c r="EF667" s="20"/>
      <c r="EG667" s="20"/>
      <c r="EH667" s="20"/>
      <c r="EI667" s="20"/>
      <c r="EJ667" s="20"/>
      <c r="EK667" s="20"/>
      <c r="EL667" s="20"/>
      <c r="EM667" s="20"/>
      <c r="EN667" s="20"/>
      <c r="EO667" s="20"/>
      <c r="EP667" s="20"/>
      <c r="EQ667" s="20"/>
      <c r="ER667" s="20"/>
      <c r="ES667" s="20"/>
      <c r="ET667" s="20"/>
      <c r="EU667" s="20"/>
      <c r="EV667" s="20"/>
      <c r="EW667" s="20"/>
      <c r="EX667" s="20"/>
      <c r="EY667" s="20"/>
      <c r="EZ667" s="20"/>
      <c r="FA667" s="20"/>
      <c r="FB667" s="20"/>
      <c r="FC667" s="20"/>
      <c r="FD667" s="20"/>
      <c r="FE667" s="20"/>
      <c r="FF667" s="20"/>
      <c r="FG667" s="20"/>
      <c r="FH667" s="20"/>
      <c r="FI667" s="20"/>
      <c r="FJ667" s="20"/>
      <c r="FK667" s="20"/>
      <c r="FL667" s="20"/>
      <c r="FM667" s="20"/>
      <c r="FN667" s="20"/>
      <c r="FO667" s="20"/>
      <c r="FP667" s="20"/>
      <c r="FQ667" s="20"/>
      <c r="FR667" s="20"/>
      <c r="FS667" s="20"/>
      <c r="FT667" s="20"/>
      <c r="FU667" s="20"/>
      <c r="FV667" s="20"/>
      <c r="FW667" s="20"/>
      <c r="FX667" s="20"/>
      <c r="FY667" s="20"/>
      <c r="FZ667" s="20"/>
      <c r="GA667" s="20"/>
      <c r="GB667" s="20"/>
      <c r="GC667" s="20"/>
      <c r="GD667" s="20"/>
      <c r="GE667" s="20"/>
      <c r="GF667" s="20"/>
      <c r="GG667" s="20"/>
      <c r="GH667" s="20"/>
      <c r="GI667" s="20"/>
      <c r="GJ667" s="20"/>
      <c r="GK667" s="20"/>
      <c r="GL667" s="20"/>
      <c r="GM667" s="20"/>
      <c r="GN667" s="20"/>
      <c r="GO667" s="20"/>
      <c r="GP667" s="20"/>
      <c r="GQ667" s="20"/>
      <c r="GR667" s="20"/>
      <c r="GS667" s="20"/>
      <c r="GT667" s="20"/>
      <c r="GU667" s="20"/>
      <c r="GV667" s="20"/>
      <c r="GW667" s="20"/>
      <c r="GX667" s="20"/>
      <c r="GY667" s="20"/>
      <c r="GZ667" s="20"/>
      <c r="HA667" s="20"/>
      <c r="HB667" s="20"/>
      <c r="HC667" s="20"/>
      <c r="HD667" s="20"/>
      <c r="HE667" s="20"/>
      <c r="HF667" s="20"/>
      <c r="HG667" s="20"/>
      <c r="HH667" s="20"/>
      <c r="HI667" s="20"/>
      <c r="HJ667" s="20"/>
      <c r="HK667" s="20"/>
      <c r="HL667" s="20"/>
      <c r="HM667" s="20"/>
      <c r="HN667" s="20"/>
      <c r="HO667" s="20"/>
      <c r="HP667" s="20"/>
      <c r="HQ667" s="20"/>
      <c r="HR667" s="20"/>
      <c r="HS667" s="20"/>
      <c r="HT667" s="20"/>
      <c r="HU667" s="20"/>
      <c r="HV667" s="20"/>
      <c r="HW667" s="20"/>
      <c r="HX667" s="20"/>
      <c r="HY667" s="20"/>
      <c r="HZ667" s="20"/>
      <c r="IA667" s="20"/>
      <c r="IB667" s="20"/>
      <c r="IC667" s="20"/>
      <c r="ID667" s="20"/>
      <c r="IE667" s="20"/>
      <c r="IF667" s="20"/>
      <c r="IG667" s="20"/>
      <c r="IH667" s="20"/>
      <c r="II667" s="20"/>
      <c r="IJ667" s="20"/>
      <c r="IK667" s="20"/>
      <c r="IL667" s="20"/>
      <c r="IM667" s="20"/>
      <c r="IN667" s="20"/>
      <c r="IO667" s="20"/>
      <c r="IP667" s="20"/>
      <c r="IQ667" s="20"/>
      <c r="IR667" s="20"/>
      <c r="IS667" s="20"/>
      <c r="IT667" s="20"/>
      <c r="IU667" s="20"/>
      <c r="IV667" s="20"/>
      <c r="IW667" s="20"/>
      <c r="IX667" s="20"/>
      <c r="IY667" s="20"/>
      <c r="IZ667" s="20"/>
      <c r="JA667" s="20"/>
      <c r="JB667" s="20"/>
    </row>
    <row r="668" spans="1:262" s="26" customFormat="1" ht="21" customHeight="1" x14ac:dyDescent="0.25">
      <c r="A668" s="20"/>
      <c r="B668" s="21"/>
      <c r="C668" s="50"/>
      <c r="D668" s="22"/>
      <c r="E668" s="29"/>
      <c r="F668" s="23"/>
      <c r="G668" s="29"/>
      <c r="H668" s="29"/>
      <c r="I668" s="23"/>
      <c r="J668" s="33"/>
      <c r="K668" s="44"/>
      <c r="L668" s="30"/>
      <c r="M668" s="55"/>
      <c r="N668" s="32"/>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20"/>
      <c r="DY668" s="20"/>
      <c r="DZ668" s="20"/>
      <c r="EA668" s="20"/>
      <c r="EB668" s="20"/>
      <c r="EC668" s="20"/>
      <c r="ED668" s="20"/>
      <c r="EE668" s="20"/>
      <c r="EF668" s="20"/>
      <c r="EG668" s="20"/>
      <c r="EH668" s="20"/>
      <c r="EI668" s="20"/>
      <c r="EJ668" s="20"/>
      <c r="EK668" s="20"/>
      <c r="EL668" s="20"/>
      <c r="EM668" s="20"/>
      <c r="EN668" s="20"/>
      <c r="EO668" s="20"/>
      <c r="EP668" s="20"/>
      <c r="EQ668" s="20"/>
      <c r="ER668" s="20"/>
      <c r="ES668" s="20"/>
      <c r="ET668" s="20"/>
      <c r="EU668" s="20"/>
      <c r="EV668" s="20"/>
      <c r="EW668" s="20"/>
      <c r="EX668" s="20"/>
      <c r="EY668" s="20"/>
      <c r="EZ668" s="20"/>
      <c r="FA668" s="20"/>
      <c r="FB668" s="20"/>
      <c r="FC668" s="20"/>
      <c r="FD668" s="20"/>
      <c r="FE668" s="20"/>
      <c r="FF668" s="20"/>
      <c r="FG668" s="20"/>
      <c r="FH668" s="20"/>
      <c r="FI668" s="20"/>
      <c r="FJ668" s="20"/>
      <c r="FK668" s="20"/>
      <c r="FL668" s="20"/>
      <c r="FM668" s="20"/>
      <c r="FN668" s="20"/>
      <c r="FO668" s="20"/>
      <c r="FP668" s="20"/>
      <c r="FQ668" s="20"/>
      <c r="FR668" s="20"/>
      <c r="FS668" s="20"/>
      <c r="FT668" s="20"/>
      <c r="FU668" s="20"/>
      <c r="FV668" s="20"/>
      <c r="FW668" s="20"/>
      <c r="FX668" s="20"/>
      <c r="FY668" s="20"/>
      <c r="FZ668" s="20"/>
      <c r="GA668" s="20"/>
      <c r="GB668" s="20"/>
      <c r="GC668" s="20"/>
      <c r="GD668" s="20"/>
      <c r="GE668" s="20"/>
      <c r="GF668" s="20"/>
      <c r="GG668" s="20"/>
      <c r="GH668" s="20"/>
      <c r="GI668" s="20"/>
      <c r="GJ668" s="20"/>
      <c r="GK668" s="20"/>
      <c r="GL668" s="20"/>
      <c r="GM668" s="20"/>
      <c r="GN668" s="20"/>
      <c r="GO668" s="20"/>
      <c r="GP668" s="20"/>
      <c r="GQ668" s="20"/>
      <c r="GR668" s="20"/>
      <c r="GS668" s="20"/>
      <c r="GT668" s="20"/>
      <c r="GU668" s="20"/>
      <c r="GV668" s="20"/>
      <c r="GW668" s="20"/>
      <c r="GX668" s="20"/>
      <c r="GY668" s="20"/>
      <c r="GZ668" s="20"/>
      <c r="HA668" s="20"/>
      <c r="HB668" s="20"/>
      <c r="HC668" s="20"/>
      <c r="HD668" s="20"/>
      <c r="HE668" s="20"/>
      <c r="HF668" s="20"/>
      <c r="HG668" s="20"/>
      <c r="HH668" s="20"/>
      <c r="HI668" s="20"/>
      <c r="HJ668" s="20"/>
      <c r="HK668" s="20"/>
      <c r="HL668" s="20"/>
      <c r="HM668" s="20"/>
      <c r="HN668" s="20"/>
      <c r="HO668" s="20"/>
      <c r="HP668" s="20"/>
      <c r="HQ668" s="20"/>
      <c r="HR668" s="20"/>
      <c r="HS668" s="20"/>
      <c r="HT668" s="20"/>
      <c r="HU668" s="20"/>
      <c r="HV668" s="20"/>
      <c r="HW668" s="20"/>
      <c r="HX668" s="20"/>
      <c r="HY668" s="20"/>
      <c r="HZ668" s="20"/>
      <c r="IA668" s="20"/>
      <c r="IB668" s="20"/>
      <c r="IC668" s="20"/>
      <c r="ID668" s="20"/>
      <c r="IE668" s="20"/>
      <c r="IF668" s="20"/>
      <c r="IG668" s="20"/>
      <c r="IH668" s="20"/>
      <c r="II668" s="20"/>
      <c r="IJ668" s="20"/>
      <c r="IK668" s="20"/>
      <c r="IL668" s="20"/>
      <c r="IM668" s="20"/>
      <c r="IN668" s="20"/>
      <c r="IO668" s="20"/>
      <c r="IP668" s="20"/>
      <c r="IQ668" s="20"/>
      <c r="IR668" s="20"/>
      <c r="IS668" s="20"/>
      <c r="IT668" s="20"/>
      <c r="IU668" s="20"/>
      <c r="IV668" s="20"/>
      <c r="IW668" s="20"/>
      <c r="IX668" s="20"/>
      <c r="IY668" s="20"/>
      <c r="IZ668" s="20"/>
      <c r="JA668" s="20"/>
      <c r="JB668" s="20"/>
    </row>
    <row r="669" spans="1:262" s="26" customFormat="1" ht="21" customHeight="1" x14ac:dyDescent="0.25">
      <c r="A669" s="20"/>
      <c r="B669" s="21"/>
      <c r="C669" s="50"/>
      <c r="D669" s="22"/>
      <c r="E669" s="29"/>
      <c r="F669" s="23"/>
      <c r="G669" s="29"/>
      <c r="H669" s="29"/>
      <c r="I669" s="23"/>
      <c r="J669" s="33"/>
      <c r="K669" s="44"/>
      <c r="L669" s="30"/>
      <c r="M669" s="55"/>
      <c r="N669" s="32"/>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20"/>
      <c r="DY669" s="20"/>
      <c r="DZ669" s="20"/>
      <c r="EA669" s="20"/>
      <c r="EB669" s="20"/>
      <c r="EC669" s="20"/>
      <c r="ED669" s="20"/>
      <c r="EE669" s="20"/>
      <c r="EF669" s="20"/>
      <c r="EG669" s="20"/>
      <c r="EH669" s="20"/>
      <c r="EI669" s="20"/>
      <c r="EJ669" s="20"/>
      <c r="EK669" s="20"/>
      <c r="EL669" s="20"/>
      <c r="EM669" s="20"/>
      <c r="EN669" s="20"/>
      <c r="EO669" s="20"/>
      <c r="EP669" s="20"/>
      <c r="EQ669" s="20"/>
      <c r="ER669" s="20"/>
      <c r="ES669" s="20"/>
      <c r="ET669" s="20"/>
      <c r="EU669" s="20"/>
      <c r="EV669" s="20"/>
      <c r="EW669" s="20"/>
      <c r="EX669" s="20"/>
      <c r="EY669" s="20"/>
      <c r="EZ669" s="20"/>
      <c r="FA669" s="20"/>
      <c r="FB669" s="20"/>
      <c r="FC669" s="20"/>
      <c r="FD669" s="20"/>
      <c r="FE669" s="20"/>
      <c r="FF669" s="20"/>
      <c r="FG669" s="20"/>
      <c r="FH669" s="20"/>
      <c r="FI669" s="20"/>
      <c r="FJ669" s="20"/>
      <c r="FK669" s="20"/>
      <c r="FL669" s="20"/>
      <c r="FM669" s="20"/>
      <c r="FN669" s="20"/>
      <c r="FO669" s="20"/>
      <c r="FP669" s="20"/>
      <c r="FQ669" s="20"/>
      <c r="FR669" s="20"/>
      <c r="FS669" s="20"/>
      <c r="FT669" s="20"/>
      <c r="FU669" s="20"/>
      <c r="FV669" s="20"/>
      <c r="FW669" s="20"/>
      <c r="FX669" s="20"/>
      <c r="FY669" s="20"/>
      <c r="FZ669" s="20"/>
      <c r="GA669" s="20"/>
      <c r="GB669" s="20"/>
      <c r="GC669" s="20"/>
      <c r="GD669" s="20"/>
      <c r="GE669" s="20"/>
      <c r="GF669" s="20"/>
      <c r="GG669" s="20"/>
      <c r="GH669" s="20"/>
      <c r="GI669" s="20"/>
      <c r="GJ669" s="20"/>
      <c r="GK669" s="20"/>
      <c r="GL669" s="20"/>
      <c r="GM669" s="20"/>
      <c r="GN669" s="20"/>
      <c r="GO669" s="20"/>
      <c r="GP669" s="20"/>
      <c r="GQ669" s="20"/>
      <c r="GR669" s="20"/>
      <c r="GS669" s="20"/>
      <c r="GT669" s="20"/>
      <c r="GU669" s="20"/>
      <c r="GV669" s="20"/>
      <c r="GW669" s="20"/>
      <c r="GX669" s="20"/>
      <c r="GY669" s="20"/>
      <c r="GZ669" s="20"/>
      <c r="HA669" s="20"/>
      <c r="HB669" s="20"/>
      <c r="HC669" s="20"/>
      <c r="HD669" s="20"/>
      <c r="HE669" s="20"/>
      <c r="HF669" s="20"/>
      <c r="HG669" s="20"/>
      <c r="HH669" s="20"/>
      <c r="HI669" s="20"/>
      <c r="HJ669" s="20"/>
      <c r="HK669" s="20"/>
      <c r="HL669" s="20"/>
      <c r="HM669" s="20"/>
      <c r="HN669" s="20"/>
      <c r="HO669" s="20"/>
      <c r="HP669" s="20"/>
      <c r="HQ669" s="20"/>
      <c r="HR669" s="20"/>
      <c r="HS669" s="20"/>
      <c r="HT669" s="20"/>
      <c r="HU669" s="20"/>
      <c r="HV669" s="20"/>
      <c r="HW669" s="20"/>
      <c r="HX669" s="20"/>
      <c r="HY669" s="20"/>
      <c r="HZ669" s="20"/>
      <c r="IA669" s="20"/>
      <c r="IB669" s="20"/>
      <c r="IC669" s="20"/>
      <c r="ID669" s="20"/>
      <c r="IE669" s="20"/>
      <c r="IF669" s="20"/>
      <c r="IG669" s="20"/>
      <c r="IH669" s="20"/>
      <c r="II669" s="20"/>
      <c r="IJ669" s="20"/>
      <c r="IK669" s="20"/>
      <c r="IL669" s="20"/>
      <c r="IM669" s="20"/>
      <c r="IN669" s="20"/>
      <c r="IO669" s="20"/>
      <c r="IP669" s="20"/>
      <c r="IQ669" s="20"/>
      <c r="IR669" s="20"/>
      <c r="IS669" s="20"/>
      <c r="IT669" s="20"/>
      <c r="IU669" s="20"/>
      <c r="IV669" s="20"/>
      <c r="IW669" s="20"/>
      <c r="IX669" s="20"/>
      <c r="IY669" s="20"/>
      <c r="IZ669" s="20"/>
      <c r="JA669" s="20"/>
      <c r="JB669" s="20"/>
    </row>
    <row r="670" spans="1:262" s="26" customFormat="1" ht="21" customHeight="1" x14ac:dyDescent="0.25">
      <c r="A670" s="20"/>
      <c r="B670" s="21"/>
      <c r="C670" s="50"/>
      <c r="D670" s="22"/>
      <c r="E670" s="29"/>
      <c r="F670" s="23"/>
      <c r="G670" s="29"/>
      <c r="H670" s="29"/>
      <c r="I670" s="23"/>
      <c r="J670" s="33"/>
      <c r="K670" s="44"/>
      <c r="L670" s="30"/>
      <c r="M670" s="55"/>
      <c r="N670" s="32"/>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0"/>
      <c r="FH670" s="20"/>
      <c r="FI670" s="20"/>
      <c r="FJ670" s="20"/>
      <c r="FK670" s="20"/>
      <c r="FL670" s="20"/>
      <c r="FM670" s="20"/>
      <c r="FN670" s="20"/>
      <c r="FO670" s="20"/>
      <c r="FP670" s="20"/>
      <c r="FQ670" s="20"/>
      <c r="FR670" s="20"/>
      <c r="FS670" s="20"/>
      <c r="FT670" s="20"/>
      <c r="FU670" s="20"/>
      <c r="FV670" s="20"/>
      <c r="FW670" s="20"/>
      <c r="FX670" s="20"/>
      <c r="FY670" s="20"/>
      <c r="FZ670" s="20"/>
      <c r="GA670" s="20"/>
      <c r="GB670" s="20"/>
      <c r="GC670" s="20"/>
      <c r="GD670" s="20"/>
      <c r="GE670" s="20"/>
      <c r="GF670" s="20"/>
      <c r="GG670" s="20"/>
      <c r="GH670" s="20"/>
      <c r="GI670" s="20"/>
      <c r="GJ670" s="20"/>
      <c r="GK670" s="20"/>
      <c r="GL670" s="20"/>
      <c r="GM670" s="20"/>
      <c r="GN670" s="20"/>
      <c r="GO670" s="20"/>
      <c r="GP670" s="20"/>
      <c r="GQ670" s="20"/>
      <c r="GR670" s="20"/>
      <c r="GS670" s="20"/>
      <c r="GT670" s="20"/>
      <c r="GU670" s="20"/>
      <c r="GV670" s="20"/>
      <c r="GW670" s="20"/>
      <c r="GX670" s="20"/>
      <c r="GY670" s="20"/>
      <c r="GZ670" s="20"/>
      <c r="HA670" s="20"/>
      <c r="HB670" s="20"/>
      <c r="HC670" s="20"/>
      <c r="HD670" s="20"/>
      <c r="HE670" s="20"/>
      <c r="HF670" s="20"/>
      <c r="HG670" s="20"/>
      <c r="HH670" s="20"/>
      <c r="HI670" s="20"/>
      <c r="HJ670" s="20"/>
      <c r="HK670" s="20"/>
      <c r="HL670" s="20"/>
      <c r="HM670" s="20"/>
      <c r="HN670" s="20"/>
      <c r="HO670" s="20"/>
      <c r="HP670" s="20"/>
      <c r="HQ670" s="20"/>
      <c r="HR670" s="20"/>
      <c r="HS670" s="20"/>
      <c r="HT670" s="20"/>
      <c r="HU670" s="20"/>
      <c r="HV670" s="20"/>
      <c r="HW670" s="20"/>
      <c r="HX670" s="20"/>
      <c r="HY670" s="20"/>
      <c r="HZ670" s="20"/>
      <c r="IA670" s="20"/>
      <c r="IB670" s="20"/>
      <c r="IC670" s="20"/>
      <c r="ID670" s="20"/>
      <c r="IE670" s="20"/>
      <c r="IF670" s="20"/>
      <c r="IG670" s="20"/>
      <c r="IH670" s="20"/>
      <c r="II670" s="20"/>
      <c r="IJ670" s="20"/>
      <c r="IK670" s="20"/>
      <c r="IL670" s="20"/>
      <c r="IM670" s="20"/>
      <c r="IN670" s="20"/>
      <c r="IO670" s="20"/>
      <c r="IP670" s="20"/>
      <c r="IQ670" s="20"/>
      <c r="IR670" s="20"/>
      <c r="IS670" s="20"/>
      <c r="IT670" s="20"/>
      <c r="IU670" s="20"/>
      <c r="IV670" s="20"/>
      <c r="IW670" s="20"/>
      <c r="IX670" s="20"/>
      <c r="IY670" s="20"/>
      <c r="IZ670" s="20"/>
      <c r="JA670" s="20"/>
      <c r="JB670" s="20"/>
    </row>
    <row r="671" spans="1:262" s="26" customFormat="1" ht="21" customHeight="1" x14ac:dyDescent="0.25">
      <c r="A671" s="20"/>
      <c r="B671" s="21"/>
      <c r="C671" s="50"/>
      <c r="D671" s="22"/>
      <c r="E671" s="29"/>
      <c r="F671" s="23"/>
      <c r="G671" s="29"/>
      <c r="H671" s="29"/>
      <c r="I671" s="23"/>
      <c r="J671" s="33"/>
      <c r="K671" s="44"/>
      <c r="L671" s="30"/>
      <c r="M671" s="55"/>
      <c r="N671" s="32"/>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c r="EF671" s="20"/>
      <c r="EG671" s="20"/>
      <c r="EH671" s="20"/>
      <c r="EI671" s="20"/>
      <c r="EJ671" s="20"/>
      <c r="EK671" s="20"/>
      <c r="EL671" s="20"/>
      <c r="EM671" s="20"/>
      <c r="EN671" s="20"/>
      <c r="EO671" s="20"/>
      <c r="EP671" s="20"/>
      <c r="EQ671" s="20"/>
      <c r="ER671" s="20"/>
      <c r="ES671" s="20"/>
      <c r="ET671" s="20"/>
      <c r="EU671" s="20"/>
      <c r="EV671" s="20"/>
      <c r="EW671" s="20"/>
      <c r="EX671" s="20"/>
      <c r="EY671" s="20"/>
      <c r="EZ671" s="20"/>
      <c r="FA671" s="20"/>
      <c r="FB671" s="20"/>
      <c r="FC671" s="20"/>
      <c r="FD671" s="20"/>
      <c r="FE671" s="20"/>
      <c r="FF671" s="20"/>
      <c r="FG671" s="20"/>
      <c r="FH671" s="20"/>
      <c r="FI671" s="20"/>
      <c r="FJ671" s="20"/>
      <c r="FK671" s="20"/>
      <c r="FL671" s="20"/>
      <c r="FM671" s="20"/>
      <c r="FN671" s="20"/>
      <c r="FO671" s="20"/>
      <c r="FP671" s="20"/>
      <c r="FQ671" s="20"/>
      <c r="FR671" s="20"/>
      <c r="FS671" s="20"/>
      <c r="FT671" s="20"/>
      <c r="FU671" s="20"/>
      <c r="FV671" s="20"/>
      <c r="FW671" s="20"/>
      <c r="FX671" s="20"/>
      <c r="FY671" s="20"/>
      <c r="FZ671" s="20"/>
      <c r="GA671" s="20"/>
      <c r="GB671" s="20"/>
      <c r="GC671" s="20"/>
      <c r="GD671" s="20"/>
      <c r="GE671" s="20"/>
      <c r="GF671" s="20"/>
      <c r="GG671" s="20"/>
      <c r="GH671" s="20"/>
      <c r="GI671" s="20"/>
      <c r="GJ671" s="20"/>
      <c r="GK671" s="20"/>
      <c r="GL671" s="20"/>
      <c r="GM671" s="20"/>
      <c r="GN671" s="20"/>
      <c r="GO671" s="20"/>
      <c r="GP671" s="20"/>
      <c r="GQ671" s="20"/>
      <c r="GR671" s="20"/>
      <c r="GS671" s="20"/>
      <c r="GT671" s="20"/>
      <c r="GU671" s="20"/>
      <c r="GV671" s="20"/>
      <c r="GW671" s="20"/>
      <c r="GX671" s="20"/>
      <c r="GY671" s="20"/>
      <c r="GZ671" s="20"/>
      <c r="HA671" s="20"/>
      <c r="HB671" s="20"/>
      <c r="HC671" s="20"/>
      <c r="HD671" s="20"/>
      <c r="HE671" s="20"/>
      <c r="HF671" s="20"/>
      <c r="HG671" s="20"/>
      <c r="HH671" s="20"/>
      <c r="HI671" s="20"/>
      <c r="HJ671" s="20"/>
      <c r="HK671" s="20"/>
      <c r="HL671" s="20"/>
      <c r="HM671" s="20"/>
      <c r="HN671" s="20"/>
      <c r="HO671" s="20"/>
      <c r="HP671" s="20"/>
      <c r="HQ671" s="20"/>
      <c r="HR671" s="20"/>
      <c r="HS671" s="20"/>
      <c r="HT671" s="20"/>
      <c r="HU671" s="20"/>
      <c r="HV671" s="20"/>
      <c r="HW671" s="20"/>
      <c r="HX671" s="20"/>
      <c r="HY671" s="20"/>
      <c r="HZ671" s="20"/>
      <c r="IA671" s="20"/>
      <c r="IB671" s="20"/>
      <c r="IC671" s="20"/>
      <c r="ID671" s="20"/>
      <c r="IE671" s="20"/>
      <c r="IF671" s="20"/>
      <c r="IG671" s="20"/>
      <c r="IH671" s="20"/>
      <c r="II671" s="20"/>
      <c r="IJ671" s="20"/>
      <c r="IK671" s="20"/>
      <c r="IL671" s="20"/>
      <c r="IM671" s="20"/>
      <c r="IN671" s="20"/>
      <c r="IO671" s="20"/>
      <c r="IP671" s="20"/>
      <c r="IQ671" s="20"/>
      <c r="IR671" s="20"/>
      <c r="IS671" s="20"/>
      <c r="IT671" s="20"/>
      <c r="IU671" s="20"/>
      <c r="IV671" s="20"/>
      <c r="IW671" s="20"/>
      <c r="IX671" s="20"/>
      <c r="IY671" s="20"/>
      <c r="IZ671" s="20"/>
      <c r="JA671" s="20"/>
      <c r="JB671" s="20"/>
    </row>
    <row r="672" spans="1:262" s="26" customFormat="1" ht="21" customHeight="1" x14ac:dyDescent="0.25">
      <c r="A672" s="20"/>
      <c r="B672" s="21"/>
      <c r="C672" s="50"/>
      <c r="D672" s="22"/>
      <c r="E672" s="29"/>
      <c r="F672" s="23"/>
      <c r="G672" s="29"/>
      <c r="H672" s="29"/>
      <c r="I672" s="23"/>
      <c r="J672" s="33"/>
      <c r="K672" s="44"/>
      <c r="L672" s="30"/>
      <c r="M672" s="55"/>
      <c r="N672" s="32"/>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c r="EU672" s="20"/>
      <c r="EV672" s="20"/>
      <c r="EW672" s="20"/>
      <c r="EX672" s="20"/>
      <c r="EY672" s="20"/>
      <c r="EZ672" s="20"/>
      <c r="FA672" s="20"/>
      <c r="FB672" s="20"/>
      <c r="FC672" s="20"/>
      <c r="FD672" s="20"/>
      <c r="FE672" s="20"/>
      <c r="FF672" s="20"/>
      <c r="FG672" s="20"/>
      <c r="FH672" s="20"/>
      <c r="FI672" s="20"/>
      <c r="FJ672" s="20"/>
      <c r="FK672" s="20"/>
      <c r="FL672" s="20"/>
      <c r="FM672" s="20"/>
      <c r="FN672" s="20"/>
      <c r="FO672" s="20"/>
      <c r="FP672" s="20"/>
      <c r="FQ672" s="20"/>
      <c r="FR672" s="20"/>
      <c r="FS672" s="20"/>
      <c r="FT672" s="20"/>
      <c r="FU672" s="20"/>
      <c r="FV672" s="20"/>
      <c r="FW672" s="20"/>
      <c r="FX672" s="20"/>
      <c r="FY672" s="20"/>
      <c r="FZ672" s="20"/>
      <c r="GA672" s="20"/>
      <c r="GB672" s="20"/>
      <c r="GC672" s="20"/>
      <c r="GD672" s="20"/>
      <c r="GE672" s="20"/>
      <c r="GF672" s="20"/>
      <c r="GG672" s="20"/>
      <c r="GH672" s="20"/>
      <c r="GI672" s="20"/>
      <c r="GJ672" s="20"/>
      <c r="GK672" s="20"/>
      <c r="GL672" s="20"/>
      <c r="GM672" s="20"/>
      <c r="GN672" s="20"/>
      <c r="GO672" s="20"/>
      <c r="GP672" s="20"/>
      <c r="GQ672" s="20"/>
      <c r="GR672" s="20"/>
      <c r="GS672" s="20"/>
      <c r="GT672" s="20"/>
      <c r="GU672" s="20"/>
      <c r="GV672" s="20"/>
      <c r="GW672" s="20"/>
      <c r="GX672" s="20"/>
      <c r="GY672" s="20"/>
      <c r="GZ672" s="20"/>
      <c r="HA672" s="20"/>
      <c r="HB672" s="20"/>
      <c r="HC672" s="20"/>
      <c r="HD672" s="20"/>
      <c r="HE672" s="20"/>
      <c r="HF672" s="20"/>
      <c r="HG672" s="20"/>
      <c r="HH672" s="20"/>
      <c r="HI672" s="20"/>
      <c r="HJ672" s="20"/>
      <c r="HK672" s="20"/>
      <c r="HL672" s="20"/>
      <c r="HM672" s="20"/>
      <c r="HN672" s="20"/>
      <c r="HO672" s="20"/>
      <c r="HP672" s="20"/>
      <c r="HQ672" s="20"/>
      <c r="HR672" s="20"/>
      <c r="HS672" s="20"/>
      <c r="HT672" s="20"/>
      <c r="HU672" s="20"/>
      <c r="HV672" s="20"/>
      <c r="HW672" s="20"/>
      <c r="HX672" s="20"/>
      <c r="HY672" s="20"/>
      <c r="HZ672" s="20"/>
      <c r="IA672" s="20"/>
      <c r="IB672" s="20"/>
      <c r="IC672" s="20"/>
      <c r="ID672" s="20"/>
      <c r="IE672" s="20"/>
      <c r="IF672" s="20"/>
      <c r="IG672" s="20"/>
      <c r="IH672" s="20"/>
      <c r="II672" s="20"/>
      <c r="IJ672" s="20"/>
      <c r="IK672" s="20"/>
      <c r="IL672" s="20"/>
      <c r="IM672" s="20"/>
      <c r="IN672" s="20"/>
      <c r="IO672" s="20"/>
      <c r="IP672" s="20"/>
      <c r="IQ672" s="20"/>
      <c r="IR672" s="20"/>
      <c r="IS672" s="20"/>
      <c r="IT672" s="20"/>
      <c r="IU672" s="20"/>
      <c r="IV672" s="20"/>
      <c r="IW672" s="20"/>
      <c r="IX672" s="20"/>
      <c r="IY672" s="20"/>
      <c r="IZ672" s="20"/>
      <c r="JA672" s="20"/>
      <c r="JB672" s="20"/>
    </row>
    <row r="673" spans="1:262" s="26" customFormat="1" ht="21" customHeight="1" x14ac:dyDescent="0.25">
      <c r="A673" s="20"/>
      <c r="B673" s="21"/>
      <c r="C673" s="50"/>
      <c r="D673" s="22"/>
      <c r="E673" s="29"/>
      <c r="F673" s="23"/>
      <c r="G673" s="29"/>
      <c r="H673" s="29"/>
      <c r="I673" s="23"/>
      <c r="J673" s="33"/>
      <c r="K673" s="44"/>
      <c r="L673" s="30"/>
      <c r="M673" s="55"/>
      <c r="N673" s="32"/>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c r="EF673" s="20"/>
      <c r="EG673" s="20"/>
      <c r="EH673" s="20"/>
      <c r="EI673" s="20"/>
      <c r="EJ673" s="20"/>
      <c r="EK673" s="20"/>
      <c r="EL673" s="20"/>
      <c r="EM673" s="20"/>
      <c r="EN673" s="20"/>
      <c r="EO673" s="20"/>
      <c r="EP673" s="20"/>
      <c r="EQ673" s="20"/>
      <c r="ER673" s="20"/>
      <c r="ES673" s="20"/>
      <c r="ET673" s="20"/>
      <c r="EU673" s="20"/>
      <c r="EV673" s="20"/>
      <c r="EW673" s="20"/>
      <c r="EX673" s="20"/>
      <c r="EY673" s="20"/>
      <c r="EZ673" s="20"/>
      <c r="FA673" s="20"/>
      <c r="FB673" s="20"/>
      <c r="FC673" s="20"/>
      <c r="FD673" s="20"/>
      <c r="FE673" s="20"/>
      <c r="FF673" s="20"/>
      <c r="FG673" s="20"/>
      <c r="FH673" s="20"/>
      <c r="FI673" s="20"/>
      <c r="FJ673" s="20"/>
      <c r="FK673" s="20"/>
      <c r="FL673" s="20"/>
      <c r="FM673" s="20"/>
      <c r="FN673" s="20"/>
      <c r="FO673" s="20"/>
      <c r="FP673" s="20"/>
      <c r="FQ673" s="20"/>
      <c r="FR673" s="20"/>
      <c r="FS673" s="20"/>
      <c r="FT673" s="20"/>
      <c r="FU673" s="20"/>
      <c r="FV673" s="20"/>
      <c r="FW673" s="20"/>
      <c r="FX673" s="20"/>
      <c r="FY673" s="20"/>
      <c r="FZ673" s="20"/>
      <c r="GA673" s="20"/>
      <c r="GB673" s="20"/>
      <c r="GC673" s="20"/>
      <c r="GD673" s="20"/>
      <c r="GE673" s="20"/>
      <c r="GF673" s="20"/>
      <c r="GG673" s="20"/>
      <c r="GH673" s="20"/>
      <c r="GI673" s="20"/>
      <c r="GJ673" s="20"/>
      <c r="GK673" s="20"/>
      <c r="GL673" s="20"/>
      <c r="GM673" s="20"/>
      <c r="GN673" s="20"/>
      <c r="GO673" s="20"/>
      <c r="GP673" s="20"/>
      <c r="GQ673" s="20"/>
      <c r="GR673" s="20"/>
      <c r="GS673" s="20"/>
      <c r="GT673" s="20"/>
      <c r="GU673" s="20"/>
      <c r="GV673" s="20"/>
      <c r="GW673" s="20"/>
      <c r="GX673" s="20"/>
      <c r="GY673" s="20"/>
      <c r="GZ673" s="20"/>
      <c r="HA673" s="20"/>
      <c r="HB673" s="20"/>
      <c r="HC673" s="20"/>
      <c r="HD673" s="20"/>
      <c r="HE673" s="20"/>
      <c r="HF673" s="20"/>
      <c r="HG673" s="20"/>
      <c r="HH673" s="20"/>
      <c r="HI673" s="20"/>
      <c r="HJ673" s="20"/>
      <c r="HK673" s="20"/>
      <c r="HL673" s="20"/>
      <c r="HM673" s="20"/>
      <c r="HN673" s="20"/>
      <c r="HO673" s="20"/>
      <c r="HP673" s="20"/>
      <c r="HQ673" s="20"/>
      <c r="HR673" s="20"/>
      <c r="HS673" s="20"/>
      <c r="HT673" s="20"/>
      <c r="HU673" s="20"/>
      <c r="HV673" s="20"/>
      <c r="HW673" s="20"/>
      <c r="HX673" s="20"/>
      <c r="HY673" s="20"/>
      <c r="HZ673" s="20"/>
      <c r="IA673" s="20"/>
      <c r="IB673" s="20"/>
      <c r="IC673" s="20"/>
      <c r="ID673" s="20"/>
      <c r="IE673" s="20"/>
      <c r="IF673" s="20"/>
      <c r="IG673" s="20"/>
      <c r="IH673" s="20"/>
      <c r="II673" s="20"/>
      <c r="IJ673" s="20"/>
      <c r="IK673" s="20"/>
      <c r="IL673" s="20"/>
      <c r="IM673" s="20"/>
      <c r="IN673" s="20"/>
      <c r="IO673" s="20"/>
      <c r="IP673" s="20"/>
      <c r="IQ673" s="20"/>
      <c r="IR673" s="20"/>
      <c r="IS673" s="20"/>
      <c r="IT673" s="20"/>
      <c r="IU673" s="20"/>
      <c r="IV673" s="20"/>
      <c r="IW673" s="20"/>
      <c r="IX673" s="20"/>
      <c r="IY673" s="20"/>
      <c r="IZ673" s="20"/>
      <c r="JA673" s="20"/>
      <c r="JB673" s="20"/>
    </row>
    <row r="674" spans="1:262" s="26" customFormat="1" ht="21" customHeight="1" x14ac:dyDescent="0.25">
      <c r="A674" s="20"/>
      <c r="B674" s="21"/>
      <c r="C674" s="50"/>
      <c r="D674" s="22"/>
      <c r="E674" s="29"/>
      <c r="F674" s="23"/>
      <c r="G674" s="29"/>
      <c r="H674" s="29"/>
      <c r="I674" s="23"/>
      <c r="J674" s="33"/>
      <c r="K674" s="44"/>
      <c r="L674" s="30"/>
      <c r="M674" s="55"/>
      <c r="N674" s="32"/>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c r="EF674" s="20"/>
      <c r="EG674" s="20"/>
      <c r="EH674" s="20"/>
      <c r="EI674" s="20"/>
      <c r="EJ674" s="20"/>
      <c r="EK674" s="20"/>
      <c r="EL674" s="20"/>
      <c r="EM674" s="20"/>
      <c r="EN674" s="20"/>
      <c r="EO674" s="20"/>
      <c r="EP674" s="20"/>
      <c r="EQ674" s="20"/>
      <c r="ER674" s="20"/>
      <c r="ES674" s="20"/>
      <c r="ET674" s="20"/>
      <c r="EU674" s="20"/>
      <c r="EV674" s="20"/>
      <c r="EW674" s="20"/>
      <c r="EX674" s="20"/>
      <c r="EY674" s="20"/>
      <c r="EZ674" s="20"/>
      <c r="FA674" s="20"/>
      <c r="FB674" s="20"/>
      <c r="FC674" s="20"/>
      <c r="FD674" s="20"/>
      <c r="FE674" s="20"/>
      <c r="FF674" s="20"/>
      <c r="FG674" s="20"/>
      <c r="FH674" s="20"/>
      <c r="FI674" s="20"/>
      <c r="FJ674" s="20"/>
      <c r="FK674" s="20"/>
      <c r="FL674" s="20"/>
      <c r="FM674" s="20"/>
      <c r="FN674" s="20"/>
      <c r="FO674" s="20"/>
      <c r="FP674" s="20"/>
      <c r="FQ674" s="20"/>
      <c r="FR674" s="20"/>
      <c r="FS674" s="20"/>
      <c r="FT674" s="20"/>
      <c r="FU674" s="20"/>
      <c r="FV674" s="20"/>
      <c r="FW674" s="20"/>
      <c r="FX674" s="20"/>
      <c r="FY674" s="20"/>
      <c r="FZ674" s="20"/>
      <c r="GA674" s="20"/>
      <c r="GB674" s="20"/>
      <c r="GC674" s="20"/>
      <c r="GD674" s="20"/>
      <c r="GE674" s="20"/>
      <c r="GF674" s="20"/>
      <c r="GG674" s="20"/>
      <c r="GH674" s="20"/>
      <c r="GI674" s="20"/>
      <c r="GJ674" s="20"/>
      <c r="GK674" s="20"/>
      <c r="GL674" s="20"/>
      <c r="GM674" s="20"/>
      <c r="GN674" s="20"/>
      <c r="GO674" s="20"/>
      <c r="GP674" s="20"/>
      <c r="GQ674" s="20"/>
      <c r="GR674" s="20"/>
      <c r="GS674" s="20"/>
      <c r="GT674" s="20"/>
      <c r="GU674" s="20"/>
      <c r="GV674" s="20"/>
      <c r="GW674" s="20"/>
      <c r="GX674" s="20"/>
      <c r="GY674" s="20"/>
      <c r="GZ674" s="20"/>
      <c r="HA674" s="20"/>
      <c r="HB674" s="20"/>
      <c r="HC674" s="20"/>
      <c r="HD674" s="20"/>
      <c r="HE674" s="20"/>
      <c r="HF674" s="20"/>
      <c r="HG674" s="20"/>
      <c r="HH674" s="20"/>
      <c r="HI674" s="20"/>
      <c r="HJ674" s="20"/>
      <c r="HK674" s="20"/>
      <c r="HL674" s="20"/>
      <c r="HM674" s="20"/>
      <c r="HN674" s="20"/>
      <c r="HO674" s="20"/>
      <c r="HP674" s="20"/>
      <c r="HQ674" s="20"/>
      <c r="HR674" s="20"/>
      <c r="HS674" s="20"/>
      <c r="HT674" s="20"/>
      <c r="HU674" s="20"/>
      <c r="HV674" s="20"/>
      <c r="HW674" s="20"/>
      <c r="HX674" s="20"/>
      <c r="HY674" s="20"/>
      <c r="HZ674" s="20"/>
      <c r="IA674" s="20"/>
      <c r="IB674" s="20"/>
      <c r="IC674" s="20"/>
      <c r="ID674" s="20"/>
      <c r="IE674" s="20"/>
      <c r="IF674" s="20"/>
      <c r="IG674" s="20"/>
      <c r="IH674" s="20"/>
      <c r="II674" s="20"/>
      <c r="IJ674" s="20"/>
      <c r="IK674" s="20"/>
      <c r="IL674" s="20"/>
      <c r="IM674" s="20"/>
      <c r="IN674" s="20"/>
      <c r="IO674" s="20"/>
      <c r="IP674" s="20"/>
      <c r="IQ674" s="20"/>
      <c r="IR674" s="20"/>
      <c r="IS674" s="20"/>
      <c r="IT674" s="20"/>
      <c r="IU674" s="20"/>
      <c r="IV674" s="20"/>
      <c r="IW674" s="20"/>
      <c r="IX674" s="20"/>
      <c r="IY674" s="20"/>
      <c r="IZ674" s="20"/>
      <c r="JA674" s="20"/>
      <c r="JB674" s="20"/>
    </row>
    <row r="675" spans="1:262" s="26" customFormat="1" ht="21" customHeight="1" x14ac:dyDescent="0.25">
      <c r="A675" s="20"/>
      <c r="B675" s="21"/>
      <c r="C675" s="50"/>
      <c r="D675" s="22"/>
      <c r="E675" s="29"/>
      <c r="F675" s="23"/>
      <c r="G675" s="29"/>
      <c r="H675" s="29"/>
      <c r="I675" s="23"/>
      <c r="J675" s="33"/>
      <c r="K675" s="44"/>
      <c r="L675" s="30"/>
      <c r="M675" s="55"/>
      <c r="N675" s="32"/>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c r="EU675" s="20"/>
      <c r="EV675" s="20"/>
      <c r="EW675" s="20"/>
      <c r="EX675" s="20"/>
      <c r="EY675" s="20"/>
      <c r="EZ675" s="20"/>
      <c r="FA675" s="20"/>
      <c r="FB675" s="20"/>
      <c r="FC675" s="20"/>
      <c r="FD675" s="20"/>
      <c r="FE675" s="20"/>
      <c r="FF675" s="20"/>
      <c r="FG675" s="20"/>
      <c r="FH675" s="20"/>
      <c r="FI675" s="20"/>
      <c r="FJ675" s="20"/>
      <c r="FK675" s="20"/>
      <c r="FL675" s="20"/>
      <c r="FM675" s="20"/>
      <c r="FN675" s="20"/>
      <c r="FO675" s="20"/>
      <c r="FP675" s="20"/>
      <c r="FQ675" s="20"/>
      <c r="FR675" s="20"/>
      <c r="FS675" s="20"/>
      <c r="FT675" s="20"/>
      <c r="FU675" s="20"/>
      <c r="FV675" s="20"/>
      <c r="FW675" s="20"/>
      <c r="FX675" s="20"/>
      <c r="FY675" s="20"/>
      <c r="FZ675" s="20"/>
      <c r="GA675" s="20"/>
      <c r="GB675" s="20"/>
      <c r="GC675" s="20"/>
      <c r="GD675" s="20"/>
      <c r="GE675" s="20"/>
      <c r="GF675" s="20"/>
      <c r="GG675" s="20"/>
      <c r="GH675" s="20"/>
      <c r="GI675" s="20"/>
      <c r="GJ675" s="20"/>
      <c r="GK675" s="20"/>
      <c r="GL675" s="20"/>
      <c r="GM675" s="20"/>
      <c r="GN675" s="20"/>
      <c r="GO675" s="20"/>
      <c r="GP675" s="20"/>
      <c r="GQ675" s="20"/>
      <c r="GR675" s="20"/>
      <c r="GS675" s="20"/>
      <c r="GT675" s="20"/>
      <c r="GU675" s="20"/>
      <c r="GV675" s="20"/>
      <c r="GW675" s="20"/>
      <c r="GX675" s="20"/>
      <c r="GY675" s="20"/>
      <c r="GZ675" s="20"/>
      <c r="HA675" s="20"/>
      <c r="HB675" s="20"/>
      <c r="HC675" s="20"/>
      <c r="HD675" s="20"/>
      <c r="HE675" s="20"/>
      <c r="HF675" s="20"/>
      <c r="HG675" s="20"/>
      <c r="HH675" s="20"/>
      <c r="HI675" s="20"/>
      <c r="HJ675" s="20"/>
      <c r="HK675" s="20"/>
      <c r="HL675" s="20"/>
      <c r="HM675" s="20"/>
      <c r="HN675" s="20"/>
      <c r="HO675" s="20"/>
      <c r="HP675" s="20"/>
      <c r="HQ675" s="20"/>
      <c r="HR675" s="20"/>
      <c r="HS675" s="20"/>
      <c r="HT675" s="20"/>
      <c r="HU675" s="20"/>
      <c r="HV675" s="20"/>
      <c r="HW675" s="20"/>
      <c r="HX675" s="20"/>
      <c r="HY675" s="20"/>
      <c r="HZ675" s="20"/>
      <c r="IA675" s="20"/>
      <c r="IB675" s="20"/>
      <c r="IC675" s="20"/>
      <c r="ID675" s="20"/>
      <c r="IE675" s="20"/>
      <c r="IF675" s="20"/>
      <c r="IG675" s="20"/>
      <c r="IH675" s="20"/>
      <c r="II675" s="20"/>
      <c r="IJ675" s="20"/>
      <c r="IK675" s="20"/>
      <c r="IL675" s="20"/>
      <c r="IM675" s="20"/>
      <c r="IN675" s="20"/>
      <c r="IO675" s="20"/>
      <c r="IP675" s="20"/>
      <c r="IQ675" s="20"/>
      <c r="IR675" s="20"/>
      <c r="IS675" s="20"/>
      <c r="IT675" s="20"/>
      <c r="IU675" s="20"/>
      <c r="IV675" s="20"/>
      <c r="IW675" s="20"/>
      <c r="IX675" s="20"/>
      <c r="IY675" s="20"/>
      <c r="IZ675" s="20"/>
      <c r="JA675" s="20"/>
      <c r="JB675" s="20"/>
    </row>
    <row r="676" spans="1:262" s="26" customFormat="1" ht="21" customHeight="1" x14ac:dyDescent="0.25">
      <c r="A676" s="20"/>
      <c r="B676" s="21"/>
      <c r="C676" s="50"/>
      <c r="D676" s="22"/>
      <c r="E676" s="29"/>
      <c r="F676" s="23"/>
      <c r="G676" s="29"/>
      <c r="H676" s="29"/>
      <c r="I676" s="23"/>
      <c r="J676" s="33"/>
      <c r="K676" s="44"/>
      <c r="L676" s="30"/>
      <c r="M676" s="55"/>
      <c r="N676" s="32"/>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c r="EU676" s="20"/>
      <c r="EV676" s="20"/>
      <c r="EW676" s="20"/>
      <c r="EX676" s="20"/>
      <c r="EY676" s="20"/>
      <c r="EZ676" s="20"/>
      <c r="FA676" s="20"/>
      <c r="FB676" s="20"/>
      <c r="FC676" s="20"/>
      <c r="FD676" s="20"/>
      <c r="FE676" s="20"/>
      <c r="FF676" s="20"/>
      <c r="FG676" s="20"/>
      <c r="FH676" s="20"/>
      <c r="FI676" s="20"/>
      <c r="FJ676" s="20"/>
      <c r="FK676" s="20"/>
      <c r="FL676" s="20"/>
      <c r="FM676" s="20"/>
      <c r="FN676" s="20"/>
      <c r="FO676" s="20"/>
      <c r="FP676" s="20"/>
      <c r="FQ676" s="20"/>
      <c r="FR676" s="20"/>
      <c r="FS676" s="20"/>
      <c r="FT676" s="20"/>
      <c r="FU676" s="20"/>
      <c r="FV676" s="20"/>
      <c r="FW676" s="20"/>
      <c r="FX676" s="20"/>
      <c r="FY676" s="20"/>
      <c r="FZ676" s="20"/>
      <c r="GA676" s="20"/>
      <c r="GB676" s="20"/>
      <c r="GC676" s="20"/>
      <c r="GD676" s="20"/>
      <c r="GE676" s="20"/>
      <c r="GF676" s="20"/>
      <c r="GG676" s="20"/>
      <c r="GH676" s="20"/>
      <c r="GI676" s="20"/>
      <c r="GJ676" s="20"/>
      <c r="GK676" s="20"/>
      <c r="GL676" s="20"/>
      <c r="GM676" s="20"/>
      <c r="GN676" s="20"/>
      <c r="GO676" s="20"/>
      <c r="GP676" s="20"/>
      <c r="GQ676" s="20"/>
      <c r="GR676" s="20"/>
      <c r="GS676" s="20"/>
      <c r="GT676" s="20"/>
      <c r="GU676" s="20"/>
      <c r="GV676" s="20"/>
      <c r="GW676" s="20"/>
      <c r="GX676" s="20"/>
      <c r="GY676" s="20"/>
      <c r="GZ676" s="20"/>
      <c r="HA676" s="20"/>
      <c r="HB676" s="20"/>
      <c r="HC676" s="20"/>
      <c r="HD676" s="20"/>
      <c r="HE676" s="20"/>
      <c r="HF676" s="20"/>
      <c r="HG676" s="20"/>
      <c r="HH676" s="20"/>
      <c r="HI676" s="20"/>
      <c r="HJ676" s="20"/>
      <c r="HK676" s="20"/>
      <c r="HL676" s="20"/>
      <c r="HM676" s="20"/>
      <c r="HN676" s="20"/>
      <c r="HO676" s="20"/>
      <c r="HP676" s="20"/>
      <c r="HQ676" s="20"/>
      <c r="HR676" s="20"/>
      <c r="HS676" s="20"/>
      <c r="HT676" s="20"/>
      <c r="HU676" s="20"/>
      <c r="HV676" s="20"/>
      <c r="HW676" s="20"/>
      <c r="HX676" s="20"/>
      <c r="HY676" s="20"/>
      <c r="HZ676" s="20"/>
      <c r="IA676" s="20"/>
      <c r="IB676" s="20"/>
      <c r="IC676" s="20"/>
      <c r="ID676" s="20"/>
      <c r="IE676" s="20"/>
      <c r="IF676" s="20"/>
      <c r="IG676" s="20"/>
      <c r="IH676" s="20"/>
      <c r="II676" s="20"/>
      <c r="IJ676" s="20"/>
      <c r="IK676" s="20"/>
      <c r="IL676" s="20"/>
      <c r="IM676" s="20"/>
      <c r="IN676" s="20"/>
      <c r="IO676" s="20"/>
      <c r="IP676" s="20"/>
      <c r="IQ676" s="20"/>
      <c r="IR676" s="20"/>
      <c r="IS676" s="20"/>
      <c r="IT676" s="20"/>
      <c r="IU676" s="20"/>
      <c r="IV676" s="20"/>
      <c r="IW676" s="20"/>
      <c r="IX676" s="20"/>
      <c r="IY676" s="20"/>
      <c r="IZ676" s="20"/>
      <c r="JA676" s="20"/>
      <c r="JB676" s="20"/>
    </row>
    <row r="677" spans="1:262" s="26" customFormat="1" ht="21" customHeight="1" x14ac:dyDescent="0.25">
      <c r="A677" s="20"/>
      <c r="B677" s="21"/>
      <c r="C677" s="50"/>
      <c r="D677" s="22"/>
      <c r="E677" s="29"/>
      <c r="F677" s="23"/>
      <c r="G677" s="29"/>
      <c r="H677" s="29"/>
      <c r="I677" s="23"/>
      <c r="J677" s="33"/>
      <c r="K677" s="44"/>
      <c r="L677" s="30"/>
      <c r="M677" s="55"/>
      <c r="N677" s="32"/>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c r="EF677" s="20"/>
      <c r="EG677" s="20"/>
      <c r="EH677" s="20"/>
      <c r="EI677" s="20"/>
      <c r="EJ677" s="20"/>
      <c r="EK677" s="20"/>
      <c r="EL677" s="20"/>
      <c r="EM677" s="20"/>
      <c r="EN677" s="20"/>
      <c r="EO677" s="20"/>
      <c r="EP677" s="20"/>
      <c r="EQ677" s="20"/>
      <c r="ER677" s="20"/>
      <c r="ES677" s="20"/>
      <c r="ET677" s="20"/>
      <c r="EU677" s="20"/>
      <c r="EV677" s="20"/>
      <c r="EW677" s="20"/>
      <c r="EX677" s="20"/>
      <c r="EY677" s="20"/>
      <c r="EZ677" s="20"/>
      <c r="FA677" s="20"/>
      <c r="FB677" s="20"/>
      <c r="FC677" s="20"/>
      <c r="FD677" s="20"/>
      <c r="FE677" s="20"/>
      <c r="FF677" s="20"/>
      <c r="FG677" s="20"/>
      <c r="FH677" s="20"/>
      <c r="FI677" s="20"/>
      <c r="FJ677" s="20"/>
      <c r="FK677" s="20"/>
      <c r="FL677" s="20"/>
      <c r="FM677" s="20"/>
      <c r="FN677" s="20"/>
      <c r="FO677" s="20"/>
      <c r="FP677" s="20"/>
      <c r="FQ677" s="20"/>
      <c r="FR677" s="20"/>
      <c r="FS677" s="20"/>
      <c r="FT677" s="20"/>
      <c r="FU677" s="20"/>
      <c r="FV677" s="20"/>
      <c r="FW677" s="20"/>
      <c r="FX677" s="20"/>
      <c r="FY677" s="20"/>
      <c r="FZ677" s="20"/>
      <c r="GA677" s="20"/>
      <c r="GB677" s="20"/>
      <c r="GC677" s="20"/>
      <c r="GD677" s="20"/>
      <c r="GE677" s="20"/>
      <c r="GF677" s="20"/>
      <c r="GG677" s="20"/>
      <c r="GH677" s="20"/>
      <c r="GI677" s="20"/>
      <c r="GJ677" s="20"/>
      <c r="GK677" s="20"/>
      <c r="GL677" s="20"/>
      <c r="GM677" s="20"/>
      <c r="GN677" s="20"/>
      <c r="GO677" s="20"/>
      <c r="GP677" s="20"/>
      <c r="GQ677" s="20"/>
      <c r="GR677" s="20"/>
      <c r="GS677" s="20"/>
      <c r="GT677" s="20"/>
      <c r="GU677" s="20"/>
      <c r="GV677" s="20"/>
      <c r="GW677" s="20"/>
      <c r="GX677" s="20"/>
      <c r="GY677" s="20"/>
      <c r="GZ677" s="20"/>
      <c r="HA677" s="20"/>
      <c r="HB677" s="20"/>
      <c r="HC677" s="20"/>
      <c r="HD677" s="20"/>
      <c r="HE677" s="20"/>
      <c r="HF677" s="20"/>
      <c r="HG677" s="20"/>
      <c r="HH677" s="20"/>
      <c r="HI677" s="20"/>
      <c r="HJ677" s="20"/>
      <c r="HK677" s="20"/>
      <c r="HL677" s="20"/>
      <c r="HM677" s="20"/>
      <c r="HN677" s="20"/>
      <c r="HO677" s="20"/>
      <c r="HP677" s="20"/>
      <c r="HQ677" s="20"/>
      <c r="HR677" s="20"/>
      <c r="HS677" s="20"/>
      <c r="HT677" s="20"/>
      <c r="HU677" s="20"/>
      <c r="HV677" s="20"/>
      <c r="HW677" s="20"/>
      <c r="HX677" s="20"/>
      <c r="HY677" s="20"/>
      <c r="HZ677" s="20"/>
      <c r="IA677" s="20"/>
      <c r="IB677" s="20"/>
      <c r="IC677" s="20"/>
      <c r="ID677" s="20"/>
      <c r="IE677" s="20"/>
      <c r="IF677" s="20"/>
      <c r="IG677" s="20"/>
      <c r="IH677" s="20"/>
      <c r="II677" s="20"/>
      <c r="IJ677" s="20"/>
      <c r="IK677" s="20"/>
      <c r="IL677" s="20"/>
      <c r="IM677" s="20"/>
      <c r="IN677" s="20"/>
      <c r="IO677" s="20"/>
      <c r="IP677" s="20"/>
      <c r="IQ677" s="20"/>
      <c r="IR677" s="20"/>
      <c r="IS677" s="20"/>
      <c r="IT677" s="20"/>
      <c r="IU677" s="20"/>
      <c r="IV677" s="20"/>
      <c r="IW677" s="20"/>
      <c r="IX677" s="20"/>
      <c r="IY677" s="20"/>
      <c r="IZ677" s="20"/>
      <c r="JA677" s="20"/>
      <c r="JB677" s="20"/>
    </row>
    <row r="678" spans="1:262" s="26" customFormat="1" ht="21" customHeight="1" x14ac:dyDescent="0.25">
      <c r="A678" s="20"/>
      <c r="B678" s="21"/>
      <c r="C678" s="50"/>
      <c r="D678" s="22"/>
      <c r="E678" s="29"/>
      <c r="F678" s="23"/>
      <c r="G678" s="29"/>
      <c r="H678" s="29"/>
      <c r="I678" s="23"/>
      <c r="J678" s="33"/>
      <c r="K678" s="44"/>
      <c r="L678" s="30"/>
      <c r="M678" s="55"/>
      <c r="N678" s="32"/>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0"/>
      <c r="FH678" s="20"/>
      <c r="FI678" s="20"/>
      <c r="FJ678" s="20"/>
      <c r="FK678" s="20"/>
      <c r="FL678" s="20"/>
      <c r="FM678" s="20"/>
      <c r="FN678" s="20"/>
      <c r="FO678" s="20"/>
      <c r="FP678" s="20"/>
      <c r="FQ678" s="20"/>
      <c r="FR678" s="20"/>
      <c r="FS678" s="20"/>
      <c r="FT678" s="20"/>
      <c r="FU678" s="20"/>
      <c r="FV678" s="20"/>
      <c r="FW678" s="20"/>
      <c r="FX678" s="20"/>
      <c r="FY678" s="20"/>
      <c r="FZ678" s="20"/>
      <c r="GA678" s="20"/>
      <c r="GB678" s="20"/>
      <c r="GC678" s="20"/>
      <c r="GD678" s="20"/>
      <c r="GE678" s="20"/>
      <c r="GF678" s="20"/>
      <c r="GG678" s="20"/>
      <c r="GH678" s="20"/>
      <c r="GI678" s="20"/>
      <c r="GJ678" s="20"/>
      <c r="GK678" s="20"/>
      <c r="GL678" s="20"/>
      <c r="GM678" s="20"/>
      <c r="GN678" s="20"/>
      <c r="GO678" s="20"/>
      <c r="GP678" s="20"/>
      <c r="GQ678" s="20"/>
      <c r="GR678" s="20"/>
      <c r="GS678" s="20"/>
      <c r="GT678" s="20"/>
      <c r="GU678" s="20"/>
      <c r="GV678" s="20"/>
      <c r="GW678" s="20"/>
      <c r="GX678" s="20"/>
      <c r="GY678" s="20"/>
      <c r="GZ678" s="20"/>
      <c r="HA678" s="20"/>
      <c r="HB678" s="20"/>
      <c r="HC678" s="20"/>
      <c r="HD678" s="20"/>
      <c r="HE678" s="20"/>
      <c r="HF678" s="20"/>
      <c r="HG678" s="20"/>
      <c r="HH678" s="20"/>
      <c r="HI678" s="20"/>
      <c r="HJ678" s="20"/>
      <c r="HK678" s="20"/>
      <c r="HL678" s="20"/>
      <c r="HM678" s="20"/>
      <c r="HN678" s="20"/>
      <c r="HO678" s="20"/>
      <c r="HP678" s="20"/>
      <c r="HQ678" s="20"/>
      <c r="HR678" s="20"/>
      <c r="HS678" s="20"/>
      <c r="HT678" s="20"/>
      <c r="HU678" s="20"/>
      <c r="HV678" s="20"/>
      <c r="HW678" s="20"/>
      <c r="HX678" s="20"/>
      <c r="HY678" s="20"/>
      <c r="HZ678" s="20"/>
      <c r="IA678" s="20"/>
      <c r="IB678" s="20"/>
      <c r="IC678" s="20"/>
      <c r="ID678" s="20"/>
      <c r="IE678" s="20"/>
      <c r="IF678" s="20"/>
      <c r="IG678" s="20"/>
      <c r="IH678" s="20"/>
      <c r="II678" s="20"/>
      <c r="IJ678" s="20"/>
      <c r="IK678" s="20"/>
      <c r="IL678" s="20"/>
      <c r="IM678" s="20"/>
      <c r="IN678" s="20"/>
      <c r="IO678" s="20"/>
      <c r="IP678" s="20"/>
      <c r="IQ678" s="20"/>
      <c r="IR678" s="20"/>
      <c r="IS678" s="20"/>
      <c r="IT678" s="20"/>
      <c r="IU678" s="20"/>
      <c r="IV678" s="20"/>
      <c r="IW678" s="20"/>
      <c r="IX678" s="20"/>
      <c r="IY678" s="20"/>
      <c r="IZ678" s="20"/>
      <c r="JA678" s="20"/>
      <c r="JB678" s="20"/>
    </row>
    <row r="679" spans="1:262" s="26" customFormat="1" ht="21" customHeight="1" x14ac:dyDescent="0.25">
      <c r="A679" s="20"/>
      <c r="B679" s="21"/>
      <c r="C679" s="50"/>
      <c r="D679" s="22"/>
      <c r="E679" s="29"/>
      <c r="F679" s="23"/>
      <c r="G679" s="29"/>
      <c r="H679" s="29"/>
      <c r="I679" s="23"/>
      <c r="J679" s="33"/>
      <c r="K679" s="44"/>
      <c r="L679" s="30"/>
      <c r="M679" s="55"/>
      <c r="N679" s="32"/>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Q679" s="20"/>
      <c r="BR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c r="EF679" s="20"/>
      <c r="EG679" s="20"/>
      <c r="EH679" s="20"/>
      <c r="EI679" s="20"/>
      <c r="EJ679" s="20"/>
      <c r="EK679" s="20"/>
      <c r="EL679" s="20"/>
      <c r="EM679" s="20"/>
      <c r="EN679" s="20"/>
      <c r="EO679" s="20"/>
      <c r="EP679" s="20"/>
      <c r="EQ679" s="20"/>
      <c r="ER679" s="20"/>
      <c r="ES679" s="20"/>
      <c r="ET679" s="20"/>
      <c r="EU679" s="20"/>
      <c r="EV679" s="20"/>
      <c r="EW679" s="20"/>
      <c r="EX679" s="20"/>
      <c r="EY679" s="20"/>
      <c r="EZ679" s="20"/>
      <c r="FA679" s="20"/>
      <c r="FB679" s="20"/>
      <c r="FC679" s="20"/>
      <c r="FD679" s="20"/>
      <c r="FE679" s="20"/>
      <c r="FF679" s="20"/>
      <c r="FG679" s="20"/>
      <c r="FH679" s="20"/>
      <c r="FI679" s="20"/>
      <c r="FJ679" s="20"/>
      <c r="FK679" s="20"/>
      <c r="FL679" s="20"/>
      <c r="FM679" s="20"/>
      <c r="FN679" s="20"/>
      <c r="FO679" s="20"/>
      <c r="FP679" s="20"/>
      <c r="FQ679" s="20"/>
      <c r="FR679" s="20"/>
      <c r="FS679" s="20"/>
      <c r="FT679" s="20"/>
      <c r="FU679" s="20"/>
      <c r="FV679" s="20"/>
      <c r="FW679" s="20"/>
      <c r="FX679" s="20"/>
      <c r="FY679" s="20"/>
      <c r="FZ679" s="20"/>
      <c r="GA679" s="20"/>
      <c r="GB679" s="20"/>
      <c r="GC679" s="20"/>
      <c r="GD679" s="20"/>
      <c r="GE679" s="20"/>
      <c r="GF679" s="20"/>
      <c r="GG679" s="20"/>
      <c r="GH679" s="20"/>
      <c r="GI679" s="20"/>
      <c r="GJ679" s="20"/>
      <c r="GK679" s="20"/>
      <c r="GL679" s="20"/>
      <c r="GM679" s="20"/>
      <c r="GN679" s="20"/>
      <c r="GO679" s="20"/>
      <c r="GP679" s="20"/>
      <c r="GQ679" s="20"/>
      <c r="GR679" s="20"/>
      <c r="GS679" s="20"/>
      <c r="GT679" s="20"/>
      <c r="GU679" s="20"/>
      <c r="GV679" s="20"/>
      <c r="GW679" s="20"/>
      <c r="GX679" s="20"/>
      <c r="GY679" s="20"/>
      <c r="GZ679" s="20"/>
      <c r="HA679" s="20"/>
      <c r="HB679" s="20"/>
      <c r="HC679" s="20"/>
      <c r="HD679" s="20"/>
      <c r="HE679" s="20"/>
      <c r="HF679" s="20"/>
      <c r="HG679" s="20"/>
      <c r="HH679" s="20"/>
      <c r="HI679" s="20"/>
      <c r="HJ679" s="20"/>
      <c r="HK679" s="20"/>
      <c r="HL679" s="20"/>
      <c r="HM679" s="20"/>
      <c r="HN679" s="20"/>
      <c r="HO679" s="20"/>
      <c r="HP679" s="20"/>
      <c r="HQ679" s="20"/>
      <c r="HR679" s="20"/>
      <c r="HS679" s="20"/>
      <c r="HT679" s="20"/>
      <c r="HU679" s="20"/>
      <c r="HV679" s="20"/>
      <c r="HW679" s="20"/>
      <c r="HX679" s="20"/>
      <c r="HY679" s="20"/>
      <c r="HZ679" s="20"/>
      <c r="IA679" s="20"/>
      <c r="IB679" s="20"/>
      <c r="IC679" s="20"/>
      <c r="ID679" s="20"/>
      <c r="IE679" s="20"/>
      <c r="IF679" s="20"/>
      <c r="IG679" s="20"/>
      <c r="IH679" s="20"/>
      <c r="II679" s="20"/>
      <c r="IJ679" s="20"/>
      <c r="IK679" s="20"/>
      <c r="IL679" s="20"/>
      <c r="IM679" s="20"/>
      <c r="IN679" s="20"/>
      <c r="IO679" s="20"/>
      <c r="IP679" s="20"/>
      <c r="IQ679" s="20"/>
      <c r="IR679" s="20"/>
      <c r="IS679" s="20"/>
      <c r="IT679" s="20"/>
      <c r="IU679" s="20"/>
      <c r="IV679" s="20"/>
      <c r="IW679" s="20"/>
      <c r="IX679" s="20"/>
      <c r="IY679" s="20"/>
      <c r="IZ679" s="20"/>
      <c r="JA679" s="20"/>
      <c r="JB679" s="20"/>
    </row>
    <row r="680" spans="1:262" s="26" customFormat="1" ht="21" customHeight="1" x14ac:dyDescent="0.25">
      <c r="A680" s="20"/>
      <c r="B680" s="21"/>
      <c r="C680" s="50"/>
      <c r="D680" s="22"/>
      <c r="E680" s="29"/>
      <c r="F680" s="23"/>
      <c r="G680" s="29"/>
      <c r="H680" s="29"/>
      <c r="I680" s="23"/>
      <c r="J680" s="33"/>
      <c r="K680" s="44"/>
      <c r="L680" s="30"/>
      <c r="M680" s="55"/>
      <c r="N680" s="32"/>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c r="EU680" s="20"/>
      <c r="EV680" s="20"/>
      <c r="EW680" s="20"/>
      <c r="EX680" s="20"/>
      <c r="EY680" s="20"/>
      <c r="EZ680" s="20"/>
      <c r="FA680" s="20"/>
      <c r="FB680" s="20"/>
      <c r="FC680" s="20"/>
      <c r="FD680" s="20"/>
      <c r="FE680" s="20"/>
      <c r="FF680" s="20"/>
      <c r="FG680" s="20"/>
      <c r="FH680" s="20"/>
      <c r="FI680" s="20"/>
      <c r="FJ680" s="20"/>
      <c r="FK680" s="20"/>
      <c r="FL680" s="20"/>
      <c r="FM680" s="20"/>
      <c r="FN680" s="20"/>
      <c r="FO680" s="20"/>
      <c r="FP680" s="20"/>
      <c r="FQ680" s="20"/>
      <c r="FR680" s="20"/>
      <c r="FS680" s="20"/>
      <c r="FT680" s="20"/>
      <c r="FU680" s="20"/>
      <c r="FV680" s="20"/>
      <c r="FW680" s="20"/>
      <c r="FX680" s="20"/>
      <c r="FY680" s="20"/>
      <c r="FZ680" s="20"/>
      <c r="GA680" s="20"/>
      <c r="GB680" s="20"/>
      <c r="GC680" s="20"/>
      <c r="GD680" s="20"/>
      <c r="GE680" s="20"/>
      <c r="GF680" s="20"/>
      <c r="GG680" s="20"/>
      <c r="GH680" s="20"/>
      <c r="GI680" s="20"/>
      <c r="GJ680" s="20"/>
      <c r="GK680" s="20"/>
      <c r="GL680" s="20"/>
      <c r="GM680" s="20"/>
      <c r="GN680" s="20"/>
      <c r="GO680" s="20"/>
      <c r="GP680" s="20"/>
      <c r="GQ680" s="20"/>
      <c r="GR680" s="20"/>
      <c r="GS680" s="20"/>
      <c r="GT680" s="20"/>
      <c r="GU680" s="20"/>
      <c r="GV680" s="20"/>
      <c r="GW680" s="20"/>
      <c r="GX680" s="20"/>
      <c r="GY680" s="20"/>
      <c r="GZ680" s="20"/>
      <c r="HA680" s="20"/>
      <c r="HB680" s="20"/>
      <c r="HC680" s="20"/>
      <c r="HD680" s="20"/>
      <c r="HE680" s="20"/>
      <c r="HF680" s="20"/>
      <c r="HG680" s="20"/>
      <c r="HH680" s="20"/>
      <c r="HI680" s="20"/>
      <c r="HJ680" s="20"/>
      <c r="HK680" s="20"/>
      <c r="HL680" s="20"/>
      <c r="HM680" s="20"/>
      <c r="HN680" s="20"/>
      <c r="HO680" s="20"/>
      <c r="HP680" s="20"/>
      <c r="HQ680" s="20"/>
      <c r="HR680" s="20"/>
      <c r="HS680" s="20"/>
      <c r="HT680" s="20"/>
      <c r="HU680" s="20"/>
      <c r="HV680" s="20"/>
      <c r="HW680" s="20"/>
      <c r="HX680" s="20"/>
      <c r="HY680" s="20"/>
      <c r="HZ680" s="20"/>
      <c r="IA680" s="20"/>
      <c r="IB680" s="20"/>
      <c r="IC680" s="20"/>
      <c r="ID680" s="20"/>
      <c r="IE680" s="20"/>
      <c r="IF680" s="20"/>
      <c r="IG680" s="20"/>
      <c r="IH680" s="20"/>
      <c r="II680" s="20"/>
      <c r="IJ680" s="20"/>
      <c r="IK680" s="20"/>
      <c r="IL680" s="20"/>
      <c r="IM680" s="20"/>
      <c r="IN680" s="20"/>
      <c r="IO680" s="20"/>
      <c r="IP680" s="20"/>
      <c r="IQ680" s="20"/>
      <c r="IR680" s="20"/>
      <c r="IS680" s="20"/>
      <c r="IT680" s="20"/>
      <c r="IU680" s="20"/>
      <c r="IV680" s="20"/>
      <c r="IW680" s="20"/>
      <c r="IX680" s="20"/>
      <c r="IY680" s="20"/>
      <c r="IZ680" s="20"/>
      <c r="JA680" s="20"/>
      <c r="JB680" s="20"/>
    </row>
    <row r="681" spans="1:262" s="26" customFormat="1" ht="21" customHeight="1" x14ac:dyDescent="0.25">
      <c r="A681" s="20"/>
      <c r="B681" s="21"/>
      <c r="C681" s="50"/>
      <c r="D681" s="22"/>
      <c r="E681" s="29"/>
      <c r="F681" s="23"/>
      <c r="G681" s="29"/>
      <c r="H681" s="29"/>
      <c r="I681" s="23"/>
      <c r="J681" s="33"/>
      <c r="K681" s="44"/>
      <c r="L681" s="30"/>
      <c r="M681" s="55"/>
      <c r="N681" s="32"/>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c r="EU681" s="20"/>
      <c r="EV681" s="20"/>
      <c r="EW681" s="20"/>
      <c r="EX681" s="20"/>
      <c r="EY681" s="20"/>
      <c r="EZ681" s="20"/>
      <c r="FA681" s="20"/>
      <c r="FB681" s="20"/>
      <c r="FC681" s="20"/>
      <c r="FD681" s="20"/>
      <c r="FE681" s="20"/>
      <c r="FF681" s="20"/>
      <c r="FG681" s="20"/>
      <c r="FH681" s="20"/>
      <c r="FI681" s="20"/>
      <c r="FJ681" s="20"/>
      <c r="FK681" s="20"/>
      <c r="FL681" s="20"/>
      <c r="FM681" s="20"/>
      <c r="FN681" s="20"/>
      <c r="FO681" s="20"/>
      <c r="FP681" s="20"/>
      <c r="FQ681" s="20"/>
      <c r="FR681" s="20"/>
      <c r="FS681" s="20"/>
      <c r="FT681" s="20"/>
      <c r="FU681" s="20"/>
      <c r="FV681" s="20"/>
      <c r="FW681" s="20"/>
      <c r="FX681" s="20"/>
      <c r="FY681" s="20"/>
      <c r="FZ681" s="20"/>
      <c r="GA681" s="20"/>
      <c r="GB681" s="20"/>
      <c r="GC681" s="20"/>
      <c r="GD681" s="20"/>
      <c r="GE681" s="20"/>
      <c r="GF681" s="20"/>
      <c r="GG681" s="20"/>
      <c r="GH681" s="20"/>
      <c r="GI681" s="20"/>
      <c r="GJ681" s="20"/>
      <c r="GK681" s="20"/>
      <c r="GL681" s="20"/>
      <c r="GM681" s="20"/>
      <c r="GN681" s="20"/>
      <c r="GO681" s="20"/>
      <c r="GP681" s="20"/>
      <c r="GQ681" s="20"/>
      <c r="GR681" s="20"/>
      <c r="GS681" s="20"/>
      <c r="GT681" s="20"/>
      <c r="GU681" s="20"/>
      <c r="GV681" s="20"/>
      <c r="GW681" s="20"/>
      <c r="GX681" s="20"/>
      <c r="GY681" s="20"/>
      <c r="GZ681" s="20"/>
      <c r="HA681" s="20"/>
      <c r="HB681" s="20"/>
      <c r="HC681" s="20"/>
      <c r="HD681" s="20"/>
      <c r="HE681" s="20"/>
      <c r="HF681" s="20"/>
      <c r="HG681" s="20"/>
      <c r="HH681" s="20"/>
      <c r="HI681" s="20"/>
      <c r="HJ681" s="20"/>
      <c r="HK681" s="20"/>
      <c r="HL681" s="20"/>
      <c r="HM681" s="20"/>
      <c r="HN681" s="20"/>
      <c r="HO681" s="20"/>
      <c r="HP681" s="20"/>
      <c r="HQ681" s="20"/>
      <c r="HR681" s="20"/>
      <c r="HS681" s="20"/>
      <c r="HT681" s="20"/>
      <c r="HU681" s="20"/>
      <c r="HV681" s="20"/>
      <c r="HW681" s="20"/>
      <c r="HX681" s="20"/>
      <c r="HY681" s="20"/>
      <c r="HZ681" s="20"/>
      <c r="IA681" s="20"/>
      <c r="IB681" s="20"/>
      <c r="IC681" s="20"/>
      <c r="ID681" s="20"/>
      <c r="IE681" s="20"/>
      <c r="IF681" s="20"/>
      <c r="IG681" s="20"/>
      <c r="IH681" s="20"/>
      <c r="II681" s="20"/>
      <c r="IJ681" s="20"/>
      <c r="IK681" s="20"/>
      <c r="IL681" s="20"/>
      <c r="IM681" s="20"/>
      <c r="IN681" s="20"/>
      <c r="IO681" s="20"/>
      <c r="IP681" s="20"/>
      <c r="IQ681" s="20"/>
      <c r="IR681" s="20"/>
      <c r="IS681" s="20"/>
      <c r="IT681" s="20"/>
      <c r="IU681" s="20"/>
      <c r="IV681" s="20"/>
      <c r="IW681" s="20"/>
      <c r="IX681" s="20"/>
      <c r="IY681" s="20"/>
      <c r="IZ681" s="20"/>
      <c r="JA681" s="20"/>
      <c r="JB681" s="20"/>
    </row>
    <row r="682" spans="1:262" s="26" customFormat="1" ht="21" customHeight="1" x14ac:dyDescent="0.25">
      <c r="A682" s="20"/>
      <c r="B682" s="21"/>
      <c r="C682" s="50"/>
      <c r="D682" s="22"/>
      <c r="E682" s="29"/>
      <c r="F682" s="23"/>
      <c r="G682" s="29"/>
      <c r="H682" s="29"/>
      <c r="I682" s="23"/>
      <c r="J682" s="33"/>
      <c r="K682" s="44"/>
      <c r="L682" s="30"/>
      <c r="M682" s="55"/>
      <c r="N682" s="32"/>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c r="EU682" s="20"/>
      <c r="EV682" s="20"/>
      <c r="EW682" s="20"/>
      <c r="EX682" s="20"/>
      <c r="EY682" s="20"/>
      <c r="EZ682" s="20"/>
      <c r="FA682" s="20"/>
      <c r="FB682" s="20"/>
      <c r="FC682" s="20"/>
      <c r="FD682" s="20"/>
      <c r="FE682" s="20"/>
      <c r="FF682" s="20"/>
      <c r="FG682" s="20"/>
      <c r="FH682" s="20"/>
      <c r="FI682" s="20"/>
      <c r="FJ682" s="20"/>
      <c r="FK682" s="20"/>
      <c r="FL682" s="20"/>
      <c r="FM682" s="20"/>
      <c r="FN682" s="20"/>
      <c r="FO682" s="20"/>
      <c r="FP682" s="20"/>
      <c r="FQ682" s="20"/>
      <c r="FR682" s="20"/>
      <c r="FS682" s="20"/>
      <c r="FT682" s="20"/>
      <c r="FU682" s="20"/>
      <c r="FV682" s="20"/>
      <c r="FW682" s="20"/>
      <c r="FX682" s="20"/>
      <c r="FY682" s="20"/>
      <c r="FZ682" s="20"/>
      <c r="GA682" s="20"/>
      <c r="GB682" s="20"/>
      <c r="GC682" s="20"/>
      <c r="GD682" s="20"/>
      <c r="GE682" s="20"/>
      <c r="GF682" s="20"/>
      <c r="GG682" s="20"/>
      <c r="GH682" s="20"/>
      <c r="GI682" s="20"/>
      <c r="GJ682" s="20"/>
      <c r="GK682" s="20"/>
      <c r="GL682" s="20"/>
      <c r="GM682" s="20"/>
      <c r="GN682" s="20"/>
      <c r="GO682" s="20"/>
      <c r="GP682" s="20"/>
      <c r="GQ682" s="20"/>
      <c r="GR682" s="20"/>
      <c r="GS682" s="20"/>
      <c r="GT682" s="20"/>
      <c r="GU682" s="20"/>
      <c r="GV682" s="20"/>
      <c r="GW682" s="20"/>
      <c r="GX682" s="20"/>
      <c r="GY682" s="20"/>
      <c r="GZ682" s="20"/>
      <c r="HA682" s="20"/>
      <c r="HB682" s="20"/>
      <c r="HC682" s="20"/>
      <c r="HD682" s="20"/>
      <c r="HE682" s="20"/>
      <c r="HF682" s="20"/>
      <c r="HG682" s="20"/>
      <c r="HH682" s="20"/>
      <c r="HI682" s="20"/>
      <c r="HJ682" s="20"/>
      <c r="HK682" s="20"/>
      <c r="HL682" s="20"/>
      <c r="HM682" s="20"/>
      <c r="HN682" s="20"/>
      <c r="HO682" s="20"/>
      <c r="HP682" s="20"/>
      <c r="HQ682" s="20"/>
      <c r="HR682" s="20"/>
      <c r="HS682" s="20"/>
      <c r="HT682" s="20"/>
      <c r="HU682" s="20"/>
      <c r="HV682" s="20"/>
      <c r="HW682" s="20"/>
      <c r="HX682" s="20"/>
      <c r="HY682" s="20"/>
      <c r="HZ682" s="20"/>
      <c r="IA682" s="20"/>
      <c r="IB682" s="20"/>
      <c r="IC682" s="20"/>
      <c r="ID682" s="20"/>
      <c r="IE682" s="20"/>
      <c r="IF682" s="20"/>
      <c r="IG682" s="20"/>
      <c r="IH682" s="20"/>
      <c r="II682" s="20"/>
      <c r="IJ682" s="20"/>
      <c r="IK682" s="20"/>
      <c r="IL682" s="20"/>
      <c r="IM682" s="20"/>
      <c r="IN682" s="20"/>
      <c r="IO682" s="20"/>
      <c r="IP682" s="20"/>
      <c r="IQ682" s="20"/>
      <c r="IR682" s="20"/>
      <c r="IS682" s="20"/>
      <c r="IT682" s="20"/>
      <c r="IU682" s="20"/>
      <c r="IV682" s="20"/>
      <c r="IW682" s="20"/>
      <c r="IX682" s="20"/>
      <c r="IY682" s="20"/>
      <c r="IZ682" s="20"/>
      <c r="JA682" s="20"/>
      <c r="JB682" s="20"/>
    </row>
    <row r="683" spans="1:262" s="26" customFormat="1" ht="21" customHeight="1" x14ac:dyDescent="0.25">
      <c r="A683" s="20"/>
      <c r="B683" s="21"/>
      <c r="C683" s="21"/>
      <c r="D683" s="22"/>
      <c r="E683" s="23"/>
      <c r="F683" s="23"/>
      <c r="G683" s="23"/>
      <c r="H683" s="23"/>
      <c r="I683" s="23"/>
      <c r="J683" s="33"/>
      <c r="K683" s="44"/>
      <c r="L683" s="30"/>
      <c r="M683" s="55"/>
      <c r="N683" s="25"/>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c r="EU683" s="20"/>
      <c r="EV683" s="20"/>
      <c r="EW683" s="20"/>
      <c r="EX683" s="20"/>
      <c r="EY683" s="20"/>
      <c r="EZ683" s="20"/>
      <c r="FA683" s="20"/>
      <c r="FB683" s="20"/>
      <c r="FC683" s="20"/>
      <c r="FD683" s="20"/>
      <c r="FE683" s="20"/>
      <c r="FF683" s="20"/>
      <c r="FG683" s="20"/>
      <c r="FH683" s="20"/>
      <c r="FI683" s="20"/>
      <c r="FJ683" s="20"/>
      <c r="FK683" s="20"/>
      <c r="FL683" s="20"/>
      <c r="FM683" s="20"/>
      <c r="FN683" s="20"/>
      <c r="FO683" s="20"/>
      <c r="FP683" s="20"/>
      <c r="FQ683" s="20"/>
      <c r="FR683" s="20"/>
      <c r="FS683" s="20"/>
      <c r="FT683" s="20"/>
      <c r="FU683" s="20"/>
      <c r="FV683" s="20"/>
      <c r="FW683" s="20"/>
      <c r="FX683" s="20"/>
      <c r="FY683" s="20"/>
      <c r="FZ683" s="20"/>
      <c r="GA683" s="20"/>
      <c r="GB683" s="20"/>
      <c r="GC683" s="20"/>
      <c r="GD683" s="20"/>
      <c r="GE683" s="20"/>
      <c r="GF683" s="20"/>
      <c r="GG683" s="20"/>
      <c r="GH683" s="20"/>
      <c r="GI683" s="20"/>
      <c r="GJ683" s="20"/>
      <c r="GK683" s="20"/>
      <c r="GL683" s="20"/>
      <c r="GM683" s="20"/>
      <c r="GN683" s="20"/>
      <c r="GO683" s="20"/>
      <c r="GP683" s="20"/>
      <c r="GQ683" s="20"/>
      <c r="GR683" s="20"/>
      <c r="GS683" s="20"/>
      <c r="GT683" s="20"/>
      <c r="GU683" s="20"/>
      <c r="GV683" s="20"/>
      <c r="GW683" s="20"/>
      <c r="GX683" s="20"/>
      <c r="GY683" s="20"/>
      <c r="GZ683" s="20"/>
      <c r="HA683" s="20"/>
      <c r="HB683" s="20"/>
      <c r="HC683" s="20"/>
      <c r="HD683" s="20"/>
      <c r="HE683" s="20"/>
      <c r="HF683" s="20"/>
      <c r="HG683" s="20"/>
      <c r="HH683" s="20"/>
      <c r="HI683" s="20"/>
      <c r="HJ683" s="20"/>
      <c r="HK683" s="20"/>
      <c r="HL683" s="20"/>
      <c r="HM683" s="20"/>
      <c r="HN683" s="20"/>
      <c r="HO683" s="20"/>
      <c r="HP683" s="20"/>
      <c r="HQ683" s="20"/>
      <c r="HR683" s="20"/>
      <c r="HS683" s="20"/>
      <c r="HT683" s="20"/>
      <c r="HU683" s="20"/>
      <c r="HV683" s="20"/>
      <c r="HW683" s="20"/>
      <c r="HX683" s="20"/>
      <c r="HY683" s="20"/>
      <c r="HZ683" s="20"/>
      <c r="IA683" s="20"/>
      <c r="IB683" s="20"/>
      <c r="IC683" s="20"/>
      <c r="ID683" s="20"/>
      <c r="IE683" s="20"/>
      <c r="IF683" s="20"/>
      <c r="IG683" s="20"/>
      <c r="IH683" s="20"/>
      <c r="II683" s="20"/>
      <c r="IJ683" s="20"/>
      <c r="IK683" s="20"/>
      <c r="IL683" s="20"/>
      <c r="IM683" s="20"/>
      <c r="IN683" s="20"/>
      <c r="IO683" s="20"/>
      <c r="IP683" s="20"/>
      <c r="IQ683" s="20"/>
      <c r="IR683" s="20"/>
      <c r="IS683" s="20"/>
      <c r="IT683" s="20"/>
      <c r="IU683" s="20"/>
      <c r="IV683" s="20"/>
      <c r="IW683" s="20"/>
      <c r="IX683" s="20"/>
      <c r="IY683" s="20"/>
      <c r="IZ683" s="20"/>
      <c r="JA683" s="20"/>
      <c r="JB683" s="20"/>
    </row>
    <row r="684" spans="1:262" s="26" customFormat="1" ht="21" customHeight="1" x14ac:dyDescent="0.25">
      <c r="A684" s="20"/>
      <c r="B684" s="21"/>
      <c r="C684" s="21"/>
      <c r="D684" s="22"/>
      <c r="E684" s="27"/>
      <c r="F684" s="27"/>
      <c r="G684" s="27"/>
      <c r="H684" s="27"/>
      <c r="I684" s="27"/>
      <c r="J684" s="33"/>
      <c r="K684" s="44"/>
      <c r="L684" s="30"/>
      <c r="M684" s="55"/>
      <c r="N684" s="28"/>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c r="EU684" s="20"/>
      <c r="EV684" s="20"/>
      <c r="EW684" s="20"/>
      <c r="EX684" s="20"/>
      <c r="EY684" s="20"/>
      <c r="EZ684" s="20"/>
      <c r="FA684" s="20"/>
      <c r="FB684" s="20"/>
      <c r="FC684" s="20"/>
      <c r="FD684" s="20"/>
      <c r="FE684" s="20"/>
      <c r="FF684" s="20"/>
      <c r="FG684" s="20"/>
      <c r="FH684" s="20"/>
      <c r="FI684" s="20"/>
      <c r="FJ684" s="20"/>
      <c r="FK684" s="20"/>
      <c r="FL684" s="20"/>
      <c r="FM684" s="20"/>
      <c r="FN684" s="20"/>
      <c r="FO684" s="20"/>
      <c r="FP684" s="20"/>
      <c r="FQ684" s="20"/>
      <c r="FR684" s="20"/>
      <c r="FS684" s="20"/>
      <c r="FT684" s="20"/>
      <c r="FU684" s="20"/>
      <c r="FV684" s="20"/>
      <c r="FW684" s="20"/>
      <c r="FX684" s="20"/>
      <c r="FY684" s="20"/>
      <c r="FZ684" s="20"/>
      <c r="GA684" s="20"/>
      <c r="GB684" s="20"/>
      <c r="GC684" s="20"/>
      <c r="GD684" s="20"/>
      <c r="GE684" s="20"/>
      <c r="GF684" s="20"/>
      <c r="GG684" s="20"/>
      <c r="GH684" s="20"/>
      <c r="GI684" s="20"/>
      <c r="GJ684" s="20"/>
      <c r="GK684" s="20"/>
      <c r="GL684" s="20"/>
      <c r="GM684" s="20"/>
      <c r="GN684" s="20"/>
      <c r="GO684" s="20"/>
      <c r="GP684" s="20"/>
      <c r="GQ684" s="20"/>
      <c r="GR684" s="20"/>
      <c r="GS684" s="20"/>
      <c r="GT684" s="20"/>
      <c r="GU684" s="20"/>
      <c r="GV684" s="20"/>
      <c r="GW684" s="20"/>
      <c r="GX684" s="20"/>
      <c r="GY684" s="20"/>
      <c r="GZ684" s="20"/>
      <c r="HA684" s="20"/>
      <c r="HB684" s="20"/>
      <c r="HC684" s="20"/>
      <c r="HD684" s="20"/>
      <c r="HE684" s="20"/>
      <c r="HF684" s="20"/>
      <c r="HG684" s="20"/>
      <c r="HH684" s="20"/>
      <c r="HI684" s="20"/>
      <c r="HJ684" s="20"/>
      <c r="HK684" s="20"/>
      <c r="HL684" s="20"/>
      <c r="HM684" s="20"/>
      <c r="HN684" s="20"/>
      <c r="HO684" s="20"/>
      <c r="HP684" s="20"/>
      <c r="HQ684" s="20"/>
      <c r="HR684" s="20"/>
      <c r="HS684" s="20"/>
      <c r="HT684" s="20"/>
      <c r="HU684" s="20"/>
      <c r="HV684" s="20"/>
      <c r="HW684" s="20"/>
      <c r="HX684" s="20"/>
      <c r="HY684" s="20"/>
      <c r="HZ684" s="20"/>
      <c r="IA684" s="20"/>
      <c r="IB684" s="20"/>
      <c r="IC684" s="20"/>
      <c r="ID684" s="20"/>
      <c r="IE684" s="20"/>
      <c r="IF684" s="20"/>
      <c r="IG684" s="20"/>
      <c r="IH684" s="20"/>
      <c r="II684" s="20"/>
      <c r="IJ684" s="20"/>
      <c r="IK684" s="20"/>
      <c r="IL684" s="20"/>
      <c r="IM684" s="20"/>
      <c r="IN684" s="20"/>
      <c r="IO684" s="20"/>
      <c r="IP684" s="20"/>
      <c r="IQ684" s="20"/>
      <c r="IR684" s="20"/>
      <c r="IS684" s="20"/>
      <c r="IT684" s="20"/>
      <c r="IU684" s="20"/>
      <c r="IV684" s="20"/>
      <c r="IW684" s="20"/>
      <c r="IX684" s="20"/>
      <c r="IY684" s="20"/>
      <c r="IZ684" s="20"/>
      <c r="JA684" s="20"/>
      <c r="JB684" s="20"/>
    </row>
    <row r="685" spans="1:262" s="26" customFormat="1" ht="21" customHeight="1" x14ac:dyDescent="0.25">
      <c r="A685" s="20"/>
      <c r="B685" s="21"/>
      <c r="C685" s="21"/>
      <c r="D685" s="22"/>
      <c r="E685" s="23"/>
      <c r="F685" s="23"/>
      <c r="G685" s="23"/>
      <c r="H685" s="23"/>
      <c r="I685" s="23"/>
      <c r="J685" s="33"/>
      <c r="K685" s="44"/>
      <c r="L685" s="30"/>
      <c r="M685" s="55"/>
      <c r="N685" s="25"/>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c r="EU685" s="20"/>
      <c r="EV685" s="20"/>
      <c r="EW685" s="20"/>
      <c r="EX685" s="20"/>
      <c r="EY685" s="20"/>
      <c r="EZ685" s="20"/>
      <c r="FA685" s="20"/>
      <c r="FB685" s="20"/>
      <c r="FC685" s="20"/>
      <c r="FD685" s="20"/>
      <c r="FE685" s="20"/>
      <c r="FF685" s="20"/>
      <c r="FG685" s="20"/>
      <c r="FH685" s="20"/>
      <c r="FI685" s="20"/>
      <c r="FJ685" s="20"/>
      <c r="FK685" s="20"/>
      <c r="FL685" s="20"/>
      <c r="FM685" s="20"/>
      <c r="FN685" s="20"/>
      <c r="FO685" s="20"/>
      <c r="FP685" s="20"/>
      <c r="FQ685" s="20"/>
      <c r="FR685" s="20"/>
      <c r="FS685" s="20"/>
      <c r="FT685" s="20"/>
      <c r="FU685" s="20"/>
      <c r="FV685" s="20"/>
      <c r="FW685" s="20"/>
      <c r="FX685" s="20"/>
      <c r="FY685" s="20"/>
      <c r="FZ685" s="20"/>
      <c r="GA685" s="20"/>
      <c r="GB685" s="20"/>
      <c r="GC685" s="20"/>
      <c r="GD685" s="20"/>
      <c r="GE685" s="20"/>
      <c r="GF685" s="20"/>
      <c r="GG685" s="20"/>
      <c r="GH685" s="20"/>
      <c r="GI685" s="20"/>
      <c r="GJ685" s="20"/>
      <c r="GK685" s="20"/>
      <c r="GL685" s="20"/>
      <c r="GM685" s="20"/>
      <c r="GN685" s="20"/>
      <c r="GO685" s="20"/>
      <c r="GP685" s="20"/>
      <c r="GQ685" s="20"/>
      <c r="GR685" s="20"/>
      <c r="GS685" s="20"/>
      <c r="GT685" s="20"/>
      <c r="GU685" s="20"/>
      <c r="GV685" s="20"/>
      <c r="GW685" s="20"/>
      <c r="GX685" s="20"/>
      <c r="GY685" s="20"/>
      <c r="GZ685" s="20"/>
      <c r="HA685" s="20"/>
      <c r="HB685" s="20"/>
      <c r="HC685" s="20"/>
      <c r="HD685" s="20"/>
      <c r="HE685" s="20"/>
      <c r="HF685" s="20"/>
      <c r="HG685" s="20"/>
      <c r="HH685" s="20"/>
      <c r="HI685" s="20"/>
      <c r="HJ685" s="20"/>
      <c r="HK685" s="20"/>
      <c r="HL685" s="20"/>
      <c r="HM685" s="20"/>
      <c r="HN685" s="20"/>
      <c r="HO685" s="20"/>
      <c r="HP685" s="20"/>
      <c r="HQ685" s="20"/>
      <c r="HR685" s="20"/>
      <c r="HS685" s="20"/>
      <c r="HT685" s="20"/>
      <c r="HU685" s="20"/>
      <c r="HV685" s="20"/>
      <c r="HW685" s="20"/>
      <c r="HX685" s="20"/>
      <c r="HY685" s="20"/>
      <c r="HZ685" s="20"/>
      <c r="IA685" s="20"/>
      <c r="IB685" s="20"/>
      <c r="IC685" s="20"/>
      <c r="ID685" s="20"/>
      <c r="IE685" s="20"/>
      <c r="IF685" s="20"/>
      <c r="IG685" s="20"/>
      <c r="IH685" s="20"/>
      <c r="II685" s="20"/>
      <c r="IJ685" s="20"/>
      <c r="IK685" s="20"/>
      <c r="IL685" s="20"/>
      <c r="IM685" s="20"/>
      <c r="IN685" s="20"/>
      <c r="IO685" s="20"/>
      <c r="IP685" s="20"/>
      <c r="IQ685" s="20"/>
      <c r="IR685" s="20"/>
      <c r="IS685" s="20"/>
      <c r="IT685" s="20"/>
      <c r="IU685" s="20"/>
      <c r="IV685" s="20"/>
      <c r="IW685" s="20"/>
      <c r="IX685" s="20"/>
      <c r="IY685" s="20"/>
      <c r="IZ685" s="20"/>
      <c r="JA685" s="20"/>
      <c r="JB685" s="20"/>
    </row>
    <row r="686" spans="1:262" s="26" customFormat="1" ht="21" customHeight="1" x14ac:dyDescent="0.25">
      <c r="A686" s="20"/>
      <c r="B686" s="21"/>
      <c r="C686" s="50"/>
      <c r="D686" s="22"/>
      <c r="E686" s="29"/>
      <c r="F686" s="23"/>
      <c r="G686" s="29"/>
      <c r="H686" s="29"/>
      <c r="I686" s="23"/>
      <c r="J686" s="33"/>
      <c r="K686" s="44"/>
      <c r="L686" s="30"/>
      <c r="M686" s="55"/>
      <c r="N686" s="32"/>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0"/>
      <c r="FH686" s="20"/>
      <c r="FI686" s="20"/>
      <c r="FJ686" s="20"/>
      <c r="FK686" s="20"/>
      <c r="FL686" s="20"/>
      <c r="FM686" s="20"/>
      <c r="FN686" s="20"/>
      <c r="FO686" s="20"/>
      <c r="FP686" s="20"/>
      <c r="FQ686" s="20"/>
      <c r="FR686" s="20"/>
      <c r="FS686" s="20"/>
      <c r="FT686" s="20"/>
      <c r="FU686" s="20"/>
      <c r="FV686" s="20"/>
      <c r="FW686" s="20"/>
      <c r="FX686" s="20"/>
      <c r="FY686" s="20"/>
      <c r="FZ686" s="20"/>
      <c r="GA686" s="20"/>
      <c r="GB686" s="20"/>
      <c r="GC686" s="20"/>
      <c r="GD686" s="20"/>
      <c r="GE686" s="20"/>
      <c r="GF686" s="20"/>
      <c r="GG686" s="20"/>
      <c r="GH686" s="20"/>
      <c r="GI686" s="20"/>
      <c r="GJ686" s="20"/>
      <c r="GK686" s="20"/>
      <c r="GL686" s="20"/>
      <c r="GM686" s="20"/>
      <c r="GN686" s="20"/>
      <c r="GO686" s="20"/>
      <c r="GP686" s="20"/>
      <c r="GQ686" s="20"/>
      <c r="GR686" s="20"/>
      <c r="GS686" s="20"/>
      <c r="GT686" s="20"/>
      <c r="GU686" s="20"/>
      <c r="GV686" s="20"/>
      <c r="GW686" s="20"/>
      <c r="GX686" s="20"/>
      <c r="GY686" s="20"/>
      <c r="GZ686" s="20"/>
      <c r="HA686" s="20"/>
      <c r="HB686" s="20"/>
      <c r="HC686" s="20"/>
      <c r="HD686" s="20"/>
      <c r="HE686" s="20"/>
      <c r="HF686" s="20"/>
      <c r="HG686" s="20"/>
      <c r="HH686" s="20"/>
      <c r="HI686" s="20"/>
      <c r="HJ686" s="20"/>
      <c r="HK686" s="20"/>
      <c r="HL686" s="20"/>
      <c r="HM686" s="20"/>
      <c r="HN686" s="20"/>
      <c r="HO686" s="20"/>
      <c r="HP686" s="20"/>
      <c r="HQ686" s="20"/>
      <c r="HR686" s="20"/>
      <c r="HS686" s="20"/>
      <c r="HT686" s="20"/>
      <c r="HU686" s="20"/>
      <c r="HV686" s="20"/>
      <c r="HW686" s="20"/>
      <c r="HX686" s="20"/>
      <c r="HY686" s="20"/>
      <c r="HZ686" s="20"/>
      <c r="IA686" s="20"/>
      <c r="IB686" s="20"/>
      <c r="IC686" s="20"/>
      <c r="ID686" s="20"/>
      <c r="IE686" s="20"/>
      <c r="IF686" s="20"/>
      <c r="IG686" s="20"/>
      <c r="IH686" s="20"/>
      <c r="II686" s="20"/>
      <c r="IJ686" s="20"/>
      <c r="IK686" s="20"/>
      <c r="IL686" s="20"/>
      <c r="IM686" s="20"/>
      <c r="IN686" s="20"/>
      <c r="IO686" s="20"/>
      <c r="IP686" s="20"/>
      <c r="IQ686" s="20"/>
      <c r="IR686" s="20"/>
      <c r="IS686" s="20"/>
      <c r="IT686" s="20"/>
      <c r="IU686" s="20"/>
      <c r="IV686" s="20"/>
      <c r="IW686" s="20"/>
      <c r="IX686" s="20"/>
      <c r="IY686" s="20"/>
      <c r="IZ686" s="20"/>
      <c r="JA686" s="20"/>
      <c r="JB686" s="20"/>
    </row>
    <row r="687" spans="1:262" s="26" customFormat="1" ht="21" customHeight="1" x14ac:dyDescent="0.25">
      <c r="A687" s="20"/>
      <c r="B687" s="21"/>
      <c r="C687" s="50"/>
      <c r="D687" s="22"/>
      <c r="E687" s="29"/>
      <c r="F687" s="23"/>
      <c r="G687" s="29"/>
      <c r="H687" s="29"/>
      <c r="I687" s="23"/>
      <c r="J687" s="33"/>
      <c r="K687" s="44"/>
      <c r="L687" s="30"/>
      <c r="M687" s="55"/>
      <c r="N687" s="32"/>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c r="EF687" s="20"/>
      <c r="EG687" s="20"/>
      <c r="EH687" s="20"/>
      <c r="EI687" s="20"/>
      <c r="EJ687" s="20"/>
      <c r="EK687" s="20"/>
      <c r="EL687" s="20"/>
      <c r="EM687" s="20"/>
      <c r="EN687" s="20"/>
      <c r="EO687" s="20"/>
      <c r="EP687" s="20"/>
      <c r="EQ687" s="20"/>
      <c r="ER687" s="20"/>
      <c r="ES687" s="20"/>
      <c r="ET687" s="20"/>
      <c r="EU687" s="20"/>
      <c r="EV687" s="20"/>
      <c r="EW687" s="20"/>
      <c r="EX687" s="20"/>
      <c r="EY687" s="20"/>
      <c r="EZ687" s="20"/>
      <c r="FA687" s="20"/>
      <c r="FB687" s="20"/>
      <c r="FC687" s="20"/>
      <c r="FD687" s="20"/>
      <c r="FE687" s="20"/>
      <c r="FF687" s="20"/>
      <c r="FG687" s="20"/>
      <c r="FH687" s="20"/>
      <c r="FI687" s="20"/>
      <c r="FJ687" s="20"/>
      <c r="FK687" s="20"/>
      <c r="FL687" s="20"/>
      <c r="FM687" s="20"/>
      <c r="FN687" s="20"/>
      <c r="FO687" s="20"/>
      <c r="FP687" s="20"/>
      <c r="FQ687" s="20"/>
      <c r="FR687" s="20"/>
      <c r="FS687" s="20"/>
      <c r="FT687" s="20"/>
      <c r="FU687" s="20"/>
      <c r="FV687" s="20"/>
      <c r="FW687" s="20"/>
      <c r="FX687" s="20"/>
      <c r="FY687" s="20"/>
      <c r="FZ687" s="20"/>
      <c r="GA687" s="20"/>
      <c r="GB687" s="20"/>
      <c r="GC687" s="20"/>
      <c r="GD687" s="20"/>
      <c r="GE687" s="20"/>
      <c r="GF687" s="20"/>
      <c r="GG687" s="20"/>
      <c r="GH687" s="20"/>
      <c r="GI687" s="20"/>
      <c r="GJ687" s="20"/>
      <c r="GK687" s="20"/>
      <c r="GL687" s="20"/>
      <c r="GM687" s="20"/>
      <c r="GN687" s="20"/>
      <c r="GO687" s="20"/>
      <c r="GP687" s="20"/>
      <c r="GQ687" s="20"/>
      <c r="GR687" s="20"/>
      <c r="GS687" s="20"/>
      <c r="GT687" s="20"/>
      <c r="GU687" s="20"/>
      <c r="GV687" s="20"/>
      <c r="GW687" s="20"/>
      <c r="GX687" s="20"/>
      <c r="GY687" s="20"/>
      <c r="GZ687" s="20"/>
      <c r="HA687" s="20"/>
      <c r="HB687" s="20"/>
      <c r="HC687" s="20"/>
      <c r="HD687" s="20"/>
      <c r="HE687" s="20"/>
      <c r="HF687" s="20"/>
      <c r="HG687" s="20"/>
      <c r="HH687" s="20"/>
      <c r="HI687" s="20"/>
      <c r="HJ687" s="20"/>
      <c r="HK687" s="20"/>
      <c r="HL687" s="20"/>
      <c r="HM687" s="20"/>
      <c r="HN687" s="20"/>
      <c r="HO687" s="20"/>
      <c r="HP687" s="20"/>
      <c r="HQ687" s="20"/>
      <c r="HR687" s="20"/>
      <c r="HS687" s="20"/>
      <c r="HT687" s="20"/>
      <c r="HU687" s="20"/>
      <c r="HV687" s="20"/>
      <c r="HW687" s="20"/>
      <c r="HX687" s="20"/>
      <c r="HY687" s="20"/>
      <c r="HZ687" s="20"/>
      <c r="IA687" s="20"/>
      <c r="IB687" s="20"/>
      <c r="IC687" s="20"/>
      <c r="ID687" s="20"/>
      <c r="IE687" s="20"/>
      <c r="IF687" s="20"/>
      <c r="IG687" s="20"/>
      <c r="IH687" s="20"/>
      <c r="II687" s="20"/>
      <c r="IJ687" s="20"/>
      <c r="IK687" s="20"/>
      <c r="IL687" s="20"/>
      <c r="IM687" s="20"/>
      <c r="IN687" s="20"/>
      <c r="IO687" s="20"/>
      <c r="IP687" s="20"/>
      <c r="IQ687" s="20"/>
      <c r="IR687" s="20"/>
      <c r="IS687" s="20"/>
      <c r="IT687" s="20"/>
      <c r="IU687" s="20"/>
      <c r="IV687" s="20"/>
      <c r="IW687" s="20"/>
      <c r="IX687" s="20"/>
      <c r="IY687" s="20"/>
      <c r="IZ687" s="20"/>
      <c r="JA687" s="20"/>
      <c r="JB687" s="20"/>
    </row>
    <row r="688" spans="1:262" s="26" customFormat="1" ht="21" customHeight="1" x14ac:dyDescent="0.25">
      <c r="A688" s="20"/>
      <c r="B688" s="21"/>
      <c r="C688" s="50"/>
      <c r="D688" s="22"/>
      <c r="E688" s="29"/>
      <c r="F688" s="23"/>
      <c r="G688" s="29"/>
      <c r="H688" s="29"/>
      <c r="I688" s="23"/>
      <c r="J688" s="33"/>
      <c r="K688" s="44"/>
      <c r="L688" s="30"/>
      <c r="M688" s="55"/>
      <c r="N688" s="32"/>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c r="EU688" s="20"/>
      <c r="EV688" s="20"/>
      <c r="EW688" s="20"/>
      <c r="EX688" s="20"/>
      <c r="EY688" s="20"/>
      <c r="EZ688" s="20"/>
      <c r="FA688" s="20"/>
      <c r="FB688" s="20"/>
      <c r="FC688" s="20"/>
      <c r="FD688" s="20"/>
      <c r="FE688" s="20"/>
      <c r="FF688" s="20"/>
      <c r="FG688" s="20"/>
      <c r="FH688" s="20"/>
      <c r="FI688" s="20"/>
      <c r="FJ688" s="20"/>
      <c r="FK688" s="20"/>
      <c r="FL688" s="20"/>
      <c r="FM688" s="20"/>
      <c r="FN688" s="20"/>
      <c r="FO688" s="20"/>
      <c r="FP688" s="20"/>
      <c r="FQ688" s="20"/>
      <c r="FR688" s="20"/>
      <c r="FS688" s="20"/>
      <c r="FT688" s="20"/>
      <c r="FU688" s="20"/>
      <c r="FV688" s="20"/>
      <c r="FW688" s="20"/>
      <c r="FX688" s="20"/>
      <c r="FY688" s="20"/>
      <c r="FZ688" s="20"/>
      <c r="GA688" s="20"/>
      <c r="GB688" s="20"/>
      <c r="GC688" s="20"/>
      <c r="GD688" s="20"/>
      <c r="GE688" s="20"/>
      <c r="GF688" s="20"/>
      <c r="GG688" s="20"/>
      <c r="GH688" s="20"/>
      <c r="GI688" s="20"/>
      <c r="GJ688" s="20"/>
      <c r="GK688" s="20"/>
      <c r="GL688" s="20"/>
      <c r="GM688" s="20"/>
      <c r="GN688" s="20"/>
      <c r="GO688" s="20"/>
      <c r="GP688" s="20"/>
      <c r="GQ688" s="20"/>
      <c r="GR688" s="20"/>
      <c r="GS688" s="20"/>
      <c r="GT688" s="20"/>
      <c r="GU688" s="20"/>
      <c r="GV688" s="20"/>
      <c r="GW688" s="20"/>
      <c r="GX688" s="20"/>
      <c r="GY688" s="20"/>
      <c r="GZ688" s="20"/>
      <c r="HA688" s="20"/>
      <c r="HB688" s="20"/>
      <c r="HC688" s="20"/>
      <c r="HD688" s="20"/>
      <c r="HE688" s="20"/>
      <c r="HF688" s="20"/>
      <c r="HG688" s="20"/>
      <c r="HH688" s="20"/>
      <c r="HI688" s="20"/>
      <c r="HJ688" s="20"/>
      <c r="HK688" s="20"/>
      <c r="HL688" s="20"/>
      <c r="HM688" s="20"/>
      <c r="HN688" s="20"/>
      <c r="HO688" s="20"/>
      <c r="HP688" s="20"/>
      <c r="HQ688" s="20"/>
      <c r="HR688" s="20"/>
      <c r="HS688" s="20"/>
      <c r="HT688" s="20"/>
      <c r="HU688" s="20"/>
      <c r="HV688" s="20"/>
      <c r="HW688" s="20"/>
      <c r="HX688" s="20"/>
      <c r="HY688" s="20"/>
      <c r="HZ688" s="20"/>
      <c r="IA688" s="20"/>
      <c r="IB688" s="20"/>
      <c r="IC688" s="20"/>
      <c r="ID688" s="20"/>
      <c r="IE688" s="20"/>
      <c r="IF688" s="20"/>
      <c r="IG688" s="20"/>
      <c r="IH688" s="20"/>
      <c r="II688" s="20"/>
      <c r="IJ688" s="20"/>
      <c r="IK688" s="20"/>
      <c r="IL688" s="20"/>
      <c r="IM688" s="20"/>
      <c r="IN688" s="20"/>
      <c r="IO688" s="20"/>
      <c r="IP688" s="20"/>
      <c r="IQ688" s="20"/>
      <c r="IR688" s="20"/>
      <c r="IS688" s="20"/>
      <c r="IT688" s="20"/>
      <c r="IU688" s="20"/>
      <c r="IV688" s="20"/>
      <c r="IW688" s="20"/>
      <c r="IX688" s="20"/>
      <c r="IY688" s="20"/>
      <c r="IZ688" s="20"/>
      <c r="JA688" s="20"/>
      <c r="JB688" s="20"/>
    </row>
    <row r="689" spans="1:262" s="26" customFormat="1" ht="21" customHeight="1" x14ac:dyDescent="0.25">
      <c r="A689" s="20"/>
      <c r="B689" s="21"/>
      <c r="C689" s="50"/>
      <c r="D689" s="22"/>
      <c r="E689" s="29"/>
      <c r="F689" s="23"/>
      <c r="G689" s="29"/>
      <c r="H689" s="29"/>
      <c r="I689" s="23"/>
      <c r="J689" s="33"/>
      <c r="K689" s="44"/>
      <c r="L689" s="30"/>
      <c r="M689" s="55"/>
      <c r="N689" s="32"/>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c r="EU689" s="20"/>
      <c r="EV689" s="20"/>
      <c r="EW689" s="20"/>
      <c r="EX689" s="20"/>
      <c r="EY689" s="20"/>
      <c r="EZ689" s="20"/>
      <c r="FA689" s="20"/>
      <c r="FB689" s="20"/>
      <c r="FC689" s="20"/>
      <c r="FD689" s="20"/>
      <c r="FE689" s="20"/>
      <c r="FF689" s="20"/>
      <c r="FG689" s="20"/>
      <c r="FH689" s="20"/>
      <c r="FI689" s="20"/>
      <c r="FJ689" s="20"/>
      <c r="FK689" s="20"/>
      <c r="FL689" s="20"/>
      <c r="FM689" s="20"/>
      <c r="FN689" s="20"/>
      <c r="FO689" s="20"/>
      <c r="FP689" s="20"/>
      <c r="FQ689" s="20"/>
      <c r="FR689" s="20"/>
      <c r="FS689" s="20"/>
      <c r="FT689" s="20"/>
      <c r="FU689" s="20"/>
      <c r="FV689" s="20"/>
      <c r="FW689" s="20"/>
      <c r="FX689" s="20"/>
      <c r="FY689" s="20"/>
      <c r="FZ689" s="20"/>
      <c r="GA689" s="20"/>
      <c r="GB689" s="20"/>
      <c r="GC689" s="20"/>
      <c r="GD689" s="20"/>
      <c r="GE689" s="20"/>
      <c r="GF689" s="20"/>
      <c r="GG689" s="20"/>
      <c r="GH689" s="20"/>
      <c r="GI689" s="20"/>
      <c r="GJ689" s="20"/>
      <c r="GK689" s="20"/>
      <c r="GL689" s="20"/>
      <c r="GM689" s="20"/>
      <c r="GN689" s="20"/>
      <c r="GO689" s="20"/>
      <c r="GP689" s="20"/>
      <c r="GQ689" s="20"/>
      <c r="GR689" s="20"/>
      <c r="GS689" s="20"/>
      <c r="GT689" s="20"/>
      <c r="GU689" s="20"/>
      <c r="GV689" s="20"/>
      <c r="GW689" s="20"/>
      <c r="GX689" s="20"/>
      <c r="GY689" s="20"/>
      <c r="GZ689" s="20"/>
      <c r="HA689" s="20"/>
      <c r="HB689" s="20"/>
      <c r="HC689" s="20"/>
      <c r="HD689" s="20"/>
      <c r="HE689" s="20"/>
      <c r="HF689" s="20"/>
      <c r="HG689" s="20"/>
      <c r="HH689" s="20"/>
      <c r="HI689" s="20"/>
      <c r="HJ689" s="20"/>
      <c r="HK689" s="20"/>
      <c r="HL689" s="20"/>
      <c r="HM689" s="20"/>
      <c r="HN689" s="20"/>
      <c r="HO689" s="20"/>
      <c r="HP689" s="20"/>
      <c r="HQ689" s="20"/>
      <c r="HR689" s="20"/>
      <c r="HS689" s="20"/>
      <c r="HT689" s="20"/>
      <c r="HU689" s="20"/>
      <c r="HV689" s="20"/>
      <c r="HW689" s="20"/>
      <c r="HX689" s="20"/>
      <c r="HY689" s="20"/>
      <c r="HZ689" s="20"/>
      <c r="IA689" s="20"/>
      <c r="IB689" s="20"/>
      <c r="IC689" s="20"/>
      <c r="ID689" s="20"/>
      <c r="IE689" s="20"/>
      <c r="IF689" s="20"/>
      <c r="IG689" s="20"/>
      <c r="IH689" s="20"/>
      <c r="II689" s="20"/>
      <c r="IJ689" s="20"/>
      <c r="IK689" s="20"/>
      <c r="IL689" s="20"/>
      <c r="IM689" s="20"/>
      <c r="IN689" s="20"/>
      <c r="IO689" s="20"/>
      <c r="IP689" s="20"/>
      <c r="IQ689" s="20"/>
      <c r="IR689" s="20"/>
      <c r="IS689" s="20"/>
      <c r="IT689" s="20"/>
      <c r="IU689" s="20"/>
      <c r="IV689" s="20"/>
      <c r="IW689" s="20"/>
      <c r="IX689" s="20"/>
      <c r="IY689" s="20"/>
      <c r="IZ689" s="20"/>
      <c r="JA689" s="20"/>
      <c r="JB689" s="20"/>
    </row>
    <row r="690" spans="1:262" s="26" customFormat="1" ht="21" customHeight="1" x14ac:dyDescent="0.25">
      <c r="A690" s="20"/>
      <c r="B690" s="21"/>
      <c r="C690" s="50"/>
      <c r="D690" s="22"/>
      <c r="E690" s="29"/>
      <c r="F690" s="23"/>
      <c r="G690" s="29"/>
      <c r="H690" s="29"/>
      <c r="I690" s="23"/>
      <c r="J690" s="33"/>
      <c r="K690" s="44"/>
      <c r="L690" s="30"/>
      <c r="M690" s="55"/>
      <c r="N690" s="32"/>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0"/>
      <c r="EL690" s="20"/>
      <c r="EM690" s="20"/>
      <c r="EN690" s="20"/>
      <c r="EO690" s="20"/>
      <c r="EP690" s="20"/>
      <c r="EQ690" s="20"/>
      <c r="ER690" s="20"/>
      <c r="ES690" s="20"/>
      <c r="ET690" s="20"/>
      <c r="EU690" s="20"/>
      <c r="EV690" s="20"/>
      <c r="EW690" s="20"/>
      <c r="EX690" s="20"/>
      <c r="EY690" s="20"/>
      <c r="EZ690" s="20"/>
      <c r="FA690" s="20"/>
      <c r="FB690" s="20"/>
      <c r="FC690" s="20"/>
      <c r="FD690" s="20"/>
      <c r="FE690" s="20"/>
      <c r="FF690" s="20"/>
      <c r="FG690" s="20"/>
      <c r="FH690" s="20"/>
      <c r="FI690" s="20"/>
      <c r="FJ690" s="20"/>
      <c r="FK690" s="20"/>
      <c r="FL690" s="20"/>
      <c r="FM690" s="20"/>
      <c r="FN690" s="20"/>
      <c r="FO690" s="20"/>
      <c r="FP690" s="20"/>
      <c r="FQ690" s="20"/>
      <c r="FR690" s="20"/>
      <c r="FS690" s="20"/>
      <c r="FT690" s="20"/>
      <c r="FU690" s="20"/>
      <c r="FV690" s="20"/>
      <c r="FW690" s="20"/>
      <c r="FX690" s="20"/>
      <c r="FY690" s="20"/>
      <c r="FZ690" s="20"/>
      <c r="GA690" s="20"/>
      <c r="GB690" s="20"/>
      <c r="GC690" s="20"/>
      <c r="GD690" s="20"/>
      <c r="GE690" s="20"/>
      <c r="GF690" s="20"/>
      <c r="GG690" s="20"/>
      <c r="GH690" s="20"/>
      <c r="GI690" s="20"/>
      <c r="GJ690" s="20"/>
      <c r="GK690" s="20"/>
      <c r="GL690" s="20"/>
      <c r="GM690" s="20"/>
      <c r="GN690" s="20"/>
      <c r="GO690" s="20"/>
      <c r="GP690" s="20"/>
      <c r="GQ690" s="20"/>
      <c r="GR690" s="20"/>
      <c r="GS690" s="20"/>
      <c r="GT690" s="20"/>
      <c r="GU690" s="20"/>
      <c r="GV690" s="20"/>
      <c r="GW690" s="20"/>
      <c r="GX690" s="20"/>
      <c r="GY690" s="20"/>
      <c r="GZ690" s="20"/>
      <c r="HA690" s="20"/>
      <c r="HB690" s="20"/>
      <c r="HC690" s="20"/>
      <c r="HD690" s="20"/>
      <c r="HE690" s="20"/>
      <c r="HF690" s="20"/>
      <c r="HG690" s="20"/>
      <c r="HH690" s="20"/>
      <c r="HI690" s="20"/>
      <c r="HJ690" s="20"/>
      <c r="HK690" s="20"/>
      <c r="HL690" s="20"/>
      <c r="HM690" s="20"/>
      <c r="HN690" s="20"/>
      <c r="HO690" s="20"/>
      <c r="HP690" s="20"/>
      <c r="HQ690" s="20"/>
      <c r="HR690" s="20"/>
      <c r="HS690" s="20"/>
      <c r="HT690" s="20"/>
      <c r="HU690" s="20"/>
      <c r="HV690" s="20"/>
      <c r="HW690" s="20"/>
      <c r="HX690" s="20"/>
      <c r="HY690" s="20"/>
      <c r="HZ690" s="20"/>
      <c r="IA690" s="20"/>
      <c r="IB690" s="20"/>
      <c r="IC690" s="20"/>
      <c r="ID690" s="20"/>
      <c r="IE690" s="20"/>
      <c r="IF690" s="20"/>
      <c r="IG690" s="20"/>
      <c r="IH690" s="20"/>
      <c r="II690" s="20"/>
      <c r="IJ690" s="20"/>
      <c r="IK690" s="20"/>
      <c r="IL690" s="20"/>
      <c r="IM690" s="20"/>
      <c r="IN690" s="20"/>
      <c r="IO690" s="20"/>
      <c r="IP690" s="20"/>
      <c r="IQ690" s="20"/>
      <c r="IR690" s="20"/>
      <c r="IS690" s="20"/>
      <c r="IT690" s="20"/>
      <c r="IU690" s="20"/>
      <c r="IV690" s="20"/>
      <c r="IW690" s="20"/>
      <c r="IX690" s="20"/>
      <c r="IY690" s="20"/>
      <c r="IZ690" s="20"/>
      <c r="JA690" s="20"/>
      <c r="JB690" s="20"/>
    </row>
    <row r="691" spans="1:262" s="26" customFormat="1" ht="21" customHeight="1" x14ac:dyDescent="0.25">
      <c r="A691" s="20"/>
      <c r="B691" s="21"/>
      <c r="C691" s="50"/>
      <c r="D691" s="22"/>
      <c r="E691" s="29"/>
      <c r="F691" s="23"/>
      <c r="G691" s="29"/>
      <c r="H691" s="29"/>
      <c r="I691" s="23"/>
      <c r="J691" s="33"/>
      <c r="K691" s="44"/>
      <c r="L691" s="30"/>
      <c r="M691" s="55"/>
      <c r="N691" s="32"/>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c r="EU691" s="20"/>
      <c r="EV691" s="20"/>
      <c r="EW691" s="20"/>
      <c r="EX691" s="20"/>
      <c r="EY691" s="20"/>
      <c r="EZ691" s="20"/>
      <c r="FA691" s="20"/>
      <c r="FB691" s="20"/>
      <c r="FC691" s="20"/>
      <c r="FD691" s="20"/>
      <c r="FE691" s="20"/>
      <c r="FF691" s="20"/>
      <c r="FG691" s="20"/>
      <c r="FH691" s="20"/>
      <c r="FI691" s="20"/>
      <c r="FJ691" s="20"/>
      <c r="FK691" s="20"/>
      <c r="FL691" s="20"/>
      <c r="FM691" s="20"/>
      <c r="FN691" s="20"/>
      <c r="FO691" s="20"/>
      <c r="FP691" s="20"/>
      <c r="FQ691" s="20"/>
      <c r="FR691" s="20"/>
      <c r="FS691" s="20"/>
      <c r="FT691" s="20"/>
      <c r="FU691" s="20"/>
      <c r="FV691" s="20"/>
      <c r="FW691" s="20"/>
      <c r="FX691" s="20"/>
      <c r="FY691" s="20"/>
      <c r="FZ691" s="20"/>
      <c r="GA691" s="20"/>
      <c r="GB691" s="20"/>
      <c r="GC691" s="20"/>
      <c r="GD691" s="20"/>
      <c r="GE691" s="20"/>
      <c r="GF691" s="20"/>
      <c r="GG691" s="20"/>
      <c r="GH691" s="20"/>
      <c r="GI691" s="20"/>
      <c r="GJ691" s="20"/>
      <c r="GK691" s="20"/>
      <c r="GL691" s="20"/>
      <c r="GM691" s="20"/>
      <c r="GN691" s="20"/>
      <c r="GO691" s="20"/>
      <c r="GP691" s="20"/>
      <c r="GQ691" s="20"/>
      <c r="GR691" s="20"/>
      <c r="GS691" s="20"/>
      <c r="GT691" s="20"/>
      <c r="GU691" s="20"/>
      <c r="GV691" s="20"/>
      <c r="GW691" s="20"/>
      <c r="GX691" s="20"/>
      <c r="GY691" s="20"/>
      <c r="GZ691" s="20"/>
      <c r="HA691" s="20"/>
      <c r="HB691" s="20"/>
      <c r="HC691" s="20"/>
      <c r="HD691" s="20"/>
      <c r="HE691" s="20"/>
      <c r="HF691" s="20"/>
      <c r="HG691" s="20"/>
      <c r="HH691" s="20"/>
      <c r="HI691" s="20"/>
      <c r="HJ691" s="20"/>
      <c r="HK691" s="20"/>
      <c r="HL691" s="20"/>
      <c r="HM691" s="20"/>
      <c r="HN691" s="20"/>
      <c r="HO691" s="20"/>
      <c r="HP691" s="20"/>
      <c r="HQ691" s="20"/>
      <c r="HR691" s="20"/>
      <c r="HS691" s="20"/>
      <c r="HT691" s="20"/>
      <c r="HU691" s="20"/>
      <c r="HV691" s="20"/>
      <c r="HW691" s="20"/>
      <c r="HX691" s="20"/>
      <c r="HY691" s="20"/>
      <c r="HZ691" s="20"/>
      <c r="IA691" s="20"/>
      <c r="IB691" s="20"/>
      <c r="IC691" s="20"/>
      <c r="ID691" s="20"/>
      <c r="IE691" s="20"/>
      <c r="IF691" s="20"/>
      <c r="IG691" s="20"/>
      <c r="IH691" s="20"/>
      <c r="II691" s="20"/>
      <c r="IJ691" s="20"/>
      <c r="IK691" s="20"/>
      <c r="IL691" s="20"/>
      <c r="IM691" s="20"/>
      <c r="IN691" s="20"/>
      <c r="IO691" s="20"/>
      <c r="IP691" s="20"/>
      <c r="IQ691" s="20"/>
      <c r="IR691" s="20"/>
      <c r="IS691" s="20"/>
      <c r="IT691" s="20"/>
      <c r="IU691" s="20"/>
      <c r="IV691" s="20"/>
      <c r="IW691" s="20"/>
      <c r="IX691" s="20"/>
      <c r="IY691" s="20"/>
      <c r="IZ691" s="20"/>
      <c r="JA691" s="20"/>
      <c r="JB691" s="20"/>
    </row>
    <row r="692" spans="1:262" s="26" customFormat="1" ht="21" customHeight="1" x14ac:dyDescent="0.25">
      <c r="A692" s="20"/>
      <c r="B692" s="21"/>
      <c r="C692" s="50"/>
      <c r="D692" s="22"/>
      <c r="E692" s="29"/>
      <c r="F692" s="23"/>
      <c r="G692" s="29"/>
      <c r="H692" s="29"/>
      <c r="I692" s="23"/>
      <c r="J692" s="33"/>
      <c r="K692" s="44"/>
      <c r="L692" s="30"/>
      <c r="M692" s="55"/>
      <c r="N692" s="32"/>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c r="EU692" s="20"/>
      <c r="EV692" s="20"/>
      <c r="EW692" s="20"/>
      <c r="EX692" s="20"/>
      <c r="EY692" s="20"/>
      <c r="EZ692" s="20"/>
      <c r="FA692" s="20"/>
      <c r="FB692" s="20"/>
      <c r="FC692" s="20"/>
      <c r="FD692" s="20"/>
      <c r="FE692" s="20"/>
      <c r="FF692" s="20"/>
      <c r="FG692" s="20"/>
      <c r="FH692" s="20"/>
      <c r="FI692" s="20"/>
      <c r="FJ692" s="20"/>
      <c r="FK692" s="20"/>
      <c r="FL692" s="20"/>
      <c r="FM692" s="20"/>
      <c r="FN692" s="20"/>
      <c r="FO692" s="20"/>
      <c r="FP692" s="20"/>
      <c r="FQ692" s="20"/>
      <c r="FR692" s="20"/>
      <c r="FS692" s="20"/>
      <c r="FT692" s="20"/>
      <c r="FU692" s="20"/>
      <c r="FV692" s="20"/>
      <c r="FW692" s="20"/>
      <c r="FX692" s="20"/>
      <c r="FY692" s="20"/>
      <c r="FZ692" s="20"/>
      <c r="GA692" s="20"/>
      <c r="GB692" s="20"/>
      <c r="GC692" s="20"/>
      <c r="GD692" s="20"/>
      <c r="GE692" s="20"/>
      <c r="GF692" s="20"/>
      <c r="GG692" s="20"/>
      <c r="GH692" s="20"/>
      <c r="GI692" s="20"/>
      <c r="GJ692" s="20"/>
      <c r="GK692" s="20"/>
      <c r="GL692" s="20"/>
      <c r="GM692" s="20"/>
      <c r="GN692" s="20"/>
      <c r="GO692" s="20"/>
      <c r="GP692" s="20"/>
      <c r="GQ692" s="20"/>
      <c r="GR692" s="20"/>
      <c r="GS692" s="20"/>
      <c r="GT692" s="20"/>
      <c r="GU692" s="20"/>
      <c r="GV692" s="20"/>
      <c r="GW692" s="20"/>
      <c r="GX692" s="20"/>
      <c r="GY692" s="20"/>
      <c r="GZ692" s="20"/>
      <c r="HA692" s="20"/>
      <c r="HB692" s="20"/>
      <c r="HC692" s="20"/>
      <c r="HD692" s="20"/>
      <c r="HE692" s="20"/>
      <c r="HF692" s="20"/>
      <c r="HG692" s="20"/>
      <c r="HH692" s="20"/>
      <c r="HI692" s="20"/>
      <c r="HJ692" s="20"/>
      <c r="HK692" s="20"/>
      <c r="HL692" s="20"/>
      <c r="HM692" s="20"/>
      <c r="HN692" s="20"/>
      <c r="HO692" s="20"/>
      <c r="HP692" s="20"/>
      <c r="HQ692" s="20"/>
      <c r="HR692" s="20"/>
      <c r="HS692" s="20"/>
      <c r="HT692" s="20"/>
      <c r="HU692" s="20"/>
      <c r="HV692" s="20"/>
      <c r="HW692" s="20"/>
      <c r="HX692" s="20"/>
      <c r="HY692" s="20"/>
      <c r="HZ692" s="20"/>
      <c r="IA692" s="20"/>
      <c r="IB692" s="20"/>
      <c r="IC692" s="20"/>
      <c r="ID692" s="20"/>
      <c r="IE692" s="20"/>
      <c r="IF692" s="20"/>
      <c r="IG692" s="20"/>
      <c r="IH692" s="20"/>
      <c r="II692" s="20"/>
      <c r="IJ692" s="20"/>
      <c r="IK692" s="20"/>
      <c r="IL692" s="20"/>
      <c r="IM692" s="20"/>
      <c r="IN692" s="20"/>
      <c r="IO692" s="20"/>
      <c r="IP692" s="20"/>
      <c r="IQ692" s="20"/>
      <c r="IR692" s="20"/>
      <c r="IS692" s="20"/>
      <c r="IT692" s="20"/>
      <c r="IU692" s="20"/>
      <c r="IV692" s="20"/>
      <c r="IW692" s="20"/>
      <c r="IX692" s="20"/>
      <c r="IY692" s="20"/>
      <c r="IZ692" s="20"/>
      <c r="JA692" s="20"/>
      <c r="JB692" s="20"/>
    </row>
    <row r="693" spans="1:262" s="26" customFormat="1" ht="21" customHeight="1" x14ac:dyDescent="0.25">
      <c r="A693" s="20"/>
      <c r="B693" s="21"/>
      <c r="C693" s="50"/>
      <c r="D693" s="22"/>
      <c r="E693" s="29"/>
      <c r="F693" s="23"/>
      <c r="G693" s="29"/>
      <c r="H693" s="29"/>
      <c r="I693" s="23"/>
      <c r="J693" s="33"/>
      <c r="K693" s="44"/>
      <c r="L693" s="30"/>
      <c r="M693" s="55"/>
      <c r="N693" s="32"/>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c r="EU693" s="20"/>
      <c r="EV693" s="20"/>
      <c r="EW693" s="20"/>
      <c r="EX693" s="20"/>
      <c r="EY693" s="20"/>
      <c r="EZ693" s="20"/>
      <c r="FA693" s="20"/>
      <c r="FB693" s="20"/>
      <c r="FC693" s="20"/>
      <c r="FD693" s="20"/>
      <c r="FE693" s="20"/>
      <c r="FF693" s="20"/>
      <c r="FG693" s="20"/>
      <c r="FH693" s="20"/>
      <c r="FI693" s="20"/>
      <c r="FJ693" s="20"/>
      <c r="FK693" s="20"/>
      <c r="FL693" s="20"/>
      <c r="FM693" s="20"/>
      <c r="FN693" s="20"/>
      <c r="FO693" s="20"/>
      <c r="FP693" s="20"/>
      <c r="FQ693" s="20"/>
      <c r="FR693" s="20"/>
      <c r="FS693" s="20"/>
      <c r="FT693" s="20"/>
      <c r="FU693" s="20"/>
      <c r="FV693" s="20"/>
      <c r="FW693" s="20"/>
      <c r="FX693" s="20"/>
      <c r="FY693" s="20"/>
      <c r="FZ693" s="20"/>
      <c r="GA693" s="20"/>
      <c r="GB693" s="20"/>
      <c r="GC693" s="20"/>
      <c r="GD693" s="20"/>
      <c r="GE693" s="20"/>
      <c r="GF693" s="20"/>
      <c r="GG693" s="20"/>
      <c r="GH693" s="20"/>
      <c r="GI693" s="20"/>
      <c r="GJ693" s="20"/>
      <c r="GK693" s="20"/>
      <c r="GL693" s="20"/>
      <c r="GM693" s="20"/>
      <c r="GN693" s="20"/>
      <c r="GO693" s="20"/>
      <c r="GP693" s="20"/>
      <c r="GQ693" s="20"/>
      <c r="GR693" s="20"/>
      <c r="GS693" s="20"/>
      <c r="GT693" s="20"/>
      <c r="GU693" s="20"/>
      <c r="GV693" s="20"/>
      <c r="GW693" s="20"/>
      <c r="GX693" s="20"/>
      <c r="GY693" s="20"/>
      <c r="GZ693" s="20"/>
      <c r="HA693" s="20"/>
      <c r="HB693" s="20"/>
      <c r="HC693" s="20"/>
      <c r="HD693" s="20"/>
      <c r="HE693" s="20"/>
      <c r="HF693" s="20"/>
      <c r="HG693" s="20"/>
      <c r="HH693" s="20"/>
      <c r="HI693" s="20"/>
      <c r="HJ693" s="20"/>
      <c r="HK693" s="20"/>
      <c r="HL693" s="20"/>
      <c r="HM693" s="20"/>
      <c r="HN693" s="20"/>
      <c r="HO693" s="20"/>
      <c r="HP693" s="20"/>
      <c r="HQ693" s="20"/>
      <c r="HR693" s="20"/>
      <c r="HS693" s="20"/>
      <c r="HT693" s="20"/>
      <c r="HU693" s="20"/>
      <c r="HV693" s="20"/>
      <c r="HW693" s="20"/>
      <c r="HX693" s="20"/>
      <c r="HY693" s="20"/>
      <c r="HZ693" s="20"/>
      <c r="IA693" s="20"/>
      <c r="IB693" s="20"/>
      <c r="IC693" s="20"/>
      <c r="ID693" s="20"/>
      <c r="IE693" s="20"/>
      <c r="IF693" s="20"/>
      <c r="IG693" s="20"/>
      <c r="IH693" s="20"/>
      <c r="II693" s="20"/>
      <c r="IJ693" s="20"/>
      <c r="IK693" s="20"/>
      <c r="IL693" s="20"/>
      <c r="IM693" s="20"/>
      <c r="IN693" s="20"/>
      <c r="IO693" s="20"/>
      <c r="IP693" s="20"/>
      <c r="IQ693" s="20"/>
      <c r="IR693" s="20"/>
      <c r="IS693" s="20"/>
      <c r="IT693" s="20"/>
      <c r="IU693" s="20"/>
      <c r="IV693" s="20"/>
      <c r="IW693" s="20"/>
      <c r="IX693" s="20"/>
      <c r="IY693" s="20"/>
      <c r="IZ693" s="20"/>
      <c r="JA693" s="20"/>
      <c r="JB693" s="20"/>
    </row>
    <row r="694" spans="1:262" s="26" customFormat="1" ht="21" customHeight="1" x14ac:dyDescent="0.25">
      <c r="A694" s="20"/>
      <c r="B694" s="21"/>
      <c r="C694" s="50"/>
      <c r="D694" s="22"/>
      <c r="E694" s="29"/>
      <c r="F694" s="23"/>
      <c r="G694" s="29"/>
      <c r="H694" s="29"/>
      <c r="I694" s="23"/>
      <c r="J694" s="33"/>
      <c r="K694" s="44"/>
      <c r="L694" s="30"/>
      <c r="M694" s="55"/>
      <c r="N694" s="32"/>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0"/>
      <c r="FH694" s="20"/>
      <c r="FI694" s="20"/>
      <c r="FJ694" s="20"/>
      <c r="FK694" s="20"/>
      <c r="FL694" s="20"/>
      <c r="FM694" s="20"/>
      <c r="FN694" s="20"/>
      <c r="FO694" s="20"/>
      <c r="FP694" s="20"/>
      <c r="FQ694" s="20"/>
      <c r="FR694" s="20"/>
      <c r="FS694" s="20"/>
      <c r="FT694" s="20"/>
      <c r="FU694" s="20"/>
      <c r="FV694" s="20"/>
      <c r="FW694" s="20"/>
      <c r="FX694" s="20"/>
      <c r="FY694" s="20"/>
      <c r="FZ694" s="20"/>
      <c r="GA694" s="20"/>
      <c r="GB694" s="20"/>
      <c r="GC694" s="20"/>
      <c r="GD694" s="20"/>
      <c r="GE694" s="20"/>
      <c r="GF694" s="20"/>
      <c r="GG694" s="20"/>
      <c r="GH694" s="20"/>
      <c r="GI694" s="20"/>
      <c r="GJ694" s="20"/>
      <c r="GK694" s="20"/>
      <c r="GL694" s="20"/>
      <c r="GM694" s="20"/>
      <c r="GN694" s="20"/>
      <c r="GO694" s="20"/>
      <c r="GP694" s="20"/>
      <c r="GQ694" s="20"/>
      <c r="GR694" s="20"/>
      <c r="GS694" s="20"/>
      <c r="GT694" s="20"/>
      <c r="GU694" s="20"/>
      <c r="GV694" s="20"/>
      <c r="GW694" s="20"/>
      <c r="GX694" s="20"/>
      <c r="GY694" s="20"/>
      <c r="GZ694" s="20"/>
      <c r="HA694" s="20"/>
      <c r="HB694" s="20"/>
      <c r="HC694" s="20"/>
      <c r="HD694" s="20"/>
      <c r="HE694" s="20"/>
      <c r="HF694" s="20"/>
      <c r="HG694" s="20"/>
      <c r="HH694" s="20"/>
      <c r="HI694" s="20"/>
      <c r="HJ694" s="20"/>
      <c r="HK694" s="20"/>
      <c r="HL694" s="20"/>
      <c r="HM694" s="20"/>
      <c r="HN694" s="20"/>
      <c r="HO694" s="20"/>
      <c r="HP694" s="20"/>
      <c r="HQ694" s="20"/>
      <c r="HR694" s="20"/>
      <c r="HS694" s="20"/>
      <c r="HT694" s="20"/>
      <c r="HU694" s="20"/>
      <c r="HV694" s="20"/>
      <c r="HW694" s="20"/>
      <c r="HX694" s="20"/>
      <c r="HY694" s="20"/>
      <c r="HZ694" s="20"/>
      <c r="IA694" s="20"/>
      <c r="IB694" s="20"/>
      <c r="IC694" s="20"/>
      <c r="ID694" s="20"/>
      <c r="IE694" s="20"/>
      <c r="IF694" s="20"/>
      <c r="IG694" s="20"/>
      <c r="IH694" s="20"/>
      <c r="II694" s="20"/>
      <c r="IJ694" s="20"/>
      <c r="IK694" s="20"/>
      <c r="IL694" s="20"/>
      <c r="IM694" s="20"/>
      <c r="IN694" s="20"/>
      <c r="IO694" s="20"/>
      <c r="IP694" s="20"/>
      <c r="IQ694" s="20"/>
      <c r="IR694" s="20"/>
      <c r="IS694" s="20"/>
      <c r="IT694" s="20"/>
      <c r="IU694" s="20"/>
      <c r="IV694" s="20"/>
      <c r="IW694" s="20"/>
      <c r="IX694" s="20"/>
      <c r="IY694" s="20"/>
      <c r="IZ694" s="20"/>
      <c r="JA694" s="20"/>
      <c r="JB694" s="20"/>
    </row>
    <row r="695" spans="1:262" s="26" customFormat="1" ht="21" customHeight="1" x14ac:dyDescent="0.25">
      <c r="A695" s="20"/>
      <c r="B695" s="21"/>
      <c r="C695" s="50"/>
      <c r="D695" s="22"/>
      <c r="E695" s="29"/>
      <c r="F695" s="23"/>
      <c r="G695" s="29"/>
      <c r="H695" s="29"/>
      <c r="I695" s="23"/>
      <c r="J695" s="33"/>
      <c r="K695" s="44"/>
      <c r="L695" s="30"/>
      <c r="M695" s="55"/>
      <c r="N695" s="32"/>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c r="EU695" s="20"/>
      <c r="EV695" s="20"/>
      <c r="EW695" s="20"/>
      <c r="EX695" s="20"/>
      <c r="EY695" s="20"/>
      <c r="EZ695" s="20"/>
      <c r="FA695" s="20"/>
      <c r="FB695" s="20"/>
      <c r="FC695" s="20"/>
      <c r="FD695" s="20"/>
      <c r="FE695" s="20"/>
      <c r="FF695" s="20"/>
      <c r="FG695" s="20"/>
      <c r="FH695" s="20"/>
      <c r="FI695" s="20"/>
      <c r="FJ695" s="20"/>
      <c r="FK695" s="20"/>
      <c r="FL695" s="20"/>
      <c r="FM695" s="20"/>
      <c r="FN695" s="20"/>
      <c r="FO695" s="20"/>
      <c r="FP695" s="20"/>
      <c r="FQ695" s="20"/>
      <c r="FR695" s="20"/>
      <c r="FS695" s="20"/>
      <c r="FT695" s="20"/>
      <c r="FU695" s="20"/>
      <c r="FV695" s="20"/>
      <c r="FW695" s="20"/>
      <c r="FX695" s="20"/>
      <c r="FY695" s="20"/>
      <c r="FZ695" s="20"/>
      <c r="GA695" s="20"/>
      <c r="GB695" s="20"/>
      <c r="GC695" s="20"/>
      <c r="GD695" s="20"/>
      <c r="GE695" s="20"/>
      <c r="GF695" s="20"/>
      <c r="GG695" s="20"/>
      <c r="GH695" s="20"/>
      <c r="GI695" s="20"/>
      <c r="GJ695" s="20"/>
      <c r="GK695" s="20"/>
      <c r="GL695" s="20"/>
      <c r="GM695" s="20"/>
      <c r="GN695" s="20"/>
      <c r="GO695" s="20"/>
      <c r="GP695" s="20"/>
      <c r="GQ695" s="20"/>
      <c r="GR695" s="20"/>
      <c r="GS695" s="20"/>
      <c r="GT695" s="20"/>
      <c r="GU695" s="20"/>
      <c r="GV695" s="20"/>
      <c r="GW695" s="20"/>
      <c r="GX695" s="20"/>
      <c r="GY695" s="20"/>
      <c r="GZ695" s="20"/>
      <c r="HA695" s="20"/>
      <c r="HB695" s="20"/>
      <c r="HC695" s="20"/>
      <c r="HD695" s="20"/>
      <c r="HE695" s="20"/>
      <c r="HF695" s="20"/>
      <c r="HG695" s="20"/>
      <c r="HH695" s="20"/>
      <c r="HI695" s="20"/>
      <c r="HJ695" s="20"/>
      <c r="HK695" s="20"/>
      <c r="HL695" s="20"/>
      <c r="HM695" s="20"/>
      <c r="HN695" s="20"/>
      <c r="HO695" s="20"/>
      <c r="HP695" s="20"/>
      <c r="HQ695" s="20"/>
      <c r="HR695" s="20"/>
      <c r="HS695" s="20"/>
      <c r="HT695" s="20"/>
      <c r="HU695" s="20"/>
      <c r="HV695" s="20"/>
      <c r="HW695" s="20"/>
      <c r="HX695" s="20"/>
      <c r="HY695" s="20"/>
      <c r="HZ695" s="20"/>
      <c r="IA695" s="20"/>
      <c r="IB695" s="20"/>
      <c r="IC695" s="20"/>
      <c r="ID695" s="20"/>
      <c r="IE695" s="20"/>
      <c r="IF695" s="20"/>
      <c r="IG695" s="20"/>
      <c r="IH695" s="20"/>
      <c r="II695" s="20"/>
      <c r="IJ695" s="20"/>
      <c r="IK695" s="20"/>
      <c r="IL695" s="20"/>
      <c r="IM695" s="20"/>
      <c r="IN695" s="20"/>
      <c r="IO695" s="20"/>
      <c r="IP695" s="20"/>
      <c r="IQ695" s="20"/>
      <c r="IR695" s="20"/>
      <c r="IS695" s="20"/>
      <c r="IT695" s="20"/>
      <c r="IU695" s="20"/>
      <c r="IV695" s="20"/>
      <c r="IW695" s="20"/>
      <c r="IX695" s="20"/>
      <c r="IY695" s="20"/>
      <c r="IZ695" s="20"/>
      <c r="JA695" s="20"/>
      <c r="JB695" s="20"/>
    </row>
    <row r="696" spans="1:262" s="26" customFormat="1" ht="21" customHeight="1" x14ac:dyDescent="0.25">
      <c r="A696" s="20"/>
      <c r="B696" s="21"/>
      <c r="C696" s="50"/>
      <c r="D696" s="22"/>
      <c r="E696" s="29"/>
      <c r="F696" s="23"/>
      <c r="G696" s="29"/>
      <c r="H696" s="29"/>
      <c r="I696" s="23"/>
      <c r="J696" s="33"/>
      <c r="K696" s="44"/>
      <c r="L696" s="30"/>
      <c r="M696" s="55"/>
      <c r="N696" s="32"/>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0"/>
      <c r="ER696" s="20"/>
      <c r="ES696" s="20"/>
      <c r="ET696" s="20"/>
      <c r="EU696" s="20"/>
      <c r="EV696" s="20"/>
      <c r="EW696" s="20"/>
      <c r="EX696" s="20"/>
      <c r="EY696" s="20"/>
      <c r="EZ696" s="20"/>
      <c r="FA696" s="20"/>
      <c r="FB696" s="20"/>
      <c r="FC696" s="20"/>
      <c r="FD696" s="20"/>
      <c r="FE696" s="20"/>
      <c r="FF696" s="20"/>
      <c r="FG696" s="20"/>
      <c r="FH696" s="20"/>
      <c r="FI696" s="20"/>
      <c r="FJ696" s="20"/>
      <c r="FK696" s="20"/>
      <c r="FL696" s="20"/>
      <c r="FM696" s="20"/>
      <c r="FN696" s="20"/>
      <c r="FO696" s="20"/>
      <c r="FP696" s="20"/>
      <c r="FQ696" s="20"/>
      <c r="FR696" s="20"/>
      <c r="FS696" s="20"/>
      <c r="FT696" s="20"/>
      <c r="FU696" s="20"/>
      <c r="FV696" s="20"/>
      <c r="FW696" s="20"/>
      <c r="FX696" s="20"/>
      <c r="FY696" s="20"/>
      <c r="FZ696" s="20"/>
      <c r="GA696" s="20"/>
      <c r="GB696" s="20"/>
      <c r="GC696" s="20"/>
      <c r="GD696" s="20"/>
      <c r="GE696" s="20"/>
      <c r="GF696" s="20"/>
      <c r="GG696" s="20"/>
      <c r="GH696" s="20"/>
      <c r="GI696" s="20"/>
      <c r="GJ696" s="20"/>
      <c r="GK696" s="20"/>
      <c r="GL696" s="20"/>
      <c r="GM696" s="20"/>
      <c r="GN696" s="20"/>
      <c r="GO696" s="20"/>
      <c r="GP696" s="20"/>
      <c r="GQ696" s="20"/>
      <c r="GR696" s="20"/>
      <c r="GS696" s="20"/>
      <c r="GT696" s="20"/>
      <c r="GU696" s="20"/>
      <c r="GV696" s="20"/>
      <c r="GW696" s="20"/>
      <c r="GX696" s="20"/>
      <c r="GY696" s="20"/>
      <c r="GZ696" s="20"/>
      <c r="HA696" s="20"/>
      <c r="HB696" s="20"/>
      <c r="HC696" s="20"/>
      <c r="HD696" s="20"/>
      <c r="HE696" s="20"/>
      <c r="HF696" s="20"/>
      <c r="HG696" s="20"/>
      <c r="HH696" s="20"/>
      <c r="HI696" s="20"/>
      <c r="HJ696" s="20"/>
      <c r="HK696" s="20"/>
      <c r="HL696" s="20"/>
      <c r="HM696" s="20"/>
      <c r="HN696" s="20"/>
      <c r="HO696" s="20"/>
      <c r="HP696" s="20"/>
      <c r="HQ696" s="20"/>
      <c r="HR696" s="20"/>
      <c r="HS696" s="20"/>
      <c r="HT696" s="20"/>
      <c r="HU696" s="20"/>
      <c r="HV696" s="20"/>
      <c r="HW696" s="20"/>
      <c r="HX696" s="20"/>
      <c r="HY696" s="20"/>
      <c r="HZ696" s="20"/>
      <c r="IA696" s="20"/>
      <c r="IB696" s="20"/>
      <c r="IC696" s="20"/>
      <c r="ID696" s="20"/>
      <c r="IE696" s="20"/>
      <c r="IF696" s="20"/>
      <c r="IG696" s="20"/>
      <c r="IH696" s="20"/>
      <c r="II696" s="20"/>
      <c r="IJ696" s="20"/>
      <c r="IK696" s="20"/>
      <c r="IL696" s="20"/>
      <c r="IM696" s="20"/>
      <c r="IN696" s="20"/>
      <c r="IO696" s="20"/>
      <c r="IP696" s="20"/>
      <c r="IQ696" s="20"/>
      <c r="IR696" s="20"/>
      <c r="IS696" s="20"/>
      <c r="IT696" s="20"/>
      <c r="IU696" s="20"/>
      <c r="IV696" s="20"/>
      <c r="IW696" s="20"/>
      <c r="IX696" s="20"/>
      <c r="IY696" s="20"/>
      <c r="IZ696" s="20"/>
      <c r="JA696" s="20"/>
      <c r="JB696" s="20"/>
    </row>
    <row r="697" spans="1:262" s="26" customFormat="1" ht="21" customHeight="1" x14ac:dyDescent="0.25">
      <c r="A697" s="20"/>
      <c r="B697" s="21"/>
      <c r="C697" s="50"/>
      <c r="D697" s="22"/>
      <c r="E697" s="29"/>
      <c r="F697" s="23"/>
      <c r="G697" s="29"/>
      <c r="H697" s="29"/>
      <c r="I697" s="23"/>
      <c r="J697" s="33"/>
      <c r="K697" s="44"/>
      <c r="L697" s="30"/>
      <c r="M697" s="55"/>
      <c r="N697" s="32"/>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c r="DZ697" s="20"/>
      <c r="EA697" s="20"/>
      <c r="EB697" s="20"/>
      <c r="EC697" s="20"/>
      <c r="ED697" s="20"/>
      <c r="EE697" s="20"/>
      <c r="EF697" s="20"/>
      <c r="EG697" s="20"/>
      <c r="EH697" s="20"/>
      <c r="EI697" s="20"/>
      <c r="EJ697" s="20"/>
      <c r="EK697" s="20"/>
      <c r="EL697" s="20"/>
      <c r="EM697" s="20"/>
      <c r="EN697" s="20"/>
      <c r="EO697" s="20"/>
      <c r="EP697" s="20"/>
      <c r="EQ697" s="20"/>
      <c r="ER697" s="20"/>
      <c r="ES697" s="20"/>
      <c r="ET697" s="20"/>
      <c r="EU697" s="20"/>
      <c r="EV697" s="20"/>
      <c r="EW697" s="20"/>
      <c r="EX697" s="20"/>
      <c r="EY697" s="20"/>
      <c r="EZ697" s="20"/>
      <c r="FA697" s="20"/>
      <c r="FB697" s="20"/>
      <c r="FC697" s="20"/>
      <c r="FD697" s="20"/>
      <c r="FE697" s="20"/>
      <c r="FF697" s="20"/>
      <c r="FG697" s="20"/>
      <c r="FH697" s="20"/>
      <c r="FI697" s="20"/>
      <c r="FJ697" s="20"/>
      <c r="FK697" s="20"/>
      <c r="FL697" s="20"/>
      <c r="FM697" s="20"/>
      <c r="FN697" s="20"/>
      <c r="FO697" s="20"/>
      <c r="FP697" s="20"/>
      <c r="FQ697" s="20"/>
      <c r="FR697" s="20"/>
      <c r="FS697" s="20"/>
      <c r="FT697" s="20"/>
      <c r="FU697" s="20"/>
      <c r="FV697" s="20"/>
      <c r="FW697" s="20"/>
      <c r="FX697" s="20"/>
      <c r="FY697" s="20"/>
      <c r="FZ697" s="20"/>
      <c r="GA697" s="20"/>
      <c r="GB697" s="20"/>
      <c r="GC697" s="20"/>
      <c r="GD697" s="20"/>
      <c r="GE697" s="20"/>
      <c r="GF697" s="20"/>
      <c r="GG697" s="20"/>
      <c r="GH697" s="20"/>
      <c r="GI697" s="20"/>
      <c r="GJ697" s="20"/>
      <c r="GK697" s="20"/>
      <c r="GL697" s="20"/>
      <c r="GM697" s="20"/>
      <c r="GN697" s="20"/>
      <c r="GO697" s="20"/>
      <c r="GP697" s="20"/>
      <c r="GQ697" s="20"/>
      <c r="GR697" s="20"/>
      <c r="GS697" s="20"/>
      <c r="GT697" s="20"/>
      <c r="GU697" s="20"/>
      <c r="GV697" s="20"/>
      <c r="GW697" s="20"/>
      <c r="GX697" s="20"/>
      <c r="GY697" s="20"/>
      <c r="GZ697" s="20"/>
      <c r="HA697" s="20"/>
      <c r="HB697" s="20"/>
      <c r="HC697" s="20"/>
      <c r="HD697" s="20"/>
      <c r="HE697" s="20"/>
      <c r="HF697" s="20"/>
      <c r="HG697" s="20"/>
      <c r="HH697" s="20"/>
      <c r="HI697" s="20"/>
      <c r="HJ697" s="20"/>
      <c r="HK697" s="20"/>
      <c r="HL697" s="20"/>
      <c r="HM697" s="20"/>
      <c r="HN697" s="20"/>
      <c r="HO697" s="20"/>
      <c r="HP697" s="20"/>
      <c r="HQ697" s="20"/>
      <c r="HR697" s="20"/>
      <c r="HS697" s="20"/>
      <c r="HT697" s="20"/>
      <c r="HU697" s="20"/>
      <c r="HV697" s="20"/>
      <c r="HW697" s="20"/>
      <c r="HX697" s="20"/>
      <c r="HY697" s="20"/>
      <c r="HZ697" s="20"/>
      <c r="IA697" s="20"/>
      <c r="IB697" s="20"/>
      <c r="IC697" s="20"/>
      <c r="ID697" s="20"/>
      <c r="IE697" s="20"/>
      <c r="IF697" s="20"/>
      <c r="IG697" s="20"/>
      <c r="IH697" s="20"/>
      <c r="II697" s="20"/>
      <c r="IJ697" s="20"/>
      <c r="IK697" s="20"/>
      <c r="IL697" s="20"/>
      <c r="IM697" s="20"/>
      <c r="IN697" s="20"/>
      <c r="IO697" s="20"/>
      <c r="IP697" s="20"/>
      <c r="IQ697" s="20"/>
      <c r="IR697" s="20"/>
      <c r="IS697" s="20"/>
      <c r="IT697" s="20"/>
      <c r="IU697" s="20"/>
      <c r="IV697" s="20"/>
      <c r="IW697" s="20"/>
      <c r="IX697" s="20"/>
      <c r="IY697" s="20"/>
      <c r="IZ697" s="20"/>
      <c r="JA697" s="20"/>
      <c r="JB697" s="20"/>
    </row>
    <row r="698" spans="1:262" s="26" customFormat="1" ht="21" customHeight="1" x14ac:dyDescent="0.25">
      <c r="A698" s="20"/>
      <c r="B698" s="21"/>
      <c r="C698" s="50"/>
      <c r="D698" s="22"/>
      <c r="E698" s="29"/>
      <c r="F698" s="23"/>
      <c r="G698" s="29"/>
      <c r="H698" s="29"/>
      <c r="I698" s="23"/>
      <c r="J698" s="33"/>
      <c r="K698" s="44"/>
      <c r="L698" s="30"/>
      <c r="M698" s="55"/>
      <c r="N698" s="32"/>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c r="DZ698" s="20"/>
      <c r="EA698" s="20"/>
      <c r="EB698" s="20"/>
      <c r="EC698" s="20"/>
      <c r="ED698" s="20"/>
      <c r="EE698" s="20"/>
      <c r="EF698" s="20"/>
      <c r="EG698" s="20"/>
      <c r="EH698" s="20"/>
      <c r="EI698" s="20"/>
      <c r="EJ698" s="20"/>
      <c r="EK698" s="20"/>
      <c r="EL698" s="20"/>
      <c r="EM698" s="20"/>
      <c r="EN698" s="20"/>
      <c r="EO698" s="20"/>
      <c r="EP698" s="20"/>
      <c r="EQ698" s="20"/>
      <c r="ER698" s="20"/>
      <c r="ES698" s="20"/>
      <c r="ET698" s="20"/>
      <c r="EU698" s="20"/>
      <c r="EV698" s="20"/>
      <c r="EW698" s="20"/>
      <c r="EX698" s="20"/>
      <c r="EY698" s="20"/>
      <c r="EZ698" s="20"/>
      <c r="FA698" s="20"/>
      <c r="FB698" s="20"/>
      <c r="FC698" s="20"/>
      <c r="FD698" s="20"/>
      <c r="FE698" s="20"/>
      <c r="FF698" s="20"/>
      <c r="FG698" s="20"/>
      <c r="FH698" s="20"/>
      <c r="FI698" s="20"/>
      <c r="FJ698" s="20"/>
      <c r="FK698" s="20"/>
      <c r="FL698" s="20"/>
      <c r="FM698" s="20"/>
      <c r="FN698" s="20"/>
      <c r="FO698" s="20"/>
      <c r="FP698" s="20"/>
      <c r="FQ698" s="20"/>
      <c r="FR698" s="20"/>
      <c r="FS698" s="20"/>
      <c r="FT698" s="20"/>
      <c r="FU698" s="20"/>
      <c r="FV698" s="20"/>
      <c r="FW698" s="20"/>
      <c r="FX698" s="20"/>
      <c r="FY698" s="20"/>
      <c r="FZ698" s="20"/>
      <c r="GA698" s="20"/>
      <c r="GB698" s="20"/>
      <c r="GC698" s="20"/>
      <c r="GD698" s="20"/>
      <c r="GE698" s="20"/>
      <c r="GF698" s="20"/>
      <c r="GG698" s="20"/>
      <c r="GH698" s="20"/>
      <c r="GI698" s="20"/>
      <c r="GJ698" s="20"/>
      <c r="GK698" s="20"/>
      <c r="GL698" s="20"/>
      <c r="GM698" s="20"/>
      <c r="GN698" s="20"/>
      <c r="GO698" s="20"/>
      <c r="GP698" s="20"/>
      <c r="GQ698" s="20"/>
      <c r="GR698" s="20"/>
      <c r="GS698" s="20"/>
      <c r="GT698" s="20"/>
      <c r="GU698" s="20"/>
      <c r="GV698" s="20"/>
      <c r="GW698" s="20"/>
      <c r="GX698" s="20"/>
      <c r="GY698" s="20"/>
      <c r="GZ698" s="20"/>
      <c r="HA698" s="20"/>
      <c r="HB698" s="20"/>
      <c r="HC698" s="20"/>
      <c r="HD698" s="20"/>
      <c r="HE698" s="20"/>
      <c r="HF698" s="20"/>
      <c r="HG698" s="20"/>
      <c r="HH698" s="20"/>
      <c r="HI698" s="20"/>
      <c r="HJ698" s="20"/>
      <c r="HK698" s="20"/>
      <c r="HL698" s="20"/>
      <c r="HM698" s="20"/>
      <c r="HN698" s="20"/>
      <c r="HO698" s="20"/>
      <c r="HP698" s="20"/>
      <c r="HQ698" s="20"/>
      <c r="HR698" s="20"/>
      <c r="HS698" s="20"/>
      <c r="HT698" s="20"/>
      <c r="HU698" s="20"/>
      <c r="HV698" s="20"/>
      <c r="HW698" s="20"/>
      <c r="HX698" s="20"/>
      <c r="HY698" s="20"/>
      <c r="HZ698" s="20"/>
      <c r="IA698" s="20"/>
      <c r="IB698" s="20"/>
      <c r="IC698" s="20"/>
      <c r="ID698" s="20"/>
      <c r="IE698" s="20"/>
      <c r="IF698" s="20"/>
      <c r="IG698" s="20"/>
      <c r="IH698" s="20"/>
      <c r="II698" s="20"/>
      <c r="IJ698" s="20"/>
      <c r="IK698" s="20"/>
      <c r="IL698" s="20"/>
      <c r="IM698" s="20"/>
      <c r="IN698" s="20"/>
      <c r="IO698" s="20"/>
      <c r="IP698" s="20"/>
      <c r="IQ698" s="20"/>
      <c r="IR698" s="20"/>
      <c r="IS698" s="20"/>
      <c r="IT698" s="20"/>
      <c r="IU698" s="20"/>
      <c r="IV698" s="20"/>
      <c r="IW698" s="20"/>
      <c r="IX698" s="20"/>
      <c r="IY698" s="20"/>
      <c r="IZ698" s="20"/>
      <c r="JA698" s="20"/>
      <c r="JB698" s="20"/>
    </row>
    <row r="699" spans="1:262" s="26" customFormat="1" ht="21" customHeight="1" x14ac:dyDescent="0.25">
      <c r="A699" s="20"/>
      <c r="B699" s="21"/>
      <c r="C699" s="50"/>
      <c r="D699" s="22"/>
      <c r="E699" s="29"/>
      <c r="F699" s="23"/>
      <c r="G699" s="29"/>
      <c r="H699" s="29"/>
      <c r="I699" s="23"/>
      <c r="J699" s="33"/>
      <c r="K699" s="44"/>
      <c r="L699" s="30"/>
      <c r="M699" s="55"/>
      <c r="N699" s="32"/>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c r="EU699" s="20"/>
      <c r="EV699" s="20"/>
      <c r="EW699" s="20"/>
      <c r="EX699" s="20"/>
      <c r="EY699" s="20"/>
      <c r="EZ699" s="20"/>
      <c r="FA699" s="20"/>
      <c r="FB699" s="20"/>
      <c r="FC699" s="20"/>
      <c r="FD699" s="20"/>
      <c r="FE699" s="20"/>
      <c r="FF699" s="20"/>
      <c r="FG699" s="20"/>
      <c r="FH699" s="20"/>
      <c r="FI699" s="20"/>
      <c r="FJ699" s="20"/>
      <c r="FK699" s="20"/>
      <c r="FL699" s="20"/>
      <c r="FM699" s="20"/>
      <c r="FN699" s="20"/>
      <c r="FO699" s="20"/>
      <c r="FP699" s="20"/>
      <c r="FQ699" s="20"/>
      <c r="FR699" s="20"/>
      <c r="FS699" s="20"/>
      <c r="FT699" s="20"/>
      <c r="FU699" s="20"/>
      <c r="FV699" s="20"/>
      <c r="FW699" s="20"/>
      <c r="FX699" s="20"/>
      <c r="FY699" s="20"/>
      <c r="FZ699" s="20"/>
      <c r="GA699" s="20"/>
      <c r="GB699" s="20"/>
      <c r="GC699" s="20"/>
      <c r="GD699" s="20"/>
      <c r="GE699" s="20"/>
      <c r="GF699" s="20"/>
      <c r="GG699" s="20"/>
      <c r="GH699" s="20"/>
      <c r="GI699" s="20"/>
      <c r="GJ699" s="20"/>
      <c r="GK699" s="20"/>
      <c r="GL699" s="20"/>
      <c r="GM699" s="20"/>
      <c r="GN699" s="20"/>
      <c r="GO699" s="20"/>
      <c r="GP699" s="20"/>
      <c r="GQ699" s="20"/>
      <c r="GR699" s="20"/>
      <c r="GS699" s="20"/>
      <c r="GT699" s="20"/>
      <c r="GU699" s="20"/>
      <c r="GV699" s="20"/>
      <c r="GW699" s="20"/>
      <c r="GX699" s="20"/>
      <c r="GY699" s="20"/>
      <c r="GZ699" s="20"/>
      <c r="HA699" s="20"/>
      <c r="HB699" s="20"/>
      <c r="HC699" s="20"/>
      <c r="HD699" s="20"/>
      <c r="HE699" s="20"/>
      <c r="HF699" s="20"/>
      <c r="HG699" s="20"/>
      <c r="HH699" s="20"/>
      <c r="HI699" s="20"/>
      <c r="HJ699" s="20"/>
      <c r="HK699" s="20"/>
      <c r="HL699" s="20"/>
      <c r="HM699" s="20"/>
      <c r="HN699" s="20"/>
      <c r="HO699" s="20"/>
      <c r="HP699" s="20"/>
      <c r="HQ699" s="20"/>
      <c r="HR699" s="20"/>
      <c r="HS699" s="20"/>
      <c r="HT699" s="20"/>
      <c r="HU699" s="20"/>
      <c r="HV699" s="20"/>
      <c r="HW699" s="20"/>
      <c r="HX699" s="20"/>
      <c r="HY699" s="20"/>
      <c r="HZ699" s="20"/>
      <c r="IA699" s="20"/>
      <c r="IB699" s="20"/>
      <c r="IC699" s="20"/>
      <c r="ID699" s="20"/>
      <c r="IE699" s="20"/>
      <c r="IF699" s="20"/>
      <c r="IG699" s="20"/>
      <c r="IH699" s="20"/>
      <c r="II699" s="20"/>
      <c r="IJ699" s="20"/>
      <c r="IK699" s="20"/>
      <c r="IL699" s="20"/>
      <c r="IM699" s="20"/>
      <c r="IN699" s="20"/>
      <c r="IO699" s="20"/>
      <c r="IP699" s="20"/>
      <c r="IQ699" s="20"/>
      <c r="IR699" s="20"/>
      <c r="IS699" s="20"/>
      <c r="IT699" s="20"/>
      <c r="IU699" s="20"/>
      <c r="IV699" s="20"/>
      <c r="IW699" s="20"/>
      <c r="IX699" s="20"/>
      <c r="IY699" s="20"/>
      <c r="IZ699" s="20"/>
      <c r="JA699" s="20"/>
      <c r="JB699" s="20"/>
    </row>
    <row r="700" spans="1:262" s="26" customFormat="1" ht="21" customHeight="1" x14ac:dyDescent="0.25">
      <c r="A700" s="20"/>
      <c r="B700" s="21"/>
      <c r="C700" s="50"/>
      <c r="D700" s="22"/>
      <c r="E700" s="29"/>
      <c r="F700" s="23"/>
      <c r="G700" s="29"/>
      <c r="H700" s="29"/>
      <c r="I700" s="23"/>
      <c r="J700" s="33"/>
      <c r="K700" s="44"/>
      <c r="L700" s="30"/>
      <c r="M700" s="55"/>
      <c r="N700" s="32"/>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c r="EU700" s="20"/>
      <c r="EV700" s="20"/>
      <c r="EW700" s="20"/>
      <c r="EX700" s="20"/>
      <c r="EY700" s="20"/>
      <c r="EZ700" s="20"/>
      <c r="FA700" s="20"/>
      <c r="FB700" s="20"/>
      <c r="FC700" s="20"/>
      <c r="FD700" s="20"/>
      <c r="FE700" s="20"/>
      <c r="FF700" s="20"/>
      <c r="FG700" s="20"/>
      <c r="FH700" s="20"/>
      <c r="FI700" s="20"/>
      <c r="FJ700" s="20"/>
      <c r="FK700" s="20"/>
      <c r="FL700" s="20"/>
      <c r="FM700" s="20"/>
      <c r="FN700" s="20"/>
      <c r="FO700" s="20"/>
      <c r="FP700" s="20"/>
      <c r="FQ700" s="20"/>
      <c r="FR700" s="20"/>
      <c r="FS700" s="20"/>
      <c r="FT700" s="20"/>
      <c r="FU700" s="20"/>
      <c r="FV700" s="20"/>
      <c r="FW700" s="20"/>
      <c r="FX700" s="20"/>
      <c r="FY700" s="20"/>
      <c r="FZ700" s="20"/>
      <c r="GA700" s="20"/>
      <c r="GB700" s="20"/>
      <c r="GC700" s="20"/>
      <c r="GD700" s="20"/>
      <c r="GE700" s="20"/>
      <c r="GF700" s="20"/>
      <c r="GG700" s="20"/>
      <c r="GH700" s="20"/>
      <c r="GI700" s="20"/>
      <c r="GJ700" s="20"/>
      <c r="GK700" s="20"/>
      <c r="GL700" s="20"/>
      <c r="GM700" s="20"/>
      <c r="GN700" s="20"/>
      <c r="GO700" s="20"/>
      <c r="GP700" s="20"/>
      <c r="GQ700" s="20"/>
      <c r="GR700" s="20"/>
      <c r="GS700" s="20"/>
      <c r="GT700" s="20"/>
      <c r="GU700" s="20"/>
      <c r="GV700" s="20"/>
      <c r="GW700" s="20"/>
      <c r="GX700" s="20"/>
      <c r="GY700" s="20"/>
      <c r="GZ700" s="20"/>
      <c r="HA700" s="20"/>
      <c r="HB700" s="20"/>
      <c r="HC700" s="20"/>
      <c r="HD700" s="20"/>
      <c r="HE700" s="20"/>
      <c r="HF700" s="20"/>
      <c r="HG700" s="20"/>
      <c r="HH700" s="20"/>
      <c r="HI700" s="20"/>
      <c r="HJ700" s="20"/>
      <c r="HK700" s="20"/>
      <c r="HL700" s="20"/>
      <c r="HM700" s="20"/>
      <c r="HN700" s="20"/>
      <c r="HO700" s="20"/>
      <c r="HP700" s="20"/>
      <c r="HQ700" s="20"/>
      <c r="HR700" s="20"/>
      <c r="HS700" s="20"/>
      <c r="HT700" s="20"/>
      <c r="HU700" s="20"/>
      <c r="HV700" s="20"/>
      <c r="HW700" s="20"/>
      <c r="HX700" s="20"/>
      <c r="HY700" s="20"/>
      <c r="HZ700" s="20"/>
      <c r="IA700" s="20"/>
      <c r="IB700" s="20"/>
      <c r="IC700" s="20"/>
      <c r="ID700" s="20"/>
      <c r="IE700" s="20"/>
      <c r="IF700" s="20"/>
      <c r="IG700" s="20"/>
      <c r="IH700" s="20"/>
      <c r="II700" s="20"/>
      <c r="IJ700" s="20"/>
      <c r="IK700" s="20"/>
      <c r="IL700" s="20"/>
      <c r="IM700" s="20"/>
      <c r="IN700" s="20"/>
      <c r="IO700" s="20"/>
      <c r="IP700" s="20"/>
      <c r="IQ700" s="20"/>
      <c r="IR700" s="20"/>
      <c r="IS700" s="20"/>
      <c r="IT700" s="20"/>
      <c r="IU700" s="20"/>
      <c r="IV700" s="20"/>
      <c r="IW700" s="20"/>
      <c r="IX700" s="20"/>
      <c r="IY700" s="20"/>
      <c r="IZ700" s="20"/>
      <c r="JA700" s="20"/>
      <c r="JB700" s="20"/>
    </row>
    <row r="701" spans="1:262" s="26" customFormat="1" ht="21" customHeight="1" x14ac:dyDescent="0.25">
      <c r="A701" s="20"/>
      <c r="B701" s="21"/>
      <c r="C701" s="50"/>
      <c r="D701" s="22"/>
      <c r="E701" s="29"/>
      <c r="F701" s="23"/>
      <c r="G701" s="29"/>
      <c r="H701" s="29"/>
      <c r="I701" s="23"/>
      <c r="J701" s="33"/>
      <c r="K701" s="44"/>
      <c r="L701" s="30"/>
      <c r="M701" s="55"/>
      <c r="N701" s="32"/>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c r="EU701" s="20"/>
      <c r="EV701" s="20"/>
      <c r="EW701" s="20"/>
      <c r="EX701" s="20"/>
      <c r="EY701" s="20"/>
      <c r="EZ701" s="20"/>
      <c r="FA701" s="20"/>
      <c r="FB701" s="20"/>
      <c r="FC701" s="20"/>
      <c r="FD701" s="20"/>
      <c r="FE701" s="20"/>
      <c r="FF701" s="20"/>
      <c r="FG701" s="20"/>
      <c r="FH701" s="20"/>
      <c r="FI701" s="20"/>
      <c r="FJ701" s="20"/>
      <c r="FK701" s="20"/>
      <c r="FL701" s="20"/>
      <c r="FM701" s="20"/>
      <c r="FN701" s="20"/>
      <c r="FO701" s="20"/>
      <c r="FP701" s="20"/>
      <c r="FQ701" s="20"/>
      <c r="FR701" s="20"/>
      <c r="FS701" s="20"/>
      <c r="FT701" s="20"/>
      <c r="FU701" s="20"/>
      <c r="FV701" s="20"/>
      <c r="FW701" s="20"/>
      <c r="FX701" s="20"/>
      <c r="FY701" s="20"/>
      <c r="FZ701" s="20"/>
      <c r="GA701" s="20"/>
      <c r="GB701" s="20"/>
      <c r="GC701" s="20"/>
      <c r="GD701" s="20"/>
      <c r="GE701" s="20"/>
      <c r="GF701" s="20"/>
      <c r="GG701" s="20"/>
      <c r="GH701" s="20"/>
      <c r="GI701" s="20"/>
      <c r="GJ701" s="20"/>
      <c r="GK701" s="20"/>
      <c r="GL701" s="20"/>
      <c r="GM701" s="20"/>
      <c r="GN701" s="20"/>
      <c r="GO701" s="20"/>
      <c r="GP701" s="20"/>
      <c r="GQ701" s="20"/>
      <c r="GR701" s="20"/>
      <c r="GS701" s="20"/>
      <c r="GT701" s="20"/>
      <c r="GU701" s="20"/>
      <c r="GV701" s="20"/>
      <c r="GW701" s="20"/>
      <c r="GX701" s="20"/>
      <c r="GY701" s="20"/>
      <c r="GZ701" s="20"/>
      <c r="HA701" s="20"/>
      <c r="HB701" s="20"/>
      <c r="HC701" s="20"/>
      <c r="HD701" s="20"/>
      <c r="HE701" s="20"/>
      <c r="HF701" s="20"/>
      <c r="HG701" s="20"/>
      <c r="HH701" s="20"/>
      <c r="HI701" s="20"/>
      <c r="HJ701" s="20"/>
      <c r="HK701" s="20"/>
      <c r="HL701" s="20"/>
      <c r="HM701" s="20"/>
      <c r="HN701" s="20"/>
      <c r="HO701" s="20"/>
      <c r="HP701" s="20"/>
      <c r="HQ701" s="20"/>
      <c r="HR701" s="20"/>
      <c r="HS701" s="20"/>
      <c r="HT701" s="20"/>
      <c r="HU701" s="20"/>
      <c r="HV701" s="20"/>
      <c r="HW701" s="20"/>
      <c r="HX701" s="20"/>
      <c r="HY701" s="20"/>
      <c r="HZ701" s="20"/>
      <c r="IA701" s="20"/>
      <c r="IB701" s="20"/>
      <c r="IC701" s="20"/>
      <c r="ID701" s="20"/>
      <c r="IE701" s="20"/>
      <c r="IF701" s="20"/>
      <c r="IG701" s="20"/>
      <c r="IH701" s="20"/>
      <c r="II701" s="20"/>
      <c r="IJ701" s="20"/>
      <c r="IK701" s="20"/>
      <c r="IL701" s="20"/>
      <c r="IM701" s="20"/>
      <c r="IN701" s="20"/>
      <c r="IO701" s="20"/>
      <c r="IP701" s="20"/>
      <c r="IQ701" s="20"/>
      <c r="IR701" s="20"/>
      <c r="IS701" s="20"/>
      <c r="IT701" s="20"/>
      <c r="IU701" s="20"/>
      <c r="IV701" s="20"/>
      <c r="IW701" s="20"/>
      <c r="IX701" s="20"/>
      <c r="IY701" s="20"/>
      <c r="IZ701" s="20"/>
      <c r="JA701" s="20"/>
      <c r="JB701" s="20"/>
    </row>
    <row r="702" spans="1:262" s="26" customFormat="1" ht="21" customHeight="1" x14ac:dyDescent="0.25">
      <c r="A702" s="20"/>
      <c r="B702" s="21"/>
      <c r="C702" s="50"/>
      <c r="D702" s="22"/>
      <c r="E702" s="29"/>
      <c r="F702" s="23"/>
      <c r="G702" s="29"/>
      <c r="H702" s="29"/>
      <c r="I702" s="23"/>
      <c r="J702" s="33"/>
      <c r="K702" s="44"/>
      <c r="L702" s="30"/>
      <c r="M702" s="55"/>
      <c r="N702" s="32"/>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0"/>
      <c r="FH702" s="20"/>
      <c r="FI702" s="20"/>
      <c r="FJ702" s="20"/>
      <c r="FK702" s="20"/>
      <c r="FL702" s="20"/>
      <c r="FM702" s="20"/>
      <c r="FN702" s="20"/>
      <c r="FO702" s="20"/>
      <c r="FP702" s="20"/>
      <c r="FQ702" s="20"/>
      <c r="FR702" s="20"/>
      <c r="FS702" s="20"/>
      <c r="FT702" s="20"/>
      <c r="FU702" s="20"/>
      <c r="FV702" s="20"/>
      <c r="FW702" s="20"/>
      <c r="FX702" s="20"/>
      <c r="FY702" s="20"/>
      <c r="FZ702" s="20"/>
      <c r="GA702" s="20"/>
      <c r="GB702" s="20"/>
      <c r="GC702" s="20"/>
      <c r="GD702" s="20"/>
      <c r="GE702" s="20"/>
      <c r="GF702" s="20"/>
      <c r="GG702" s="20"/>
      <c r="GH702" s="20"/>
      <c r="GI702" s="20"/>
      <c r="GJ702" s="20"/>
      <c r="GK702" s="20"/>
      <c r="GL702" s="20"/>
      <c r="GM702" s="20"/>
      <c r="GN702" s="20"/>
      <c r="GO702" s="20"/>
      <c r="GP702" s="20"/>
      <c r="GQ702" s="20"/>
      <c r="GR702" s="20"/>
      <c r="GS702" s="20"/>
      <c r="GT702" s="20"/>
      <c r="GU702" s="20"/>
      <c r="GV702" s="20"/>
      <c r="GW702" s="20"/>
      <c r="GX702" s="20"/>
      <c r="GY702" s="20"/>
      <c r="GZ702" s="20"/>
      <c r="HA702" s="20"/>
      <c r="HB702" s="20"/>
      <c r="HC702" s="20"/>
      <c r="HD702" s="20"/>
      <c r="HE702" s="20"/>
      <c r="HF702" s="20"/>
      <c r="HG702" s="20"/>
      <c r="HH702" s="20"/>
      <c r="HI702" s="20"/>
      <c r="HJ702" s="20"/>
      <c r="HK702" s="20"/>
      <c r="HL702" s="20"/>
      <c r="HM702" s="20"/>
      <c r="HN702" s="20"/>
      <c r="HO702" s="20"/>
      <c r="HP702" s="20"/>
      <c r="HQ702" s="20"/>
      <c r="HR702" s="20"/>
      <c r="HS702" s="20"/>
      <c r="HT702" s="20"/>
      <c r="HU702" s="20"/>
      <c r="HV702" s="20"/>
      <c r="HW702" s="20"/>
      <c r="HX702" s="20"/>
      <c r="HY702" s="20"/>
      <c r="HZ702" s="20"/>
      <c r="IA702" s="20"/>
      <c r="IB702" s="20"/>
      <c r="IC702" s="20"/>
      <c r="ID702" s="20"/>
      <c r="IE702" s="20"/>
      <c r="IF702" s="20"/>
      <c r="IG702" s="20"/>
      <c r="IH702" s="20"/>
      <c r="II702" s="20"/>
      <c r="IJ702" s="20"/>
      <c r="IK702" s="20"/>
      <c r="IL702" s="20"/>
      <c r="IM702" s="20"/>
      <c r="IN702" s="20"/>
      <c r="IO702" s="20"/>
      <c r="IP702" s="20"/>
      <c r="IQ702" s="20"/>
      <c r="IR702" s="20"/>
      <c r="IS702" s="20"/>
      <c r="IT702" s="20"/>
      <c r="IU702" s="20"/>
      <c r="IV702" s="20"/>
      <c r="IW702" s="20"/>
      <c r="IX702" s="20"/>
      <c r="IY702" s="20"/>
      <c r="IZ702" s="20"/>
      <c r="JA702" s="20"/>
      <c r="JB702" s="20"/>
    </row>
    <row r="703" spans="1:262" s="26" customFormat="1" ht="21" customHeight="1" x14ac:dyDescent="0.25">
      <c r="A703" s="20"/>
      <c r="B703" s="21"/>
      <c r="C703" s="50"/>
      <c r="D703" s="22"/>
      <c r="E703" s="29"/>
      <c r="F703" s="23"/>
      <c r="G703" s="29"/>
      <c r="H703" s="29"/>
      <c r="I703" s="23"/>
      <c r="J703" s="33"/>
      <c r="K703" s="44"/>
      <c r="L703" s="30"/>
      <c r="M703" s="55"/>
      <c r="N703" s="32"/>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c r="EU703" s="20"/>
      <c r="EV703" s="20"/>
      <c r="EW703" s="20"/>
      <c r="EX703" s="20"/>
      <c r="EY703" s="20"/>
      <c r="EZ703" s="20"/>
      <c r="FA703" s="20"/>
      <c r="FB703" s="20"/>
      <c r="FC703" s="20"/>
      <c r="FD703" s="20"/>
      <c r="FE703" s="20"/>
      <c r="FF703" s="20"/>
      <c r="FG703" s="20"/>
      <c r="FH703" s="20"/>
      <c r="FI703" s="20"/>
      <c r="FJ703" s="20"/>
      <c r="FK703" s="20"/>
      <c r="FL703" s="20"/>
      <c r="FM703" s="20"/>
      <c r="FN703" s="20"/>
      <c r="FO703" s="20"/>
      <c r="FP703" s="20"/>
      <c r="FQ703" s="20"/>
      <c r="FR703" s="20"/>
      <c r="FS703" s="20"/>
      <c r="FT703" s="20"/>
      <c r="FU703" s="20"/>
      <c r="FV703" s="20"/>
      <c r="FW703" s="20"/>
      <c r="FX703" s="20"/>
      <c r="FY703" s="20"/>
      <c r="FZ703" s="20"/>
      <c r="GA703" s="20"/>
      <c r="GB703" s="20"/>
      <c r="GC703" s="20"/>
      <c r="GD703" s="20"/>
      <c r="GE703" s="20"/>
      <c r="GF703" s="20"/>
      <c r="GG703" s="20"/>
      <c r="GH703" s="20"/>
      <c r="GI703" s="20"/>
      <c r="GJ703" s="20"/>
      <c r="GK703" s="20"/>
      <c r="GL703" s="20"/>
      <c r="GM703" s="20"/>
      <c r="GN703" s="20"/>
      <c r="GO703" s="20"/>
      <c r="GP703" s="20"/>
      <c r="GQ703" s="20"/>
      <c r="GR703" s="20"/>
      <c r="GS703" s="20"/>
      <c r="GT703" s="20"/>
      <c r="GU703" s="20"/>
      <c r="GV703" s="20"/>
      <c r="GW703" s="20"/>
      <c r="GX703" s="20"/>
      <c r="GY703" s="20"/>
      <c r="GZ703" s="20"/>
      <c r="HA703" s="20"/>
      <c r="HB703" s="20"/>
      <c r="HC703" s="20"/>
      <c r="HD703" s="20"/>
      <c r="HE703" s="20"/>
      <c r="HF703" s="20"/>
      <c r="HG703" s="20"/>
      <c r="HH703" s="20"/>
      <c r="HI703" s="20"/>
      <c r="HJ703" s="20"/>
      <c r="HK703" s="20"/>
      <c r="HL703" s="20"/>
      <c r="HM703" s="20"/>
      <c r="HN703" s="20"/>
      <c r="HO703" s="20"/>
      <c r="HP703" s="20"/>
      <c r="HQ703" s="20"/>
      <c r="HR703" s="20"/>
      <c r="HS703" s="20"/>
      <c r="HT703" s="20"/>
      <c r="HU703" s="20"/>
      <c r="HV703" s="20"/>
      <c r="HW703" s="20"/>
      <c r="HX703" s="20"/>
      <c r="HY703" s="20"/>
      <c r="HZ703" s="20"/>
      <c r="IA703" s="20"/>
      <c r="IB703" s="20"/>
      <c r="IC703" s="20"/>
      <c r="ID703" s="20"/>
      <c r="IE703" s="20"/>
      <c r="IF703" s="20"/>
      <c r="IG703" s="20"/>
      <c r="IH703" s="20"/>
      <c r="II703" s="20"/>
      <c r="IJ703" s="20"/>
      <c r="IK703" s="20"/>
      <c r="IL703" s="20"/>
      <c r="IM703" s="20"/>
      <c r="IN703" s="20"/>
      <c r="IO703" s="20"/>
      <c r="IP703" s="20"/>
      <c r="IQ703" s="20"/>
      <c r="IR703" s="20"/>
      <c r="IS703" s="20"/>
      <c r="IT703" s="20"/>
      <c r="IU703" s="20"/>
      <c r="IV703" s="20"/>
      <c r="IW703" s="20"/>
      <c r="IX703" s="20"/>
      <c r="IY703" s="20"/>
      <c r="IZ703" s="20"/>
      <c r="JA703" s="20"/>
      <c r="JB703" s="20"/>
    </row>
    <row r="704" spans="1:262" s="26" customFormat="1" ht="21" customHeight="1" x14ac:dyDescent="0.25">
      <c r="A704" s="20"/>
      <c r="B704" s="21"/>
      <c r="C704" s="50"/>
      <c r="D704" s="22"/>
      <c r="E704" s="29"/>
      <c r="F704" s="23"/>
      <c r="G704" s="29"/>
      <c r="H704" s="29"/>
      <c r="I704" s="23"/>
      <c r="J704" s="33"/>
      <c r="K704" s="44"/>
      <c r="L704" s="30"/>
      <c r="M704" s="55"/>
      <c r="N704" s="32"/>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c r="EU704" s="20"/>
      <c r="EV704" s="20"/>
      <c r="EW704" s="20"/>
      <c r="EX704" s="20"/>
      <c r="EY704" s="20"/>
      <c r="EZ704" s="20"/>
      <c r="FA704" s="20"/>
      <c r="FB704" s="20"/>
      <c r="FC704" s="20"/>
      <c r="FD704" s="20"/>
      <c r="FE704" s="20"/>
      <c r="FF704" s="20"/>
      <c r="FG704" s="20"/>
      <c r="FH704" s="20"/>
      <c r="FI704" s="20"/>
      <c r="FJ704" s="20"/>
      <c r="FK704" s="20"/>
      <c r="FL704" s="20"/>
      <c r="FM704" s="20"/>
      <c r="FN704" s="20"/>
      <c r="FO704" s="20"/>
      <c r="FP704" s="20"/>
      <c r="FQ704" s="20"/>
      <c r="FR704" s="20"/>
      <c r="FS704" s="20"/>
      <c r="FT704" s="20"/>
      <c r="FU704" s="20"/>
      <c r="FV704" s="20"/>
      <c r="FW704" s="20"/>
      <c r="FX704" s="20"/>
      <c r="FY704" s="20"/>
      <c r="FZ704" s="20"/>
      <c r="GA704" s="20"/>
      <c r="GB704" s="20"/>
      <c r="GC704" s="20"/>
      <c r="GD704" s="20"/>
      <c r="GE704" s="20"/>
      <c r="GF704" s="20"/>
      <c r="GG704" s="20"/>
      <c r="GH704" s="20"/>
      <c r="GI704" s="20"/>
      <c r="GJ704" s="20"/>
      <c r="GK704" s="20"/>
      <c r="GL704" s="20"/>
      <c r="GM704" s="20"/>
      <c r="GN704" s="20"/>
      <c r="GO704" s="20"/>
      <c r="GP704" s="20"/>
      <c r="GQ704" s="20"/>
      <c r="GR704" s="20"/>
      <c r="GS704" s="20"/>
      <c r="GT704" s="20"/>
      <c r="GU704" s="20"/>
      <c r="GV704" s="20"/>
      <c r="GW704" s="20"/>
      <c r="GX704" s="20"/>
      <c r="GY704" s="20"/>
      <c r="GZ704" s="20"/>
      <c r="HA704" s="20"/>
      <c r="HB704" s="20"/>
      <c r="HC704" s="20"/>
      <c r="HD704" s="20"/>
      <c r="HE704" s="20"/>
      <c r="HF704" s="20"/>
      <c r="HG704" s="20"/>
      <c r="HH704" s="20"/>
      <c r="HI704" s="20"/>
      <c r="HJ704" s="20"/>
      <c r="HK704" s="20"/>
      <c r="HL704" s="20"/>
      <c r="HM704" s="20"/>
      <c r="HN704" s="20"/>
      <c r="HO704" s="20"/>
      <c r="HP704" s="20"/>
      <c r="HQ704" s="20"/>
      <c r="HR704" s="20"/>
      <c r="HS704" s="20"/>
      <c r="HT704" s="20"/>
      <c r="HU704" s="20"/>
      <c r="HV704" s="20"/>
      <c r="HW704" s="20"/>
      <c r="HX704" s="20"/>
      <c r="HY704" s="20"/>
      <c r="HZ704" s="20"/>
      <c r="IA704" s="20"/>
      <c r="IB704" s="20"/>
      <c r="IC704" s="20"/>
      <c r="ID704" s="20"/>
      <c r="IE704" s="20"/>
      <c r="IF704" s="20"/>
      <c r="IG704" s="20"/>
      <c r="IH704" s="20"/>
      <c r="II704" s="20"/>
      <c r="IJ704" s="20"/>
      <c r="IK704" s="20"/>
      <c r="IL704" s="20"/>
      <c r="IM704" s="20"/>
      <c r="IN704" s="20"/>
      <c r="IO704" s="20"/>
      <c r="IP704" s="20"/>
      <c r="IQ704" s="20"/>
      <c r="IR704" s="20"/>
      <c r="IS704" s="20"/>
      <c r="IT704" s="20"/>
      <c r="IU704" s="20"/>
      <c r="IV704" s="20"/>
      <c r="IW704" s="20"/>
      <c r="IX704" s="20"/>
      <c r="IY704" s="20"/>
      <c r="IZ704" s="20"/>
      <c r="JA704" s="20"/>
      <c r="JB704" s="20"/>
    </row>
    <row r="705" spans="1:262" s="26" customFormat="1" ht="21" customHeight="1" x14ac:dyDescent="0.25">
      <c r="A705" s="20"/>
      <c r="B705" s="21"/>
      <c r="C705" s="50"/>
      <c r="D705" s="22"/>
      <c r="E705" s="29"/>
      <c r="F705" s="23"/>
      <c r="G705" s="29"/>
      <c r="H705" s="29"/>
      <c r="I705" s="23"/>
      <c r="J705" s="33"/>
      <c r="K705" s="44"/>
      <c r="L705" s="30"/>
      <c r="M705" s="55"/>
      <c r="N705" s="32"/>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c r="EU705" s="20"/>
      <c r="EV705" s="20"/>
      <c r="EW705" s="20"/>
      <c r="EX705" s="20"/>
      <c r="EY705" s="20"/>
      <c r="EZ705" s="20"/>
      <c r="FA705" s="20"/>
      <c r="FB705" s="20"/>
      <c r="FC705" s="20"/>
      <c r="FD705" s="20"/>
      <c r="FE705" s="20"/>
      <c r="FF705" s="20"/>
      <c r="FG705" s="20"/>
      <c r="FH705" s="20"/>
      <c r="FI705" s="20"/>
      <c r="FJ705" s="20"/>
      <c r="FK705" s="20"/>
      <c r="FL705" s="20"/>
      <c r="FM705" s="20"/>
      <c r="FN705" s="20"/>
      <c r="FO705" s="20"/>
      <c r="FP705" s="20"/>
      <c r="FQ705" s="20"/>
      <c r="FR705" s="20"/>
      <c r="FS705" s="20"/>
      <c r="FT705" s="20"/>
      <c r="FU705" s="20"/>
      <c r="FV705" s="20"/>
      <c r="FW705" s="20"/>
      <c r="FX705" s="20"/>
      <c r="FY705" s="20"/>
      <c r="FZ705" s="20"/>
      <c r="GA705" s="20"/>
      <c r="GB705" s="20"/>
      <c r="GC705" s="20"/>
      <c r="GD705" s="20"/>
      <c r="GE705" s="20"/>
      <c r="GF705" s="20"/>
      <c r="GG705" s="20"/>
      <c r="GH705" s="20"/>
      <c r="GI705" s="20"/>
      <c r="GJ705" s="20"/>
      <c r="GK705" s="20"/>
      <c r="GL705" s="20"/>
      <c r="GM705" s="20"/>
      <c r="GN705" s="20"/>
      <c r="GO705" s="20"/>
      <c r="GP705" s="20"/>
      <c r="GQ705" s="20"/>
      <c r="GR705" s="20"/>
      <c r="GS705" s="20"/>
      <c r="GT705" s="20"/>
      <c r="GU705" s="20"/>
      <c r="GV705" s="20"/>
      <c r="GW705" s="20"/>
      <c r="GX705" s="20"/>
      <c r="GY705" s="20"/>
      <c r="GZ705" s="20"/>
      <c r="HA705" s="20"/>
      <c r="HB705" s="20"/>
      <c r="HC705" s="20"/>
      <c r="HD705" s="20"/>
      <c r="HE705" s="20"/>
      <c r="HF705" s="20"/>
      <c r="HG705" s="20"/>
      <c r="HH705" s="20"/>
      <c r="HI705" s="20"/>
      <c r="HJ705" s="20"/>
      <c r="HK705" s="20"/>
      <c r="HL705" s="20"/>
      <c r="HM705" s="20"/>
      <c r="HN705" s="20"/>
      <c r="HO705" s="20"/>
      <c r="HP705" s="20"/>
      <c r="HQ705" s="20"/>
      <c r="HR705" s="20"/>
      <c r="HS705" s="20"/>
      <c r="HT705" s="20"/>
      <c r="HU705" s="20"/>
      <c r="HV705" s="20"/>
      <c r="HW705" s="20"/>
      <c r="HX705" s="20"/>
      <c r="HY705" s="20"/>
      <c r="HZ705" s="20"/>
      <c r="IA705" s="20"/>
      <c r="IB705" s="20"/>
      <c r="IC705" s="20"/>
      <c r="ID705" s="20"/>
      <c r="IE705" s="20"/>
      <c r="IF705" s="20"/>
      <c r="IG705" s="20"/>
      <c r="IH705" s="20"/>
      <c r="II705" s="20"/>
      <c r="IJ705" s="20"/>
      <c r="IK705" s="20"/>
      <c r="IL705" s="20"/>
      <c r="IM705" s="20"/>
      <c r="IN705" s="20"/>
      <c r="IO705" s="20"/>
      <c r="IP705" s="20"/>
      <c r="IQ705" s="20"/>
      <c r="IR705" s="20"/>
      <c r="IS705" s="20"/>
      <c r="IT705" s="20"/>
      <c r="IU705" s="20"/>
      <c r="IV705" s="20"/>
      <c r="IW705" s="20"/>
      <c r="IX705" s="20"/>
      <c r="IY705" s="20"/>
      <c r="IZ705" s="20"/>
      <c r="JA705" s="20"/>
      <c r="JB705" s="20"/>
    </row>
    <row r="706" spans="1:262" s="26" customFormat="1" ht="21" customHeight="1" x14ac:dyDescent="0.25">
      <c r="A706" s="20"/>
      <c r="B706" s="21"/>
      <c r="C706" s="50"/>
      <c r="D706" s="22"/>
      <c r="E706" s="29"/>
      <c r="F706" s="23"/>
      <c r="G706" s="29"/>
      <c r="H706" s="29"/>
      <c r="I706" s="23"/>
      <c r="J706" s="33"/>
      <c r="K706" s="44"/>
      <c r="L706" s="30"/>
      <c r="M706" s="55"/>
      <c r="N706" s="32"/>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c r="EU706" s="20"/>
      <c r="EV706" s="20"/>
      <c r="EW706" s="20"/>
      <c r="EX706" s="20"/>
      <c r="EY706" s="20"/>
      <c r="EZ706" s="20"/>
      <c r="FA706" s="20"/>
      <c r="FB706" s="20"/>
      <c r="FC706" s="20"/>
      <c r="FD706" s="20"/>
      <c r="FE706" s="20"/>
      <c r="FF706" s="20"/>
      <c r="FG706" s="20"/>
      <c r="FH706" s="20"/>
      <c r="FI706" s="20"/>
      <c r="FJ706" s="20"/>
      <c r="FK706" s="20"/>
      <c r="FL706" s="20"/>
      <c r="FM706" s="20"/>
      <c r="FN706" s="20"/>
      <c r="FO706" s="20"/>
      <c r="FP706" s="20"/>
      <c r="FQ706" s="20"/>
      <c r="FR706" s="20"/>
      <c r="FS706" s="20"/>
      <c r="FT706" s="20"/>
      <c r="FU706" s="20"/>
      <c r="FV706" s="20"/>
      <c r="FW706" s="20"/>
      <c r="FX706" s="20"/>
      <c r="FY706" s="20"/>
      <c r="FZ706" s="20"/>
      <c r="GA706" s="20"/>
      <c r="GB706" s="20"/>
      <c r="GC706" s="20"/>
      <c r="GD706" s="20"/>
      <c r="GE706" s="20"/>
      <c r="GF706" s="20"/>
      <c r="GG706" s="20"/>
      <c r="GH706" s="20"/>
      <c r="GI706" s="20"/>
      <c r="GJ706" s="20"/>
      <c r="GK706" s="20"/>
      <c r="GL706" s="20"/>
      <c r="GM706" s="20"/>
      <c r="GN706" s="20"/>
      <c r="GO706" s="20"/>
      <c r="GP706" s="20"/>
      <c r="GQ706" s="20"/>
      <c r="GR706" s="20"/>
      <c r="GS706" s="20"/>
      <c r="GT706" s="20"/>
      <c r="GU706" s="20"/>
      <c r="GV706" s="20"/>
      <c r="GW706" s="20"/>
      <c r="GX706" s="20"/>
      <c r="GY706" s="20"/>
      <c r="GZ706" s="20"/>
      <c r="HA706" s="20"/>
      <c r="HB706" s="20"/>
      <c r="HC706" s="20"/>
      <c r="HD706" s="20"/>
      <c r="HE706" s="20"/>
      <c r="HF706" s="20"/>
      <c r="HG706" s="20"/>
      <c r="HH706" s="20"/>
      <c r="HI706" s="20"/>
      <c r="HJ706" s="20"/>
      <c r="HK706" s="20"/>
      <c r="HL706" s="20"/>
      <c r="HM706" s="20"/>
      <c r="HN706" s="20"/>
      <c r="HO706" s="20"/>
      <c r="HP706" s="20"/>
      <c r="HQ706" s="20"/>
      <c r="HR706" s="20"/>
      <c r="HS706" s="20"/>
      <c r="HT706" s="20"/>
      <c r="HU706" s="20"/>
      <c r="HV706" s="20"/>
      <c r="HW706" s="20"/>
      <c r="HX706" s="20"/>
      <c r="HY706" s="20"/>
      <c r="HZ706" s="20"/>
      <c r="IA706" s="20"/>
      <c r="IB706" s="20"/>
      <c r="IC706" s="20"/>
      <c r="ID706" s="20"/>
      <c r="IE706" s="20"/>
      <c r="IF706" s="20"/>
      <c r="IG706" s="20"/>
      <c r="IH706" s="20"/>
      <c r="II706" s="20"/>
      <c r="IJ706" s="20"/>
      <c r="IK706" s="20"/>
      <c r="IL706" s="20"/>
      <c r="IM706" s="20"/>
      <c r="IN706" s="20"/>
      <c r="IO706" s="20"/>
      <c r="IP706" s="20"/>
      <c r="IQ706" s="20"/>
      <c r="IR706" s="20"/>
      <c r="IS706" s="20"/>
      <c r="IT706" s="20"/>
      <c r="IU706" s="20"/>
      <c r="IV706" s="20"/>
      <c r="IW706" s="20"/>
      <c r="IX706" s="20"/>
      <c r="IY706" s="20"/>
      <c r="IZ706" s="20"/>
      <c r="JA706" s="20"/>
      <c r="JB706" s="20"/>
    </row>
    <row r="707" spans="1:262" s="26" customFormat="1" ht="21" customHeight="1" x14ac:dyDescent="0.25">
      <c r="A707" s="20"/>
      <c r="B707" s="21"/>
      <c r="C707" s="50"/>
      <c r="D707" s="22"/>
      <c r="E707" s="29"/>
      <c r="F707" s="23"/>
      <c r="G707" s="29"/>
      <c r="H707" s="29"/>
      <c r="I707" s="23"/>
      <c r="J707" s="33"/>
      <c r="K707" s="44"/>
      <c r="L707" s="30"/>
      <c r="M707" s="55"/>
      <c r="N707" s="32"/>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c r="EU707" s="20"/>
      <c r="EV707" s="20"/>
      <c r="EW707" s="20"/>
      <c r="EX707" s="20"/>
      <c r="EY707" s="20"/>
      <c r="EZ707" s="20"/>
      <c r="FA707" s="20"/>
      <c r="FB707" s="20"/>
      <c r="FC707" s="20"/>
      <c r="FD707" s="20"/>
      <c r="FE707" s="20"/>
      <c r="FF707" s="20"/>
      <c r="FG707" s="20"/>
      <c r="FH707" s="20"/>
      <c r="FI707" s="20"/>
      <c r="FJ707" s="20"/>
      <c r="FK707" s="20"/>
      <c r="FL707" s="20"/>
      <c r="FM707" s="20"/>
      <c r="FN707" s="20"/>
      <c r="FO707" s="20"/>
      <c r="FP707" s="20"/>
      <c r="FQ707" s="20"/>
      <c r="FR707" s="20"/>
      <c r="FS707" s="20"/>
      <c r="FT707" s="20"/>
      <c r="FU707" s="20"/>
      <c r="FV707" s="20"/>
      <c r="FW707" s="20"/>
      <c r="FX707" s="20"/>
      <c r="FY707" s="20"/>
      <c r="FZ707" s="20"/>
      <c r="GA707" s="20"/>
      <c r="GB707" s="20"/>
      <c r="GC707" s="20"/>
      <c r="GD707" s="20"/>
      <c r="GE707" s="20"/>
      <c r="GF707" s="20"/>
      <c r="GG707" s="20"/>
      <c r="GH707" s="20"/>
      <c r="GI707" s="20"/>
      <c r="GJ707" s="20"/>
      <c r="GK707" s="20"/>
      <c r="GL707" s="20"/>
      <c r="GM707" s="20"/>
      <c r="GN707" s="20"/>
      <c r="GO707" s="20"/>
      <c r="GP707" s="20"/>
      <c r="GQ707" s="20"/>
      <c r="GR707" s="20"/>
      <c r="GS707" s="20"/>
      <c r="GT707" s="20"/>
      <c r="GU707" s="20"/>
      <c r="GV707" s="20"/>
      <c r="GW707" s="20"/>
      <c r="GX707" s="20"/>
      <c r="GY707" s="20"/>
      <c r="GZ707" s="20"/>
      <c r="HA707" s="20"/>
      <c r="HB707" s="20"/>
      <c r="HC707" s="20"/>
      <c r="HD707" s="20"/>
      <c r="HE707" s="20"/>
      <c r="HF707" s="20"/>
      <c r="HG707" s="20"/>
      <c r="HH707" s="20"/>
      <c r="HI707" s="20"/>
      <c r="HJ707" s="20"/>
      <c r="HK707" s="20"/>
      <c r="HL707" s="20"/>
      <c r="HM707" s="20"/>
      <c r="HN707" s="20"/>
      <c r="HO707" s="20"/>
      <c r="HP707" s="20"/>
      <c r="HQ707" s="20"/>
      <c r="HR707" s="20"/>
      <c r="HS707" s="20"/>
      <c r="HT707" s="20"/>
      <c r="HU707" s="20"/>
      <c r="HV707" s="20"/>
      <c r="HW707" s="20"/>
      <c r="HX707" s="20"/>
      <c r="HY707" s="20"/>
      <c r="HZ707" s="20"/>
      <c r="IA707" s="20"/>
      <c r="IB707" s="20"/>
      <c r="IC707" s="20"/>
      <c r="ID707" s="20"/>
      <c r="IE707" s="20"/>
      <c r="IF707" s="20"/>
      <c r="IG707" s="20"/>
      <c r="IH707" s="20"/>
      <c r="II707" s="20"/>
      <c r="IJ707" s="20"/>
      <c r="IK707" s="20"/>
      <c r="IL707" s="20"/>
      <c r="IM707" s="20"/>
      <c r="IN707" s="20"/>
      <c r="IO707" s="20"/>
      <c r="IP707" s="20"/>
      <c r="IQ707" s="20"/>
      <c r="IR707" s="20"/>
      <c r="IS707" s="20"/>
      <c r="IT707" s="20"/>
      <c r="IU707" s="20"/>
      <c r="IV707" s="20"/>
      <c r="IW707" s="20"/>
      <c r="IX707" s="20"/>
      <c r="IY707" s="20"/>
      <c r="IZ707" s="20"/>
      <c r="JA707" s="20"/>
      <c r="JB707" s="20"/>
    </row>
    <row r="708" spans="1:262" s="26" customFormat="1" ht="21" customHeight="1" x14ac:dyDescent="0.25">
      <c r="A708" s="20"/>
      <c r="B708" s="21"/>
      <c r="C708" s="50"/>
      <c r="D708" s="22"/>
      <c r="E708" s="29"/>
      <c r="F708" s="23"/>
      <c r="G708" s="29"/>
      <c r="H708" s="29"/>
      <c r="I708" s="23"/>
      <c r="J708" s="33"/>
      <c r="K708" s="44"/>
      <c r="L708" s="30"/>
      <c r="M708" s="55"/>
      <c r="N708" s="32"/>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c r="EU708" s="20"/>
      <c r="EV708" s="20"/>
      <c r="EW708" s="20"/>
      <c r="EX708" s="20"/>
      <c r="EY708" s="20"/>
      <c r="EZ708" s="20"/>
      <c r="FA708" s="20"/>
      <c r="FB708" s="20"/>
      <c r="FC708" s="20"/>
      <c r="FD708" s="20"/>
      <c r="FE708" s="20"/>
      <c r="FF708" s="20"/>
      <c r="FG708" s="20"/>
      <c r="FH708" s="20"/>
      <c r="FI708" s="20"/>
      <c r="FJ708" s="20"/>
      <c r="FK708" s="20"/>
      <c r="FL708" s="20"/>
      <c r="FM708" s="20"/>
      <c r="FN708" s="20"/>
      <c r="FO708" s="20"/>
      <c r="FP708" s="20"/>
      <c r="FQ708" s="20"/>
      <c r="FR708" s="20"/>
      <c r="FS708" s="20"/>
      <c r="FT708" s="20"/>
      <c r="FU708" s="20"/>
      <c r="FV708" s="20"/>
      <c r="FW708" s="20"/>
      <c r="FX708" s="20"/>
      <c r="FY708" s="20"/>
      <c r="FZ708" s="20"/>
      <c r="GA708" s="20"/>
      <c r="GB708" s="20"/>
      <c r="GC708" s="20"/>
      <c r="GD708" s="20"/>
      <c r="GE708" s="20"/>
      <c r="GF708" s="20"/>
      <c r="GG708" s="20"/>
      <c r="GH708" s="20"/>
      <c r="GI708" s="20"/>
      <c r="GJ708" s="20"/>
      <c r="GK708" s="20"/>
      <c r="GL708" s="20"/>
      <c r="GM708" s="20"/>
      <c r="GN708" s="20"/>
      <c r="GO708" s="20"/>
      <c r="GP708" s="20"/>
      <c r="GQ708" s="20"/>
      <c r="GR708" s="20"/>
      <c r="GS708" s="20"/>
      <c r="GT708" s="20"/>
      <c r="GU708" s="20"/>
      <c r="GV708" s="20"/>
      <c r="GW708" s="20"/>
      <c r="GX708" s="20"/>
      <c r="GY708" s="20"/>
      <c r="GZ708" s="20"/>
      <c r="HA708" s="20"/>
      <c r="HB708" s="20"/>
      <c r="HC708" s="20"/>
      <c r="HD708" s="20"/>
      <c r="HE708" s="20"/>
      <c r="HF708" s="20"/>
      <c r="HG708" s="20"/>
      <c r="HH708" s="20"/>
      <c r="HI708" s="20"/>
      <c r="HJ708" s="20"/>
      <c r="HK708" s="20"/>
      <c r="HL708" s="20"/>
      <c r="HM708" s="20"/>
      <c r="HN708" s="20"/>
      <c r="HO708" s="20"/>
      <c r="HP708" s="20"/>
      <c r="HQ708" s="20"/>
      <c r="HR708" s="20"/>
      <c r="HS708" s="20"/>
      <c r="HT708" s="20"/>
      <c r="HU708" s="20"/>
      <c r="HV708" s="20"/>
      <c r="HW708" s="20"/>
      <c r="HX708" s="20"/>
      <c r="HY708" s="20"/>
      <c r="HZ708" s="20"/>
      <c r="IA708" s="20"/>
      <c r="IB708" s="20"/>
      <c r="IC708" s="20"/>
      <c r="ID708" s="20"/>
      <c r="IE708" s="20"/>
      <c r="IF708" s="20"/>
      <c r="IG708" s="20"/>
      <c r="IH708" s="20"/>
      <c r="II708" s="20"/>
      <c r="IJ708" s="20"/>
      <c r="IK708" s="20"/>
      <c r="IL708" s="20"/>
      <c r="IM708" s="20"/>
      <c r="IN708" s="20"/>
      <c r="IO708" s="20"/>
      <c r="IP708" s="20"/>
      <c r="IQ708" s="20"/>
      <c r="IR708" s="20"/>
      <c r="IS708" s="20"/>
      <c r="IT708" s="20"/>
      <c r="IU708" s="20"/>
      <c r="IV708" s="20"/>
      <c r="IW708" s="20"/>
      <c r="IX708" s="20"/>
      <c r="IY708" s="20"/>
      <c r="IZ708" s="20"/>
      <c r="JA708" s="20"/>
      <c r="JB708" s="20"/>
    </row>
    <row r="709" spans="1:262" s="26" customFormat="1" ht="21" customHeight="1" x14ac:dyDescent="0.25">
      <c r="A709" s="20"/>
      <c r="B709" s="21"/>
      <c r="C709" s="50"/>
      <c r="D709" s="22"/>
      <c r="E709" s="29"/>
      <c r="F709" s="23"/>
      <c r="G709" s="29"/>
      <c r="H709" s="29"/>
      <c r="I709" s="23"/>
      <c r="J709" s="33"/>
      <c r="K709" s="44"/>
      <c r="L709" s="30"/>
      <c r="M709" s="55"/>
      <c r="N709" s="32"/>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c r="EU709" s="20"/>
      <c r="EV709" s="20"/>
      <c r="EW709" s="20"/>
      <c r="EX709" s="20"/>
      <c r="EY709" s="20"/>
      <c r="EZ709" s="20"/>
      <c r="FA709" s="20"/>
      <c r="FB709" s="20"/>
      <c r="FC709" s="20"/>
      <c r="FD709" s="20"/>
      <c r="FE709" s="20"/>
      <c r="FF709" s="20"/>
      <c r="FG709" s="20"/>
      <c r="FH709" s="20"/>
      <c r="FI709" s="20"/>
      <c r="FJ709" s="20"/>
      <c r="FK709" s="20"/>
      <c r="FL709" s="20"/>
      <c r="FM709" s="20"/>
      <c r="FN709" s="20"/>
      <c r="FO709" s="20"/>
      <c r="FP709" s="20"/>
      <c r="FQ709" s="20"/>
      <c r="FR709" s="20"/>
      <c r="FS709" s="20"/>
      <c r="FT709" s="20"/>
      <c r="FU709" s="20"/>
      <c r="FV709" s="20"/>
      <c r="FW709" s="20"/>
      <c r="FX709" s="20"/>
      <c r="FY709" s="20"/>
      <c r="FZ709" s="20"/>
      <c r="GA709" s="20"/>
      <c r="GB709" s="20"/>
      <c r="GC709" s="20"/>
      <c r="GD709" s="20"/>
      <c r="GE709" s="20"/>
      <c r="GF709" s="20"/>
      <c r="GG709" s="20"/>
      <c r="GH709" s="20"/>
      <c r="GI709" s="20"/>
      <c r="GJ709" s="20"/>
      <c r="GK709" s="20"/>
      <c r="GL709" s="20"/>
      <c r="GM709" s="20"/>
      <c r="GN709" s="20"/>
      <c r="GO709" s="20"/>
      <c r="GP709" s="20"/>
      <c r="GQ709" s="20"/>
      <c r="GR709" s="20"/>
      <c r="GS709" s="20"/>
      <c r="GT709" s="20"/>
      <c r="GU709" s="20"/>
      <c r="GV709" s="20"/>
      <c r="GW709" s="20"/>
      <c r="GX709" s="20"/>
      <c r="GY709" s="20"/>
      <c r="GZ709" s="20"/>
      <c r="HA709" s="20"/>
      <c r="HB709" s="20"/>
      <c r="HC709" s="20"/>
      <c r="HD709" s="20"/>
      <c r="HE709" s="20"/>
      <c r="HF709" s="20"/>
      <c r="HG709" s="20"/>
      <c r="HH709" s="20"/>
      <c r="HI709" s="20"/>
      <c r="HJ709" s="20"/>
      <c r="HK709" s="20"/>
      <c r="HL709" s="20"/>
      <c r="HM709" s="20"/>
      <c r="HN709" s="20"/>
      <c r="HO709" s="20"/>
      <c r="HP709" s="20"/>
      <c r="HQ709" s="20"/>
      <c r="HR709" s="20"/>
      <c r="HS709" s="20"/>
      <c r="HT709" s="20"/>
      <c r="HU709" s="20"/>
      <c r="HV709" s="20"/>
      <c r="HW709" s="20"/>
      <c r="HX709" s="20"/>
      <c r="HY709" s="20"/>
      <c r="HZ709" s="20"/>
      <c r="IA709" s="20"/>
      <c r="IB709" s="20"/>
      <c r="IC709" s="20"/>
      <c r="ID709" s="20"/>
      <c r="IE709" s="20"/>
      <c r="IF709" s="20"/>
      <c r="IG709" s="20"/>
      <c r="IH709" s="20"/>
      <c r="II709" s="20"/>
      <c r="IJ709" s="20"/>
      <c r="IK709" s="20"/>
      <c r="IL709" s="20"/>
      <c r="IM709" s="20"/>
      <c r="IN709" s="20"/>
      <c r="IO709" s="20"/>
      <c r="IP709" s="20"/>
      <c r="IQ709" s="20"/>
      <c r="IR709" s="20"/>
      <c r="IS709" s="20"/>
      <c r="IT709" s="20"/>
      <c r="IU709" s="20"/>
      <c r="IV709" s="20"/>
      <c r="IW709" s="20"/>
      <c r="IX709" s="20"/>
      <c r="IY709" s="20"/>
      <c r="IZ709" s="20"/>
      <c r="JA709" s="20"/>
      <c r="JB709" s="20"/>
    </row>
    <row r="710" spans="1:262" s="26" customFormat="1" ht="21" customHeight="1" x14ac:dyDescent="0.25">
      <c r="A710" s="20"/>
      <c r="B710" s="21"/>
      <c r="C710" s="50"/>
      <c r="D710" s="22"/>
      <c r="E710" s="29"/>
      <c r="F710" s="23"/>
      <c r="G710" s="29"/>
      <c r="H710" s="29"/>
      <c r="I710" s="23"/>
      <c r="J710" s="33"/>
      <c r="K710" s="44"/>
      <c r="L710" s="30"/>
      <c r="M710" s="55"/>
      <c r="N710" s="32"/>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0"/>
      <c r="FH710" s="20"/>
      <c r="FI710" s="20"/>
      <c r="FJ710" s="20"/>
      <c r="FK710" s="20"/>
      <c r="FL710" s="20"/>
      <c r="FM710" s="20"/>
      <c r="FN710" s="20"/>
      <c r="FO710" s="20"/>
      <c r="FP710" s="20"/>
      <c r="FQ710" s="20"/>
      <c r="FR710" s="20"/>
      <c r="FS710" s="20"/>
      <c r="FT710" s="20"/>
      <c r="FU710" s="20"/>
      <c r="FV710" s="20"/>
      <c r="FW710" s="20"/>
      <c r="FX710" s="20"/>
      <c r="FY710" s="20"/>
      <c r="FZ710" s="20"/>
      <c r="GA710" s="20"/>
      <c r="GB710" s="20"/>
      <c r="GC710" s="20"/>
      <c r="GD710" s="20"/>
      <c r="GE710" s="20"/>
      <c r="GF710" s="20"/>
      <c r="GG710" s="20"/>
      <c r="GH710" s="20"/>
      <c r="GI710" s="20"/>
      <c r="GJ710" s="20"/>
      <c r="GK710" s="20"/>
      <c r="GL710" s="20"/>
      <c r="GM710" s="20"/>
      <c r="GN710" s="20"/>
      <c r="GO710" s="20"/>
      <c r="GP710" s="20"/>
      <c r="GQ710" s="20"/>
      <c r="GR710" s="20"/>
      <c r="GS710" s="20"/>
      <c r="GT710" s="20"/>
      <c r="GU710" s="20"/>
      <c r="GV710" s="20"/>
      <c r="GW710" s="20"/>
      <c r="GX710" s="20"/>
      <c r="GY710" s="20"/>
      <c r="GZ710" s="20"/>
      <c r="HA710" s="20"/>
      <c r="HB710" s="20"/>
      <c r="HC710" s="20"/>
      <c r="HD710" s="20"/>
      <c r="HE710" s="20"/>
      <c r="HF710" s="20"/>
      <c r="HG710" s="20"/>
      <c r="HH710" s="20"/>
      <c r="HI710" s="20"/>
      <c r="HJ710" s="20"/>
      <c r="HK710" s="20"/>
      <c r="HL710" s="20"/>
      <c r="HM710" s="20"/>
      <c r="HN710" s="20"/>
      <c r="HO710" s="20"/>
      <c r="HP710" s="20"/>
      <c r="HQ710" s="20"/>
      <c r="HR710" s="20"/>
      <c r="HS710" s="20"/>
      <c r="HT710" s="20"/>
      <c r="HU710" s="20"/>
      <c r="HV710" s="20"/>
      <c r="HW710" s="20"/>
      <c r="HX710" s="20"/>
      <c r="HY710" s="20"/>
      <c r="HZ710" s="20"/>
      <c r="IA710" s="20"/>
      <c r="IB710" s="20"/>
      <c r="IC710" s="20"/>
      <c r="ID710" s="20"/>
      <c r="IE710" s="20"/>
      <c r="IF710" s="20"/>
      <c r="IG710" s="20"/>
      <c r="IH710" s="20"/>
      <c r="II710" s="20"/>
      <c r="IJ710" s="20"/>
      <c r="IK710" s="20"/>
      <c r="IL710" s="20"/>
      <c r="IM710" s="20"/>
      <c r="IN710" s="20"/>
      <c r="IO710" s="20"/>
      <c r="IP710" s="20"/>
      <c r="IQ710" s="20"/>
      <c r="IR710" s="20"/>
      <c r="IS710" s="20"/>
      <c r="IT710" s="20"/>
      <c r="IU710" s="20"/>
      <c r="IV710" s="20"/>
      <c r="IW710" s="20"/>
      <c r="IX710" s="20"/>
      <c r="IY710" s="20"/>
      <c r="IZ710" s="20"/>
      <c r="JA710" s="20"/>
      <c r="JB710" s="20"/>
    </row>
    <row r="711" spans="1:262" s="26" customFormat="1" ht="21" customHeight="1" x14ac:dyDescent="0.25">
      <c r="A711" s="20"/>
      <c r="B711" s="21"/>
      <c r="C711" s="50"/>
      <c r="D711" s="22"/>
      <c r="E711" s="29"/>
      <c r="F711" s="23"/>
      <c r="G711" s="29"/>
      <c r="H711" s="29"/>
      <c r="I711" s="23"/>
      <c r="J711" s="33"/>
      <c r="K711" s="44"/>
      <c r="L711" s="30"/>
      <c r="M711" s="55"/>
      <c r="N711" s="32"/>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0"/>
      <c r="EL711" s="20"/>
      <c r="EM711" s="20"/>
      <c r="EN711" s="20"/>
      <c r="EO711" s="20"/>
      <c r="EP711" s="20"/>
      <c r="EQ711" s="20"/>
      <c r="ER711" s="20"/>
      <c r="ES711" s="20"/>
      <c r="ET711" s="20"/>
      <c r="EU711" s="20"/>
      <c r="EV711" s="20"/>
      <c r="EW711" s="20"/>
      <c r="EX711" s="20"/>
      <c r="EY711" s="20"/>
      <c r="EZ711" s="20"/>
      <c r="FA711" s="20"/>
      <c r="FB711" s="20"/>
      <c r="FC711" s="20"/>
      <c r="FD711" s="20"/>
      <c r="FE711" s="20"/>
      <c r="FF711" s="20"/>
      <c r="FG711" s="20"/>
      <c r="FH711" s="20"/>
      <c r="FI711" s="20"/>
      <c r="FJ711" s="20"/>
      <c r="FK711" s="20"/>
      <c r="FL711" s="20"/>
      <c r="FM711" s="20"/>
      <c r="FN711" s="20"/>
      <c r="FO711" s="20"/>
      <c r="FP711" s="20"/>
      <c r="FQ711" s="20"/>
      <c r="FR711" s="20"/>
      <c r="FS711" s="20"/>
      <c r="FT711" s="20"/>
      <c r="FU711" s="20"/>
      <c r="FV711" s="20"/>
      <c r="FW711" s="20"/>
      <c r="FX711" s="20"/>
      <c r="FY711" s="20"/>
      <c r="FZ711" s="20"/>
      <c r="GA711" s="20"/>
      <c r="GB711" s="20"/>
      <c r="GC711" s="20"/>
      <c r="GD711" s="20"/>
      <c r="GE711" s="20"/>
      <c r="GF711" s="20"/>
      <c r="GG711" s="20"/>
      <c r="GH711" s="20"/>
      <c r="GI711" s="20"/>
      <c r="GJ711" s="20"/>
      <c r="GK711" s="20"/>
      <c r="GL711" s="20"/>
      <c r="GM711" s="20"/>
      <c r="GN711" s="20"/>
      <c r="GO711" s="20"/>
      <c r="GP711" s="20"/>
      <c r="GQ711" s="20"/>
      <c r="GR711" s="20"/>
      <c r="GS711" s="20"/>
      <c r="GT711" s="20"/>
      <c r="GU711" s="20"/>
      <c r="GV711" s="20"/>
      <c r="GW711" s="20"/>
      <c r="GX711" s="20"/>
      <c r="GY711" s="20"/>
      <c r="GZ711" s="20"/>
      <c r="HA711" s="20"/>
      <c r="HB711" s="20"/>
      <c r="HC711" s="20"/>
      <c r="HD711" s="20"/>
      <c r="HE711" s="20"/>
      <c r="HF711" s="20"/>
      <c r="HG711" s="20"/>
      <c r="HH711" s="20"/>
      <c r="HI711" s="20"/>
      <c r="HJ711" s="20"/>
      <c r="HK711" s="20"/>
      <c r="HL711" s="20"/>
      <c r="HM711" s="20"/>
      <c r="HN711" s="20"/>
      <c r="HO711" s="20"/>
      <c r="HP711" s="20"/>
      <c r="HQ711" s="20"/>
      <c r="HR711" s="20"/>
      <c r="HS711" s="20"/>
      <c r="HT711" s="20"/>
      <c r="HU711" s="20"/>
      <c r="HV711" s="20"/>
      <c r="HW711" s="20"/>
      <c r="HX711" s="20"/>
      <c r="HY711" s="20"/>
      <c r="HZ711" s="20"/>
      <c r="IA711" s="20"/>
      <c r="IB711" s="20"/>
      <c r="IC711" s="20"/>
      <c r="ID711" s="20"/>
      <c r="IE711" s="20"/>
      <c r="IF711" s="20"/>
      <c r="IG711" s="20"/>
      <c r="IH711" s="20"/>
      <c r="II711" s="20"/>
      <c r="IJ711" s="20"/>
      <c r="IK711" s="20"/>
      <c r="IL711" s="20"/>
      <c r="IM711" s="20"/>
      <c r="IN711" s="20"/>
      <c r="IO711" s="20"/>
      <c r="IP711" s="20"/>
      <c r="IQ711" s="20"/>
      <c r="IR711" s="20"/>
      <c r="IS711" s="20"/>
      <c r="IT711" s="20"/>
      <c r="IU711" s="20"/>
      <c r="IV711" s="20"/>
      <c r="IW711" s="20"/>
      <c r="IX711" s="20"/>
      <c r="IY711" s="20"/>
      <c r="IZ711" s="20"/>
      <c r="JA711" s="20"/>
      <c r="JB711" s="20"/>
    </row>
    <row r="712" spans="1:262" s="26" customFormat="1" ht="21" customHeight="1" x14ac:dyDescent="0.25">
      <c r="A712" s="20"/>
      <c r="B712" s="21"/>
      <c r="C712" s="50"/>
      <c r="D712" s="22"/>
      <c r="E712" s="29"/>
      <c r="F712" s="23"/>
      <c r="G712" s="29"/>
      <c r="H712" s="29"/>
      <c r="I712" s="23"/>
      <c r="J712" s="33"/>
      <c r="K712" s="44"/>
      <c r="L712" s="30"/>
      <c r="M712" s="55"/>
      <c r="N712" s="32"/>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0"/>
      <c r="EL712" s="20"/>
      <c r="EM712" s="20"/>
      <c r="EN712" s="20"/>
      <c r="EO712" s="20"/>
      <c r="EP712" s="20"/>
      <c r="EQ712" s="20"/>
      <c r="ER712" s="20"/>
      <c r="ES712" s="20"/>
      <c r="ET712" s="20"/>
      <c r="EU712" s="20"/>
      <c r="EV712" s="20"/>
      <c r="EW712" s="20"/>
      <c r="EX712" s="20"/>
      <c r="EY712" s="20"/>
      <c r="EZ712" s="20"/>
      <c r="FA712" s="20"/>
      <c r="FB712" s="20"/>
      <c r="FC712" s="20"/>
      <c r="FD712" s="20"/>
      <c r="FE712" s="20"/>
      <c r="FF712" s="20"/>
      <c r="FG712" s="20"/>
      <c r="FH712" s="20"/>
      <c r="FI712" s="20"/>
      <c r="FJ712" s="20"/>
      <c r="FK712" s="20"/>
      <c r="FL712" s="20"/>
      <c r="FM712" s="20"/>
      <c r="FN712" s="20"/>
      <c r="FO712" s="20"/>
      <c r="FP712" s="20"/>
      <c r="FQ712" s="20"/>
      <c r="FR712" s="20"/>
      <c r="FS712" s="20"/>
      <c r="FT712" s="20"/>
      <c r="FU712" s="20"/>
      <c r="FV712" s="20"/>
      <c r="FW712" s="20"/>
      <c r="FX712" s="20"/>
      <c r="FY712" s="20"/>
      <c r="FZ712" s="20"/>
      <c r="GA712" s="20"/>
      <c r="GB712" s="20"/>
      <c r="GC712" s="20"/>
      <c r="GD712" s="20"/>
      <c r="GE712" s="20"/>
      <c r="GF712" s="20"/>
      <c r="GG712" s="20"/>
      <c r="GH712" s="20"/>
      <c r="GI712" s="20"/>
      <c r="GJ712" s="20"/>
      <c r="GK712" s="20"/>
      <c r="GL712" s="20"/>
      <c r="GM712" s="20"/>
      <c r="GN712" s="20"/>
      <c r="GO712" s="20"/>
      <c r="GP712" s="20"/>
      <c r="GQ712" s="20"/>
      <c r="GR712" s="20"/>
      <c r="GS712" s="20"/>
      <c r="GT712" s="20"/>
      <c r="GU712" s="20"/>
      <c r="GV712" s="20"/>
      <c r="GW712" s="20"/>
      <c r="GX712" s="20"/>
      <c r="GY712" s="20"/>
      <c r="GZ712" s="20"/>
      <c r="HA712" s="20"/>
      <c r="HB712" s="20"/>
      <c r="HC712" s="20"/>
      <c r="HD712" s="20"/>
      <c r="HE712" s="20"/>
      <c r="HF712" s="20"/>
      <c r="HG712" s="20"/>
      <c r="HH712" s="20"/>
      <c r="HI712" s="20"/>
      <c r="HJ712" s="20"/>
      <c r="HK712" s="20"/>
      <c r="HL712" s="20"/>
      <c r="HM712" s="20"/>
      <c r="HN712" s="20"/>
      <c r="HO712" s="20"/>
      <c r="HP712" s="20"/>
      <c r="HQ712" s="20"/>
      <c r="HR712" s="20"/>
      <c r="HS712" s="20"/>
      <c r="HT712" s="20"/>
      <c r="HU712" s="20"/>
      <c r="HV712" s="20"/>
      <c r="HW712" s="20"/>
      <c r="HX712" s="20"/>
      <c r="HY712" s="20"/>
      <c r="HZ712" s="20"/>
      <c r="IA712" s="20"/>
      <c r="IB712" s="20"/>
      <c r="IC712" s="20"/>
      <c r="ID712" s="20"/>
      <c r="IE712" s="20"/>
      <c r="IF712" s="20"/>
      <c r="IG712" s="20"/>
      <c r="IH712" s="20"/>
      <c r="II712" s="20"/>
      <c r="IJ712" s="20"/>
      <c r="IK712" s="20"/>
      <c r="IL712" s="20"/>
      <c r="IM712" s="20"/>
      <c r="IN712" s="20"/>
      <c r="IO712" s="20"/>
      <c r="IP712" s="20"/>
      <c r="IQ712" s="20"/>
      <c r="IR712" s="20"/>
      <c r="IS712" s="20"/>
      <c r="IT712" s="20"/>
      <c r="IU712" s="20"/>
      <c r="IV712" s="20"/>
      <c r="IW712" s="20"/>
      <c r="IX712" s="20"/>
      <c r="IY712" s="20"/>
      <c r="IZ712" s="20"/>
      <c r="JA712" s="20"/>
      <c r="JB712" s="20"/>
    </row>
    <row r="713" spans="1:262" s="26" customFormat="1" ht="21" customHeight="1" x14ac:dyDescent="0.25">
      <c r="A713" s="20"/>
      <c r="B713" s="21"/>
      <c r="C713" s="50"/>
      <c r="D713" s="22"/>
      <c r="E713" s="29"/>
      <c r="F713" s="23"/>
      <c r="G713" s="29"/>
      <c r="H713" s="29"/>
      <c r="I713" s="23"/>
      <c r="J713" s="33"/>
      <c r="K713" s="44"/>
      <c r="L713" s="30"/>
      <c r="M713" s="55"/>
      <c r="N713" s="32"/>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c r="EF713" s="20"/>
      <c r="EG713" s="20"/>
      <c r="EH713" s="20"/>
      <c r="EI713" s="20"/>
      <c r="EJ713" s="20"/>
      <c r="EK713" s="20"/>
      <c r="EL713" s="20"/>
      <c r="EM713" s="20"/>
      <c r="EN713" s="20"/>
      <c r="EO713" s="20"/>
      <c r="EP713" s="20"/>
      <c r="EQ713" s="20"/>
      <c r="ER713" s="20"/>
      <c r="ES713" s="20"/>
      <c r="ET713" s="20"/>
      <c r="EU713" s="20"/>
      <c r="EV713" s="20"/>
      <c r="EW713" s="20"/>
      <c r="EX713" s="20"/>
      <c r="EY713" s="20"/>
      <c r="EZ713" s="20"/>
      <c r="FA713" s="20"/>
      <c r="FB713" s="20"/>
      <c r="FC713" s="20"/>
      <c r="FD713" s="20"/>
      <c r="FE713" s="20"/>
      <c r="FF713" s="20"/>
      <c r="FG713" s="20"/>
      <c r="FH713" s="20"/>
      <c r="FI713" s="20"/>
      <c r="FJ713" s="20"/>
      <c r="FK713" s="20"/>
      <c r="FL713" s="20"/>
      <c r="FM713" s="20"/>
      <c r="FN713" s="20"/>
      <c r="FO713" s="20"/>
      <c r="FP713" s="20"/>
      <c r="FQ713" s="20"/>
      <c r="FR713" s="20"/>
      <c r="FS713" s="20"/>
      <c r="FT713" s="20"/>
      <c r="FU713" s="20"/>
      <c r="FV713" s="20"/>
      <c r="FW713" s="20"/>
      <c r="FX713" s="20"/>
      <c r="FY713" s="20"/>
      <c r="FZ713" s="20"/>
      <c r="GA713" s="20"/>
      <c r="GB713" s="20"/>
      <c r="GC713" s="20"/>
      <c r="GD713" s="20"/>
      <c r="GE713" s="20"/>
      <c r="GF713" s="20"/>
      <c r="GG713" s="20"/>
      <c r="GH713" s="20"/>
      <c r="GI713" s="20"/>
      <c r="GJ713" s="20"/>
      <c r="GK713" s="20"/>
      <c r="GL713" s="20"/>
      <c r="GM713" s="20"/>
      <c r="GN713" s="20"/>
      <c r="GO713" s="20"/>
      <c r="GP713" s="20"/>
      <c r="GQ713" s="20"/>
      <c r="GR713" s="20"/>
      <c r="GS713" s="20"/>
      <c r="GT713" s="20"/>
      <c r="GU713" s="20"/>
      <c r="GV713" s="20"/>
      <c r="GW713" s="20"/>
      <c r="GX713" s="20"/>
      <c r="GY713" s="20"/>
      <c r="GZ713" s="20"/>
      <c r="HA713" s="20"/>
      <c r="HB713" s="20"/>
      <c r="HC713" s="20"/>
      <c r="HD713" s="20"/>
      <c r="HE713" s="20"/>
      <c r="HF713" s="20"/>
      <c r="HG713" s="20"/>
      <c r="HH713" s="20"/>
      <c r="HI713" s="20"/>
      <c r="HJ713" s="20"/>
      <c r="HK713" s="20"/>
      <c r="HL713" s="20"/>
      <c r="HM713" s="20"/>
      <c r="HN713" s="20"/>
      <c r="HO713" s="20"/>
      <c r="HP713" s="20"/>
      <c r="HQ713" s="20"/>
      <c r="HR713" s="20"/>
      <c r="HS713" s="20"/>
      <c r="HT713" s="20"/>
      <c r="HU713" s="20"/>
      <c r="HV713" s="20"/>
      <c r="HW713" s="20"/>
      <c r="HX713" s="20"/>
      <c r="HY713" s="20"/>
      <c r="HZ713" s="20"/>
      <c r="IA713" s="20"/>
      <c r="IB713" s="20"/>
      <c r="IC713" s="20"/>
      <c r="ID713" s="20"/>
      <c r="IE713" s="20"/>
      <c r="IF713" s="20"/>
      <c r="IG713" s="20"/>
      <c r="IH713" s="20"/>
      <c r="II713" s="20"/>
      <c r="IJ713" s="20"/>
      <c r="IK713" s="20"/>
      <c r="IL713" s="20"/>
      <c r="IM713" s="20"/>
      <c r="IN713" s="20"/>
      <c r="IO713" s="20"/>
      <c r="IP713" s="20"/>
      <c r="IQ713" s="20"/>
      <c r="IR713" s="20"/>
      <c r="IS713" s="20"/>
      <c r="IT713" s="20"/>
      <c r="IU713" s="20"/>
      <c r="IV713" s="20"/>
      <c r="IW713" s="20"/>
      <c r="IX713" s="20"/>
      <c r="IY713" s="20"/>
      <c r="IZ713" s="20"/>
      <c r="JA713" s="20"/>
      <c r="JB713" s="20"/>
    </row>
    <row r="714" spans="1:262" s="26" customFormat="1" ht="21" customHeight="1" x14ac:dyDescent="0.25">
      <c r="A714" s="20"/>
      <c r="B714" s="21"/>
      <c r="C714" s="50"/>
      <c r="D714" s="22"/>
      <c r="E714" s="29"/>
      <c r="F714" s="23"/>
      <c r="G714" s="29"/>
      <c r="H714" s="29"/>
      <c r="I714" s="23"/>
      <c r="J714" s="33"/>
      <c r="K714" s="44"/>
      <c r="L714" s="30"/>
      <c r="M714" s="55"/>
      <c r="N714" s="32"/>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c r="EF714" s="20"/>
      <c r="EG714" s="20"/>
      <c r="EH714" s="20"/>
      <c r="EI714" s="20"/>
      <c r="EJ714" s="20"/>
      <c r="EK714" s="20"/>
      <c r="EL714" s="20"/>
      <c r="EM714" s="20"/>
      <c r="EN714" s="20"/>
      <c r="EO714" s="20"/>
      <c r="EP714" s="20"/>
      <c r="EQ714" s="20"/>
      <c r="ER714" s="20"/>
      <c r="ES714" s="20"/>
      <c r="ET714" s="20"/>
      <c r="EU714" s="20"/>
      <c r="EV714" s="20"/>
      <c r="EW714" s="20"/>
      <c r="EX714" s="20"/>
      <c r="EY714" s="20"/>
      <c r="EZ714" s="20"/>
      <c r="FA714" s="20"/>
      <c r="FB714" s="20"/>
      <c r="FC714" s="20"/>
      <c r="FD714" s="20"/>
      <c r="FE714" s="20"/>
      <c r="FF714" s="20"/>
      <c r="FG714" s="20"/>
      <c r="FH714" s="20"/>
      <c r="FI714" s="20"/>
      <c r="FJ714" s="20"/>
      <c r="FK714" s="20"/>
      <c r="FL714" s="20"/>
      <c r="FM714" s="20"/>
      <c r="FN714" s="20"/>
      <c r="FO714" s="20"/>
      <c r="FP714" s="20"/>
      <c r="FQ714" s="20"/>
      <c r="FR714" s="20"/>
      <c r="FS714" s="20"/>
      <c r="FT714" s="20"/>
      <c r="FU714" s="20"/>
      <c r="FV714" s="20"/>
      <c r="FW714" s="20"/>
      <c r="FX714" s="20"/>
      <c r="FY714" s="20"/>
      <c r="FZ714" s="20"/>
      <c r="GA714" s="20"/>
      <c r="GB714" s="20"/>
      <c r="GC714" s="20"/>
      <c r="GD714" s="20"/>
      <c r="GE714" s="20"/>
      <c r="GF714" s="20"/>
      <c r="GG714" s="20"/>
      <c r="GH714" s="20"/>
      <c r="GI714" s="20"/>
      <c r="GJ714" s="20"/>
      <c r="GK714" s="20"/>
      <c r="GL714" s="20"/>
      <c r="GM714" s="20"/>
      <c r="GN714" s="20"/>
      <c r="GO714" s="20"/>
      <c r="GP714" s="20"/>
      <c r="GQ714" s="20"/>
      <c r="GR714" s="20"/>
      <c r="GS714" s="20"/>
      <c r="GT714" s="20"/>
      <c r="GU714" s="20"/>
      <c r="GV714" s="20"/>
      <c r="GW714" s="20"/>
      <c r="GX714" s="20"/>
      <c r="GY714" s="20"/>
      <c r="GZ714" s="20"/>
      <c r="HA714" s="20"/>
      <c r="HB714" s="20"/>
      <c r="HC714" s="20"/>
      <c r="HD714" s="20"/>
      <c r="HE714" s="20"/>
      <c r="HF714" s="20"/>
      <c r="HG714" s="20"/>
      <c r="HH714" s="20"/>
      <c r="HI714" s="20"/>
      <c r="HJ714" s="20"/>
      <c r="HK714" s="20"/>
      <c r="HL714" s="20"/>
      <c r="HM714" s="20"/>
      <c r="HN714" s="20"/>
      <c r="HO714" s="20"/>
      <c r="HP714" s="20"/>
      <c r="HQ714" s="20"/>
      <c r="HR714" s="20"/>
      <c r="HS714" s="20"/>
      <c r="HT714" s="20"/>
      <c r="HU714" s="20"/>
      <c r="HV714" s="20"/>
      <c r="HW714" s="20"/>
      <c r="HX714" s="20"/>
      <c r="HY714" s="20"/>
      <c r="HZ714" s="20"/>
      <c r="IA714" s="20"/>
      <c r="IB714" s="20"/>
      <c r="IC714" s="20"/>
      <c r="ID714" s="20"/>
      <c r="IE714" s="20"/>
      <c r="IF714" s="20"/>
      <c r="IG714" s="20"/>
      <c r="IH714" s="20"/>
      <c r="II714" s="20"/>
      <c r="IJ714" s="20"/>
      <c r="IK714" s="20"/>
      <c r="IL714" s="20"/>
      <c r="IM714" s="20"/>
      <c r="IN714" s="20"/>
      <c r="IO714" s="20"/>
      <c r="IP714" s="20"/>
      <c r="IQ714" s="20"/>
      <c r="IR714" s="20"/>
      <c r="IS714" s="20"/>
      <c r="IT714" s="20"/>
      <c r="IU714" s="20"/>
      <c r="IV714" s="20"/>
      <c r="IW714" s="20"/>
      <c r="IX714" s="20"/>
      <c r="IY714" s="20"/>
      <c r="IZ714" s="20"/>
      <c r="JA714" s="20"/>
      <c r="JB714" s="20"/>
    </row>
    <row r="715" spans="1:262" s="26" customFormat="1" ht="21" customHeight="1" x14ac:dyDescent="0.25">
      <c r="A715" s="20"/>
      <c r="B715" s="21"/>
      <c r="C715" s="50"/>
      <c r="D715" s="22"/>
      <c r="E715" s="29"/>
      <c r="F715" s="23"/>
      <c r="G715" s="29"/>
      <c r="H715" s="29"/>
      <c r="I715" s="23"/>
      <c r="J715" s="33"/>
      <c r="K715" s="44"/>
      <c r="L715" s="30"/>
      <c r="M715" s="55"/>
      <c r="N715" s="32"/>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c r="DZ715" s="20"/>
      <c r="EA715" s="20"/>
      <c r="EB715" s="20"/>
      <c r="EC715" s="20"/>
      <c r="ED715" s="20"/>
      <c r="EE715" s="20"/>
      <c r="EF715" s="20"/>
      <c r="EG715" s="20"/>
      <c r="EH715" s="20"/>
      <c r="EI715" s="20"/>
      <c r="EJ715" s="20"/>
      <c r="EK715" s="20"/>
      <c r="EL715" s="20"/>
      <c r="EM715" s="20"/>
      <c r="EN715" s="20"/>
      <c r="EO715" s="20"/>
      <c r="EP715" s="20"/>
      <c r="EQ715" s="20"/>
      <c r="ER715" s="20"/>
      <c r="ES715" s="20"/>
      <c r="ET715" s="20"/>
      <c r="EU715" s="20"/>
      <c r="EV715" s="20"/>
      <c r="EW715" s="20"/>
      <c r="EX715" s="20"/>
      <c r="EY715" s="20"/>
      <c r="EZ715" s="20"/>
      <c r="FA715" s="20"/>
      <c r="FB715" s="20"/>
      <c r="FC715" s="20"/>
      <c r="FD715" s="20"/>
      <c r="FE715" s="20"/>
      <c r="FF715" s="20"/>
      <c r="FG715" s="20"/>
      <c r="FH715" s="20"/>
      <c r="FI715" s="20"/>
      <c r="FJ715" s="20"/>
      <c r="FK715" s="20"/>
      <c r="FL715" s="20"/>
      <c r="FM715" s="20"/>
      <c r="FN715" s="20"/>
      <c r="FO715" s="20"/>
      <c r="FP715" s="20"/>
      <c r="FQ715" s="20"/>
      <c r="FR715" s="20"/>
      <c r="FS715" s="20"/>
      <c r="FT715" s="20"/>
      <c r="FU715" s="20"/>
      <c r="FV715" s="20"/>
      <c r="FW715" s="20"/>
      <c r="FX715" s="20"/>
      <c r="FY715" s="20"/>
      <c r="FZ715" s="20"/>
      <c r="GA715" s="20"/>
      <c r="GB715" s="20"/>
      <c r="GC715" s="20"/>
      <c r="GD715" s="20"/>
      <c r="GE715" s="20"/>
      <c r="GF715" s="20"/>
      <c r="GG715" s="20"/>
      <c r="GH715" s="20"/>
      <c r="GI715" s="20"/>
      <c r="GJ715" s="20"/>
      <c r="GK715" s="20"/>
      <c r="GL715" s="20"/>
      <c r="GM715" s="20"/>
      <c r="GN715" s="20"/>
      <c r="GO715" s="20"/>
      <c r="GP715" s="20"/>
      <c r="GQ715" s="20"/>
      <c r="GR715" s="20"/>
      <c r="GS715" s="20"/>
      <c r="GT715" s="20"/>
      <c r="GU715" s="20"/>
      <c r="GV715" s="20"/>
      <c r="GW715" s="20"/>
      <c r="GX715" s="20"/>
      <c r="GY715" s="20"/>
      <c r="GZ715" s="20"/>
      <c r="HA715" s="20"/>
      <c r="HB715" s="20"/>
      <c r="HC715" s="20"/>
      <c r="HD715" s="20"/>
      <c r="HE715" s="20"/>
      <c r="HF715" s="20"/>
      <c r="HG715" s="20"/>
      <c r="HH715" s="20"/>
      <c r="HI715" s="20"/>
      <c r="HJ715" s="20"/>
      <c r="HK715" s="20"/>
      <c r="HL715" s="20"/>
      <c r="HM715" s="20"/>
      <c r="HN715" s="20"/>
      <c r="HO715" s="20"/>
      <c r="HP715" s="20"/>
      <c r="HQ715" s="20"/>
      <c r="HR715" s="20"/>
      <c r="HS715" s="20"/>
      <c r="HT715" s="20"/>
      <c r="HU715" s="20"/>
      <c r="HV715" s="20"/>
      <c r="HW715" s="20"/>
      <c r="HX715" s="20"/>
      <c r="HY715" s="20"/>
      <c r="HZ715" s="20"/>
      <c r="IA715" s="20"/>
      <c r="IB715" s="20"/>
      <c r="IC715" s="20"/>
      <c r="ID715" s="20"/>
      <c r="IE715" s="20"/>
      <c r="IF715" s="20"/>
      <c r="IG715" s="20"/>
      <c r="IH715" s="20"/>
      <c r="II715" s="20"/>
      <c r="IJ715" s="20"/>
      <c r="IK715" s="20"/>
      <c r="IL715" s="20"/>
      <c r="IM715" s="20"/>
      <c r="IN715" s="20"/>
      <c r="IO715" s="20"/>
      <c r="IP715" s="20"/>
      <c r="IQ715" s="20"/>
      <c r="IR715" s="20"/>
      <c r="IS715" s="20"/>
      <c r="IT715" s="20"/>
      <c r="IU715" s="20"/>
      <c r="IV715" s="20"/>
      <c r="IW715" s="20"/>
      <c r="IX715" s="20"/>
      <c r="IY715" s="20"/>
      <c r="IZ715" s="20"/>
      <c r="JA715" s="20"/>
      <c r="JB715" s="20"/>
    </row>
    <row r="716" spans="1:262" s="26" customFormat="1" ht="21" customHeight="1" x14ac:dyDescent="0.25">
      <c r="A716" s="20"/>
      <c r="B716" s="21"/>
      <c r="C716" s="50"/>
      <c r="D716" s="22"/>
      <c r="E716" s="29"/>
      <c r="F716" s="23"/>
      <c r="G716" s="29"/>
      <c r="H716" s="29"/>
      <c r="I716" s="23"/>
      <c r="J716" s="33"/>
      <c r="K716" s="44"/>
      <c r="L716" s="30"/>
      <c r="M716" s="55"/>
      <c r="N716" s="32"/>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20"/>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c r="DE716" s="20"/>
      <c r="DF716" s="20"/>
      <c r="DG716" s="20"/>
      <c r="DH716" s="20"/>
      <c r="DI716" s="20"/>
      <c r="DJ716" s="20"/>
      <c r="DK716" s="20"/>
      <c r="DL716" s="20"/>
      <c r="DM716" s="20"/>
      <c r="DN716" s="20"/>
      <c r="DO716" s="20"/>
      <c r="DP716" s="20"/>
      <c r="DQ716" s="20"/>
      <c r="DR716" s="20"/>
      <c r="DS716" s="20"/>
      <c r="DT716" s="20"/>
      <c r="DU716" s="20"/>
      <c r="DV716" s="20"/>
      <c r="DW716" s="20"/>
      <c r="DX716" s="20"/>
      <c r="DY716" s="20"/>
      <c r="DZ716" s="20"/>
      <c r="EA716" s="20"/>
      <c r="EB716" s="20"/>
      <c r="EC716" s="20"/>
      <c r="ED716" s="20"/>
      <c r="EE716" s="20"/>
      <c r="EF716" s="20"/>
      <c r="EG716" s="20"/>
      <c r="EH716" s="20"/>
      <c r="EI716" s="20"/>
      <c r="EJ716" s="20"/>
      <c r="EK716" s="20"/>
      <c r="EL716" s="20"/>
      <c r="EM716" s="20"/>
      <c r="EN716" s="20"/>
      <c r="EO716" s="20"/>
      <c r="EP716" s="20"/>
      <c r="EQ716" s="20"/>
      <c r="ER716" s="20"/>
      <c r="ES716" s="20"/>
      <c r="ET716" s="20"/>
      <c r="EU716" s="20"/>
      <c r="EV716" s="20"/>
      <c r="EW716" s="20"/>
      <c r="EX716" s="20"/>
      <c r="EY716" s="20"/>
      <c r="EZ716" s="20"/>
      <c r="FA716" s="20"/>
      <c r="FB716" s="20"/>
      <c r="FC716" s="20"/>
      <c r="FD716" s="20"/>
      <c r="FE716" s="20"/>
      <c r="FF716" s="20"/>
      <c r="FG716" s="20"/>
      <c r="FH716" s="20"/>
      <c r="FI716" s="20"/>
      <c r="FJ716" s="20"/>
      <c r="FK716" s="20"/>
      <c r="FL716" s="20"/>
      <c r="FM716" s="20"/>
      <c r="FN716" s="20"/>
      <c r="FO716" s="20"/>
      <c r="FP716" s="20"/>
      <c r="FQ716" s="20"/>
      <c r="FR716" s="20"/>
      <c r="FS716" s="20"/>
      <c r="FT716" s="20"/>
      <c r="FU716" s="20"/>
      <c r="FV716" s="20"/>
      <c r="FW716" s="20"/>
      <c r="FX716" s="20"/>
      <c r="FY716" s="20"/>
      <c r="FZ716" s="20"/>
      <c r="GA716" s="20"/>
      <c r="GB716" s="20"/>
      <c r="GC716" s="20"/>
      <c r="GD716" s="20"/>
      <c r="GE716" s="20"/>
      <c r="GF716" s="20"/>
      <c r="GG716" s="20"/>
      <c r="GH716" s="20"/>
      <c r="GI716" s="20"/>
      <c r="GJ716" s="20"/>
      <c r="GK716" s="20"/>
      <c r="GL716" s="20"/>
      <c r="GM716" s="20"/>
      <c r="GN716" s="20"/>
      <c r="GO716" s="20"/>
      <c r="GP716" s="20"/>
      <c r="GQ716" s="20"/>
      <c r="GR716" s="20"/>
      <c r="GS716" s="20"/>
      <c r="GT716" s="20"/>
      <c r="GU716" s="20"/>
      <c r="GV716" s="20"/>
      <c r="GW716" s="20"/>
      <c r="GX716" s="20"/>
      <c r="GY716" s="20"/>
      <c r="GZ716" s="20"/>
      <c r="HA716" s="20"/>
      <c r="HB716" s="20"/>
      <c r="HC716" s="20"/>
      <c r="HD716" s="20"/>
      <c r="HE716" s="20"/>
      <c r="HF716" s="20"/>
      <c r="HG716" s="20"/>
      <c r="HH716" s="20"/>
      <c r="HI716" s="20"/>
      <c r="HJ716" s="20"/>
      <c r="HK716" s="20"/>
      <c r="HL716" s="20"/>
      <c r="HM716" s="20"/>
      <c r="HN716" s="20"/>
      <c r="HO716" s="20"/>
      <c r="HP716" s="20"/>
      <c r="HQ716" s="20"/>
      <c r="HR716" s="20"/>
      <c r="HS716" s="20"/>
      <c r="HT716" s="20"/>
      <c r="HU716" s="20"/>
      <c r="HV716" s="20"/>
      <c r="HW716" s="20"/>
      <c r="HX716" s="20"/>
      <c r="HY716" s="20"/>
      <c r="HZ716" s="20"/>
      <c r="IA716" s="20"/>
      <c r="IB716" s="20"/>
      <c r="IC716" s="20"/>
      <c r="ID716" s="20"/>
      <c r="IE716" s="20"/>
      <c r="IF716" s="20"/>
      <c r="IG716" s="20"/>
      <c r="IH716" s="20"/>
      <c r="II716" s="20"/>
      <c r="IJ716" s="20"/>
      <c r="IK716" s="20"/>
      <c r="IL716" s="20"/>
      <c r="IM716" s="20"/>
      <c r="IN716" s="20"/>
      <c r="IO716" s="20"/>
      <c r="IP716" s="20"/>
      <c r="IQ716" s="20"/>
      <c r="IR716" s="20"/>
      <c r="IS716" s="20"/>
      <c r="IT716" s="20"/>
      <c r="IU716" s="20"/>
      <c r="IV716" s="20"/>
      <c r="IW716" s="20"/>
      <c r="IX716" s="20"/>
      <c r="IY716" s="20"/>
      <c r="IZ716" s="20"/>
      <c r="JA716" s="20"/>
      <c r="JB716" s="20"/>
    </row>
    <row r="717" spans="1:262" s="26" customFormat="1" ht="21" customHeight="1" x14ac:dyDescent="0.25">
      <c r="A717" s="20"/>
      <c r="B717" s="21"/>
      <c r="C717" s="50"/>
      <c r="D717" s="22"/>
      <c r="E717" s="29"/>
      <c r="F717" s="23"/>
      <c r="G717" s="29"/>
      <c r="H717" s="29"/>
      <c r="I717" s="23"/>
      <c r="J717" s="33"/>
      <c r="K717" s="44"/>
      <c r="L717" s="30"/>
      <c r="M717" s="55"/>
      <c r="N717" s="32"/>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20"/>
      <c r="CC717" s="20"/>
      <c r="CD717" s="20"/>
      <c r="CE717" s="20"/>
      <c r="CF717" s="20"/>
      <c r="CG717" s="20"/>
      <c r="CH717" s="20"/>
      <c r="CI717" s="20"/>
      <c r="CJ717" s="20"/>
      <c r="CK717" s="20"/>
      <c r="CL717" s="20"/>
      <c r="CM717" s="20"/>
      <c r="CN717" s="20"/>
      <c r="CO717" s="20"/>
      <c r="CP717" s="20"/>
      <c r="CQ717" s="20"/>
      <c r="CR717" s="20"/>
      <c r="CS717" s="20"/>
      <c r="CT717" s="20"/>
      <c r="CU717" s="20"/>
      <c r="CV717" s="20"/>
      <c r="CW717" s="20"/>
      <c r="CX717" s="20"/>
      <c r="CY717" s="20"/>
      <c r="CZ717" s="20"/>
      <c r="DA717" s="20"/>
      <c r="DB717" s="20"/>
      <c r="DC717" s="20"/>
      <c r="DD717" s="20"/>
      <c r="DE717" s="20"/>
      <c r="DF717" s="20"/>
      <c r="DG717" s="20"/>
      <c r="DH717" s="20"/>
      <c r="DI717" s="20"/>
      <c r="DJ717" s="20"/>
      <c r="DK717" s="20"/>
      <c r="DL717" s="20"/>
      <c r="DM717" s="20"/>
      <c r="DN717" s="20"/>
      <c r="DO717" s="20"/>
      <c r="DP717" s="20"/>
      <c r="DQ717" s="20"/>
      <c r="DR717" s="20"/>
      <c r="DS717" s="20"/>
      <c r="DT717" s="20"/>
      <c r="DU717" s="20"/>
      <c r="DV717" s="20"/>
      <c r="DW717" s="20"/>
      <c r="DX717" s="20"/>
      <c r="DY717" s="20"/>
      <c r="DZ717" s="20"/>
      <c r="EA717" s="20"/>
      <c r="EB717" s="20"/>
      <c r="EC717" s="20"/>
      <c r="ED717" s="20"/>
      <c r="EE717" s="20"/>
      <c r="EF717" s="20"/>
      <c r="EG717" s="20"/>
      <c r="EH717" s="20"/>
      <c r="EI717" s="20"/>
      <c r="EJ717" s="20"/>
      <c r="EK717" s="20"/>
      <c r="EL717" s="20"/>
      <c r="EM717" s="20"/>
      <c r="EN717" s="20"/>
      <c r="EO717" s="20"/>
      <c r="EP717" s="20"/>
      <c r="EQ717" s="20"/>
      <c r="ER717" s="20"/>
      <c r="ES717" s="20"/>
      <c r="ET717" s="20"/>
      <c r="EU717" s="20"/>
      <c r="EV717" s="20"/>
      <c r="EW717" s="20"/>
      <c r="EX717" s="20"/>
      <c r="EY717" s="20"/>
      <c r="EZ717" s="20"/>
      <c r="FA717" s="20"/>
      <c r="FB717" s="20"/>
      <c r="FC717" s="20"/>
      <c r="FD717" s="20"/>
      <c r="FE717" s="20"/>
      <c r="FF717" s="20"/>
      <c r="FG717" s="20"/>
      <c r="FH717" s="20"/>
      <c r="FI717" s="20"/>
      <c r="FJ717" s="20"/>
      <c r="FK717" s="20"/>
      <c r="FL717" s="20"/>
      <c r="FM717" s="20"/>
      <c r="FN717" s="20"/>
      <c r="FO717" s="20"/>
      <c r="FP717" s="20"/>
      <c r="FQ717" s="20"/>
      <c r="FR717" s="20"/>
      <c r="FS717" s="20"/>
      <c r="FT717" s="20"/>
      <c r="FU717" s="20"/>
      <c r="FV717" s="20"/>
      <c r="FW717" s="20"/>
      <c r="FX717" s="20"/>
      <c r="FY717" s="20"/>
      <c r="FZ717" s="20"/>
      <c r="GA717" s="20"/>
      <c r="GB717" s="20"/>
      <c r="GC717" s="20"/>
      <c r="GD717" s="20"/>
      <c r="GE717" s="20"/>
      <c r="GF717" s="20"/>
      <c r="GG717" s="20"/>
      <c r="GH717" s="20"/>
      <c r="GI717" s="20"/>
      <c r="GJ717" s="20"/>
      <c r="GK717" s="20"/>
      <c r="GL717" s="20"/>
      <c r="GM717" s="20"/>
      <c r="GN717" s="20"/>
      <c r="GO717" s="20"/>
      <c r="GP717" s="20"/>
      <c r="GQ717" s="20"/>
      <c r="GR717" s="20"/>
      <c r="GS717" s="20"/>
      <c r="GT717" s="20"/>
      <c r="GU717" s="20"/>
      <c r="GV717" s="20"/>
      <c r="GW717" s="20"/>
      <c r="GX717" s="20"/>
      <c r="GY717" s="20"/>
      <c r="GZ717" s="20"/>
      <c r="HA717" s="20"/>
      <c r="HB717" s="20"/>
      <c r="HC717" s="20"/>
      <c r="HD717" s="20"/>
      <c r="HE717" s="20"/>
      <c r="HF717" s="20"/>
      <c r="HG717" s="20"/>
      <c r="HH717" s="20"/>
      <c r="HI717" s="20"/>
      <c r="HJ717" s="20"/>
      <c r="HK717" s="20"/>
      <c r="HL717" s="20"/>
      <c r="HM717" s="20"/>
      <c r="HN717" s="20"/>
      <c r="HO717" s="20"/>
      <c r="HP717" s="20"/>
      <c r="HQ717" s="20"/>
      <c r="HR717" s="20"/>
      <c r="HS717" s="20"/>
      <c r="HT717" s="20"/>
      <c r="HU717" s="20"/>
      <c r="HV717" s="20"/>
      <c r="HW717" s="20"/>
      <c r="HX717" s="20"/>
      <c r="HY717" s="20"/>
      <c r="HZ717" s="20"/>
      <c r="IA717" s="20"/>
      <c r="IB717" s="20"/>
      <c r="IC717" s="20"/>
      <c r="ID717" s="20"/>
      <c r="IE717" s="20"/>
      <c r="IF717" s="20"/>
      <c r="IG717" s="20"/>
      <c r="IH717" s="20"/>
      <c r="II717" s="20"/>
      <c r="IJ717" s="20"/>
      <c r="IK717" s="20"/>
      <c r="IL717" s="20"/>
      <c r="IM717" s="20"/>
      <c r="IN717" s="20"/>
      <c r="IO717" s="20"/>
      <c r="IP717" s="20"/>
      <c r="IQ717" s="20"/>
      <c r="IR717" s="20"/>
      <c r="IS717" s="20"/>
      <c r="IT717" s="20"/>
      <c r="IU717" s="20"/>
      <c r="IV717" s="20"/>
      <c r="IW717" s="20"/>
      <c r="IX717" s="20"/>
      <c r="IY717" s="20"/>
      <c r="IZ717" s="20"/>
      <c r="JA717" s="20"/>
      <c r="JB717" s="20"/>
    </row>
    <row r="718" spans="1:262" s="26" customFormat="1" ht="21" customHeight="1" x14ac:dyDescent="0.25">
      <c r="A718" s="20"/>
      <c r="B718" s="21"/>
      <c r="C718" s="50"/>
      <c r="D718" s="22"/>
      <c r="E718" s="29"/>
      <c r="F718" s="23"/>
      <c r="G718" s="29"/>
      <c r="H718" s="29"/>
      <c r="I718" s="23"/>
      <c r="J718" s="33"/>
      <c r="K718" s="44"/>
      <c r="L718" s="30"/>
      <c r="M718" s="55"/>
      <c r="N718" s="32"/>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0"/>
      <c r="FH718" s="20"/>
      <c r="FI718" s="20"/>
      <c r="FJ718" s="20"/>
      <c r="FK718" s="20"/>
      <c r="FL718" s="20"/>
      <c r="FM718" s="20"/>
      <c r="FN718" s="20"/>
      <c r="FO718" s="20"/>
      <c r="FP718" s="20"/>
      <c r="FQ718" s="20"/>
      <c r="FR718" s="20"/>
      <c r="FS718" s="20"/>
      <c r="FT718" s="20"/>
      <c r="FU718" s="20"/>
      <c r="FV718" s="20"/>
      <c r="FW718" s="20"/>
      <c r="FX718" s="20"/>
      <c r="FY718" s="20"/>
      <c r="FZ718" s="20"/>
      <c r="GA718" s="20"/>
      <c r="GB718" s="20"/>
      <c r="GC718" s="20"/>
      <c r="GD718" s="20"/>
      <c r="GE718" s="20"/>
      <c r="GF718" s="20"/>
      <c r="GG718" s="20"/>
      <c r="GH718" s="20"/>
      <c r="GI718" s="20"/>
      <c r="GJ718" s="20"/>
      <c r="GK718" s="20"/>
      <c r="GL718" s="20"/>
      <c r="GM718" s="20"/>
      <c r="GN718" s="20"/>
      <c r="GO718" s="20"/>
      <c r="GP718" s="20"/>
      <c r="GQ718" s="20"/>
      <c r="GR718" s="20"/>
      <c r="GS718" s="20"/>
      <c r="GT718" s="20"/>
      <c r="GU718" s="20"/>
      <c r="GV718" s="20"/>
      <c r="GW718" s="20"/>
      <c r="GX718" s="20"/>
      <c r="GY718" s="20"/>
      <c r="GZ718" s="20"/>
      <c r="HA718" s="20"/>
      <c r="HB718" s="20"/>
      <c r="HC718" s="20"/>
      <c r="HD718" s="20"/>
      <c r="HE718" s="20"/>
      <c r="HF718" s="20"/>
      <c r="HG718" s="20"/>
      <c r="HH718" s="20"/>
      <c r="HI718" s="20"/>
      <c r="HJ718" s="20"/>
      <c r="HK718" s="20"/>
      <c r="HL718" s="20"/>
      <c r="HM718" s="20"/>
      <c r="HN718" s="20"/>
      <c r="HO718" s="20"/>
      <c r="HP718" s="20"/>
      <c r="HQ718" s="20"/>
      <c r="HR718" s="20"/>
      <c r="HS718" s="20"/>
      <c r="HT718" s="20"/>
      <c r="HU718" s="20"/>
      <c r="HV718" s="20"/>
      <c r="HW718" s="20"/>
      <c r="HX718" s="20"/>
      <c r="HY718" s="20"/>
      <c r="HZ718" s="20"/>
      <c r="IA718" s="20"/>
      <c r="IB718" s="20"/>
      <c r="IC718" s="20"/>
      <c r="ID718" s="20"/>
      <c r="IE718" s="20"/>
      <c r="IF718" s="20"/>
      <c r="IG718" s="20"/>
      <c r="IH718" s="20"/>
      <c r="II718" s="20"/>
      <c r="IJ718" s="20"/>
      <c r="IK718" s="20"/>
      <c r="IL718" s="20"/>
      <c r="IM718" s="20"/>
      <c r="IN718" s="20"/>
      <c r="IO718" s="20"/>
      <c r="IP718" s="20"/>
      <c r="IQ718" s="20"/>
      <c r="IR718" s="20"/>
      <c r="IS718" s="20"/>
      <c r="IT718" s="20"/>
      <c r="IU718" s="20"/>
      <c r="IV718" s="20"/>
      <c r="IW718" s="20"/>
      <c r="IX718" s="20"/>
      <c r="IY718" s="20"/>
      <c r="IZ718" s="20"/>
      <c r="JA718" s="20"/>
      <c r="JB718" s="20"/>
    </row>
    <row r="719" spans="1:262" s="26" customFormat="1" ht="21" customHeight="1" x14ac:dyDescent="0.25">
      <c r="A719" s="20"/>
      <c r="B719" s="21"/>
      <c r="C719" s="50"/>
      <c r="D719" s="22"/>
      <c r="E719" s="29"/>
      <c r="F719" s="23"/>
      <c r="G719" s="29"/>
      <c r="H719" s="29"/>
      <c r="I719" s="23"/>
      <c r="J719" s="33"/>
      <c r="K719" s="44"/>
      <c r="L719" s="30"/>
      <c r="M719" s="55"/>
      <c r="N719" s="32"/>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20"/>
      <c r="CC719" s="20"/>
      <c r="CD719" s="20"/>
      <c r="CE719" s="20"/>
      <c r="CF719" s="20"/>
      <c r="CG719" s="20"/>
      <c r="CH719" s="20"/>
      <c r="CI719" s="20"/>
      <c r="CJ719" s="20"/>
      <c r="CK719" s="20"/>
      <c r="CL719" s="20"/>
      <c r="CM719" s="20"/>
      <c r="CN719" s="20"/>
      <c r="CO719" s="20"/>
      <c r="CP719" s="20"/>
      <c r="CQ719" s="20"/>
      <c r="CR719" s="20"/>
      <c r="CS719" s="20"/>
      <c r="CT719" s="20"/>
      <c r="CU719" s="20"/>
      <c r="CV719" s="20"/>
      <c r="CW719" s="20"/>
      <c r="CX719" s="20"/>
      <c r="CY719" s="20"/>
      <c r="CZ719" s="20"/>
      <c r="DA719" s="20"/>
      <c r="DB719" s="20"/>
      <c r="DC719" s="20"/>
      <c r="DD719" s="20"/>
      <c r="DE719" s="20"/>
      <c r="DF719" s="20"/>
      <c r="DG719" s="20"/>
      <c r="DH719" s="20"/>
      <c r="DI719" s="20"/>
      <c r="DJ719" s="20"/>
      <c r="DK719" s="20"/>
      <c r="DL719" s="20"/>
      <c r="DM719" s="20"/>
      <c r="DN719" s="20"/>
      <c r="DO719" s="20"/>
      <c r="DP719" s="20"/>
      <c r="DQ719" s="20"/>
      <c r="DR719" s="20"/>
      <c r="DS719" s="20"/>
      <c r="DT719" s="20"/>
      <c r="DU719" s="20"/>
      <c r="DV719" s="20"/>
      <c r="DW719" s="20"/>
      <c r="DX719" s="20"/>
      <c r="DY719" s="20"/>
      <c r="DZ719" s="20"/>
      <c r="EA719" s="20"/>
      <c r="EB719" s="20"/>
      <c r="EC719" s="20"/>
      <c r="ED719" s="20"/>
      <c r="EE719" s="20"/>
      <c r="EF719" s="20"/>
      <c r="EG719" s="20"/>
      <c r="EH719" s="20"/>
      <c r="EI719" s="20"/>
      <c r="EJ719" s="20"/>
      <c r="EK719" s="20"/>
      <c r="EL719" s="20"/>
      <c r="EM719" s="20"/>
      <c r="EN719" s="20"/>
      <c r="EO719" s="20"/>
      <c r="EP719" s="20"/>
      <c r="EQ719" s="20"/>
      <c r="ER719" s="20"/>
      <c r="ES719" s="20"/>
      <c r="ET719" s="20"/>
      <c r="EU719" s="20"/>
      <c r="EV719" s="20"/>
      <c r="EW719" s="20"/>
      <c r="EX719" s="20"/>
      <c r="EY719" s="20"/>
      <c r="EZ719" s="20"/>
      <c r="FA719" s="20"/>
      <c r="FB719" s="20"/>
      <c r="FC719" s="20"/>
      <c r="FD719" s="20"/>
      <c r="FE719" s="20"/>
      <c r="FF719" s="20"/>
      <c r="FG719" s="20"/>
      <c r="FH719" s="20"/>
      <c r="FI719" s="20"/>
      <c r="FJ719" s="20"/>
      <c r="FK719" s="20"/>
      <c r="FL719" s="20"/>
      <c r="FM719" s="20"/>
      <c r="FN719" s="20"/>
      <c r="FO719" s="20"/>
      <c r="FP719" s="20"/>
      <c r="FQ719" s="20"/>
      <c r="FR719" s="20"/>
      <c r="FS719" s="20"/>
      <c r="FT719" s="20"/>
      <c r="FU719" s="20"/>
      <c r="FV719" s="20"/>
      <c r="FW719" s="20"/>
      <c r="FX719" s="20"/>
      <c r="FY719" s="20"/>
      <c r="FZ719" s="20"/>
      <c r="GA719" s="20"/>
      <c r="GB719" s="20"/>
      <c r="GC719" s="20"/>
      <c r="GD719" s="20"/>
      <c r="GE719" s="20"/>
      <c r="GF719" s="20"/>
      <c r="GG719" s="20"/>
      <c r="GH719" s="20"/>
      <c r="GI719" s="20"/>
      <c r="GJ719" s="20"/>
      <c r="GK719" s="20"/>
      <c r="GL719" s="20"/>
      <c r="GM719" s="20"/>
      <c r="GN719" s="20"/>
      <c r="GO719" s="20"/>
      <c r="GP719" s="20"/>
      <c r="GQ719" s="20"/>
      <c r="GR719" s="20"/>
      <c r="GS719" s="20"/>
      <c r="GT719" s="20"/>
      <c r="GU719" s="20"/>
      <c r="GV719" s="20"/>
      <c r="GW719" s="20"/>
      <c r="GX719" s="20"/>
      <c r="GY719" s="20"/>
      <c r="GZ719" s="20"/>
      <c r="HA719" s="20"/>
      <c r="HB719" s="20"/>
      <c r="HC719" s="20"/>
      <c r="HD719" s="20"/>
      <c r="HE719" s="20"/>
      <c r="HF719" s="20"/>
      <c r="HG719" s="20"/>
      <c r="HH719" s="20"/>
      <c r="HI719" s="20"/>
      <c r="HJ719" s="20"/>
      <c r="HK719" s="20"/>
      <c r="HL719" s="20"/>
      <c r="HM719" s="20"/>
      <c r="HN719" s="20"/>
      <c r="HO719" s="20"/>
      <c r="HP719" s="20"/>
      <c r="HQ719" s="20"/>
      <c r="HR719" s="20"/>
      <c r="HS719" s="20"/>
      <c r="HT719" s="20"/>
      <c r="HU719" s="20"/>
      <c r="HV719" s="20"/>
      <c r="HW719" s="20"/>
      <c r="HX719" s="20"/>
      <c r="HY719" s="20"/>
      <c r="HZ719" s="20"/>
      <c r="IA719" s="20"/>
      <c r="IB719" s="20"/>
      <c r="IC719" s="20"/>
      <c r="ID719" s="20"/>
      <c r="IE719" s="20"/>
      <c r="IF719" s="20"/>
      <c r="IG719" s="20"/>
      <c r="IH719" s="20"/>
      <c r="II719" s="20"/>
      <c r="IJ719" s="20"/>
      <c r="IK719" s="20"/>
      <c r="IL719" s="20"/>
      <c r="IM719" s="20"/>
      <c r="IN719" s="20"/>
      <c r="IO719" s="20"/>
      <c r="IP719" s="20"/>
      <c r="IQ719" s="20"/>
      <c r="IR719" s="20"/>
      <c r="IS719" s="20"/>
      <c r="IT719" s="20"/>
      <c r="IU719" s="20"/>
      <c r="IV719" s="20"/>
      <c r="IW719" s="20"/>
      <c r="IX719" s="20"/>
      <c r="IY719" s="20"/>
      <c r="IZ719" s="20"/>
      <c r="JA719" s="20"/>
      <c r="JB719" s="20"/>
    </row>
    <row r="720" spans="1:262" s="26" customFormat="1" ht="21" customHeight="1" x14ac:dyDescent="0.25">
      <c r="A720" s="20"/>
      <c r="B720" s="21"/>
      <c r="C720" s="50"/>
      <c r="D720" s="22"/>
      <c r="E720" s="29"/>
      <c r="F720" s="23"/>
      <c r="G720" s="29"/>
      <c r="H720" s="29"/>
      <c r="I720" s="23"/>
      <c r="J720" s="33"/>
      <c r="K720" s="44"/>
      <c r="L720" s="30"/>
      <c r="M720" s="55"/>
      <c r="N720" s="32"/>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20"/>
      <c r="CC720" s="20"/>
      <c r="CD720" s="20"/>
      <c r="CE720" s="20"/>
      <c r="CF720" s="20"/>
      <c r="CG720" s="20"/>
      <c r="CH720" s="20"/>
      <c r="CI720" s="20"/>
      <c r="CJ720" s="20"/>
      <c r="CK720" s="20"/>
      <c r="CL720" s="20"/>
      <c r="CM720" s="20"/>
      <c r="CN720" s="20"/>
      <c r="CO720" s="20"/>
      <c r="CP720" s="20"/>
      <c r="CQ720" s="20"/>
      <c r="CR720" s="20"/>
      <c r="CS720" s="20"/>
      <c r="CT720" s="20"/>
      <c r="CU720" s="20"/>
      <c r="CV720" s="20"/>
      <c r="CW720" s="20"/>
      <c r="CX720" s="20"/>
      <c r="CY720" s="20"/>
      <c r="CZ720" s="20"/>
      <c r="DA720" s="20"/>
      <c r="DB720" s="20"/>
      <c r="DC720" s="20"/>
      <c r="DD720" s="20"/>
      <c r="DE720" s="20"/>
      <c r="DF720" s="20"/>
      <c r="DG720" s="20"/>
      <c r="DH720" s="20"/>
      <c r="DI720" s="20"/>
      <c r="DJ720" s="20"/>
      <c r="DK720" s="20"/>
      <c r="DL720" s="20"/>
      <c r="DM720" s="20"/>
      <c r="DN720" s="20"/>
      <c r="DO720" s="20"/>
      <c r="DP720" s="20"/>
      <c r="DQ720" s="20"/>
      <c r="DR720" s="20"/>
      <c r="DS720" s="20"/>
      <c r="DT720" s="20"/>
      <c r="DU720" s="20"/>
      <c r="DV720" s="20"/>
      <c r="DW720" s="20"/>
      <c r="DX720" s="20"/>
      <c r="DY720" s="20"/>
      <c r="DZ720" s="20"/>
      <c r="EA720" s="20"/>
      <c r="EB720" s="20"/>
      <c r="EC720" s="20"/>
      <c r="ED720" s="20"/>
      <c r="EE720" s="20"/>
      <c r="EF720" s="20"/>
      <c r="EG720" s="20"/>
      <c r="EH720" s="20"/>
      <c r="EI720" s="20"/>
      <c r="EJ720" s="20"/>
      <c r="EK720" s="20"/>
      <c r="EL720" s="20"/>
      <c r="EM720" s="20"/>
      <c r="EN720" s="20"/>
      <c r="EO720" s="20"/>
      <c r="EP720" s="20"/>
      <c r="EQ720" s="20"/>
      <c r="ER720" s="20"/>
      <c r="ES720" s="20"/>
      <c r="ET720" s="20"/>
      <c r="EU720" s="20"/>
      <c r="EV720" s="20"/>
      <c r="EW720" s="20"/>
      <c r="EX720" s="20"/>
      <c r="EY720" s="20"/>
      <c r="EZ720" s="20"/>
      <c r="FA720" s="20"/>
      <c r="FB720" s="20"/>
      <c r="FC720" s="20"/>
      <c r="FD720" s="20"/>
      <c r="FE720" s="20"/>
      <c r="FF720" s="20"/>
      <c r="FG720" s="20"/>
      <c r="FH720" s="20"/>
      <c r="FI720" s="20"/>
      <c r="FJ720" s="20"/>
      <c r="FK720" s="20"/>
      <c r="FL720" s="20"/>
      <c r="FM720" s="20"/>
      <c r="FN720" s="20"/>
      <c r="FO720" s="20"/>
      <c r="FP720" s="20"/>
      <c r="FQ720" s="20"/>
      <c r="FR720" s="20"/>
      <c r="FS720" s="20"/>
      <c r="FT720" s="20"/>
      <c r="FU720" s="20"/>
      <c r="FV720" s="20"/>
      <c r="FW720" s="20"/>
      <c r="FX720" s="20"/>
      <c r="FY720" s="20"/>
      <c r="FZ720" s="20"/>
      <c r="GA720" s="20"/>
      <c r="GB720" s="20"/>
      <c r="GC720" s="20"/>
      <c r="GD720" s="20"/>
      <c r="GE720" s="20"/>
      <c r="GF720" s="20"/>
      <c r="GG720" s="20"/>
      <c r="GH720" s="20"/>
      <c r="GI720" s="20"/>
      <c r="GJ720" s="20"/>
      <c r="GK720" s="20"/>
      <c r="GL720" s="20"/>
      <c r="GM720" s="20"/>
      <c r="GN720" s="20"/>
      <c r="GO720" s="20"/>
      <c r="GP720" s="20"/>
      <c r="GQ720" s="20"/>
      <c r="GR720" s="20"/>
      <c r="GS720" s="20"/>
      <c r="GT720" s="20"/>
      <c r="GU720" s="20"/>
      <c r="GV720" s="20"/>
      <c r="GW720" s="20"/>
      <c r="GX720" s="20"/>
      <c r="GY720" s="20"/>
      <c r="GZ720" s="20"/>
      <c r="HA720" s="20"/>
      <c r="HB720" s="20"/>
      <c r="HC720" s="20"/>
      <c r="HD720" s="20"/>
      <c r="HE720" s="20"/>
      <c r="HF720" s="20"/>
      <c r="HG720" s="20"/>
      <c r="HH720" s="20"/>
      <c r="HI720" s="20"/>
      <c r="HJ720" s="20"/>
      <c r="HK720" s="20"/>
      <c r="HL720" s="20"/>
      <c r="HM720" s="20"/>
      <c r="HN720" s="20"/>
      <c r="HO720" s="20"/>
      <c r="HP720" s="20"/>
      <c r="HQ720" s="20"/>
      <c r="HR720" s="20"/>
      <c r="HS720" s="20"/>
      <c r="HT720" s="20"/>
      <c r="HU720" s="20"/>
      <c r="HV720" s="20"/>
      <c r="HW720" s="20"/>
      <c r="HX720" s="20"/>
      <c r="HY720" s="20"/>
      <c r="HZ720" s="20"/>
      <c r="IA720" s="20"/>
      <c r="IB720" s="20"/>
      <c r="IC720" s="20"/>
      <c r="ID720" s="20"/>
      <c r="IE720" s="20"/>
      <c r="IF720" s="20"/>
      <c r="IG720" s="20"/>
      <c r="IH720" s="20"/>
      <c r="II720" s="20"/>
      <c r="IJ720" s="20"/>
      <c r="IK720" s="20"/>
      <c r="IL720" s="20"/>
      <c r="IM720" s="20"/>
      <c r="IN720" s="20"/>
      <c r="IO720" s="20"/>
      <c r="IP720" s="20"/>
      <c r="IQ720" s="20"/>
      <c r="IR720" s="20"/>
      <c r="IS720" s="20"/>
      <c r="IT720" s="20"/>
      <c r="IU720" s="20"/>
      <c r="IV720" s="20"/>
      <c r="IW720" s="20"/>
      <c r="IX720" s="20"/>
      <c r="IY720" s="20"/>
      <c r="IZ720" s="20"/>
      <c r="JA720" s="20"/>
      <c r="JB720" s="20"/>
    </row>
    <row r="721" spans="1:262" s="26" customFormat="1" ht="21" customHeight="1" x14ac:dyDescent="0.25">
      <c r="A721" s="20"/>
      <c r="B721" s="21"/>
      <c r="C721" s="50"/>
      <c r="D721" s="22"/>
      <c r="E721" s="29"/>
      <c r="F721" s="23"/>
      <c r="G721" s="29"/>
      <c r="H721" s="29"/>
      <c r="I721" s="23"/>
      <c r="J721" s="33"/>
      <c r="K721" s="44"/>
      <c r="L721" s="30"/>
      <c r="M721" s="55"/>
      <c r="N721" s="32"/>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20"/>
      <c r="BW721" s="20"/>
      <c r="BX721" s="20"/>
      <c r="BY721" s="20"/>
      <c r="BZ721" s="20"/>
      <c r="CA721" s="20"/>
      <c r="CB721" s="20"/>
      <c r="CC721" s="20"/>
      <c r="CD721" s="20"/>
      <c r="CE721" s="20"/>
      <c r="CF721" s="20"/>
      <c r="CG721" s="20"/>
      <c r="CH721" s="20"/>
      <c r="CI721" s="20"/>
      <c r="CJ721" s="20"/>
      <c r="CK721" s="20"/>
      <c r="CL721" s="20"/>
      <c r="CM721" s="20"/>
      <c r="CN721" s="20"/>
      <c r="CO721" s="20"/>
      <c r="CP721" s="20"/>
      <c r="CQ721" s="20"/>
      <c r="CR721" s="20"/>
      <c r="CS721" s="20"/>
      <c r="CT721" s="20"/>
      <c r="CU721" s="20"/>
      <c r="CV721" s="20"/>
      <c r="CW721" s="20"/>
      <c r="CX721" s="20"/>
      <c r="CY721" s="20"/>
      <c r="CZ721" s="20"/>
      <c r="DA721" s="20"/>
      <c r="DB721" s="20"/>
      <c r="DC721" s="20"/>
      <c r="DD721" s="20"/>
      <c r="DE721" s="20"/>
      <c r="DF721" s="20"/>
      <c r="DG721" s="20"/>
      <c r="DH721" s="20"/>
      <c r="DI721" s="20"/>
      <c r="DJ721" s="20"/>
      <c r="DK721" s="20"/>
      <c r="DL721" s="20"/>
      <c r="DM721" s="20"/>
      <c r="DN721" s="20"/>
      <c r="DO721" s="20"/>
      <c r="DP721" s="20"/>
      <c r="DQ721" s="20"/>
      <c r="DR721" s="20"/>
      <c r="DS721" s="20"/>
      <c r="DT721" s="20"/>
      <c r="DU721" s="20"/>
      <c r="DV721" s="20"/>
      <c r="DW721" s="20"/>
      <c r="DX721" s="20"/>
      <c r="DY721" s="20"/>
      <c r="DZ721" s="20"/>
      <c r="EA721" s="20"/>
      <c r="EB721" s="20"/>
      <c r="EC721" s="20"/>
      <c r="ED721" s="20"/>
      <c r="EE721" s="20"/>
      <c r="EF721" s="20"/>
      <c r="EG721" s="20"/>
      <c r="EH721" s="20"/>
      <c r="EI721" s="20"/>
      <c r="EJ721" s="20"/>
      <c r="EK721" s="20"/>
      <c r="EL721" s="20"/>
      <c r="EM721" s="20"/>
      <c r="EN721" s="20"/>
      <c r="EO721" s="20"/>
      <c r="EP721" s="20"/>
      <c r="EQ721" s="20"/>
      <c r="ER721" s="20"/>
      <c r="ES721" s="20"/>
      <c r="ET721" s="20"/>
      <c r="EU721" s="20"/>
      <c r="EV721" s="20"/>
      <c r="EW721" s="20"/>
      <c r="EX721" s="20"/>
      <c r="EY721" s="20"/>
      <c r="EZ721" s="20"/>
      <c r="FA721" s="20"/>
      <c r="FB721" s="20"/>
      <c r="FC721" s="20"/>
      <c r="FD721" s="20"/>
      <c r="FE721" s="20"/>
      <c r="FF721" s="20"/>
      <c r="FG721" s="20"/>
      <c r="FH721" s="20"/>
      <c r="FI721" s="20"/>
      <c r="FJ721" s="20"/>
      <c r="FK721" s="20"/>
      <c r="FL721" s="20"/>
      <c r="FM721" s="20"/>
      <c r="FN721" s="20"/>
      <c r="FO721" s="20"/>
      <c r="FP721" s="20"/>
      <c r="FQ721" s="20"/>
      <c r="FR721" s="20"/>
      <c r="FS721" s="20"/>
      <c r="FT721" s="20"/>
      <c r="FU721" s="20"/>
      <c r="FV721" s="20"/>
      <c r="FW721" s="20"/>
      <c r="FX721" s="20"/>
      <c r="FY721" s="20"/>
      <c r="FZ721" s="20"/>
      <c r="GA721" s="20"/>
      <c r="GB721" s="20"/>
      <c r="GC721" s="20"/>
      <c r="GD721" s="20"/>
      <c r="GE721" s="20"/>
      <c r="GF721" s="20"/>
      <c r="GG721" s="20"/>
      <c r="GH721" s="20"/>
      <c r="GI721" s="20"/>
      <c r="GJ721" s="20"/>
      <c r="GK721" s="20"/>
      <c r="GL721" s="20"/>
      <c r="GM721" s="20"/>
      <c r="GN721" s="20"/>
      <c r="GO721" s="20"/>
      <c r="GP721" s="20"/>
      <c r="GQ721" s="20"/>
      <c r="GR721" s="20"/>
      <c r="GS721" s="20"/>
      <c r="GT721" s="20"/>
      <c r="GU721" s="20"/>
      <c r="GV721" s="20"/>
      <c r="GW721" s="20"/>
      <c r="GX721" s="20"/>
      <c r="GY721" s="20"/>
      <c r="GZ721" s="20"/>
      <c r="HA721" s="20"/>
      <c r="HB721" s="20"/>
      <c r="HC721" s="20"/>
      <c r="HD721" s="20"/>
      <c r="HE721" s="20"/>
      <c r="HF721" s="20"/>
      <c r="HG721" s="20"/>
      <c r="HH721" s="20"/>
      <c r="HI721" s="20"/>
      <c r="HJ721" s="20"/>
      <c r="HK721" s="20"/>
      <c r="HL721" s="20"/>
      <c r="HM721" s="20"/>
      <c r="HN721" s="20"/>
      <c r="HO721" s="20"/>
      <c r="HP721" s="20"/>
      <c r="HQ721" s="20"/>
      <c r="HR721" s="20"/>
      <c r="HS721" s="20"/>
      <c r="HT721" s="20"/>
      <c r="HU721" s="20"/>
      <c r="HV721" s="20"/>
      <c r="HW721" s="20"/>
      <c r="HX721" s="20"/>
      <c r="HY721" s="20"/>
      <c r="HZ721" s="20"/>
      <c r="IA721" s="20"/>
      <c r="IB721" s="20"/>
      <c r="IC721" s="20"/>
      <c r="ID721" s="20"/>
      <c r="IE721" s="20"/>
      <c r="IF721" s="20"/>
      <c r="IG721" s="20"/>
      <c r="IH721" s="20"/>
      <c r="II721" s="20"/>
      <c r="IJ721" s="20"/>
      <c r="IK721" s="20"/>
      <c r="IL721" s="20"/>
      <c r="IM721" s="20"/>
      <c r="IN721" s="20"/>
      <c r="IO721" s="20"/>
      <c r="IP721" s="20"/>
      <c r="IQ721" s="20"/>
      <c r="IR721" s="20"/>
      <c r="IS721" s="20"/>
      <c r="IT721" s="20"/>
      <c r="IU721" s="20"/>
      <c r="IV721" s="20"/>
      <c r="IW721" s="20"/>
      <c r="IX721" s="20"/>
      <c r="IY721" s="20"/>
      <c r="IZ721" s="20"/>
      <c r="JA721" s="20"/>
      <c r="JB721" s="20"/>
    </row>
    <row r="722" spans="1:262" s="26" customFormat="1" ht="21" customHeight="1" x14ac:dyDescent="0.25">
      <c r="A722" s="20"/>
      <c r="B722" s="21"/>
      <c r="C722" s="50"/>
      <c r="D722" s="22"/>
      <c r="E722" s="29"/>
      <c r="F722" s="23"/>
      <c r="G722" s="29"/>
      <c r="H722" s="29"/>
      <c r="I722" s="23"/>
      <c r="J722" s="33"/>
      <c r="K722" s="44"/>
      <c r="L722" s="30"/>
      <c r="M722" s="55"/>
      <c r="N722" s="32"/>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20"/>
      <c r="BW722" s="20"/>
      <c r="BX722" s="20"/>
      <c r="BY722" s="20"/>
      <c r="BZ722" s="20"/>
      <c r="CA722" s="20"/>
      <c r="CB722" s="20"/>
      <c r="CC722" s="20"/>
      <c r="CD722" s="20"/>
      <c r="CE722" s="20"/>
      <c r="CF722" s="20"/>
      <c r="CG722" s="20"/>
      <c r="CH722" s="20"/>
      <c r="CI722" s="20"/>
      <c r="CJ722" s="20"/>
      <c r="CK722" s="20"/>
      <c r="CL722" s="20"/>
      <c r="CM722" s="20"/>
      <c r="CN722" s="20"/>
      <c r="CO722" s="20"/>
      <c r="CP722" s="20"/>
      <c r="CQ722" s="20"/>
      <c r="CR722" s="20"/>
      <c r="CS722" s="20"/>
      <c r="CT722" s="20"/>
      <c r="CU722" s="20"/>
      <c r="CV722" s="20"/>
      <c r="CW722" s="20"/>
      <c r="CX722" s="20"/>
      <c r="CY722" s="20"/>
      <c r="CZ722" s="20"/>
      <c r="DA722" s="20"/>
      <c r="DB722" s="20"/>
      <c r="DC722" s="20"/>
      <c r="DD722" s="20"/>
      <c r="DE722" s="20"/>
      <c r="DF722" s="20"/>
      <c r="DG722" s="20"/>
      <c r="DH722" s="20"/>
      <c r="DI722" s="20"/>
      <c r="DJ722" s="20"/>
      <c r="DK722" s="20"/>
      <c r="DL722" s="20"/>
      <c r="DM722" s="20"/>
      <c r="DN722" s="20"/>
      <c r="DO722" s="20"/>
      <c r="DP722" s="20"/>
      <c r="DQ722" s="20"/>
      <c r="DR722" s="20"/>
      <c r="DS722" s="20"/>
      <c r="DT722" s="20"/>
      <c r="DU722" s="20"/>
      <c r="DV722" s="20"/>
      <c r="DW722" s="20"/>
      <c r="DX722" s="20"/>
      <c r="DY722" s="20"/>
      <c r="DZ722" s="20"/>
      <c r="EA722" s="20"/>
      <c r="EB722" s="20"/>
      <c r="EC722" s="20"/>
      <c r="ED722" s="20"/>
      <c r="EE722" s="20"/>
      <c r="EF722" s="20"/>
      <c r="EG722" s="20"/>
      <c r="EH722" s="20"/>
      <c r="EI722" s="20"/>
      <c r="EJ722" s="20"/>
      <c r="EK722" s="20"/>
      <c r="EL722" s="20"/>
      <c r="EM722" s="20"/>
      <c r="EN722" s="20"/>
      <c r="EO722" s="20"/>
      <c r="EP722" s="20"/>
      <c r="EQ722" s="20"/>
      <c r="ER722" s="20"/>
      <c r="ES722" s="20"/>
      <c r="ET722" s="20"/>
      <c r="EU722" s="20"/>
      <c r="EV722" s="20"/>
      <c r="EW722" s="20"/>
      <c r="EX722" s="20"/>
      <c r="EY722" s="20"/>
      <c r="EZ722" s="20"/>
      <c r="FA722" s="20"/>
      <c r="FB722" s="20"/>
      <c r="FC722" s="20"/>
      <c r="FD722" s="20"/>
      <c r="FE722" s="20"/>
      <c r="FF722" s="20"/>
      <c r="FG722" s="20"/>
      <c r="FH722" s="20"/>
      <c r="FI722" s="20"/>
      <c r="FJ722" s="20"/>
      <c r="FK722" s="20"/>
      <c r="FL722" s="20"/>
      <c r="FM722" s="20"/>
      <c r="FN722" s="20"/>
      <c r="FO722" s="20"/>
      <c r="FP722" s="20"/>
      <c r="FQ722" s="20"/>
      <c r="FR722" s="20"/>
      <c r="FS722" s="20"/>
      <c r="FT722" s="20"/>
      <c r="FU722" s="20"/>
      <c r="FV722" s="20"/>
      <c r="FW722" s="20"/>
      <c r="FX722" s="20"/>
      <c r="FY722" s="20"/>
      <c r="FZ722" s="20"/>
      <c r="GA722" s="20"/>
      <c r="GB722" s="20"/>
      <c r="GC722" s="20"/>
      <c r="GD722" s="20"/>
      <c r="GE722" s="20"/>
      <c r="GF722" s="20"/>
      <c r="GG722" s="20"/>
      <c r="GH722" s="20"/>
      <c r="GI722" s="20"/>
      <c r="GJ722" s="20"/>
      <c r="GK722" s="20"/>
      <c r="GL722" s="20"/>
      <c r="GM722" s="20"/>
      <c r="GN722" s="20"/>
      <c r="GO722" s="20"/>
      <c r="GP722" s="20"/>
      <c r="GQ722" s="20"/>
      <c r="GR722" s="20"/>
      <c r="GS722" s="20"/>
      <c r="GT722" s="20"/>
      <c r="GU722" s="20"/>
      <c r="GV722" s="20"/>
      <c r="GW722" s="20"/>
      <c r="GX722" s="20"/>
      <c r="GY722" s="20"/>
      <c r="GZ722" s="20"/>
      <c r="HA722" s="20"/>
      <c r="HB722" s="20"/>
      <c r="HC722" s="20"/>
      <c r="HD722" s="20"/>
      <c r="HE722" s="20"/>
      <c r="HF722" s="20"/>
      <c r="HG722" s="20"/>
      <c r="HH722" s="20"/>
      <c r="HI722" s="20"/>
      <c r="HJ722" s="20"/>
      <c r="HK722" s="20"/>
      <c r="HL722" s="20"/>
      <c r="HM722" s="20"/>
      <c r="HN722" s="20"/>
      <c r="HO722" s="20"/>
      <c r="HP722" s="20"/>
      <c r="HQ722" s="20"/>
      <c r="HR722" s="20"/>
      <c r="HS722" s="20"/>
      <c r="HT722" s="20"/>
      <c r="HU722" s="20"/>
      <c r="HV722" s="20"/>
      <c r="HW722" s="20"/>
      <c r="HX722" s="20"/>
      <c r="HY722" s="20"/>
      <c r="HZ722" s="20"/>
      <c r="IA722" s="20"/>
      <c r="IB722" s="20"/>
      <c r="IC722" s="20"/>
      <c r="ID722" s="20"/>
      <c r="IE722" s="20"/>
      <c r="IF722" s="20"/>
      <c r="IG722" s="20"/>
      <c r="IH722" s="20"/>
      <c r="II722" s="20"/>
      <c r="IJ722" s="20"/>
      <c r="IK722" s="20"/>
      <c r="IL722" s="20"/>
      <c r="IM722" s="20"/>
      <c r="IN722" s="20"/>
      <c r="IO722" s="20"/>
      <c r="IP722" s="20"/>
      <c r="IQ722" s="20"/>
      <c r="IR722" s="20"/>
      <c r="IS722" s="20"/>
      <c r="IT722" s="20"/>
      <c r="IU722" s="20"/>
      <c r="IV722" s="20"/>
      <c r="IW722" s="20"/>
      <c r="IX722" s="20"/>
      <c r="IY722" s="20"/>
      <c r="IZ722" s="20"/>
      <c r="JA722" s="20"/>
      <c r="JB722" s="20"/>
    </row>
    <row r="723" spans="1:262" s="26" customFormat="1" ht="21" customHeight="1" x14ac:dyDescent="0.25">
      <c r="A723" s="20"/>
      <c r="B723" s="21"/>
      <c r="C723" s="50"/>
      <c r="D723" s="22"/>
      <c r="E723" s="29"/>
      <c r="F723" s="23"/>
      <c r="G723" s="29"/>
      <c r="H723" s="29"/>
      <c r="I723" s="23"/>
      <c r="J723" s="33"/>
      <c r="K723" s="44"/>
      <c r="L723" s="30"/>
      <c r="M723" s="55"/>
      <c r="N723" s="32"/>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20"/>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c r="DE723" s="20"/>
      <c r="DF723" s="20"/>
      <c r="DG723" s="20"/>
      <c r="DH723" s="20"/>
      <c r="DI723" s="20"/>
      <c r="DJ723" s="20"/>
      <c r="DK723" s="20"/>
      <c r="DL723" s="20"/>
      <c r="DM723" s="20"/>
      <c r="DN723" s="20"/>
      <c r="DO723" s="20"/>
      <c r="DP723" s="20"/>
      <c r="DQ723" s="20"/>
      <c r="DR723" s="20"/>
      <c r="DS723" s="20"/>
      <c r="DT723" s="20"/>
      <c r="DU723" s="20"/>
      <c r="DV723" s="20"/>
      <c r="DW723" s="20"/>
      <c r="DX723" s="20"/>
      <c r="DY723" s="20"/>
      <c r="DZ723" s="20"/>
      <c r="EA723" s="20"/>
      <c r="EB723" s="20"/>
      <c r="EC723" s="20"/>
      <c r="ED723" s="20"/>
      <c r="EE723" s="20"/>
      <c r="EF723" s="20"/>
      <c r="EG723" s="20"/>
      <c r="EH723" s="20"/>
      <c r="EI723" s="20"/>
      <c r="EJ723" s="20"/>
      <c r="EK723" s="20"/>
      <c r="EL723" s="20"/>
      <c r="EM723" s="20"/>
      <c r="EN723" s="20"/>
      <c r="EO723" s="20"/>
      <c r="EP723" s="20"/>
      <c r="EQ723" s="20"/>
      <c r="ER723" s="20"/>
      <c r="ES723" s="20"/>
      <c r="ET723" s="20"/>
      <c r="EU723" s="20"/>
      <c r="EV723" s="20"/>
      <c r="EW723" s="20"/>
      <c r="EX723" s="20"/>
      <c r="EY723" s="20"/>
      <c r="EZ723" s="20"/>
      <c r="FA723" s="20"/>
      <c r="FB723" s="20"/>
      <c r="FC723" s="20"/>
      <c r="FD723" s="20"/>
      <c r="FE723" s="20"/>
      <c r="FF723" s="20"/>
      <c r="FG723" s="20"/>
      <c r="FH723" s="20"/>
      <c r="FI723" s="20"/>
      <c r="FJ723" s="20"/>
      <c r="FK723" s="20"/>
      <c r="FL723" s="20"/>
      <c r="FM723" s="20"/>
      <c r="FN723" s="20"/>
      <c r="FO723" s="20"/>
      <c r="FP723" s="20"/>
      <c r="FQ723" s="20"/>
      <c r="FR723" s="20"/>
      <c r="FS723" s="20"/>
      <c r="FT723" s="20"/>
      <c r="FU723" s="20"/>
      <c r="FV723" s="20"/>
      <c r="FW723" s="20"/>
      <c r="FX723" s="20"/>
      <c r="FY723" s="20"/>
      <c r="FZ723" s="20"/>
      <c r="GA723" s="20"/>
      <c r="GB723" s="20"/>
      <c r="GC723" s="20"/>
      <c r="GD723" s="20"/>
      <c r="GE723" s="20"/>
      <c r="GF723" s="20"/>
      <c r="GG723" s="20"/>
      <c r="GH723" s="20"/>
      <c r="GI723" s="20"/>
      <c r="GJ723" s="20"/>
      <c r="GK723" s="20"/>
      <c r="GL723" s="20"/>
      <c r="GM723" s="20"/>
      <c r="GN723" s="20"/>
      <c r="GO723" s="20"/>
      <c r="GP723" s="20"/>
      <c r="GQ723" s="20"/>
      <c r="GR723" s="20"/>
      <c r="GS723" s="20"/>
      <c r="GT723" s="20"/>
      <c r="GU723" s="20"/>
      <c r="GV723" s="20"/>
      <c r="GW723" s="20"/>
      <c r="GX723" s="20"/>
      <c r="GY723" s="20"/>
      <c r="GZ723" s="20"/>
      <c r="HA723" s="20"/>
      <c r="HB723" s="20"/>
      <c r="HC723" s="20"/>
      <c r="HD723" s="20"/>
      <c r="HE723" s="20"/>
      <c r="HF723" s="20"/>
      <c r="HG723" s="20"/>
      <c r="HH723" s="20"/>
      <c r="HI723" s="20"/>
      <c r="HJ723" s="20"/>
      <c r="HK723" s="20"/>
      <c r="HL723" s="20"/>
      <c r="HM723" s="20"/>
      <c r="HN723" s="20"/>
      <c r="HO723" s="20"/>
      <c r="HP723" s="20"/>
      <c r="HQ723" s="20"/>
      <c r="HR723" s="20"/>
      <c r="HS723" s="20"/>
      <c r="HT723" s="20"/>
      <c r="HU723" s="20"/>
      <c r="HV723" s="20"/>
      <c r="HW723" s="20"/>
      <c r="HX723" s="20"/>
      <c r="HY723" s="20"/>
      <c r="HZ723" s="20"/>
      <c r="IA723" s="20"/>
      <c r="IB723" s="20"/>
      <c r="IC723" s="20"/>
      <c r="ID723" s="20"/>
      <c r="IE723" s="20"/>
      <c r="IF723" s="20"/>
      <c r="IG723" s="20"/>
      <c r="IH723" s="20"/>
      <c r="II723" s="20"/>
      <c r="IJ723" s="20"/>
      <c r="IK723" s="20"/>
      <c r="IL723" s="20"/>
      <c r="IM723" s="20"/>
      <c r="IN723" s="20"/>
      <c r="IO723" s="20"/>
      <c r="IP723" s="20"/>
      <c r="IQ723" s="20"/>
      <c r="IR723" s="20"/>
      <c r="IS723" s="20"/>
      <c r="IT723" s="20"/>
      <c r="IU723" s="20"/>
      <c r="IV723" s="20"/>
      <c r="IW723" s="20"/>
      <c r="IX723" s="20"/>
      <c r="IY723" s="20"/>
      <c r="IZ723" s="20"/>
      <c r="JA723" s="20"/>
      <c r="JB723" s="20"/>
    </row>
    <row r="724" spans="1:262" s="26" customFormat="1" ht="21" customHeight="1" x14ac:dyDescent="0.25">
      <c r="A724" s="20"/>
      <c r="B724" s="21"/>
      <c r="C724" s="50"/>
      <c r="D724" s="22"/>
      <c r="E724" s="29"/>
      <c r="F724" s="23"/>
      <c r="G724" s="29"/>
      <c r="H724" s="29"/>
      <c r="I724" s="23"/>
      <c r="J724" s="33"/>
      <c r="K724" s="44"/>
      <c r="L724" s="30"/>
      <c r="M724" s="55"/>
      <c r="N724" s="32"/>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20"/>
      <c r="BW724" s="20"/>
      <c r="BX724" s="20"/>
      <c r="BY724" s="20"/>
      <c r="BZ724" s="20"/>
      <c r="CA724" s="20"/>
      <c r="CB724" s="20"/>
      <c r="CC724" s="20"/>
      <c r="CD724" s="20"/>
      <c r="CE724" s="20"/>
      <c r="CF724" s="20"/>
      <c r="CG724" s="20"/>
      <c r="CH724" s="20"/>
      <c r="CI724" s="20"/>
      <c r="CJ724" s="20"/>
      <c r="CK724" s="20"/>
      <c r="CL724" s="20"/>
      <c r="CM724" s="20"/>
      <c r="CN724" s="20"/>
      <c r="CO724" s="20"/>
      <c r="CP724" s="20"/>
      <c r="CQ724" s="20"/>
      <c r="CR724" s="20"/>
      <c r="CS724" s="20"/>
      <c r="CT724" s="20"/>
      <c r="CU724" s="20"/>
      <c r="CV724" s="20"/>
      <c r="CW724" s="20"/>
      <c r="CX724" s="20"/>
      <c r="CY724" s="20"/>
      <c r="CZ724" s="20"/>
      <c r="DA724" s="20"/>
      <c r="DB724" s="20"/>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H724" s="20"/>
      <c r="EI724" s="20"/>
      <c r="EJ724" s="20"/>
      <c r="EK724" s="20"/>
      <c r="EL724" s="20"/>
      <c r="EM724" s="20"/>
      <c r="EN724" s="20"/>
      <c r="EO724" s="20"/>
      <c r="EP724" s="20"/>
      <c r="EQ724" s="20"/>
      <c r="ER724" s="20"/>
      <c r="ES724" s="20"/>
      <c r="ET724" s="20"/>
      <c r="EU724" s="20"/>
      <c r="EV724" s="20"/>
      <c r="EW724" s="20"/>
      <c r="EX724" s="20"/>
      <c r="EY724" s="20"/>
      <c r="EZ724" s="20"/>
      <c r="FA724" s="20"/>
      <c r="FB724" s="20"/>
      <c r="FC724" s="20"/>
      <c r="FD724" s="20"/>
      <c r="FE724" s="20"/>
      <c r="FF724" s="20"/>
      <c r="FG724" s="20"/>
      <c r="FH724" s="20"/>
      <c r="FI724" s="20"/>
      <c r="FJ724" s="20"/>
      <c r="FK724" s="20"/>
      <c r="FL724" s="20"/>
      <c r="FM724" s="20"/>
      <c r="FN724" s="20"/>
      <c r="FO724" s="20"/>
      <c r="FP724" s="20"/>
      <c r="FQ724" s="20"/>
      <c r="FR724" s="20"/>
      <c r="FS724" s="20"/>
      <c r="FT724" s="20"/>
      <c r="FU724" s="20"/>
      <c r="FV724" s="20"/>
      <c r="FW724" s="20"/>
      <c r="FX724" s="20"/>
      <c r="FY724" s="20"/>
      <c r="FZ724" s="20"/>
      <c r="GA724" s="20"/>
      <c r="GB724" s="20"/>
      <c r="GC724" s="20"/>
      <c r="GD724" s="20"/>
      <c r="GE724" s="20"/>
      <c r="GF724" s="20"/>
      <c r="GG724" s="20"/>
      <c r="GH724" s="20"/>
      <c r="GI724" s="20"/>
      <c r="GJ724" s="20"/>
      <c r="GK724" s="20"/>
      <c r="GL724" s="20"/>
      <c r="GM724" s="20"/>
      <c r="GN724" s="20"/>
      <c r="GO724" s="20"/>
      <c r="GP724" s="20"/>
      <c r="GQ724" s="20"/>
      <c r="GR724" s="20"/>
      <c r="GS724" s="20"/>
      <c r="GT724" s="20"/>
      <c r="GU724" s="20"/>
      <c r="GV724" s="20"/>
      <c r="GW724" s="20"/>
      <c r="GX724" s="20"/>
      <c r="GY724" s="20"/>
      <c r="GZ724" s="20"/>
      <c r="HA724" s="20"/>
      <c r="HB724" s="20"/>
      <c r="HC724" s="20"/>
      <c r="HD724" s="20"/>
      <c r="HE724" s="20"/>
      <c r="HF724" s="20"/>
      <c r="HG724" s="20"/>
      <c r="HH724" s="20"/>
      <c r="HI724" s="20"/>
      <c r="HJ724" s="20"/>
      <c r="HK724" s="20"/>
      <c r="HL724" s="20"/>
      <c r="HM724" s="20"/>
      <c r="HN724" s="20"/>
      <c r="HO724" s="20"/>
      <c r="HP724" s="20"/>
      <c r="HQ724" s="20"/>
      <c r="HR724" s="20"/>
      <c r="HS724" s="20"/>
      <c r="HT724" s="20"/>
      <c r="HU724" s="20"/>
      <c r="HV724" s="20"/>
      <c r="HW724" s="20"/>
      <c r="HX724" s="20"/>
      <c r="HY724" s="20"/>
      <c r="HZ724" s="20"/>
      <c r="IA724" s="20"/>
      <c r="IB724" s="20"/>
      <c r="IC724" s="20"/>
      <c r="ID724" s="20"/>
      <c r="IE724" s="20"/>
      <c r="IF724" s="20"/>
      <c r="IG724" s="20"/>
      <c r="IH724" s="20"/>
      <c r="II724" s="20"/>
      <c r="IJ724" s="20"/>
      <c r="IK724" s="20"/>
      <c r="IL724" s="20"/>
      <c r="IM724" s="20"/>
      <c r="IN724" s="20"/>
      <c r="IO724" s="20"/>
      <c r="IP724" s="20"/>
      <c r="IQ724" s="20"/>
      <c r="IR724" s="20"/>
      <c r="IS724" s="20"/>
      <c r="IT724" s="20"/>
      <c r="IU724" s="20"/>
      <c r="IV724" s="20"/>
      <c r="IW724" s="20"/>
      <c r="IX724" s="20"/>
      <c r="IY724" s="20"/>
      <c r="IZ724" s="20"/>
      <c r="JA724" s="20"/>
      <c r="JB724" s="20"/>
    </row>
    <row r="725" spans="1:262" s="26" customFormat="1" ht="21" customHeight="1" x14ac:dyDescent="0.25">
      <c r="A725" s="20"/>
      <c r="B725" s="21"/>
      <c r="C725" s="50"/>
      <c r="D725" s="22"/>
      <c r="E725" s="29"/>
      <c r="F725" s="23"/>
      <c r="G725" s="29"/>
      <c r="H725" s="29"/>
      <c r="I725" s="23"/>
      <c r="J725" s="33"/>
      <c r="K725" s="44"/>
      <c r="L725" s="30"/>
      <c r="M725" s="55"/>
      <c r="N725" s="32"/>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20"/>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c r="DK725" s="20"/>
      <c r="DL725" s="20"/>
      <c r="DM725" s="20"/>
      <c r="DN725" s="20"/>
      <c r="DO725" s="20"/>
      <c r="DP725" s="20"/>
      <c r="DQ725" s="20"/>
      <c r="DR725" s="20"/>
      <c r="DS725" s="20"/>
      <c r="DT725" s="20"/>
      <c r="DU725" s="20"/>
      <c r="DV725" s="20"/>
      <c r="DW725" s="20"/>
      <c r="DX725" s="20"/>
      <c r="DY725" s="20"/>
      <c r="DZ725" s="20"/>
      <c r="EA725" s="20"/>
      <c r="EB725" s="20"/>
      <c r="EC725" s="20"/>
      <c r="ED725" s="20"/>
      <c r="EE725" s="20"/>
      <c r="EF725" s="20"/>
      <c r="EG725" s="20"/>
      <c r="EH725" s="20"/>
      <c r="EI725" s="20"/>
      <c r="EJ725" s="20"/>
      <c r="EK725" s="20"/>
      <c r="EL725" s="20"/>
      <c r="EM725" s="20"/>
      <c r="EN725" s="20"/>
      <c r="EO725" s="20"/>
      <c r="EP725" s="20"/>
      <c r="EQ725" s="20"/>
      <c r="ER725" s="20"/>
      <c r="ES725" s="20"/>
      <c r="ET725" s="20"/>
      <c r="EU725" s="20"/>
      <c r="EV725" s="20"/>
      <c r="EW725" s="20"/>
      <c r="EX725" s="20"/>
      <c r="EY725" s="20"/>
      <c r="EZ725" s="20"/>
      <c r="FA725" s="20"/>
      <c r="FB725" s="20"/>
      <c r="FC725" s="20"/>
      <c r="FD725" s="20"/>
      <c r="FE725" s="20"/>
      <c r="FF725" s="20"/>
      <c r="FG725" s="20"/>
      <c r="FH725" s="20"/>
      <c r="FI725" s="20"/>
      <c r="FJ725" s="20"/>
      <c r="FK725" s="20"/>
      <c r="FL725" s="20"/>
      <c r="FM725" s="20"/>
      <c r="FN725" s="20"/>
      <c r="FO725" s="20"/>
      <c r="FP725" s="20"/>
      <c r="FQ725" s="20"/>
      <c r="FR725" s="20"/>
      <c r="FS725" s="20"/>
      <c r="FT725" s="20"/>
      <c r="FU725" s="20"/>
      <c r="FV725" s="20"/>
      <c r="FW725" s="20"/>
      <c r="FX725" s="20"/>
      <c r="FY725" s="20"/>
      <c r="FZ725" s="20"/>
      <c r="GA725" s="20"/>
      <c r="GB725" s="20"/>
      <c r="GC725" s="20"/>
      <c r="GD725" s="20"/>
      <c r="GE725" s="20"/>
      <c r="GF725" s="20"/>
      <c r="GG725" s="20"/>
      <c r="GH725" s="20"/>
      <c r="GI725" s="20"/>
      <c r="GJ725" s="20"/>
      <c r="GK725" s="20"/>
      <c r="GL725" s="20"/>
      <c r="GM725" s="20"/>
      <c r="GN725" s="20"/>
      <c r="GO725" s="20"/>
      <c r="GP725" s="20"/>
      <c r="GQ725" s="20"/>
      <c r="GR725" s="20"/>
      <c r="GS725" s="20"/>
      <c r="GT725" s="20"/>
      <c r="GU725" s="20"/>
      <c r="GV725" s="20"/>
      <c r="GW725" s="20"/>
      <c r="GX725" s="20"/>
      <c r="GY725" s="20"/>
      <c r="GZ725" s="20"/>
      <c r="HA725" s="20"/>
      <c r="HB725" s="20"/>
      <c r="HC725" s="20"/>
      <c r="HD725" s="20"/>
      <c r="HE725" s="20"/>
      <c r="HF725" s="20"/>
      <c r="HG725" s="20"/>
      <c r="HH725" s="20"/>
      <c r="HI725" s="20"/>
      <c r="HJ725" s="20"/>
      <c r="HK725" s="20"/>
      <c r="HL725" s="20"/>
      <c r="HM725" s="20"/>
      <c r="HN725" s="20"/>
      <c r="HO725" s="20"/>
      <c r="HP725" s="20"/>
      <c r="HQ725" s="20"/>
      <c r="HR725" s="20"/>
      <c r="HS725" s="20"/>
      <c r="HT725" s="20"/>
      <c r="HU725" s="20"/>
      <c r="HV725" s="20"/>
      <c r="HW725" s="20"/>
      <c r="HX725" s="20"/>
      <c r="HY725" s="20"/>
      <c r="HZ725" s="20"/>
      <c r="IA725" s="20"/>
      <c r="IB725" s="20"/>
      <c r="IC725" s="20"/>
      <c r="ID725" s="20"/>
      <c r="IE725" s="20"/>
      <c r="IF725" s="20"/>
      <c r="IG725" s="20"/>
      <c r="IH725" s="20"/>
      <c r="II725" s="20"/>
      <c r="IJ725" s="20"/>
      <c r="IK725" s="20"/>
      <c r="IL725" s="20"/>
      <c r="IM725" s="20"/>
      <c r="IN725" s="20"/>
      <c r="IO725" s="20"/>
      <c r="IP725" s="20"/>
      <c r="IQ725" s="20"/>
      <c r="IR725" s="20"/>
      <c r="IS725" s="20"/>
      <c r="IT725" s="20"/>
      <c r="IU725" s="20"/>
      <c r="IV725" s="20"/>
      <c r="IW725" s="20"/>
      <c r="IX725" s="20"/>
      <c r="IY725" s="20"/>
      <c r="IZ725" s="20"/>
      <c r="JA725" s="20"/>
      <c r="JB725" s="20"/>
    </row>
    <row r="726" spans="1:262" s="26" customFormat="1" ht="21" customHeight="1" x14ac:dyDescent="0.25">
      <c r="A726" s="20"/>
      <c r="B726" s="21"/>
      <c r="C726" s="50"/>
      <c r="D726" s="22"/>
      <c r="E726" s="29"/>
      <c r="F726" s="23"/>
      <c r="G726" s="29"/>
      <c r="H726" s="29"/>
      <c r="I726" s="23"/>
      <c r="J726" s="33"/>
      <c r="K726" s="44"/>
      <c r="L726" s="30"/>
      <c r="M726" s="55"/>
      <c r="N726" s="32"/>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0"/>
      <c r="FH726" s="20"/>
      <c r="FI726" s="20"/>
      <c r="FJ726" s="20"/>
      <c r="FK726" s="20"/>
      <c r="FL726" s="20"/>
      <c r="FM726" s="20"/>
      <c r="FN726" s="20"/>
      <c r="FO726" s="20"/>
      <c r="FP726" s="20"/>
      <c r="FQ726" s="20"/>
      <c r="FR726" s="20"/>
      <c r="FS726" s="20"/>
      <c r="FT726" s="20"/>
      <c r="FU726" s="20"/>
      <c r="FV726" s="20"/>
      <c r="FW726" s="20"/>
      <c r="FX726" s="20"/>
      <c r="FY726" s="20"/>
      <c r="FZ726" s="20"/>
      <c r="GA726" s="20"/>
      <c r="GB726" s="20"/>
      <c r="GC726" s="20"/>
      <c r="GD726" s="20"/>
      <c r="GE726" s="20"/>
      <c r="GF726" s="20"/>
      <c r="GG726" s="20"/>
      <c r="GH726" s="20"/>
      <c r="GI726" s="20"/>
      <c r="GJ726" s="20"/>
      <c r="GK726" s="20"/>
      <c r="GL726" s="20"/>
      <c r="GM726" s="20"/>
      <c r="GN726" s="20"/>
      <c r="GO726" s="20"/>
      <c r="GP726" s="20"/>
      <c r="GQ726" s="20"/>
      <c r="GR726" s="20"/>
      <c r="GS726" s="20"/>
      <c r="GT726" s="20"/>
      <c r="GU726" s="20"/>
      <c r="GV726" s="20"/>
      <c r="GW726" s="20"/>
      <c r="GX726" s="20"/>
      <c r="GY726" s="20"/>
      <c r="GZ726" s="20"/>
      <c r="HA726" s="20"/>
      <c r="HB726" s="20"/>
      <c r="HC726" s="20"/>
      <c r="HD726" s="20"/>
      <c r="HE726" s="20"/>
      <c r="HF726" s="20"/>
      <c r="HG726" s="20"/>
      <c r="HH726" s="20"/>
      <c r="HI726" s="20"/>
      <c r="HJ726" s="20"/>
      <c r="HK726" s="20"/>
      <c r="HL726" s="20"/>
      <c r="HM726" s="20"/>
      <c r="HN726" s="20"/>
      <c r="HO726" s="20"/>
      <c r="HP726" s="20"/>
      <c r="HQ726" s="20"/>
      <c r="HR726" s="20"/>
      <c r="HS726" s="20"/>
      <c r="HT726" s="20"/>
      <c r="HU726" s="20"/>
      <c r="HV726" s="20"/>
      <c r="HW726" s="20"/>
      <c r="HX726" s="20"/>
      <c r="HY726" s="20"/>
      <c r="HZ726" s="20"/>
      <c r="IA726" s="20"/>
      <c r="IB726" s="20"/>
      <c r="IC726" s="20"/>
      <c r="ID726" s="20"/>
      <c r="IE726" s="20"/>
      <c r="IF726" s="20"/>
      <c r="IG726" s="20"/>
      <c r="IH726" s="20"/>
      <c r="II726" s="20"/>
      <c r="IJ726" s="20"/>
      <c r="IK726" s="20"/>
      <c r="IL726" s="20"/>
      <c r="IM726" s="20"/>
      <c r="IN726" s="20"/>
      <c r="IO726" s="20"/>
      <c r="IP726" s="20"/>
      <c r="IQ726" s="20"/>
      <c r="IR726" s="20"/>
      <c r="IS726" s="20"/>
      <c r="IT726" s="20"/>
      <c r="IU726" s="20"/>
      <c r="IV726" s="20"/>
      <c r="IW726" s="20"/>
      <c r="IX726" s="20"/>
      <c r="IY726" s="20"/>
      <c r="IZ726" s="20"/>
      <c r="JA726" s="20"/>
      <c r="JB726" s="20"/>
    </row>
    <row r="727" spans="1:262" s="26" customFormat="1" ht="21" customHeight="1" x14ac:dyDescent="0.25">
      <c r="A727" s="20"/>
      <c r="B727" s="21"/>
      <c r="C727" s="50"/>
      <c r="D727" s="22"/>
      <c r="E727" s="29"/>
      <c r="F727" s="23"/>
      <c r="G727" s="29"/>
      <c r="H727" s="29"/>
      <c r="I727" s="23"/>
      <c r="J727" s="33"/>
      <c r="K727" s="44"/>
      <c r="L727" s="30"/>
      <c r="M727" s="55"/>
      <c r="N727" s="32"/>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20"/>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c r="DE727" s="20"/>
      <c r="DF727" s="20"/>
      <c r="DG727" s="20"/>
      <c r="DH727" s="20"/>
      <c r="DI727" s="20"/>
      <c r="DJ727" s="20"/>
      <c r="DK727" s="20"/>
      <c r="DL727" s="20"/>
      <c r="DM727" s="20"/>
      <c r="DN727" s="20"/>
      <c r="DO727" s="20"/>
      <c r="DP727" s="20"/>
      <c r="DQ727" s="20"/>
      <c r="DR727" s="20"/>
      <c r="DS727" s="20"/>
      <c r="DT727" s="20"/>
      <c r="DU727" s="20"/>
      <c r="DV727" s="20"/>
      <c r="DW727" s="20"/>
      <c r="DX727" s="20"/>
      <c r="DY727" s="20"/>
      <c r="DZ727" s="20"/>
      <c r="EA727" s="20"/>
      <c r="EB727" s="20"/>
      <c r="EC727" s="20"/>
      <c r="ED727" s="20"/>
      <c r="EE727" s="20"/>
      <c r="EF727" s="20"/>
      <c r="EG727" s="20"/>
      <c r="EH727" s="20"/>
      <c r="EI727" s="20"/>
      <c r="EJ727" s="20"/>
      <c r="EK727" s="20"/>
      <c r="EL727" s="20"/>
      <c r="EM727" s="20"/>
      <c r="EN727" s="20"/>
      <c r="EO727" s="20"/>
      <c r="EP727" s="20"/>
      <c r="EQ727" s="20"/>
      <c r="ER727" s="20"/>
      <c r="ES727" s="20"/>
      <c r="ET727" s="20"/>
      <c r="EU727" s="20"/>
      <c r="EV727" s="20"/>
      <c r="EW727" s="20"/>
      <c r="EX727" s="20"/>
      <c r="EY727" s="20"/>
      <c r="EZ727" s="20"/>
      <c r="FA727" s="20"/>
      <c r="FB727" s="20"/>
      <c r="FC727" s="20"/>
      <c r="FD727" s="20"/>
      <c r="FE727" s="20"/>
      <c r="FF727" s="20"/>
      <c r="FG727" s="20"/>
      <c r="FH727" s="20"/>
      <c r="FI727" s="20"/>
      <c r="FJ727" s="20"/>
      <c r="FK727" s="20"/>
      <c r="FL727" s="20"/>
      <c r="FM727" s="20"/>
      <c r="FN727" s="20"/>
      <c r="FO727" s="20"/>
      <c r="FP727" s="20"/>
      <c r="FQ727" s="20"/>
      <c r="FR727" s="20"/>
      <c r="FS727" s="20"/>
      <c r="FT727" s="20"/>
      <c r="FU727" s="20"/>
      <c r="FV727" s="20"/>
      <c r="FW727" s="20"/>
      <c r="FX727" s="20"/>
      <c r="FY727" s="20"/>
      <c r="FZ727" s="20"/>
      <c r="GA727" s="20"/>
      <c r="GB727" s="20"/>
      <c r="GC727" s="20"/>
      <c r="GD727" s="20"/>
      <c r="GE727" s="20"/>
      <c r="GF727" s="20"/>
      <c r="GG727" s="20"/>
      <c r="GH727" s="20"/>
      <c r="GI727" s="20"/>
      <c r="GJ727" s="20"/>
      <c r="GK727" s="20"/>
      <c r="GL727" s="20"/>
      <c r="GM727" s="20"/>
      <c r="GN727" s="20"/>
      <c r="GO727" s="20"/>
      <c r="GP727" s="20"/>
      <c r="GQ727" s="20"/>
      <c r="GR727" s="20"/>
      <c r="GS727" s="20"/>
      <c r="GT727" s="20"/>
      <c r="GU727" s="20"/>
      <c r="GV727" s="20"/>
      <c r="GW727" s="20"/>
      <c r="GX727" s="20"/>
      <c r="GY727" s="20"/>
      <c r="GZ727" s="20"/>
      <c r="HA727" s="20"/>
      <c r="HB727" s="20"/>
      <c r="HC727" s="20"/>
      <c r="HD727" s="20"/>
      <c r="HE727" s="20"/>
      <c r="HF727" s="20"/>
      <c r="HG727" s="20"/>
      <c r="HH727" s="20"/>
      <c r="HI727" s="20"/>
      <c r="HJ727" s="20"/>
      <c r="HK727" s="20"/>
      <c r="HL727" s="20"/>
      <c r="HM727" s="20"/>
      <c r="HN727" s="20"/>
      <c r="HO727" s="20"/>
      <c r="HP727" s="20"/>
      <c r="HQ727" s="20"/>
      <c r="HR727" s="20"/>
      <c r="HS727" s="20"/>
      <c r="HT727" s="20"/>
      <c r="HU727" s="20"/>
      <c r="HV727" s="20"/>
      <c r="HW727" s="20"/>
      <c r="HX727" s="20"/>
      <c r="HY727" s="20"/>
      <c r="HZ727" s="20"/>
      <c r="IA727" s="20"/>
      <c r="IB727" s="20"/>
      <c r="IC727" s="20"/>
      <c r="ID727" s="20"/>
      <c r="IE727" s="20"/>
      <c r="IF727" s="20"/>
      <c r="IG727" s="20"/>
      <c r="IH727" s="20"/>
      <c r="II727" s="20"/>
      <c r="IJ727" s="20"/>
      <c r="IK727" s="20"/>
      <c r="IL727" s="20"/>
      <c r="IM727" s="20"/>
      <c r="IN727" s="20"/>
      <c r="IO727" s="20"/>
      <c r="IP727" s="20"/>
      <c r="IQ727" s="20"/>
      <c r="IR727" s="20"/>
      <c r="IS727" s="20"/>
      <c r="IT727" s="20"/>
      <c r="IU727" s="20"/>
      <c r="IV727" s="20"/>
      <c r="IW727" s="20"/>
      <c r="IX727" s="20"/>
      <c r="IY727" s="20"/>
      <c r="IZ727" s="20"/>
      <c r="JA727" s="20"/>
      <c r="JB727" s="20"/>
    </row>
    <row r="728" spans="1:262" s="26" customFormat="1" ht="21" customHeight="1" x14ac:dyDescent="0.25">
      <c r="A728" s="20"/>
      <c r="B728" s="21"/>
      <c r="C728" s="50"/>
      <c r="D728" s="22"/>
      <c r="E728" s="29"/>
      <c r="F728" s="23"/>
      <c r="G728" s="29"/>
      <c r="H728" s="29"/>
      <c r="I728" s="23"/>
      <c r="J728" s="33"/>
      <c r="K728" s="44"/>
      <c r="L728" s="30"/>
      <c r="M728" s="55"/>
      <c r="N728" s="32"/>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20"/>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c r="DE728" s="20"/>
      <c r="DF728" s="20"/>
      <c r="DG728" s="20"/>
      <c r="DH728" s="20"/>
      <c r="DI728" s="20"/>
      <c r="DJ728" s="20"/>
      <c r="DK728" s="20"/>
      <c r="DL728" s="20"/>
      <c r="DM728" s="20"/>
      <c r="DN728" s="20"/>
      <c r="DO728" s="20"/>
      <c r="DP728" s="20"/>
      <c r="DQ728" s="20"/>
      <c r="DR728" s="20"/>
      <c r="DS728" s="20"/>
      <c r="DT728" s="20"/>
      <c r="DU728" s="20"/>
      <c r="DV728" s="20"/>
      <c r="DW728" s="20"/>
      <c r="DX728" s="20"/>
      <c r="DY728" s="20"/>
      <c r="DZ728" s="20"/>
      <c r="EA728" s="20"/>
      <c r="EB728" s="20"/>
      <c r="EC728" s="20"/>
      <c r="ED728" s="20"/>
      <c r="EE728" s="20"/>
      <c r="EF728" s="20"/>
      <c r="EG728" s="20"/>
      <c r="EH728" s="20"/>
      <c r="EI728" s="20"/>
      <c r="EJ728" s="20"/>
      <c r="EK728" s="20"/>
      <c r="EL728" s="20"/>
      <c r="EM728" s="20"/>
      <c r="EN728" s="20"/>
      <c r="EO728" s="20"/>
      <c r="EP728" s="20"/>
      <c r="EQ728" s="20"/>
      <c r="ER728" s="20"/>
      <c r="ES728" s="20"/>
      <c r="ET728" s="20"/>
      <c r="EU728" s="20"/>
      <c r="EV728" s="20"/>
      <c r="EW728" s="20"/>
      <c r="EX728" s="20"/>
      <c r="EY728" s="20"/>
      <c r="EZ728" s="20"/>
      <c r="FA728" s="20"/>
      <c r="FB728" s="20"/>
      <c r="FC728" s="20"/>
      <c r="FD728" s="20"/>
      <c r="FE728" s="20"/>
      <c r="FF728" s="20"/>
      <c r="FG728" s="20"/>
      <c r="FH728" s="20"/>
      <c r="FI728" s="20"/>
      <c r="FJ728" s="20"/>
      <c r="FK728" s="20"/>
      <c r="FL728" s="20"/>
      <c r="FM728" s="20"/>
      <c r="FN728" s="20"/>
      <c r="FO728" s="20"/>
      <c r="FP728" s="20"/>
      <c r="FQ728" s="20"/>
      <c r="FR728" s="20"/>
      <c r="FS728" s="20"/>
      <c r="FT728" s="20"/>
      <c r="FU728" s="20"/>
      <c r="FV728" s="20"/>
      <c r="FW728" s="20"/>
      <c r="FX728" s="20"/>
      <c r="FY728" s="20"/>
      <c r="FZ728" s="20"/>
      <c r="GA728" s="20"/>
      <c r="GB728" s="20"/>
      <c r="GC728" s="20"/>
      <c r="GD728" s="20"/>
      <c r="GE728" s="20"/>
      <c r="GF728" s="20"/>
      <c r="GG728" s="20"/>
      <c r="GH728" s="20"/>
      <c r="GI728" s="20"/>
      <c r="GJ728" s="20"/>
      <c r="GK728" s="20"/>
      <c r="GL728" s="20"/>
      <c r="GM728" s="20"/>
      <c r="GN728" s="20"/>
      <c r="GO728" s="20"/>
      <c r="GP728" s="20"/>
      <c r="GQ728" s="20"/>
      <c r="GR728" s="20"/>
      <c r="GS728" s="20"/>
      <c r="GT728" s="20"/>
      <c r="GU728" s="20"/>
      <c r="GV728" s="20"/>
      <c r="GW728" s="20"/>
      <c r="GX728" s="20"/>
      <c r="GY728" s="20"/>
      <c r="GZ728" s="20"/>
      <c r="HA728" s="20"/>
      <c r="HB728" s="20"/>
      <c r="HC728" s="20"/>
      <c r="HD728" s="20"/>
      <c r="HE728" s="20"/>
      <c r="HF728" s="20"/>
      <c r="HG728" s="20"/>
      <c r="HH728" s="20"/>
      <c r="HI728" s="20"/>
      <c r="HJ728" s="20"/>
      <c r="HK728" s="20"/>
      <c r="HL728" s="20"/>
      <c r="HM728" s="20"/>
      <c r="HN728" s="20"/>
      <c r="HO728" s="20"/>
      <c r="HP728" s="20"/>
      <c r="HQ728" s="20"/>
      <c r="HR728" s="20"/>
      <c r="HS728" s="20"/>
      <c r="HT728" s="20"/>
      <c r="HU728" s="20"/>
      <c r="HV728" s="20"/>
      <c r="HW728" s="20"/>
      <c r="HX728" s="20"/>
      <c r="HY728" s="20"/>
      <c r="HZ728" s="20"/>
      <c r="IA728" s="20"/>
      <c r="IB728" s="20"/>
      <c r="IC728" s="20"/>
      <c r="ID728" s="20"/>
      <c r="IE728" s="20"/>
      <c r="IF728" s="20"/>
      <c r="IG728" s="20"/>
      <c r="IH728" s="20"/>
      <c r="II728" s="20"/>
      <c r="IJ728" s="20"/>
      <c r="IK728" s="20"/>
      <c r="IL728" s="20"/>
      <c r="IM728" s="20"/>
      <c r="IN728" s="20"/>
      <c r="IO728" s="20"/>
      <c r="IP728" s="20"/>
      <c r="IQ728" s="20"/>
      <c r="IR728" s="20"/>
      <c r="IS728" s="20"/>
      <c r="IT728" s="20"/>
      <c r="IU728" s="20"/>
      <c r="IV728" s="20"/>
      <c r="IW728" s="20"/>
      <c r="IX728" s="20"/>
      <c r="IY728" s="20"/>
      <c r="IZ728" s="20"/>
      <c r="JA728" s="20"/>
      <c r="JB728" s="20"/>
    </row>
    <row r="729" spans="1:262" s="26" customFormat="1" ht="21" customHeight="1" x14ac:dyDescent="0.25">
      <c r="A729" s="20"/>
      <c r="B729" s="21"/>
      <c r="C729" s="50"/>
      <c r="D729" s="22"/>
      <c r="E729" s="29"/>
      <c r="F729" s="23"/>
      <c r="G729" s="29"/>
      <c r="H729" s="29"/>
      <c r="I729" s="23"/>
      <c r="J729" s="33"/>
      <c r="K729" s="44"/>
      <c r="L729" s="30"/>
      <c r="M729" s="55"/>
      <c r="N729" s="32"/>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20"/>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c r="DE729" s="20"/>
      <c r="DF729" s="20"/>
      <c r="DG729" s="20"/>
      <c r="DH729" s="20"/>
      <c r="DI729" s="20"/>
      <c r="DJ729" s="20"/>
      <c r="DK729" s="20"/>
      <c r="DL729" s="20"/>
      <c r="DM729" s="20"/>
      <c r="DN729" s="20"/>
      <c r="DO729" s="20"/>
      <c r="DP729" s="20"/>
      <c r="DQ729" s="20"/>
      <c r="DR729" s="20"/>
      <c r="DS729" s="20"/>
      <c r="DT729" s="20"/>
      <c r="DU729" s="20"/>
      <c r="DV729" s="20"/>
      <c r="DW729" s="20"/>
      <c r="DX729" s="20"/>
      <c r="DY729" s="20"/>
      <c r="DZ729" s="20"/>
      <c r="EA729" s="20"/>
      <c r="EB729" s="20"/>
      <c r="EC729" s="20"/>
      <c r="ED729" s="20"/>
      <c r="EE729" s="20"/>
      <c r="EF729" s="20"/>
      <c r="EG729" s="20"/>
      <c r="EH729" s="20"/>
      <c r="EI729" s="20"/>
      <c r="EJ729" s="20"/>
      <c r="EK729" s="20"/>
      <c r="EL729" s="20"/>
      <c r="EM729" s="20"/>
      <c r="EN729" s="20"/>
      <c r="EO729" s="20"/>
      <c r="EP729" s="20"/>
      <c r="EQ729" s="20"/>
      <c r="ER729" s="20"/>
      <c r="ES729" s="20"/>
      <c r="ET729" s="20"/>
      <c r="EU729" s="20"/>
      <c r="EV729" s="20"/>
      <c r="EW729" s="20"/>
      <c r="EX729" s="20"/>
      <c r="EY729" s="20"/>
      <c r="EZ729" s="20"/>
      <c r="FA729" s="20"/>
      <c r="FB729" s="20"/>
      <c r="FC729" s="20"/>
      <c r="FD729" s="20"/>
      <c r="FE729" s="20"/>
      <c r="FF729" s="20"/>
      <c r="FG729" s="20"/>
      <c r="FH729" s="20"/>
      <c r="FI729" s="20"/>
      <c r="FJ729" s="20"/>
      <c r="FK729" s="20"/>
      <c r="FL729" s="20"/>
      <c r="FM729" s="20"/>
      <c r="FN729" s="20"/>
      <c r="FO729" s="20"/>
      <c r="FP729" s="20"/>
      <c r="FQ729" s="20"/>
      <c r="FR729" s="20"/>
      <c r="FS729" s="20"/>
      <c r="FT729" s="20"/>
      <c r="FU729" s="20"/>
      <c r="FV729" s="20"/>
      <c r="FW729" s="20"/>
      <c r="FX729" s="20"/>
      <c r="FY729" s="20"/>
      <c r="FZ729" s="20"/>
      <c r="GA729" s="20"/>
      <c r="GB729" s="20"/>
      <c r="GC729" s="20"/>
      <c r="GD729" s="20"/>
      <c r="GE729" s="20"/>
      <c r="GF729" s="20"/>
      <c r="GG729" s="20"/>
      <c r="GH729" s="20"/>
      <c r="GI729" s="20"/>
      <c r="GJ729" s="20"/>
      <c r="GK729" s="20"/>
      <c r="GL729" s="20"/>
      <c r="GM729" s="20"/>
      <c r="GN729" s="20"/>
      <c r="GO729" s="20"/>
      <c r="GP729" s="20"/>
      <c r="GQ729" s="20"/>
      <c r="GR729" s="20"/>
      <c r="GS729" s="20"/>
      <c r="GT729" s="20"/>
      <c r="GU729" s="20"/>
      <c r="GV729" s="20"/>
      <c r="GW729" s="20"/>
      <c r="GX729" s="20"/>
      <c r="GY729" s="20"/>
      <c r="GZ729" s="20"/>
      <c r="HA729" s="20"/>
      <c r="HB729" s="20"/>
      <c r="HC729" s="20"/>
      <c r="HD729" s="20"/>
      <c r="HE729" s="20"/>
      <c r="HF729" s="20"/>
      <c r="HG729" s="20"/>
      <c r="HH729" s="20"/>
      <c r="HI729" s="20"/>
      <c r="HJ729" s="20"/>
      <c r="HK729" s="20"/>
      <c r="HL729" s="20"/>
      <c r="HM729" s="20"/>
      <c r="HN729" s="20"/>
      <c r="HO729" s="20"/>
      <c r="HP729" s="20"/>
      <c r="HQ729" s="20"/>
      <c r="HR729" s="20"/>
      <c r="HS729" s="20"/>
      <c r="HT729" s="20"/>
      <c r="HU729" s="20"/>
      <c r="HV729" s="20"/>
      <c r="HW729" s="20"/>
      <c r="HX729" s="20"/>
      <c r="HY729" s="20"/>
      <c r="HZ729" s="20"/>
      <c r="IA729" s="20"/>
      <c r="IB729" s="20"/>
      <c r="IC729" s="20"/>
      <c r="ID729" s="20"/>
      <c r="IE729" s="20"/>
      <c r="IF729" s="20"/>
      <c r="IG729" s="20"/>
      <c r="IH729" s="20"/>
      <c r="II729" s="20"/>
      <c r="IJ729" s="20"/>
      <c r="IK729" s="20"/>
      <c r="IL729" s="20"/>
      <c r="IM729" s="20"/>
      <c r="IN729" s="20"/>
      <c r="IO729" s="20"/>
      <c r="IP729" s="20"/>
      <c r="IQ729" s="20"/>
      <c r="IR729" s="20"/>
      <c r="IS729" s="20"/>
      <c r="IT729" s="20"/>
      <c r="IU729" s="20"/>
      <c r="IV729" s="20"/>
      <c r="IW729" s="20"/>
      <c r="IX729" s="20"/>
      <c r="IY729" s="20"/>
      <c r="IZ729" s="20"/>
      <c r="JA729" s="20"/>
      <c r="JB729" s="20"/>
    </row>
    <row r="730" spans="1:262" s="26" customFormat="1" ht="21" customHeight="1" x14ac:dyDescent="0.25">
      <c r="A730" s="20"/>
      <c r="B730" s="21"/>
      <c r="C730" s="50"/>
      <c r="D730" s="22"/>
      <c r="E730" s="29"/>
      <c r="F730" s="23"/>
      <c r="G730" s="29"/>
      <c r="H730" s="29"/>
      <c r="I730" s="23"/>
      <c r="J730" s="33"/>
      <c r="K730" s="44"/>
      <c r="L730" s="30"/>
      <c r="M730" s="55"/>
      <c r="N730" s="32"/>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20"/>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c r="DZ730" s="20"/>
      <c r="EA730" s="20"/>
      <c r="EB730" s="20"/>
      <c r="EC730" s="20"/>
      <c r="ED730" s="20"/>
      <c r="EE730" s="20"/>
      <c r="EF730" s="20"/>
      <c r="EG730" s="20"/>
      <c r="EH730" s="20"/>
      <c r="EI730" s="20"/>
      <c r="EJ730" s="20"/>
      <c r="EK730" s="20"/>
      <c r="EL730" s="20"/>
      <c r="EM730" s="20"/>
      <c r="EN730" s="20"/>
      <c r="EO730" s="20"/>
      <c r="EP730" s="20"/>
      <c r="EQ730" s="20"/>
      <c r="ER730" s="20"/>
      <c r="ES730" s="20"/>
      <c r="ET730" s="20"/>
      <c r="EU730" s="20"/>
      <c r="EV730" s="20"/>
      <c r="EW730" s="20"/>
      <c r="EX730" s="20"/>
      <c r="EY730" s="20"/>
      <c r="EZ730" s="20"/>
      <c r="FA730" s="20"/>
      <c r="FB730" s="20"/>
      <c r="FC730" s="20"/>
      <c r="FD730" s="20"/>
      <c r="FE730" s="20"/>
      <c r="FF730" s="20"/>
      <c r="FG730" s="20"/>
      <c r="FH730" s="20"/>
      <c r="FI730" s="20"/>
      <c r="FJ730" s="20"/>
      <c r="FK730" s="20"/>
      <c r="FL730" s="20"/>
      <c r="FM730" s="20"/>
      <c r="FN730" s="20"/>
      <c r="FO730" s="20"/>
      <c r="FP730" s="20"/>
      <c r="FQ730" s="20"/>
      <c r="FR730" s="20"/>
      <c r="FS730" s="20"/>
      <c r="FT730" s="20"/>
      <c r="FU730" s="20"/>
      <c r="FV730" s="20"/>
      <c r="FW730" s="20"/>
      <c r="FX730" s="20"/>
      <c r="FY730" s="20"/>
      <c r="FZ730" s="20"/>
      <c r="GA730" s="20"/>
      <c r="GB730" s="20"/>
      <c r="GC730" s="20"/>
      <c r="GD730" s="20"/>
      <c r="GE730" s="20"/>
      <c r="GF730" s="20"/>
      <c r="GG730" s="20"/>
      <c r="GH730" s="20"/>
      <c r="GI730" s="20"/>
      <c r="GJ730" s="20"/>
      <c r="GK730" s="20"/>
      <c r="GL730" s="20"/>
      <c r="GM730" s="20"/>
      <c r="GN730" s="20"/>
      <c r="GO730" s="20"/>
      <c r="GP730" s="20"/>
      <c r="GQ730" s="20"/>
      <c r="GR730" s="20"/>
      <c r="GS730" s="20"/>
      <c r="GT730" s="20"/>
      <c r="GU730" s="20"/>
      <c r="GV730" s="20"/>
      <c r="GW730" s="20"/>
      <c r="GX730" s="20"/>
      <c r="GY730" s="20"/>
      <c r="GZ730" s="20"/>
      <c r="HA730" s="20"/>
      <c r="HB730" s="20"/>
      <c r="HC730" s="20"/>
      <c r="HD730" s="20"/>
      <c r="HE730" s="20"/>
      <c r="HF730" s="20"/>
      <c r="HG730" s="20"/>
      <c r="HH730" s="20"/>
      <c r="HI730" s="20"/>
      <c r="HJ730" s="20"/>
      <c r="HK730" s="20"/>
      <c r="HL730" s="20"/>
      <c r="HM730" s="20"/>
      <c r="HN730" s="20"/>
      <c r="HO730" s="20"/>
      <c r="HP730" s="20"/>
      <c r="HQ730" s="20"/>
      <c r="HR730" s="20"/>
      <c r="HS730" s="20"/>
      <c r="HT730" s="20"/>
      <c r="HU730" s="20"/>
      <c r="HV730" s="20"/>
      <c r="HW730" s="20"/>
      <c r="HX730" s="20"/>
      <c r="HY730" s="20"/>
      <c r="HZ730" s="20"/>
      <c r="IA730" s="20"/>
      <c r="IB730" s="20"/>
      <c r="IC730" s="20"/>
      <c r="ID730" s="20"/>
      <c r="IE730" s="20"/>
      <c r="IF730" s="20"/>
      <c r="IG730" s="20"/>
      <c r="IH730" s="20"/>
      <c r="II730" s="20"/>
      <c r="IJ730" s="20"/>
      <c r="IK730" s="20"/>
      <c r="IL730" s="20"/>
      <c r="IM730" s="20"/>
      <c r="IN730" s="20"/>
      <c r="IO730" s="20"/>
      <c r="IP730" s="20"/>
      <c r="IQ730" s="20"/>
      <c r="IR730" s="20"/>
      <c r="IS730" s="20"/>
      <c r="IT730" s="20"/>
      <c r="IU730" s="20"/>
      <c r="IV730" s="20"/>
      <c r="IW730" s="20"/>
      <c r="IX730" s="20"/>
      <c r="IY730" s="20"/>
      <c r="IZ730" s="20"/>
      <c r="JA730" s="20"/>
      <c r="JB730" s="20"/>
    </row>
    <row r="731" spans="1:262" s="26" customFormat="1" ht="21" customHeight="1" x14ac:dyDescent="0.25">
      <c r="A731" s="20"/>
      <c r="B731" s="21"/>
      <c r="C731" s="50"/>
      <c r="D731" s="22"/>
      <c r="E731" s="29"/>
      <c r="F731" s="23"/>
      <c r="G731" s="29"/>
      <c r="H731" s="29"/>
      <c r="I731" s="23"/>
      <c r="J731" s="33"/>
      <c r="K731" s="44"/>
      <c r="L731" s="30"/>
      <c r="M731" s="55"/>
      <c r="N731" s="32"/>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c r="EU731" s="20"/>
      <c r="EV731" s="20"/>
      <c r="EW731" s="20"/>
      <c r="EX731" s="20"/>
      <c r="EY731" s="20"/>
      <c r="EZ731" s="20"/>
      <c r="FA731" s="20"/>
      <c r="FB731" s="20"/>
      <c r="FC731" s="20"/>
      <c r="FD731" s="20"/>
      <c r="FE731" s="20"/>
      <c r="FF731" s="20"/>
      <c r="FG731" s="20"/>
      <c r="FH731" s="20"/>
      <c r="FI731" s="20"/>
      <c r="FJ731" s="20"/>
      <c r="FK731" s="20"/>
      <c r="FL731" s="20"/>
      <c r="FM731" s="20"/>
      <c r="FN731" s="20"/>
      <c r="FO731" s="20"/>
      <c r="FP731" s="20"/>
      <c r="FQ731" s="20"/>
      <c r="FR731" s="20"/>
      <c r="FS731" s="20"/>
      <c r="FT731" s="20"/>
      <c r="FU731" s="20"/>
      <c r="FV731" s="20"/>
      <c r="FW731" s="20"/>
      <c r="FX731" s="20"/>
      <c r="FY731" s="20"/>
      <c r="FZ731" s="20"/>
      <c r="GA731" s="20"/>
      <c r="GB731" s="20"/>
      <c r="GC731" s="20"/>
      <c r="GD731" s="20"/>
      <c r="GE731" s="20"/>
      <c r="GF731" s="20"/>
      <c r="GG731" s="20"/>
      <c r="GH731" s="20"/>
      <c r="GI731" s="20"/>
      <c r="GJ731" s="20"/>
      <c r="GK731" s="20"/>
      <c r="GL731" s="20"/>
      <c r="GM731" s="20"/>
      <c r="GN731" s="20"/>
      <c r="GO731" s="20"/>
      <c r="GP731" s="20"/>
      <c r="GQ731" s="20"/>
      <c r="GR731" s="20"/>
      <c r="GS731" s="20"/>
      <c r="GT731" s="20"/>
      <c r="GU731" s="20"/>
      <c r="GV731" s="20"/>
      <c r="GW731" s="20"/>
      <c r="GX731" s="20"/>
      <c r="GY731" s="20"/>
      <c r="GZ731" s="20"/>
      <c r="HA731" s="20"/>
      <c r="HB731" s="20"/>
      <c r="HC731" s="20"/>
      <c r="HD731" s="20"/>
      <c r="HE731" s="20"/>
      <c r="HF731" s="20"/>
      <c r="HG731" s="20"/>
      <c r="HH731" s="20"/>
      <c r="HI731" s="20"/>
      <c r="HJ731" s="20"/>
      <c r="HK731" s="20"/>
      <c r="HL731" s="20"/>
      <c r="HM731" s="20"/>
      <c r="HN731" s="20"/>
      <c r="HO731" s="20"/>
      <c r="HP731" s="20"/>
      <c r="HQ731" s="20"/>
      <c r="HR731" s="20"/>
      <c r="HS731" s="20"/>
      <c r="HT731" s="20"/>
      <c r="HU731" s="20"/>
      <c r="HV731" s="20"/>
      <c r="HW731" s="20"/>
      <c r="HX731" s="20"/>
      <c r="HY731" s="20"/>
      <c r="HZ731" s="20"/>
      <c r="IA731" s="20"/>
      <c r="IB731" s="20"/>
      <c r="IC731" s="20"/>
      <c r="ID731" s="20"/>
      <c r="IE731" s="20"/>
      <c r="IF731" s="20"/>
      <c r="IG731" s="20"/>
      <c r="IH731" s="20"/>
      <c r="II731" s="20"/>
      <c r="IJ731" s="20"/>
      <c r="IK731" s="20"/>
      <c r="IL731" s="20"/>
      <c r="IM731" s="20"/>
      <c r="IN731" s="20"/>
      <c r="IO731" s="20"/>
      <c r="IP731" s="20"/>
      <c r="IQ731" s="20"/>
      <c r="IR731" s="20"/>
      <c r="IS731" s="20"/>
      <c r="IT731" s="20"/>
      <c r="IU731" s="20"/>
      <c r="IV731" s="20"/>
      <c r="IW731" s="20"/>
      <c r="IX731" s="20"/>
      <c r="IY731" s="20"/>
      <c r="IZ731" s="20"/>
      <c r="JA731" s="20"/>
      <c r="JB731" s="20"/>
    </row>
    <row r="732" spans="1:262" s="26" customFormat="1" ht="21" customHeight="1" x14ac:dyDescent="0.25">
      <c r="A732" s="20"/>
      <c r="B732" s="21"/>
      <c r="C732" s="50"/>
      <c r="D732" s="22"/>
      <c r="E732" s="29"/>
      <c r="F732" s="23"/>
      <c r="G732" s="29"/>
      <c r="H732" s="29"/>
      <c r="I732" s="23"/>
      <c r="J732" s="33"/>
      <c r="K732" s="44"/>
      <c r="L732" s="30"/>
      <c r="M732" s="55"/>
      <c r="N732" s="32"/>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c r="CC732" s="20"/>
      <c r="CD732" s="20"/>
      <c r="CE732" s="20"/>
      <c r="CF732" s="20"/>
      <c r="CG732" s="20"/>
      <c r="CH732" s="20"/>
      <c r="CI732" s="20"/>
      <c r="CJ732" s="20"/>
      <c r="CK732" s="20"/>
      <c r="CL732" s="20"/>
      <c r="CM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c r="EU732" s="20"/>
      <c r="EV732" s="20"/>
      <c r="EW732" s="20"/>
      <c r="EX732" s="20"/>
      <c r="EY732" s="20"/>
      <c r="EZ732" s="20"/>
      <c r="FA732" s="20"/>
      <c r="FB732" s="20"/>
      <c r="FC732" s="20"/>
      <c r="FD732" s="20"/>
      <c r="FE732" s="20"/>
      <c r="FF732" s="20"/>
      <c r="FG732" s="20"/>
      <c r="FH732" s="20"/>
      <c r="FI732" s="20"/>
      <c r="FJ732" s="20"/>
      <c r="FK732" s="20"/>
      <c r="FL732" s="20"/>
      <c r="FM732" s="20"/>
      <c r="FN732" s="20"/>
      <c r="FO732" s="20"/>
      <c r="FP732" s="20"/>
      <c r="FQ732" s="20"/>
      <c r="FR732" s="20"/>
      <c r="FS732" s="20"/>
      <c r="FT732" s="20"/>
      <c r="FU732" s="20"/>
      <c r="FV732" s="20"/>
      <c r="FW732" s="20"/>
      <c r="FX732" s="20"/>
      <c r="FY732" s="20"/>
      <c r="FZ732" s="20"/>
      <c r="GA732" s="20"/>
      <c r="GB732" s="20"/>
      <c r="GC732" s="20"/>
      <c r="GD732" s="20"/>
      <c r="GE732" s="20"/>
      <c r="GF732" s="20"/>
      <c r="GG732" s="20"/>
      <c r="GH732" s="20"/>
      <c r="GI732" s="20"/>
      <c r="GJ732" s="20"/>
      <c r="GK732" s="20"/>
      <c r="GL732" s="20"/>
      <c r="GM732" s="20"/>
      <c r="GN732" s="20"/>
      <c r="GO732" s="20"/>
      <c r="GP732" s="20"/>
      <c r="GQ732" s="20"/>
      <c r="GR732" s="20"/>
      <c r="GS732" s="20"/>
      <c r="GT732" s="20"/>
      <c r="GU732" s="20"/>
      <c r="GV732" s="20"/>
      <c r="GW732" s="20"/>
      <c r="GX732" s="20"/>
      <c r="GY732" s="20"/>
      <c r="GZ732" s="20"/>
      <c r="HA732" s="20"/>
      <c r="HB732" s="20"/>
      <c r="HC732" s="20"/>
      <c r="HD732" s="20"/>
      <c r="HE732" s="20"/>
      <c r="HF732" s="20"/>
      <c r="HG732" s="20"/>
      <c r="HH732" s="20"/>
      <c r="HI732" s="20"/>
      <c r="HJ732" s="20"/>
      <c r="HK732" s="20"/>
      <c r="HL732" s="20"/>
      <c r="HM732" s="20"/>
      <c r="HN732" s="20"/>
      <c r="HO732" s="20"/>
      <c r="HP732" s="20"/>
      <c r="HQ732" s="20"/>
      <c r="HR732" s="20"/>
      <c r="HS732" s="20"/>
      <c r="HT732" s="20"/>
      <c r="HU732" s="20"/>
      <c r="HV732" s="20"/>
      <c r="HW732" s="20"/>
      <c r="HX732" s="20"/>
      <c r="HY732" s="20"/>
      <c r="HZ732" s="20"/>
      <c r="IA732" s="20"/>
      <c r="IB732" s="20"/>
      <c r="IC732" s="20"/>
      <c r="ID732" s="20"/>
      <c r="IE732" s="20"/>
      <c r="IF732" s="20"/>
      <c r="IG732" s="20"/>
      <c r="IH732" s="20"/>
      <c r="II732" s="20"/>
      <c r="IJ732" s="20"/>
      <c r="IK732" s="20"/>
      <c r="IL732" s="20"/>
      <c r="IM732" s="20"/>
      <c r="IN732" s="20"/>
      <c r="IO732" s="20"/>
      <c r="IP732" s="20"/>
      <c r="IQ732" s="20"/>
      <c r="IR732" s="20"/>
      <c r="IS732" s="20"/>
      <c r="IT732" s="20"/>
      <c r="IU732" s="20"/>
      <c r="IV732" s="20"/>
      <c r="IW732" s="20"/>
      <c r="IX732" s="20"/>
      <c r="IY732" s="20"/>
      <c r="IZ732" s="20"/>
      <c r="JA732" s="20"/>
      <c r="JB732" s="20"/>
    </row>
    <row r="733" spans="1:262" s="26" customFormat="1" ht="21" customHeight="1" x14ac:dyDescent="0.25">
      <c r="A733" s="20"/>
      <c r="B733" s="21"/>
      <c r="C733" s="50"/>
      <c r="D733" s="22"/>
      <c r="E733" s="29"/>
      <c r="F733" s="23"/>
      <c r="G733" s="29"/>
      <c r="H733" s="29"/>
      <c r="I733" s="23"/>
      <c r="J733" s="33"/>
      <c r="K733" s="44"/>
      <c r="L733" s="30"/>
      <c r="M733" s="55"/>
      <c r="N733" s="32"/>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20"/>
      <c r="CC733" s="20"/>
      <c r="CD733" s="20"/>
      <c r="CE733" s="20"/>
      <c r="CF733" s="20"/>
      <c r="CG733" s="20"/>
      <c r="CH733" s="20"/>
      <c r="CI733" s="20"/>
      <c r="CJ733" s="20"/>
      <c r="CK733" s="20"/>
      <c r="CL733" s="20"/>
      <c r="CM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c r="EF733" s="20"/>
      <c r="EG733" s="20"/>
      <c r="EH733" s="20"/>
      <c r="EI733" s="20"/>
      <c r="EJ733" s="20"/>
      <c r="EK733" s="20"/>
      <c r="EL733" s="20"/>
      <c r="EM733" s="20"/>
      <c r="EN733" s="20"/>
      <c r="EO733" s="20"/>
      <c r="EP733" s="20"/>
      <c r="EQ733" s="20"/>
      <c r="ER733" s="20"/>
      <c r="ES733" s="20"/>
      <c r="ET733" s="20"/>
      <c r="EU733" s="20"/>
      <c r="EV733" s="20"/>
      <c r="EW733" s="20"/>
      <c r="EX733" s="20"/>
      <c r="EY733" s="20"/>
      <c r="EZ733" s="20"/>
      <c r="FA733" s="20"/>
      <c r="FB733" s="20"/>
      <c r="FC733" s="20"/>
      <c r="FD733" s="20"/>
      <c r="FE733" s="20"/>
      <c r="FF733" s="20"/>
      <c r="FG733" s="20"/>
      <c r="FH733" s="20"/>
      <c r="FI733" s="20"/>
      <c r="FJ733" s="20"/>
      <c r="FK733" s="20"/>
      <c r="FL733" s="20"/>
      <c r="FM733" s="20"/>
      <c r="FN733" s="20"/>
      <c r="FO733" s="20"/>
      <c r="FP733" s="20"/>
      <c r="FQ733" s="20"/>
      <c r="FR733" s="20"/>
      <c r="FS733" s="20"/>
      <c r="FT733" s="20"/>
      <c r="FU733" s="20"/>
      <c r="FV733" s="20"/>
      <c r="FW733" s="20"/>
      <c r="FX733" s="20"/>
      <c r="FY733" s="20"/>
      <c r="FZ733" s="20"/>
      <c r="GA733" s="20"/>
      <c r="GB733" s="20"/>
      <c r="GC733" s="20"/>
      <c r="GD733" s="20"/>
      <c r="GE733" s="20"/>
      <c r="GF733" s="20"/>
      <c r="GG733" s="20"/>
      <c r="GH733" s="20"/>
      <c r="GI733" s="20"/>
      <c r="GJ733" s="20"/>
      <c r="GK733" s="20"/>
      <c r="GL733" s="20"/>
      <c r="GM733" s="20"/>
      <c r="GN733" s="20"/>
      <c r="GO733" s="20"/>
      <c r="GP733" s="20"/>
      <c r="GQ733" s="20"/>
      <c r="GR733" s="20"/>
      <c r="GS733" s="20"/>
      <c r="GT733" s="20"/>
      <c r="GU733" s="20"/>
      <c r="GV733" s="20"/>
      <c r="GW733" s="20"/>
      <c r="GX733" s="20"/>
      <c r="GY733" s="20"/>
      <c r="GZ733" s="20"/>
      <c r="HA733" s="20"/>
      <c r="HB733" s="20"/>
      <c r="HC733" s="20"/>
      <c r="HD733" s="20"/>
      <c r="HE733" s="20"/>
      <c r="HF733" s="20"/>
      <c r="HG733" s="20"/>
      <c r="HH733" s="20"/>
      <c r="HI733" s="20"/>
      <c r="HJ733" s="20"/>
      <c r="HK733" s="20"/>
      <c r="HL733" s="20"/>
      <c r="HM733" s="20"/>
      <c r="HN733" s="20"/>
      <c r="HO733" s="20"/>
      <c r="HP733" s="20"/>
      <c r="HQ733" s="20"/>
      <c r="HR733" s="20"/>
      <c r="HS733" s="20"/>
      <c r="HT733" s="20"/>
      <c r="HU733" s="20"/>
      <c r="HV733" s="20"/>
      <c r="HW733" s="20"/>
      <c r="HX733" s="20"/>
      <c r="HY733" s="20"/>
      <c r="HZ733" s="20"/>
      <c r="IA733" s="20"/>
      <c r="IB733" s="20"/>
      <c r="IC733" s="20"/>
      <c r="ID733" s="20"/>
      <c r="IE733" s="20"/>
      <c r="IF733" s="20"/>
      <c r="IG733" s="20"/>
      <c r="IH733" s="20"/>
      <c r="II733" s="20"/>
      <c r="IJ733" s="20"/>
      <c r="IK733" s="20"/>
      <c r="IL733" s="20"/>
      <c r="IM733" s="20"/>
      <c r="IN733" s="20"/>
      <c r="IO733" s="20"/>
      <c r="IP733" s="20"/>
      <c r="IQ733" s="20"/>
      <c r="IR733" s="20"/>
      <c r="IS733" s="20"/>
      <c r="IT733" s="20"/>
      <c r="IU733" s="20"/>
      <c r="IV733" s="20"/>
      <c r="IW733" s="20"/>
      <c r="IX733" s="20"/>
      <c r="IY733" s="20"/>
      <c r="IZ733" s="20"/>
      <c r="JA733" s="20"/>
      <c r="JB733" s="20"/>
    </row>
    <row r="734" spans="1:262" s="26" customFormat="1" ht="21" customHeight="1" x14ac:dyDescent="0.25">
      <c r="A734" s="20"/>
      <c r="B734" s="21"/>
      <c r="C734" s="50"/>
      <c r="D734" s="22"/>
      <c r="E734" s="29"/>
      <c r="F734" s="23"/>
      <c r="G734" s="29"/>
      <c r="H734" s="29"/>
      <c r="I734" s="23"/>
      <c r="J734" s="33"/>
      <c r="K734" s="44"/>
      <c r="L734" s="30"/>
      <c r="M734" s="55"/>
      <c r="N734" s="32"/>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0"/>
      <c r="FH734" s="20"/>
      <c r="FI734" s="20"/>
      <c r="FJ734" s="20"/>
      <c r="FK734" s="20"/>
      <c r="FL734" s="20"/>
      <c r="FM734" s="20"/>
      <c r="FN734" s="20"/>
      <c r="FO734" s="20"/>
      <c r="FP734" s="20"/>
      <c r="FQ734" s="20"/>
      <c r="FR734" s="20"/>
      <c r="FS734" s="20"/>
      <c r="FT734" s="20"/>
      <c r="FU734" s="20"/>
      <c r="FV734" s="20"/>
      <c r="FW734" s="20"/>
      <c r="FX734" s="20"/>
      <c r="FY734" s="20"/>
      <c r="FZ734" s="20"/>
      <c r="GA734" s="20"/>
      <c r="GB734" s="20"/>
      <c r="GC734" s="20"/>
      <c r="GD734" s="20"/>
      <c r="GE734" s="20"/>
      <c r="GF734" s="20"/>
      <c r="GG734" s="20"/>
      <c r="GH734" s="20"/>
      <c r="GI734" s="20"/>
      <c r="GJ734" s="20"/>
      <c r="GK734" s="20"/>
      <c r="GL734" s="20"/>
      <c r="GM734" s="20"/>
      <c r="GN734" s="20"/>
      <c r="GO734" s="20"/>
      <c r="GP734" s="20"/>
      <c r="GQ734" s="20"/>
      <c r="GR734" s="20"/>
      <c r="GS734" s="20"/>
      <c r="GT734" s="20"/>
      <c r="GU734" s="20"/>
      <c r="GV734" s="20"/>
      <c r="GW734" s="20"/>
      <c r="GX734" s="20"/>
      <c r="GY734" s="20"/>
      <c r="GZ734" s="20"/>
      <c r="HA734" s="20"/>
      <c r="HB734" s="20"/>
      <c r="HC734" s="20"/>
      <c r="HD734" s="20"/>
      <c r="HE734" s="20"/>
      <c r="HF734" s="20"/>
      <c r="HG734" s="20"/>
      <c r="HH734" s="20"/>
      <c r="HI734" s="20"/>
      <c r="HJ734" s="20"/>
      <c r="HK734" s="20"/>
      <c r="HL734" s="20"/>
      <c r="HM734" s="20"/>
      <c r="HN734" s="20"/>
      <c r="HO734" s="20"/>
      <c r="HP734" s="20"/>
      <c r="HQ734" s="20"/>
      <c r="HR734" s="20"/>
      <c r="HS734" s="20"/>
      <c r="HT734" s="20"/>
      <c r="HU734" s="20"/>
      <c r="HV734" s="20"/>
      <c r="HW734" s="20"/>
      <c r="HX734" s="20"/>
      <c r="HY734" s="20"/>
      <c r="HZ734" s="20"/>
      <c r="IA734" s="20"/>
      <c r="IB734" s="20"/>
      <c r="IC734" s="20"/>
      <c r="ID734" s="20"/>
      <c r="IE734" s="20"/>
      <c r="IF734" s="20"/>
      <c r="IG734" s="20"/>
      <c r="IH734" s="20"/>
      <c r="II734" s="20"/>
      <c r="IJ734" s="20"/>
      <c r="IK734" s="20"/>
      <c r="IL734" s="20"/>
      <c r="IM734" s="20"/>
      <c r="IN734" s="20"/>
      <c r="IO734" s="20"/>
      <c r="IP734" s="20"/>
      <c r="IQ734" s="20"/>
      <c r="IR734" s="20"/>
      <c r="IS734" s="20"/>
      <c r="IT734" s="20"/>
      <c r="IU734" s="20"/>
      <c r="IV734" s="20"/>
      <c r="IW734" s="20"/>
      <c r="IX734" s="20"/>
      <c r="IY734" s="20"/>
      <c r="IZ734" s="20"/>
      <c r="JA734" s="20"/>
      <c r="JB734" s="20"/>
    </row>
    <row r="735" spans="1:262" s="26" customFormat="1" ht="21" customHeight="1" x14ac:dyDescent="0.25">
      <c r="A735" s="20"/>
      <c r="B735" s="21"/>
      <c r="C735" s="50"/>
      <c r="D735" s="22"/>
      <c r="E735" s="29"/>
      <c r="F735" s="23"/>
      <c r="G735" s="29"/>
      <c r="H735" s="29"/>
      <c r="I735" s="23"/>
      <c r="J735" s="33"/>
      <c r="K735" s="44"/>
      <c r="L735" s="30"/>
      <c r="M735" s="55"/>
      <c r="N735" s="32"/>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c r="EU735" s="20"/>
      <c r="EV735" s="20"/>
      <c r="EW735" s="20"/>
      <c r="EX735" s="20"/>
      <c r="EY735" s="20"/>
      <c r="EZ735" s="20"/>
      <c r="FA735" s="20"/>
      <c r="FB735" s="20"/>
      <c r="FC735" s="20"/>
      <c r="FD735" s="20"/>
      <c r="FE735" s="20"/>
      <c r="FF735" s="20"/>
      <c r="FG735" s="20"/>
      <c r="FH735" s="20"/>
      <c r="FI735" s="20"/>
      <c r="FJ735" s="20"/>
      <c r="FK735" s="20"/>
      <c r="FL735" s="20"/>
      <c r="FM735" s="20"/>
      <c r="FN735" s="20"/>
      <c r="FO735" s="20"/>
      <c r="FP735" s="20"/>
      <c r="FQ735" s="20"/>
      <c r="FR735" s="20"/>
      <c r="FS735" s="20"/>
      <c r="FT735" s="20"/>
      <c r="FU735" s="20"/>
      <c r="FV735" s="20"/>
      <c r="FW735" s="20"/>
      <c r="FX735" s="20"/>
      <c r="FY735" s="20"/>
      <c r="FZ735" s="20"/>
      <c r="GA735" s="20"/>
      <c r="GB735" s="20"/>
      <c r="GC735" s="20"/>
      <c r="GD735" s="20"/>
      <c r="GE735" s="20"/>
      <c r="GF735" s="20"/>
      <c r="GG735" s="20"/>
      <c r="GH735" s="20"/>
      <c r="GI735" s="20"/>
      <c r="GJ735" s="20"/>
      <c r="GK735" s="20"/>
      <c r="GL735" s="20"/>
      <c r="GM735" s="20"/>
      <c r="GN735" s="20"/>
      <c r="GO735" s="20"/>
      <c r="GP735" s="20"/>
      <c r="GQ735" s="20"/>
      <c r="GR735" s="20"/>
      <c r="GS735" s="20"/>
      <c r="GT735" s="20"/>
      <c r="GU735" s="20"/>
      <c r="GV735" s="20"/>
      <c r="GW735" s="20"/>
      <c r="GX735" s="20"/>
      <c r="GY735" s="20"/>
      <c r="GZ735" s="20"/>
      <c r="HA735" s="20"/>
      <c r="HB735" s="20"/>
      <c r="HC735" s="20"/>
      <c r="HD735" s="20"/>
      <c r="HE735" s="20"/>
      <c r="HF735" s="20"/>
      <c r="HG735" s="20"/>
      <c r="HH735" s="20"/>
      <c r="HI735" s="20"/>
      <c r="HJ735" s="20"/>
      <c r="HK735" s="20"/>
      <c r="HL735" s="20"/>
      <c r="HM735" s="20"/>
      <c r="HN735" s="20"/>
      <c r="HO735" s="20"/>
      <c r="HP735" s="20"/>
      <c r="HQ735" s="20"/>
      <c r="HR735" s="20"/>
      <c r="HS735" s="20"/>
      <c r="HT735" s="20"/>
      <c r="HU735" s="20"/>
      <c r="HV735" s="20"/>
      <c r="HW735" s="20"/>
      <c r="HX735" s="20"/>
      <c r="HY735" s="20"/>
      <c r="HZ735" s="20"/>
      <c r="IA735" s="20"/>
      <c r="IB735" s="20"/>
      <c r="IC735" s="20"/>
      <c r="ID735" s="20"/>
      <c r="IE735" s="20"/>
      <c r="IF735" s="20"/>
      <c r="IG735" s="20"/>
      <c r="IH735" s="20"/>
      <c r="II735" s="20"/>
      <c r="IJ735" s="20"/>
      <c r="IK735" s="20"/>
      <c r="IL735" s="20"/>
      <c r="IM735" s="20"/>
      <c r="IN735" s="20"/>
      <c r="IO735" s="20"/>
      <c r="IP735" s="20"/>
      <c r="IQ735" s="20"/>
      <c r="IR735" s="20"/>
      <c r="IS735" s="20"/>
      <c r="IT735" s="20"/>
      <c r="IU735" s="20"/>
      <c r="IV735" s="20"/>
      <c r="IW735" s="20"/>
      <c r="IX735" s="20"/>
      <c r="IY735" s="20"/>
      <c r="IZ735" s="20"/>
      <c r="JA735" s="20"/>
      <c r="JB735" s="20"/>
    </row>
    <row r="736" spans="1:262" s="26" customFormat="1" ht="21" customHeight="1" x14ac:dyDescent="0.25">
      <c r="A736" s="20"/>
      <c r="B736" s="21"/>
      <c r="C736" s="50"/>
      <c r="D736" s="22"/>
      <c r="E736" s="29"/>
      <c r="F736" s="23"/>
      <c r="G736" s="29"/>
      <c r="H736" s="29"/>
      <c r="I736" s="23"/>
      <c r="J736" s="33"/>
      <c r="K736" s="44"/>
      <c r="L736" s="30"/>
      <c r="M736" s="55"/>
      <c r="N736" s="32"/>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c r="EU736" s="20"/>
      <c r="EV736" s="20"/>
      <c r="EW736" s="20"/>
      <c r="EX736" s="20"/>
      <c r="EY736" s="20"/>
      <c r="EZ736" s="20"/>
      <c r="FA736" s="20"/>
      <c r="FB736" s="20"/>
      <c r="FC736" s="20"/>
      <c r="FD736" s="20"/>
      <c r="FE736" s="20"/>
      <c r="FF736" s="20"/>
      <c r="FG736" s="20"/>
      <c r="FH736" s="20"/>
      <c r="FI736" s="20"/>
      <c r="FJ736" s="20"/>
      <c r="FK736" s="20"/>
      <c r="FL736" s="20"/>
      <c r="FM736" s="20"/>
      <c r="FN736" s="20"/>
      <c r="FO736" s="20"/>
      <c r="FP736" s="20"/>
      <c r="FQ736" s="20"/>
      <c r="FR736" s="20"/>
      <c r="FS736" s="20"/>
      <c r="FT736" s="20"/>
      <c r="FU736" s="20"/>
      <c r="FV736" s="20"/>
      <c r="FW736" s="20"/>
      <c r="FX736" s="20"/>
      <c r="FY736" s="20"/>
      <c r="FZ736" s="20"/>
      <c r="GA736" s="20"/>
      <c r="GB736" s="20"/>
      <c r="GC736" s="20"/>
      <c r="GD736" s="20"/>
      <c r="GE736" s="20"/>
      <c r="GF736" s="20"/>
      <c r="GG736" s="20"/>
      <c r="GH736" s="20"/>
      <c r="GI736" s="20"/>
      <c r="GJ736" s="20"/>
      <c r="GK736" s="20"/>
      <c r="GL736" s="20"/>
      <c r="GM736" s="20"/>
      <c r="GN736" s="20"/>
      <c r="GO736" s="20"/>
      <c r="GP736" s="20"/>
      <c r="GQ736" s="20"/>
      <c r="GR736" s="20"/>
      <c r="GS736" s="20"/>
      <c r="GT736" s="20"/>
      <c r="GU736" s="20"/>
      <c r="GV736" s="20"/>
      <c r="GW736" s="20"/>
      <c r="GX736" s="20"/>
      <c r="GY736" s="20"/>
      <c r="GZ736" s="20"/>
      <c r="HA736" s="20"/>
      <c r="HB736" s="20"/>
      <c r="HC736" s="20"/>
      <c r="HD736" s="20"/>
      <c r="HE736" s="20"/>
      <c r="HF736" s="20"/>
      <c r="HG736" s="20"/>
      <c r="HH736" s="20"/>
      <c r="HI736" s="20"/>
      <c r="HJ736" s="20"/>
      <c r="HK736" s="20"/>
      <c r="HL736" s="20"/>
      <c r="HM736" s="20"/>
      <c r="HN736" s="20"/>
      <c r="HO736" s="20"/>
      <c r="HP736" s="20"/>
      <c r="HQ736" s="20"/>
      <c r="HR736" s="20"/>
      <c r="HS736" s="20"/>
      <c r="HT736" s="20"/>
      <c r="HU736" s="20"/>
      <c r="HV736" s="20"/>
      <c r="HW736" s="20"/>
      <c r="HX736" s="20"/>
      <c r="HY736" s="20"/>
      <c r="HZ736" s="20"/>
      <c r="IA736" s="20"/>
      <c r="IB736" s="20"/>
      <c r="IC736" s="20"/>
      <c r="ID736" s="20"/>
      <c r="IE736" s="20"/>
      <c r="IF736" s="20"/>
      <c r="IG736" s="20"/>
      <c r="IH736" s="20"/>
      <c r="II736" s="20"/>
      <c r="IJ736" s="20"/>
      <c r="IK736" s="20"/>
      <c r="IL736" s="20"/>
      <c r="IM736" s="20"/>
      <c r="IN736" s="20"/>
      <c r="IO736" s="20"/>
      <c r="IP736" s="20"/>
      <c r="IQ736" s="20"/>
      <c r="IR736" s="20"/>
      <c r="IS736" s="20"/>
      <c r="IT736" s="20"/>
      <c r="IU736" s="20"/>
      <c r="IV736" s="20"/>
      <c r="IW736" s="20"/>
      <c r="IX736" s="20"/>
      <c r="IY736" s="20"/>
      <c r="IZ736" s="20"/>
      <c r="JA736" s="20"/>
      <c r="JB736" s="20"/>
    </row>
    <row r="737" spans="1:262" s="26" customFormat="1" ht="21" customHeight="1" x14ac:dyDescent="0.25">
      <c r="A737" s="20"/>
      <c r="B737" s="21"/>
      <c r="C737" s="50"/>
      <c r="D737" s="22"/>
      <c r="E737" s="29"/>
      <c r="F737" s="23"/>
      <c r="G737" s="29"/>
      <c r="H737" s="29"/>
      <c r="I737" s="23"/>
      <c r="J737" s="33"/>
      <c r="K737" s="44"/>
      <c r="L737" s="30"/>
      <c r="M737" s="55"/>
      <c r="N737" s="32"/>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c r="EU737" s="20"/>
      <c r="EV737" s="20"/>
      <c r="EW737" s="20"/>
      <c r="EX737" s="20"/>
      <c r="EY737" s="20"/>
      <c r="EZ737" s="20"/>
      <c r="FA737" s="20"/>
      <c r="FB737" s="20"/>
      <c r="FC737" s="20"/>
      <c r="FD737" s="20"/>
      <c r="FE737" s="20"/>
      <c r="FF737" s="20"/>
      <c r="FG737" s="20"/>
      <c r="FH737" s="20"/>
      <c r="FI737" s="20"/>
      <c r="FJ737" s="20"/>
      <c r="FK737" s="20"/>
      <c r="FL737" s="20"/>
      <c r="FM737" s="20"/>
      <c r="FN737" s="20"/>
      <c r="FO737" s="20"/>
      <c r="FP737" s="20"/>
      <c r="FQ737" s="20"/>
      <c r="FR737" s="20"/>
      <c r="FS737" s="20"/>
      <c r="FT737" s="20"/>
      <c r="FU737" s="20"/>
      <c r="FV737" s="20"/>
      <c r="FW737" s="20"/>
      <c r="FX737" s="20"/>
      <c r="FY737" s="20"/>
      <c r="FZ737" s="20"/>
      <c r="GA737" s="20"/>
      <c r="GB737" s="20"/>
      <c r="GC737" s="20"/>
      <c r="GD737" s="20"/>
      <c r="GE737" s="20"/>
      <c r="GF737" s="20"/>
      <c r="GG737" s="20"/>
      <c r="GH737" s="20"/>
      <c r="GI737" s="20"/>
      <c r="GJ737" s="20"/>
      <c r="GK737" s="20"/>
      <c r="GL737" s="20"/>
      <c r="GM737" s="20"/>
      <c r="GN737" s="20"/>
      <c r="GO737" s="20"/>
      <c r="GP737" s="20"/>
      <c r="GQ737" s="20"/>
      <c r="GR737" s="20"/>
      <c r="GS737" s="20"/>
      <c r="GT737" s="20"/>
      <c r="GU737" s="20"/>
      <c r="GV737" s="20"/>
      <c r="GW737" s="20"/>
      <c r="GX737" s="20"/>
      <c r="GY737" s="20"/>
      <c r="GZ737" s="20"/>
      <c r="HA737" s="20"/>
      <c r="HB737" s="20"/>
      <c r="HC737" s="20"/>
      <c r="HD737" s="20"/>
      <c r="HE737" s="20"/>
      <c r="HF737" s="20"/>
      <c r="HG737" s="20"/>
      <c r="HH737" s="20"/>
      <c r="HI737" s="20"/>
      <c r="HJ737" s="20"/>
      <c r="HK737" s="20"/>
      <c r="HL737" s="20"/>
      <c r="HM737" s="20"/>
      <c r="HN737" s="20"/>
      <c r="HO737" s="20"/>
      <c r="HP737" s="20"/>
      <c r="HQ737" s="20"/>
      <c r="HR737" s="20"/>
      <c r="HS737" s="20"/>
      <c r="HT737" s="20"/>
      <c r="HU737" s="20"/>
      <c r="HV737" s="20"/>
      <c r="HW737" s="20"/>
      <c r="HX737" s="20"/>
      <c r="HY737" s="20"/>
      <c r="HZ737" s="20"/>
      <c r="IA737" s="20"/>
      <c r="IB737" s="20"/>
      <c r="IC737" s="20"/>
      <c r="ID737" s="20"/>
      <c r="IE737" s="20"/>
      <c r="IF737" s="20"/>
      <c r="IG737" s="20"/>
      <c r="IH737" s="20"/>
      <c r="II737" s="20"/>
      <c r="IJ737" s="20"/>
      <c r="IK737" s="20"/>
      <c r="IL737" s="20"/>
      <c r="IM737" s="20"/>
      <c r="IN737" s="20"/>
      <c r="IO737" s="20"/>
      <c r="IP737" s="20"/>
      <c r="IQ737" s="20"/>
      <c r="IR737" s="20"/>
      <c r="IS737" s="20"/>
      <c r="IT737" s="20"/>
      <c r="IU737" s="20"/>
      <c r="IV737" s="20"/>
      <c r="IW737" s="20"/>
      <c r="IX737" s="20"/>
      <c r="IY737" s="20"/>
      <c r="IZ737" s="20"/>
      <c r="JA737" s="20"/>
      <c r="JB737" s="20"/>
    </row>
    <row r="738" spans="1:262" s="26" customFormat="1" ht="21" customHeight="1" x14ac:dyDescent="0.25">
      <c r="A738" s="20"/>
      <c r="B738" s="21"/>
      <c r="C738" s="50"/>
      <c r="D738" s="22"/>
      <c r="E738" s="29"/>
      <c r="F738" s="23"/>
      <c r="G738" s="29"/>
      <c r="H738" s="29"/>
      <c r="I738" s="23"/>
      <c r="J738" s="33"/>
      <c r="K738" s="44"/>
      <c r="L738" s="30"/>
      <c r="M738" s="55"/>
      <c r="N738" s="32"/>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c r="EU738" s="20"/>
      <c r="EV738" s="20"/>
      <c r="EW738" s="20"/>
      <c r="EX738" s="20"/>
      <c r="EY738" s="20"/>
      <c r="EZ738" s="20"/>
      <c r="FA738" s="20"/>
      <c r="FB738" s="20"/>
      <c r="FC738" s="20"/>
      <c r="FD738" s="20"/>
      <c r="FE738" s="20"/>
      <c r="FF738" s="20"/>
      <c r="FG738" s="20"/>
      <c r="FH738" s="20"/>
      <c r="FI738" s="20"/>
      <c r="FJ738" s="20"/>
      <c r="FK738" s="20"/>
      <c r="FL738" s="20"/>
      <c r="FM738" s="20"/>
      <c r="FN738" s="20"/>
      <c r="FO738" s="20"/>
      <c r="FP738" s="20"/>
      <c r="FQ738" s="20"/>
      <c r="FR738" s="20"/>
      <c r="FS738" s="20"/>
      <c r="FT738" s="20"/>
      <c r="FU738" s="20"/>
      <c r="FV738" s="20"/>
      <c r="FW738" s="20"/>
      <c r="FX738" s="20"/>
      <c r="FY738" s="20"/>
      <c r="FZ738" s="20"/>
      <c r="GA738" s="20"/>
      <c r="GB738" s="20"/>
      <c r="GC738" s="20"/>
      <c r="GD738" s="20"/>
      <c r="GE738" s="20"/>
      <c r="GF738" s="20"/>
      <c r="GG738" s="20"/>
      <c r="GH738" s="20"/>
      <c r="GI738" s="20"/>
      <c r="GJ738" s="20"/>
      <c r="GK738" s="20"/>
      <c r="GL738" s="20"/>
      <c r="GM738" s="20"/>
      <c r="GN738" s="20"/>
      <c r="GO738" s="20"/>
      <c r="GP738" s="20"/>
      <c r="GQ738" s="20"/>
      <c r="GR738" s="20"/>
      <c r="GS738" s="20"/>
      <c r="GT738" s="20"/>
      <c r="GU738" s="20"/>
      <c r="GV738" s="20"/>
      <c r="GW738" s="20"/>
      <c r="GX738" s="20"/>
      <c r="GY738" s="20"/>
      <c r="GZ738" s="20"/>
      <c r="HA738" s="20"/>
      <c r="HB738" s="20"/>
      <c r="HC738" s="20"/>
      <c r="HD738" s="20"/>
      <c r="HE738" s="20"/>
      <c r="HF738" s="20"/>
      <c r="HG738" s="20"/>
      <c r="HH738" s="20"/>
      <c r="HI738" s="20"/>
      <c r="HJ738" s="20"/>
      <c r="HK738" s="20"/>
      <c r="HL738" s="20"/>
      <c r="HM738" s="20"/>
      <c r="HN738" s="20"/>
      <c r="HO738" s="20"/>
      <c r="HP738" s="20"/>
      <c r="HQ738" s="20"/>
      <c r="HR738" s="20"/>
      <c r="HS738" s="20"/>
      <c r="HT738" s="20"/>
      <c r="HU738" s="20"/>
      <c r="HV738" s="20"/>
      <c r="HW738" s="20"/>
      <c r="HX738" s="20"/>
      <c r="HY738" s="20"/>
      <c r="HZ738" s="20"/>
      <c r="IA738" s="20"/>
      <c r="IB738" s="20"/>
      <c r="IC738" s="20"/>
      <c r="ID738" s="20"/>
      <c r="IE738" s="20"/>
      <c r="IF738" s="20"/>
      <c r="IG738" s="20"/>
      <c r="IH738" s="20"/>
      <c r="II738" s="20"/>
      <c r="IJ738" s="20"/>
      <c r="IK738" s="20"/>
      <c r="IL738" s="20"/>
      <c r="IM738" s="20"/>
      <c r="IN738" s="20"/>
      <c r="IO738" s="20"/>
      <c r="IP738" s="20"/>
      <c r="IQ738" s="20"/>
      <c r="IR738" s="20"/>
      <c r="IS738" s="20"/>
      <c r="IT738" s="20"/>
      <c r="IU738" s="20"/>
      <c r="IV738" s="20"/>
      <c r="IW738" s="20"/>
      <c r="IX738" s="20"/>
      <c r="IY738" s="20"/>
      <c r="IZ738" s="20"/>
      <c r="JA738" s="20"/>
      <c r="JB738" s="20"/>
    </row>
    <row r="739" spans="1:262" s="26" customFormat="1" ht="21" customHeight="1" x14ac:dyDescent="0.25">
      <c r="A739" s="20"/>
      <c r="B739" s="21"/>
      <c r="C739" s="50"/>
      <c r="D739" s="22"/>
      <c r="E739" s="29"/>
      <c r="F739" s="23"/>
      <c r="G739" s="29"/>
      <c r="H739" s="29"/>
      <c r="I739" s="23"/>
      <c r="J739" s="33"/>
      <c r="K739" s="44"/>
      <c r="L739" s="30"/>
      <c r="M739" s="55"/>
      <c r="N739" s="32"/>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20"/>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c r="EU739" s="20"/>
      <c r="EV739" s="20"/>
      <c r="EW739" s="20"/>
      <c r="EX739" s="20"/>
      <c r="EY739" s="20"/>
      <c r="EZ739" s="20"/>
      <c r="FA739" s="20"/>
      <c r="FB739" s="20"/>
      <c r="FC739" s="20"/>
      <c r="FD739" s="20"/>
      <c r="FE739" s="20"/>
      <c r="FF739" s="20"/>
      <c r="FG739" s="20"/>
      <c r="FH739" s="20"/>
      <c r="FI739" s="20"/>
      <c r="FJ739" s="20"/>
      <c r="FK739" s="20"/>
      <c r="FL739" s="20"/>
      <c r="FM739" s="20"/>
      <c r="FN739" s="20"/>
      <c r="FO739" s="20"/>
      <c r="FP739" s="20"/>
      <c r="FQ739" s="20"/>
      <c r="FR739" s="20"/>
      <c r="FS739" s="20"/>
      <c r="FT739" s="20"/>
      <c r="FU739" s="20"/>
      <c r="FV739" s="20"/>
      <c r="FW739" s="20"/>
      <c r="FX739" s="20"/>
      <c r="FY739" s="20"/>
      <c r="FZ739" s="20"/>
      <c r="GA739" s="20"/>
      <c r="GB739" s="20"/>
      <c r="GC739" s="20"/>
      <c r="GD739" s="20"/>
      <c r="GE739" s="20"/>
      <c r="GF739" s="20"/>
      <c r="GG739" s="20"/>
      <c r="GH739" s="20"/>
      <c r="GI739" s="20"/>
      <c r="GJ739" s="20"/>
      <c r="GK739" s="20"/>
      <c r="GL739" s="20"/>
      <c r="GM739" s="20"/>
      <c r="GN739" s="20"/>
      <c r="GO739" s="20"/>
      <c r="GP739" s="20"/>
      <c r="GQ739" s="20"/>
      <c r="GR739" s="20"/>
      <c r="GS739" s="20"/>
      <c r="GT739" s="20"/>
      <c r="GU739" s="20"/>
      <c r="GV739" s="20"/>
      <c r="GW739" s="20"/>
      <c r="GX739" s="20"/>
      <c r="GY739" s="20"/>
      <c r="GZ739" s="20"/>
      <c r="HA739" s="20"/>
      <c r="HB739" s="20"/>
      <c r="HC739" s="20"/>
      <c r="HD739" s="20"/>
      <c r="HE739" s="20"/>
      <c r="HF739" s="20"/>
      <c r="HG739" s="20"/>
      <c r="HH739" s="20"/>
      <c r="HI739" s="20"/>
      <c r="HJ739" s="20"/>
      <c r="HK739" s="20"/>
      <c r="HL739" s="20"/>
      <c r="HM739" s="20"/>
      <c r="HN739" s="20"/>
      <c r="HO739" s="20"/>
      <c r="HP739" s="20"/>
      <c r="HQ739" s="20"/>
      <c r="HR739" s="20"/>
      <c r="HS739" s="20"/>
      <c r="HT739" s="20"/>
      <c r="HU739" s="20"/>
      <c r="HV739" s="20"/>
      <c r="HW739" s="20"/>
      <c r="HX739" s="20"/>
      <c r="HY739" s="20"/>
      <c r="HZ739" s="20"/>
      <c r="IA739" s="20"/>
      <c r="IB739" s="20"/>
      <c r="IC739" s="20"/>
      <c r="ID739" s="20"/>
      <c r="IE739" s="20"/>
      <c r="IF739" s="20"/>
      <c r="IG739" s="20"/>
      <c r="IH739" s="20"/>
      <c r="II739" s="20"/>
      <c r="IJ739" s="20"/>
      <c r="IK739" s="20"/>
      <c r="IL739" s="20"/>
      <c r="IM739" s="20"/>
      <c r="IN739" s="20"/>
      <c r="IO739" s="20"/>
      <c r="IP739" s="20"/>
      <c r="IQ739" s="20"/>
      <c r="IR739" s="20"/>
      <c r="IS739" s="20"/>
      <c r="IT739" s="20"/>
      <c r="IU739" s="20"/>
      <c r="IV739" s="20"/>
      <c r="IW739" s="20"/>
      <c r="IX739" s="20"/>
      <c r="IY739" s="20"/>
      <c r="IZ739" s="20"/>
      <c r="JA739" s="20"/>
      <c r="JB739" s="20"/>
    </row>
    <row r="740" spans="1:262" s="26" customFormat="1" ht="21" customHeight="1" x14ac:dyDescent="0.25">
      <c r="A740" s="20"/>
      <c r="B740" s="21"/>
      <c r="C740" s="50"/>
      <c r="D740" s="22"/>
      <c r="E740" s="29"/>
      <c r="F740" s="23"/>
      <c r="G740" s="29"/>
      <c r="H740" s="29"/>
      <c r="I740" s="23"/>
      <c r="J740" s="33"/>
      <c r="K740" s="44"/>
      <c r="L740" s="30"/>
      <c r="M740" s="55"/>
      <c r="N740" s="32"/>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20"/>
      <c r="BW740" s="20"/>
      <c r="BX740" s="20"/>
      <c r="BY740" s="20"/>
      <c r="BZ740" s="20"/>
      <c r="CA740" s="20"/>
      <c r="CB740" s="20"/>
      <c r="CC740" s="20"/>
      <c r="CD740" s="20"/>
      <c r="CE740" s="20"/>
      <c r="CF740" s="20"/>
      <c r="CG740" s="20"/>
      <c r="CH740" s="20"/>
      <c r="CI740" s="20"/>
      <c r="CJ740" s="20"/>
      <c r="CK740" s="20"/>
      <c r="CL740" s="20"/>
      <c r="CM740" s="20"/>
      <c r="CN740" s="20"/>
      <c r="CO740" s="20"/>
      <c r="CP740" s="20"/>
      <c r="CQ740" s="20"/>
      <c r="CR740" s="20"/>
      <c r="CS740" s="20"/>
      <c r="CT740" s="20"/>
      <c r="CU740" s="20"/>
      <c r="CV740" s="20"/>
      <c r="CW740" s="20"/>
      <c r="CX740" s="20"/>
      <c r="CY740" s="20"/>
      <c r="CZ740" s="20"/>
      <c r="DA740" s="20"/>
      <c r="DB740" s="20"/>
      <c r="DC740" s="20"/>
      <c r="DD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0"/>
      <c r="EL740" s="20"/>
      <c r="EM740" s="20"/>
      <c r="EN740" s="20"/>
      <c r="EO740" s="20"/>
      <c r="EP740" s="20"/>
      <c r="EQ740" s="20"/>
      <c r="ER740" s="20"/>
      <c r="ES740" s="20"/>
      <c r="ET740" s="20"/>
      <c r="EU740" s="20"/>
      <c r="EV740" s="20"/>
      <c r="EW740" s="20"/>
      <c r="EX740" s="20"/>
      <c r="EY740" s="20"/>
      <c r="EZ740" s="20"/>
      <c r="FA740" s="20"/>
      <c r="FB740" s="20"/>
      <c r="FC740" s="20"/>
      <c r="FD740" s="20"/>
      <c r="FE740" s="20"/>
      <c r="FF740" s="20"/>
      <c r="FG740" s="20"/>
      <c r="FH740" s="20"/>
      <c r="FI740" s="20"/>
      <c r="FJ740" s="20"/>
      <c r="FK740" s="20"/>
      <c r="FL740" s="20"/>
      <c r="FM740" s="20"/>
      <c r="FN740" s="20"/>
      <c r="FO740" s="20"/>
      <c r="FP740" s="20"/>
      <c r="FQ740" s="20"/>
      <c r="FR740" s="20"/>
      <c r="FS740" s="20"/>
      <c r="FT740" s="20"/>
      <c r="FU740" s="20"/>
      <c r="FV740" s="20"/>
      <c r="FW740" s="20"/>
      <c r="FX740" s="20"/>
      <c r="FY740" s="20"/>
      <c r="FZ740" s="20"/>
      <c r="GA740" s="20"/>
      <c r="GB740" s="20"/>
      <c r="GC740" s="20"/>
      <c r="GD740" s="20"/>
      <c r="GE740" s="20"/>
      <c r="GF740" s="20"/>
      <c r="GG740" s="20"/>
      <c r="GH740" s="20"/>
      <c r="GI740" s="20"/>
      <c r="GJ740" s="20"/>
      <c r="GK740" s="20"/>
      <c r="GL740" s="20"/>
      <c r="GM740" s="20"/>
      <c r="GN740" s="20"/>
      <c r="GO740" s="20"/>
      <c r="GP740" s="20"/>
      <c r="GQ740" s="20"/>
      <c r="GR740" s="20"/>
      <c r="GS740" s="20"/>
      <c r="GT740" s="20"/>
      <c r="GU740" s="20"/>
      <c r="GV740" s="20"/>
      <c r="GW740" s="20"/>
      <c r="GX740" s="20"/>
      <c r="GY740" s="20"/>
      <c r="GZ740" s="20"/>
      <c r="HA740" s="20"/>
      <c r="HB740" s="20"/>
      <c r="HC740" s="20"/>
      <c r="HD740" s="20"/>
      <c r="HE740" s="20"/>
      <c r="HF740" s="20"/>
      <c r="HG740" s="20"/>
      <c r="HH740" s="20"/>
      <c r="HI740" s="20"/>
      <c r="HJ740" s="20"/>
      <c r="HK740" s="20"/>
      <c r="HL740" s="20"/>
      <c r="HM740" s="20"/>
      <c r="HN740" s="20"/>
      <c r="HO740" s="20"/>
      <c r="HP740" s="20"/>
      <c r="HQ740" s="20"/>
      <c r="HR740" s="20"/>
      <c r="HS740" s="20"/>
      <c r="HT740" s="20"/>
      <c r="HU740" s="20"/>
      <c r="HV740" s="20"/>
      <c r="HW740" s="20"/>
      <c r="HX740" s="20"/>
      <c r="HY740" s="20"/>
      <c r="HZ740" s="20"/>
      <c r="IA740" s="20"/>
      <c r="IB740" s="20"/>
      <c r="IC740" s="20"/>
      <c r="ID740" s="20"/>
      <c r="IE740" s="20"/>
      <c r="IF740" s="20"/>
      <c r="IG740" s="20"/>
      <c r="IH740" s="20"/>
      <c r="II740" s="20"/>
      <c r="IJ740" s="20"/>
      <c r="IK740" s="20"/>
      <c r="IL740" s="20"/>
      <c r="IM740" s="20"/>
      <c r="IN740" s="20"/>
      <c r="IO740" s="20"/>
      <c r="IP740" s="20"/>
      <c r="IQ740" s="20"/>
      <c r="IR740" s="20"/>
      <c r="IS740" s="20"/>
      <c r="IT740" s="20"/>
      <c r="IU740" s="20"/>
      <c r="IV740" s="20"/>
      <c r="IW740" s="20"/>
      <c r="IX740" s="20"/>
      <c r="IY740" s="20"/>
      <c r="IZ740" s="20"/>
      <c r="JA740" s="20"/>
      <c r="JB740" s="20"/>
    </row>
    <row r="741" spans="1:262" s="26" customFormat="1" ht="21" customHeight="1" x14ac:dyDescent="0.25">
      <c r="A741" s="20"/>
      <c r="B741" s="21"/>
      <c r="C741" s="50"/>
      <c r="D741" s="22"/>
      <c r="E741" s="29"/>
      <c r="F741" s="23"/>
      <c r="G741" s="29"/>
      <c r="H741" s="29"/>
      <c r="I741" s="23"/>
      <c r="J741" s="33"/>
      <c r="K741" s="44"/>
      <c r="L741" s="30"/>
      <c r="M741" s="55"/>
      <c r="N741" s="32"/>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20"/>
      <c r="BW741" s="20"/>
      <c r="BX741" s="20"/>
      <c r="BY741" s="20"/>
      <c r="BZ741" s="20"/>
      <c r="CA741" s="20"/>
      <c r="CB741" s="20"/>
      <c r="CC741" s="20"/>
      <c r="CD741" s="20"/>
      <c r="CE741" s="20"/>
      <c r="CF741" s="20"/>
      <c r="CG741" s="20"/>
      <c r="CH741" s="20"/>
      <c r="CI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20"/>
      <c r="EL741" s="20"/>
      <c r="EM741" s="20"/>
      <c r="EN741" s="20"/>
      <c r="EO741" s="20"/>
      <c r="EP741" s="20"/>
      <c r="EQ741" s="20"/>
      <c r="ER741" s="20"/>
      <c r="ES741" s="20"/>
      <c r="ET741" s="20"/>
      <c r="EU741" s="20"/>
      <c r="EV741" s="20"/>
      <c r="EW741" s="20"/>
      <c r="EX741" s="20"/>
      <c r="EY741" s="20"/>
      <c r="EZ741" s="20"/>
      <c r="FA741" s="20"/>
      <c r="FB741" s="20"/>
      <c r="FC741" s="20"/>
      <c r="FD741" s="20"/>
      <c r="FE741" s="20"/>
      <c r="FF741" s="20"/>
      <c r="FG741" s="20"/>
      <c r="FH741" s="20"/>
      <c r="FI741" s="20"/>
      <c r="FJ741" s="20"/>
      <c r="FK741" s="20"/>
      <c r="FL741" s="20"/>
      <c r="FM741" s="20"/>
      <c r="FN741" s="20"/>
      <c r="FO741" s="20"/>
      <c r="FP741" s="20"/>
      <c r="FQ741" s="20"/>
      <c r="FR741" s="20"/>
      <c r="FS741" s="20"/>
      <c r="FT741" s="20"/>
      <c r="FU741" s="20"/>
      <c r="FV741" s="20"/>
      <c r="FW741" s="20"/>
      <c r="FX741" s="20"/>
      <c r="FY741" s="20"/>
      <c r="FZ741" s="20"/>
      <c r="GA741" s="20"/>
      <c r="GB741" s="20"/>
      <c r="GC741" s="20"/>
      <c r="GD741" s="20"/>
      <c r="GE741" s="20"/>
      <c r="GF741" s="20"/>
      <c r="GG741" s="20"/>
      <c r="GH741" s="20"/>
      <c r="GI741" s="20"/>
      <c r="GJ741" s="20"/>
      <c r="GK741" s="20"/>
      <c r="GL741" s="20"/>
      <c r="GM741" s="20"/>
      <c r="GN741" s="20"/>
      <c r="GO741" s="20"/>
      <c r="GP741" s="20"/>
      <c r="GQ741" s="20"/>
      <c r="GR741" s="20"/>
      <c r="GS741" s="20"/>
      <c r="GT741" s="20"/>
      <c r="GU741" s="20"/>
      <c r="GV741" s="20"/>
      <c r="GW741" s="20"/>
      <c r="GX741" s="20"/>
      <c r="GY741" s="20"/>
      <c r="GZ741" s="20"/>
      <c r="HA741" s="20"/>
      <c r="HB741" s="20"/>
      <c r="HC741" s="20"/>
      <c r="HD741" s="20"/>
      <c r="HE741" s="20"/>
      <c r="HF741" s="20"/>
      <c r="HG741" s="20"/>
      <c r="HH741" s="20"/>
      <c r="HI741" s="20"/>
      <c r="HJ741" s="20"/>
      <c r="HK741" s="20"/>
      <c r="HL741" s="20"/>
      <c r="HM741" s="20"/>
      <c r="HN741" s="20"/>
      <c r="HO741" s="20"/>
      <c r="HP741" s="20"/>
      <c r="HQ741" s="20"/>
      <c r="HR741" s="20"/>
      <c r="HS741" s="20"/>
      <c r="HT741" s="20"/>
      <c r="HU741" s="20"/>
      <c r="HV741" s="20"/>
      <c r="HW741" s="20"/>
      <c r="HX741" s="20"/>
      <c r="HY741" s="20"/>
      <c r="HZ741" s="20"/>
      <c r="IA741" s="20"/>
      <c r="IB741" s="20"/>
      <c r="IC741" s="20"/>
      <c r="ID741" s="20"/>
      <c r="IE741" s="20"/>
      <c r="IF741" s="20"/>
      <c r="IG741" s="20"/>
      <c r="IH741" s="20"/>
      <c r="II741" s="20"/>
      <c r="IJ741" s="20"/>
      <c r="IK741" s="20"/>
      <c r="IL741" s="20"/>
      <c r="IM741" s="20"/>
      <c r="IN741" s="20"/>
      <c r="IO741" s="20"/>
      <c r="IP741" s="20"/>
      <c r="IQ741" s="20"/>
      <c r="IR741" s="20"/>
      <c r="IS741" s="20"/>
      <c r="IT741" s="20"/>
      <c r="IU741" s="20"/>
      <c r="IV741" s="20"/>
      <c r="IW741" s="20"/>
      <c r="IX741" s="20"/>
      <c r="IY741" s="20"/>
      <c r="IZ741" s="20"/>
      <c r="JA741" s="20"/>
      <c r="JB741" s="20"/>
    </row>
    <row r="742" spans="1:262" s="26" customFormat="1" ht="21" customHeight="1" x14ac:dyDescent="0.25">
      <c r="A742" s="20"/>
      <c r="B742" s="21"/>
      <c r="C742" s="50"/>
      <c r="D742" s="22"/>
      <c r="E742" s="29"/>
      <c r="F742" s="23"/>
      <c r="G742" s="29"/>
      <c r="H742" s="29"/>
      <c r="I742" s="23"/>
      <c r="J742" s="33"/>
      <c r="K742" s="44"/>
      <c r="L742" s="30"/>
      <c r="M742" s="55"/>
      <c r="N742" s="32"/>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0"/>
      <c r="FH742" s="20"/>
      <c r="FI742" s="20"/>
      <c r="FJ742" s="20"/>
      <c r="FK742" s="20"/>
      <c r="FL742" s="20"/>
      <c r="FM742" s="20"/>
      <c r="FN742" s="20"/>
      <c r="FO742" s="20"/>
      <c r="FP742" s="20"/>
      <c r="FQ742" s="20"/>
      <c r="FR742" s="20"/>
      <c r="FS742" s="20"/>
      <c r="FT742" s="20"/>
      <c r="FU742" s="20"/>
      <c r="FV742" s="20"/>
      <c r="FW742" s="20"/>
      <c r="FX742" s="20"/>
      <c r="FY742" s="20"/>
      <c r="FZ742" s="20"/>
      <c r="GA742" s="20"/>
      <c r="GB742" s="20"/>
      <c r="GC742" s="20"/>
      <c r="GD742" s="20"/>
      <c r="GE742" s="20"/>
      <c r="GF742" s="20"/>
      <c r="GG742" s="20"/>
      <c r="GH742" s="20"/>
      <c r="GI742" s="20"/>
      <c r="GJ742" s="20"/>
      <c r="GK742" s="20"/>
      <c r="GL742" s="20"/>
      <c r="GM742" s="20"/>
      <c r="GN742" s="20"/>
      <c r="GO742" s="20"/>
      <c r="GP742" s="20"/>
      <c r="GQ742" s="20"/>
      <c r="GR742" s="20"/>
      <c r="GS742" s="20"/>
      <c r="GT742" s="20"/>
      <c r="GU742" s="20"/>
      <c r="GV742" s="20"/>
      <c r="GW742" s="20"/>
      <c r="GX742" s="20"/>
      <c r="GY742" s="20"/>
      <c r="GZ742" s="20"/>
      <c r="HA742" s="20"/>
      <c r="HB742" s="20"/>
      <c r="HC742" s="20"/>
      <c r="HD742" s="20"/>
      <c r="HE742" s="20"/>
      <c r="HF742" s="20"/>
      <c r="HG742" s="20"/>
      <c r="HH742" s="20"/>
      <c r="HI742" s="20"/>
      <c r="HJ742" s="20"/>
      <c r="HK742" s="20"/>
      <c r="HL742" s="20"/>
      <c r="HM742" s="20"/>
      <c r="HN742" s="20"/>
      <c r="HO742" s="20"/>
      <c r="HP742" s="20"/>
      <c r="HQ742" s="20"/>
      <c r="HR742" s="20"/>
      <c r="HS742" s="20"/>
      <c r="HT742" s="20"/>
      <c r="HU742" s="20"/>
      <c r="HV742" s="20"/>
      <c r="HW742" s="20"/>
      <c r="HX742" s="20"/>
      <c r="HY742" s="20"/>
      <c r="HZ742" s="20"/>
      <c r="IA742" s="20"/>
      <c r="IB742" s="20"/>
      <c r="IC742" s="20"/>
      <c r="ID742" s="20"/>
      <c r="IE742" s="20"/>
      <c r="IF742" s="20"/>
      <c r="IG742" s="20"/>
      <c r="IH742" s="20"/>
      <c r="II742" s="20"/>
      <c r="IJ742" s="20"/>
      <c r="IK742" s="20"/>
      <c r="IL742" s="20"/>
      <c r="IM742" s="20"/>
      <c r="IN742" s="20"/>
      <c r="IO742" s="20"/>
      <c r="IP742" s="20"/>
      <c r="IQ742" s="20"/>
      <c r="IR742" s="20"/>
      <c r="IS742" s="20"/>
      <c r="IT742" s="20"/>
      <c r="IU742" s="20"/>
      <c r="IV742" s="20"/>
      <c r="IW742" s="20"/>
      <c r="IX742" s="20"/>
      <c r="IY742" s="20"/>
      <c r="IZ742" s="20"/>
      <c r="JA742" s="20"/>
      <c r="JB742" s="20"/>
    </row>
    <row r="743" spans="1:262" s="26" customFormat="1" ht="21" customHeight="1" x14ac:dyDescent="0.25">
      <c r="A743" s="20"/>
      <c r="B743" s="21"/>
      <c r="C743" s="50"/>
      <c r="D743" s="22"/>
      <c r="E743" s="29"/>
      <c r="F743" s="23"/>
      <c r="G743" s="29"/>
      <c r="H743" s="29"/>
      <c r="I743" s="23"/>
      <c r="J743" s="33"/>
      <c r="K743" s="44"/>
      <c r="L743" s="30"/>
      <c r="M743" s="55"/>
      <c r="N743" s="32"/>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20"/>
      <c r="BW743" s="20"/>
      <c r="BX743" s="20"/>
      <c r="BY743" s="20"/>
      <c r="BZ743" s="20"/>
      <c r="CA743" s="20"/>
      <c r="CB743" s="20"/>
      <c r="CC743" s="20"/>
      <c r="CD743" s="20"/>
      <c r="CE743" s="20"/>
      <c r="CF743" s="20"/>
      <c r="CG743" s="20"/>
      <c r="CH743" s="20"/>
      <c r="CI743" s="20"/>
      <c r="CJ743" s="20"/>
      <c r="CK743" s="20"/>
      <c r="CL743" s="20"/>
      <c r="CM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c r="EU743" s="20"/>
      <c r="EV743" s="20"/>
      <c r="EW743" s="20"/>
      <c r="EX743" s="20"/>
      <c r="EY743" s="20"/>
      <c r="EZ743" s="20"/>
      <c r="FA743" s="20"/>
      <c r="FB743" s="20"/>
      <c r="FC743" s="20"/>
      <c r="FD743" s="20"/>
      <c r="FE743" s="20"/>
      <c r="FF743" s="20"/>
      <c r="FG743" s="20"/>
      <c r="FH743" s="20"/>
      <c r="FI743" s="20"/>
      <c r="FJ743" s="20"/>
      <c r="FK743" s="20"/>
      <c r="FL743" s="20"/>
      <c r="FM743" s="20"/>
      <c r="FN743" s="20"/>
      <c r="FO743" s="20"/>
      <c r="FP743" s="20"/>
      <c r="FQ743" s="20"/>
      <c r="FR743" s="20"/>
      <c r="FS743" s="20"/>
      <c r="FT743" s="20"/>
      <c r="FU743" s="20"/>
      <c r="FV743" s="20"/>
      <c r="FW743" s="20"/>
      <c r="FX743" s="20"/>
      <c r="FY743" s="20"/>
      <c r="FZ743" s="20"/>
      <c r="GA743" s="20"/>
      <c r="GB743" s="20"/>
      <c r="GC743" s="20"/>
      <c r="GD743" s="20"/>
      <c r="GE743" s="20"/>
      <c r="GF743" s="20"/>
      <c r="GG743" s="20"/>
      <c r="GH743" s="20"/>
      <c r="GI743" s="20"/>
      <c r="GJ743" s="20"/>
      <c r="GK743" s="20"/>
      <c r="GL743" s="20"/>
      <c r="GM743" s="20"/>
      <c r="GN743" s="20"/>
      <c r="GO743" s="20"/>
      <c r="GP743" s="20"/>
      <c r="GQ743" s="20"/>
      <c r="GR743" s="20"/>
      <c r="GS743" s="20"/>
      <c r="GT743" s="20"/>
      <c r="GU743" s="20"/>
      <c r="GV743" s="20"/>
      <c r="GW743" s="20"/>
      <c r="GX743" s="20"/>
      <c r="GY743" s="20"/>
      <c r="GZ743" s="20"/>
      <c r="HA743" s="20"/>
      <c r="HB743" s="20"/>
      <c r="HC743" s="20"/>
      <c r="HD743" s="20"/>
      <c r="HE743" s="20"/>
      <c r="HF743" s="20"/>
      <c r="HG743" s="20"/>
      <c r="HH743" s="20"/>
      <c r="HI743" s="20"/>
      <c r="HJ743" s="20"/>
      <c r="HK743" s="20"/>
      <c r="HL743" s="20"/>
      <c r="HM743" s="20"/>
      <c r="HN743" s="20"/>
      <c r="HO743" s="20"/>
      <c r="HP743" s="20"/>
      <c r="HQ743" s="20"/>
      <c r="HR743" s="20"/>
      <c r="HS743" s="20"/>
      <c r="HT743" s="20"/>
      <c r="HU743" s="20"/>
      <c r="HV743" s="20"/>
      <c r="HW743" s="20"/>
      <c r="HX743" s="20"/>
      <c r="HY743" s="20"/>
      <c r="HZ743" s="20"/>
      <c r="IA743" s="20"/>
      <c r="IB743" s="20"/>
      <c r="IC743" s="20"/>
      <c r="ID743" s="20"/>
      <c r="IE743" s="20"/>
      <c r="IF743" s="20"/>
      <c r="IG743" s="20"/>
      <c r="IH743" s="20"/>
      <c r="II743" s="20"/>
      <c r="IJ743" s="20"/>
      <c r="IK743" s="20"/>
      <c r="IL743" s="20"/>
      <c r="IM743" s="20"/>
      <c r="IN743" s="20"/>
      <c r="IO743" s="20"/>
      <c r="IP743" s="20"/>
      <c r="IQ743" s="20"/>
      <c r="IR743" s="20"/>
      <c r="IS743" s="20"/>
      <c r="IT743" s="20"/>
      <c r="IU743" s="20"/>
      <c r="IV743" s="20"/>
      <c r="IW743" s="20"/>
      <c r="IX743" s="20"/>
      <c r="IY743" s="20"/>
      <c r="IZ743" s="20"/>
      <c r="JA743" s="20"/>
      <c r="JB743" s="20"/>
    </row>
    <row r="744" spans="1:262" s="26" customFormat="1" ht="21" customHeight="1" x14ac:dyDescent="0.25">
      <c r="A744" s="20"/>
      <c r="B744" s="21"/>
      <c r="C744" s="50"/>
      <c r="D744" s="22"/>
      <c r="E744" s="29"/>
      <c r="F744" s="23"/>
      <c r="G744" s="29"/>
      <c r="H744" s="29"/>
      <c r="I744" s="23"/>
      <c r="J744" s="33"/>
      <c r="K744" s="44"/>
      <c r="L744" s="30"/>
      <c r="M744" s="55"/>
      <c r="N744" s="32"/>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0"/>
      <c r="BX744" s="20"/>
      <c r="BY744" s="20"/>
      <c r="BZ744" s="20"/>
      <c r="CA744" s="20"/>
      <c r="CB744" s="20"/>
      <c r="CC744" s="20"/>
      <c r="CD744" s="20"/>
      <c r="CE744" s="20"/>
      <c r="CF744" s="20"/>
      <c r="CG744" s="20"/>
      <c r="CH744" s="20"/>
      <c r="CI744" s="20"/>
      <c r="CJ744" s="20"/>
      <c r="CK744" s="20"/>
      <c r="CL744" s="20"/>
      <c r="CM744" s="20"/>
      <c r="CN744" s="20"/>
      <c r="CO744" s="20"/>
      <c r="CP744" s="20"/>
      <c r="CQ744" s="20"/>
      <c r="CR744" s="20"/>
      <c r="CS744" s="20"/>
      <c r="CT744" s="20"/>
      <c r="CU744" s="20"/>
      <c r="CV744" s="20"/>
      <c r="CW744" s="20"/>
      <c r="CX744" s="20"/>
      <c r="CY744" s="20"/>
      <c r="CZ744" s="20"/>
      <c r="DA744" s="20"/>
      <c r="DB744" s="20"/>
      <c r="DC744" s="20"/>
      <c r="DD744" s="20"/>
      <c r="DE744" s="20"/>
      <c r="DF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c r="EU744" s="20"/>
      <c r="EV744" s="20"/>
      <c r="EW744" s="20"/>
      <c r="EX744" s="20"/>
      <c r="EY744" s="20"/>
      <c r="EZ744" s="20"/>
      <c r="FA744" s="20"/>
      <c r="FB744" s="20"/>
      <c r="FC744" s="20"/>
      <c r="FD744" s="20"/>
      <c r="FE744" s="20"/>
      <c r="FF744" s="20"/>
      <c r="FG744" s="20"/>
      <c r="FH744" s="20"/>
      <c r="FI744" s="20"/>
      <c r="FJ744" s="20"/>
      <c r="FK744" s="20"/>
      <c r="FL744" s="20"/>
      <c r="FM744" s="20"/>
      <c r="FN744" s="20"/>
      <c r="FO744" s="20"/>
      <c r="FP744" s="20"/>
      <c r="FQ744" s="20"/>
      <c r="FR744" s="20"/>
      <c r="FS744" s="20"/>
      <c r="FT744" s="20"/>
      <c r="FU744" s="20"/>
      <c r="FV744" s="20"/>
      <c r="FW744" s="20"/>
      <c r="FX744" s="20"/>
      <c r="FY744" s="20"/>
      <c r="FZ744" s="20"/>
      <c r="GA744" s="20"/>
      <c r="GB744" s="20"/>
      <c r="GC744" s="20"/>
      <c r="GD744" s="20"/>
      <c r="GE744" s="20"/>
      <c r="GF744" s="20"/>
      <c r="GG744" s="20"/>
      <c r="GH744" s="20"/>
      <c r="GI744" s="20"/>
      <c r="GJ744" s="20"/>
      <c r="GK744" s="20"/>
      <c r="GL744" s="20"/>
      <c r="GM744" s="20"/>
      <c r="GN744" s="20"/>
      <c r="GO744" s="20"/>
      <c r="GP744" s="20"/>
      <c r="GQ744" s="20"/>
      <c r="GR744" s="20"/>
      <c r="GS744" s="20"/>
      <c r="GT744" s="20"/>
      <c r="GU744" s="20"/>
      <c r="GV744" s="20"/>
      <c r="GW744" s="20"/>
      <c r="GX744" s="20"/>
      <c r="GY744" s="20"/>
      <c r="GZ744" s="20"/>
      <c r="HA744" s="20"/>
      <c r="HB744" s="20"/>
      <c r="HC744" s="20"/>
      <c r="HD744" s="20"/>
      <c r="HE744" s="20"/>
      <c r="HF744" s="20"/>
      <c r="HG744" s="20"/>
      <c r="HH744" s="20"/>
      <c r="HI744" s="20"/>
      <c r="HJ744" s="20"/>
      <c r="HK744" s="20"/>
      <c r="HL744" s="20"/>
      <c r="HM744" s="20"/>
      <c r="HN744" s="20"/>
      <c r="HO744" s="20"/>
      <c r="HP744" s="20"/>
      <c r="HQ744" s="20"/>
      <c r="HR744" s="20"/>
      <c r="HS744" s="20"/>
      <c r="HT744" s="20"/>
      <c r="HU744" s="20"/>
      <c r="HV744" s="20"/>
      <c r="HW744" s="20"/>
      <c r="HX744" s="20"/>
      <c r="HY744" s="20"/>
      <c r="HZ744" s="20"/>
      <c r="IA744" s="20"/>
      <c r="IB744" s="20"/>
      <c r="IC744" s="20"/>
      <c r="ID744" s="20"/>
      <c r="IE744" s="20"/>
      <c r="IF744" s="20"/>
      <c r="IG744" s="20"/>
      <c r="IH744" s="20"/>
      <c r="II744" s="20"/>
      <c r="IJ744" s="20"/>
      <c r="IK744" s="20"/>
      <c r="IL744" s="20"/>
      <c r="IM744" s="20"/>
      <c r="IN744" s="20"/>
      <c r="IO744" s="20"/>
      <c r="IP744" s="20"/>
      <c r="IQ744" s="20"/>
      <c r="IR744" s="20"/>
      <c r="IS744" s="20"/>
      <c r="IT744" s="20"/>
      <c r="IU744" s="20"/>
      <c r="IV744" s="20"/>
      <c r="IW744" s="20"/>
      <c r="IX744" s="20"/>
      <c r="IY744" s="20"/>
      <c r="IZ744" s="20"/>
      <c r="JA744" s="20"/>
      <c r="JB744" s="20"/>
    </row>
    <row r="745" spans="1:262" s="26" customFormat="1" ht="21" customHeight="1" x14ac:dyDescent="0.25">
      <c r="A745" s="20"/>
      <c r="B745" s="21"/>
      <c r="C745" s="50"/>
      <c r="D745" s="22"/>
      <c r="E745" s="29"/>
      <c r="F745" s="23"/>
      <c r="G745" s="29"/>
      <c r="H745" s="29"/>
      <c r="I745" s="23"/>
      <c r="J745" s="33"/>
      <c r="K745" s="44"/>
      <c r="L745" s="30"/>
      <c r="M745" s="55"/>
      <c r="N745" s="32"/>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c r="EU745" s="20"/>
      <c r="EV745" s="20"/>
      <c r="EW745" s="20"/>
      <c r="EX745" s="20"/>
      <c r="EY745" s="20"/>
      <c r="EZ745" s="20"/>
      <c r="FA745" s="20"/>
      <c r="FB745" s="20"/>
      <c r="FC745" s="20"/>
      <c r="FD745" s="20"/>
      <c r="FE745" s="20"/>
      <c r="FF745" s="20"/>
      <c r="FG745" s="20"/>
      <c r="FH745" s="20"/>
      <c r="FI745" s="20"/>
      <c r="FJ745" s="20"/>
      <c r="FK745" s="20"/>
      <c r="FL745" s="20"/>
      <c r="FM745" s="20"/>
      <c r="FN745" s="20"/>
      <c r="FO745" s="20"/>
      <c r="FP745" s="20"/>
      <c r="FQ745" s="20"/>
      <c r="FR745" s="20"/>
      <c r="FS745" s="20"/>
      <c r="FT745" s="20"/>
      <c r="FU745" s="20"/>
      <c r="FV745" s="20"/>
      <c r="FW745" s="20"/>
      <c r="FX745" s="20"/>
      <c r="FY745" s="20"/>
      <c r="FZ745" s="20"/>
      <c r="GA745" s="20"/>
      <c r="GB745" s="20"/>
      <c r="GC745" s="20"/>
      <c r="GD745" s="20"/>
      <c r="GE745" s="20"/>
      <c r="GF745" s="20"/>
      <c r="GG745" s="20"/>
      <c r="GH745" s="20"/>
      <c r="GI745" s="20"/>
      <c r="GJ745" s="20"/>
      <c r="GK745" s="20"/>
      <c r="GL745" s="20"/>
      <c r="GM745" s="20"/>
      <c r="GN745" s="20"/>
      <c r="GO745" s="20"/>
      <c r="GP745" s="20"/>
      <c r="GQ745" s="20"/>
      <c r="GR745" s="20"/>
      <c r="GS745" s="20"/>
      <c r="GT745" s="20"/>
      <c r="GU745" s="20"/>
      <c r="GV745" s="20"/>
      <c r="GW745" s="20"/>
      <c r="GX745" s="20"/>
      <c r="GY745" s="20"/>
      <c r="GZ745" s="20"/>
      <c r="HA745" s="20"/>
      <c r="HB745" s="20"/>
      <c r="HC745" s="20"/>
      <c r="HD745" s="20"/>
      <c r="HE745" s="20"/>
      <c r="HF745" s="20"/>
      <c r="HG745" s="20"/>
      <c r="HH745" s="20"/>
      <c r="HI745" s="20"/>
      <c r="HJ745" s="20"/>
      <c r="HK745" s="20"/>
      <c r="HL745" s="20"/>
      <c r="HM745" s="20"/>
      <c r="HN745" s="20"/>
      <c r="HO745" s="20"/>
      <c r="HP745" s="20"/>
      <c r="HQ745" s="20"/>
      <c r="HR745" s="20"/>
      <c r="HS745" s="20"/>
      <c r="HT745" s="20"/>
      <c r="HU745" s="20"/>
      <c r="HV745" s="20"/>
      <c r="HW745" s="20"/>
      <c r="HX745" s="20"/>
      <c r="HY745" s="20"/>
      <c r="HZ745" s="20"/>
      <c r="IA745" s="20"/>
      <c r="IB745" s="20"/>
      <c r="IC745" s="20"/>
      <c r="ID745" s="20"/>
      <c r="IE745" s="20"/>
      <c r="IF745" s="20"/>
      <c r="IG745" s="20"/>
      <c r="IH745" s="20"/>
      <c r="II745" s="20"/>
      <c r="IJ745" s="20"/>
      <c r="IK745" s="20"/>
      <c r="IL745" s="20"/>
      <c r="IM745" s="20"/>
      <c r="IN745" s="20"/>
      <c r="IO745" s="20"/>
      <c r="IP745" s="20"/>
      <c r="IQ745" s="20"/>
      <c r="IR745" s="20"/>
      <c r="IS745" s="20"/>
      <c r="IT745" s="20"/>
      <c r="IU745" s="20"/>
      <c r="IV745" s="20"/>
      <c r="IW745" s="20"/>
      <c r="IX745" s="20"/>
      <c r="IY745" s="20"/>
      <c r="IZ745" s="20"/>
      <c r="JA745" s="20"/>
      <c r="JB745" s="20"/>
    </row>
    <row r="746" spans="1:262" s="26" customFormat="1" ht="21" customHeight="1" x14ac:dyDescent="0.25">
      <c r="A746" s="20"/>
      <c r="B746" s="21"/>
      <c r="C746" s="50"/>
      <c r="D746" s="22"/>
      <c r="E746" s="29"/>
      <c r="F746" s="23"/>
      <c r="G746" s="29"/>
      <c r="H746" s="29"/>
      <c r="I746" s="23"/>
      <c r="J746" s="33"/>
      <c r="K746" s="44"/>
      <c r="L746" s="30"/>
      <c r="M746" s="55"/>
      <c r="N746" s="32"/>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0"/>
      <c r="BX746" s="20"/>
      <c r="BY746" s="20"/>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c r="EU746" s="20"/>
      <c r="EV746" s="20"/>
      <c r="EW746" s="20"/>
      <c r="EX746" s="20"/>
      <c r="EY746" s="20"/>
      <c r="EZ746" s="20"/>
      <c r="FA746" s="20"/>
      <c r="FB746" s="20"/>
      <c r="FC746" s="20"/>
      <c r="FD746" s="20"/>
      <c r="FE746" s="20"/>
      <c r="FF746" s="20"/>
      <c r="FG746" s="20"/>
      <c r="FH746" s="20"/>
      <c r="FI746" s="20"/>
      <c r="FJ746" s="20"/>
      <c r="FK746" s="20"/>
      <c r="FL746" s="20"/>
      <c r="FM746" s="20"/>
      <c r="FN746" s="20"/>
      <c r="FO746" s="20"/>
      <c r="FP746" s="20"/>
      <c r="FQ746" s="20"/>
      <c r="FR746" s="20"/>
      <c r="FS746" s="20"/>
      <c r="FT746" s="20"/>
      <c r="FU746" s="20"/>
      <c r="FV746" s="20"/>
      <c r="FW746" s="20"/>
      <c r="FX746" s="20"/>
      <c r="FY746" s="20"/>
      <c r="FZ746" s="20"/>
      <c r="GA746" s="20"/>
      <c r="GB746" s="20"/>
      <c r="GC746" s="20"/>
      <c r="GD746" s="20"/>
      <c r="GE746" s="20"/>
      <c r="GF746" s="20"/>
      <c r="GG746" s="20"/>
      <c r="GH746" s="20"/>
      <c r="GI746" s="20"/>
      <c r="GJ746" s="20"/>
      <c r="GK746" s="20"/>
      <c r="GL746" s="20"/>
      <c r="GM746" s="20"/>
      <c r="GN746" s="20"/>
      <c r="GO746" s="20"/>
      <c r="GP746" s="20"/>
      <c r="GQ746" s="20"/>
      <c r="GR746" s="20"/>
      <c r="GS746" s="20"/>
      <c r="GT746" s="20"/>
      <c r="GU746" s="20"/>
      <c r="GV746" s="20"/>
      <c r="GW746" s="20"/>
      <c r="GX746" s="20"/>
      <c r="GY746" s="20"/>
      <c r="GZ746" s="20"/>
      <c r="HA746" s="20"/>
      <c r="HB746" s="20"/>
      <c r="HC746" s="20"/>
      <c r="HD746" s="20"/>
      <c r="HE746" s="20"/>
      <c r="HF746" s="20"/>
      <c r="HG746" s="20"/>
      <c r="HH746" s="20"/>
      <c r="HI746" s="20"/>
      <c r="HJ746" s="20"/>
      <c r="HK746" s="20"/>
      <c r="HL746" s="20"/>
      <c r="HM746" s="20"/>
      <c r="HN746" s="20"/>
      <c r="HO746" s="20"/>
      <c r="HP746" s="20"/>
      <c r="HQ746" s="20"/>
      <c r="HR746" s="20"/>
      <c r="HS746" s="20"/>
      <c r="HT746" s="20"/>
      <c r="HU746" s="20"/>
      <c r="HV746" s="20"/>
      <c r="HW746" s="20"/>
      <c r="HX746" s="20"/>
      <c r="HY746" s="20"/>
      <c r="HZ746" s="20"/>
      <c r="IA746" s="20"/>
      <c r="IB746" s="20"/>
      <c r="IC746" s="20"/>
      <c r="ID746" s="20"/>
      <c r="IE746" s="20"/>
      <c r="IF746" s="20"/>
      <c r="IG746" s="20"/>
      <c r="IH746" s="20"/>
      <c r="II746" s="20"/>
      <c r="IJ746" s="20"/>
      <c r="IK746" s="20"/>
      <c r="IL746" s="20"/>
      <c r="IM746" s="20"/>
      <c r="IN746" s="20"/>
      <c r="IO746" s="20"/>
      <c r="IP746" s="20"/>
      <c r="IQ746" s="20"/>
      <c r="IR746" s="20"/>
      <c r="IS746" s="20"/>
      <c r="IT746" s="20"/>
      <c r="IU746" s="20"/>
      <c r="IV746" s="20"/>
      <c r="IW746" s="20"/>
      <c r="IX746" s="20"/>
      <c r="IY746" s="20"/>
      <c r="IZ746" s="20"/>
      <c r="JA746" s="20"/>
      <c r="JB746" s="20"/>
    </row>
    <row r="747" spans="1:262" s="26" customFormat="1" ht="21" customHeight="1" x14ac:dyDescent="0.25">
      <c r="A747" s="20"/>
      <c r="B747" s="21"/>
      <c r="C747" s="50"/>
      <c r="D747" s="22"/>
      <c r="E747" s="29"/>
      <c r="F747" s="23"/>
      <c r="G747" s="29"/>
      <c r="H747" s="29"/>
      <c r="I747" s="23"/>
      <c r="J747" s="33"/>
      <c r="K747" s="44"/>
      <c r="L747" s="30"/>
      <c r="M747" s="55"/>
      <c r="N747" s="32"/>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20"/>
      <c r="BW747" s="20"/>
      <c r="BX747" s="20"/>
      <c r="BY747" s="20"/>
      <c r="BZ747" s="20"/>
      <c r="CA747" s="20"/>
      <c r="CB747" s="20"/>
      <c r="CC747" s="20"/>
      <c r="CD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c r="EU747" s="20"/>
      <c r="EV747" s="20"/>
      <c r="EW747" s="20"/>
      <c r="EX747" s="20"/>
      <c r="EY747" s="20"/>
      <c r="EZ747" s="20"/>
      <c r="FA747" s="20"/>
      <c r="FB747" s="20"/>
      <c r="FC747" s="20"/>
      <c r="FD747" s="20"/>
      <c r="FE747" s="20"/>
      <c r="FF747" s="20"/>
      <c r="FG747" s="20"/>
      <c r="FH747" s="20"/>
      <c r="FI747" s="20"/>
      <c r="FJ747" s="20"/>
      <c r="FK747" s="20"/>
      <c r="FL747" s="20"/>
      <c r="FM747" s="20"/>
      <c r="FN747" s="20"/>
      <c r="FO747" s="20"/>
      <c r="FP747" s="20"/>
      <c r="FQ747" s="20"/>
      <c r="FR747" s="20"/>
      <c r="FS747" s="20"/>
      <c r="FT747" s="20"/>
      <c r="FU747" s="20"/>
      <c r="FV747" s="20"/>
      <c r="FW747" s="20"/>
      <c r="FX747" s="20"/>
      <c r="FY747" s="20"/>
      <c r="FZ747" s="20"/>
      <c r="GA747" s="20"/>
      <c r="GB747" s="20"/>
      <c r="GC747" s="20"/>
      <c r="GD747" s="20"/>
      <c r="GE747" s="20"/>
      <c r="GF747" s="20"/>
      <c r="GG747" s="20"/>
      <c r="GH747" s="20"/>
      <c r="GI747" s="20"/>
      <c r="GJ747" s="20"/>
      <c r="GK747" s="20"/>
      <c r="GL747" s="20"/>
      <c r="GM747" s="20"/>
      <c r="GN747" s="20"/>
      <c r="GO747" s="20"/>
      <c r="GP747" s="20"/>
      <c r="GQ747" s="20"/>
      <c r="GR747" s="20"/>
      <c r="GS747" s="20"/>
      <c r="GT747" s="20"/>
      <c r="GU747" s="20"/>
      <c r="GV747" s="20"/>
      <c r="GW747" s="20"/>
      <c r="GX747" s="20"/>
      <c r="GY747" s="20"/>
      <c r="GZ747" s="20"/>
      <c r="HA747" s="20"/>
      <c r="HB747" s="20"/>
      <c r="HC747" s="20"/>
      <c r="HD747" s="20"/>
      <c r="HE747" s="20"/>
      <c r="HF747" s="20"/>
      <c r="HG747" s="20"/>
      <c r="HH747" s="20"/>
      <c r="HI747" s="20"/>
      <c r="HJ747" s="20"/>
      <c r="HK747" s="20"/>
      <c r="HL747" s="20"/>
      <c r="HM747" s="20"/>
      <c r="HN747" s="20"/>
      <c r="HO747" s="20"/>
      <c r="HP747" s="20"/>
      <c r="HQ747" s="20"/>
      <c r="HR747" s="20"/>
      <c r="HS747" s="20"/>
      <c r="HT747" s="20"/>
      <c r="HU747" s="20"/>
      <c r="HV747" s="20"/>
      <c r="HW747" s="20"/>
      <c r="HX747" s="20"/>
      <c r="HY747" s="20"/>
      <c r="HZ747" s="20"/>
      <c r="IA747" s="20"/>
      <c r="IB747" s="20"/>
      <c r="IC747" s="20"/>
      <c r="ID747" s="20"/>
      <c r="IE747" s="20"/>
      <c r="IF747" s="20"/>
      <c r="IG747" s="20"/>
      <c r="IH747" s="20"/>
      <c r="II747" s="20"/>
      <c r="IJ747" s="20"/>
      <c r="IK747" s="20"/>
      <c r="IL747" s="20"/>
      <c r="IM747" s="20"/>
      <c r="IN747" s="20"/>
      <c r="IO747" s="20"/>
      <c r="IP747" s="20"/>
      <c r="IQ747" s="20"/>
      <c r="IR747" s="20"/>
      <c r="IS747" s="20"/>
      <c r="IT747" s="20"/>
      <c r="IU747" s="20"/>
      <c r="IV747" s="20"/>
      <c r="IW747" s="20"/>
      <c r="IX747" s="20"/>
      <c r="IY747" s="20"/>
      <c r="IZ747" s="20"/>
      <c r="JA747" s="20"/>
      <c r="JB747" s="20"/>
    </row>
    <row r="748" spans="1:262" s="26" customFormat="1" ht="21" customHeight="1" x14ac:dyDescent="0.25">
      <c r="A748" s="20"/>
      <c r="B748" s="21"/>
      <c r="C748" s="50"/>
      <c r="D748" s="22"/>
      <c r="E748" s="29"/>
      <c r="F748" s="23"/>
      <c r="G748" s="29"/>
      <c r="H748" s="29"/>
      <c r="I748" s="23"/>
      <c r="J748" s="33"/>
      <c r="K748" s="44"/>
      <c r="L748" s="30"/>
      <c r="M748" s="55"/>
      <c r="N748" s="32"/>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0"/>
      <c r="BX748" s="20"/>
      <c r="BY748" s="20"/>
      <c r="BZ748" s="20"/>
      <c r="CA748" s="20"/>
      <c r="CB748" s="20"/>
      <c r="CC748" s="20"/>
      <c r="CD748" s="20"/>
      <c r="CE748" s="20"/>
      <c r="CF748" s="20"/>
      <c r="CG748" s="20"/>
      <c r="CH748" s="20"/>
      <c r="CI748" s="20"/>
      <c r="CJ748" s="20"/>
      <c r="CK748" s="20"/>
      <c r="CL748" s="20"/>
      <c r="CM748" s="20"/>
      <c r="CN748" s="20"/>
      <c r="CO748" s="20"/>
      <c r="CP748" s="20"/>
      <c r="CQ748" s="20"/>
      <c r="CR748" s="20"/>
      <c r="CS748" s="20"/>
      <c r="CT748" s="20"/>
      <c r="CU748" s="20"/>
      <c r="CV748" s="20"/>
      <c r="CW748" s="20"/>
      <c r="CX748" s="20"/>
      <c r="CY748" s="20"/>
      <c r="CZ748" s="20"/>
      <c r="DA748" s="20"/>
      <c r="DB748" s="20"/>
      <c r="DC748" s="20"/>
      <c r="DD748" s="20"/>
      <c r="DE748" s="20"/>
      <c r="DF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c r="EF748" s="20"/>
      <c r="EG748" s="20"/>
      <c r="EH748" s="20"/>
      <c r="EI748" s="20"/>
      <c r="EJ748" s="20"/>
      <c r="EK748" s="20"/>
      <c r="EL748" s="20"/>
      <c r="EM748" s="20"/>
      <c r="EN748" s="20"/>
      <c r="EO748" s="20"/>
      <c r="EP748" s="20"/>
      <c r="EQ748" s="20"/>
      <c r="ER748" s="20"/>
      <c r="ES748" s="20"/>
      <c r="ET748" s="20"/>
      <c r="EU748" s="20"/>
      <c r="EV748" s="20"/>
      <c r="EW748" s="20"/>
      <c r="EX748" s="20"/>
      <c r="EY748" s="20"/>
      <c r="EZ748" s="20"/>
      <c r="FA748" s="20"/>
      <c r="FB748" s="20"/>
      <c r="FC748" s="20"/>
      <c r="FD748" s="20"/>
      <c r="FE748" s="20"/>
      <c r="FF748" s="20"/>
      <c r="FG748" s="20"/>
      <c r="FH748" s="20"/>
      <c r="FI748" s="20"/>
      <c r="FJ748" s="20"/>
      <c r="FK748" s="20"/>
      <c r="FL748" s="20"/>
      <c r="FM748" s="20"/>
      <c r="FN748" s="20"/>
      <c r="FO748" s="20"/>
      <c r="FP748" s="20"/>
      <c r="FQ748" s="20"/>
      <c r="FR748" s="20"/>
      <c r="FS748" s="20"/>
      <c r="FT748" s="20"/>
      <c r="FU748" s="20"/>
      <c r="FV748" s="20"/>
      <c r="FW748" s="20"/>
      <c r="FX748" s="20"/>
      <c r="FY748" s="20"/>
      <c r="FZ748" s="20"/>
      <c r="GA748" s="20"/>
      <c r="GB748" s="20"/>
      <c r="GC748" s="20"/>
      <c r="GD748" s="20"/>
      <c r="GE748" s="20"/>
      <c r="GF748" s="20"/>
      <c r="GG748" s="20"/>
      <c r="GH748" s="20"/>
      <c r="GI748" s="20"/>
      <c r="GJ748" s="20"/>
      <c r="GK748" s="20"/>
      <c r="GL748" s="20"/>
      <c r="GM748" s="20"/>
      <c r="GN748" s="20"/>
      <c r="GO748" s="20"/>
      <c r="GP748" s="20"/>
      <c r="GQ748" s="20"/>
      <c r="GR748" s="20"/>
      <c r="GS748" s="20"/>
      <c r="GT748" s="20"/>
      <c r="GU748" s="20"/>
      <c r="GV748" s="20"/>
      <c r="GW748" s="20"/>
      <c r="GX748" s="20"/>
      <c r="GY748" s="20"/>
      <c r="GZ748" s="20"/>
      <c r="HA748" s="20"/>
      <c r="HB748" s="20"/>
      <c r="HC748" s="20"/>
      <c r="HD748" s="20"/>
      <c r="HE748" s="20"/>
      <c r="HF748" s="20"/>
      <c r="HG748" s="20"/>
      <c r="HH748" s="20"/>
      <c r="HI748" s="20"/>
      <c r="HJ748" s="20"/>
      <c r="HK748" s="20"/>
      <c r="HL748" s="20"/>
      <c r="HM748" s="20"/>
      <c r="HN748" s="20"/>
      <c r="HO748" s="20"/>
      <c r="HP748" s="20"/>
      <c r="HQ748" s="20"/>
      <c r="HR748" s="20"/>
      <c r="HS748" s="20"/>
      <c r="HT748" s="20"/>
      <c r="HU748" s="20"/>
      <c r="HV748" s="20"/>
      <c r="HW748" s="20"/>
      <c r="HX748" s="20"/>
      <c r="HY748" s="20"/>
      <c r="HZ748" s="20"/>
      <c r="IA748" s="20"/>
      <c r="IB748" s="20"/>
      <c r="IC748" s="20"/>
      <c r="ID748" s="20"/>
      <c r="IE748" s="20"/>
      <c r="IF748" s="20"/>
      <c r="IG748" s="20"/>
      <c r="IH748" s="20"/>
      <c r="II748" s="20"/>
      <c r="IJ748" s="20"/>
      <c r="IK748" s="20"/>
      <c r="IL748" s="20"/>
      <c r="IM748" s="20"/>
      <c r="IN748" s="20"/>
      <c r="IO748" s="20"/>
      <c r="IP748" s="20"/>
      <c r="IQ748" s="20"/>
      <c r="IR748" s="20"/>
      <c r="IS748" s="20"/>
      <c r="IT748" s="20"/>
      <c r="IU748" s="20"/>
      <c r="IV748" s="20"/>
      <c r="IW748" s="20"/>
      <c r="IX748" s="20"/>
      <c r="IY748" s="20"/>
      <c r="IZ748" s="20"/>
      <c r="JA748" s="20"/>
      <c r="JB748" s="20"/>
    </row>
    <row r="749" spans="1:262" s="26" customFormat="1" ht="21" customHeight="1" x14ac:dyDescent="0.25">
      <c r="A749" s="20"/>
      <c r="B749" s="21"/>
      <c r="C749" s="50"/>
      <c r="D749" s="22"/>
      <c r="E749" s="29"/>
      <c r="F749" s="23"/>
      <c r="G749" s="29"/>
      <c r="H749" s="29"/>
      <c r="I749" s="23"/>
      <c r="J749" s="33"/>
      <c r="K749" s="44"/>
      <c r="L749" s="30"/>
      <c r="M749" s="55"/>
      <c r="N749" s="32"/>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20"/>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c r="EF749" s="20"/>
      <c r="EG749" s="20"/>
      <c r="EH749" s="20"/>
      <c r="EI749" s="20"/>
      <c r="EJ749" s="20"/>
      <c r="EK749" s="20"/>
      <c r="EL749" s="20"/>
      <c r="EM749" s="20"/>
      <c r="EN749" s="20"/>
      <c r="EO749" s="20"/>
      <c r="EP749" s="20"/>
      <c r="EQ749" s="20"/>
      <c r="ER749" s="20"/>
      <c r="ES749" s="20"/>
      <c r="ET749" s="20"/>
      <c r="EU749" s="20"/>
      <c r="EV749" s="20"/>
      <c r="EW749" s="20"/>
      <c r="EX749" s="20"/>
      <c r="EY749" s="20"/>
      <c r="EZ749" s="20"/>
      <c r="FA749" s="20"/>
      <c r="FB749" s="20"/>
      <c r="FC749" s="20"/>
      <c r="FD749" s="20"/>
      <c r="FE749" s="20"/>
      <c r="FF749" s="20"/>
      <c r="FG749" s="20"/>
      <c r="FH749" s="20"/>
      <c r="FI749" s="20"/>
      <c r="FJ749" s="20"/>
      <c r="FK749" s="20"/>
      <c r="FL749" s="20"/>
      <c r="FM749" s="20"/>
      <c r="FN749" s="20"/>
      <c r="FO749" s="20"/>
      <c r="FP749" s="20"/>
      <c r="FQ749" s="20"/>
      <c r="FR749" s="20"/>
      <c r="FS749" s="20"/>
      <c r="FT749" s="20"/>
      <c r="FU749" s="20"/>
      <c r="FV749" s="20"/>
      <c r="FW749" s="20"/>
      <c r="FX749" s="20"/>
      <c r="FY749" s="20"/>
      <c r="FZ749" s="20"/>
      <c r="GA749" s="20"/>
      <c r="GB749" s="20"/>
      <c r="GC749" s="20"/>
      <c r="GD749" s="20"/>
      <c r="GE749" s="20"/>
      <c r="GF749" s="20"/>
      <c r="GG749" s="20"/>
      <c r="GH749" s="20"/>
      <c r="GI749" s="20"/>
      <c r="GJ749" s="20"/>
      <c r="GK749" s="20"/>
      <c r="GL749" s="20"/>
      <c r="GM749" s="20"/>
      <c r="GN749" s="20"/>
      <c r="GO749" s="20"/>
      <c r="GP749" s="20"/>
      <c r="GQ749" s="20"/>
      <c r="GR749" s="20"/>
      <c r="GS749" s="20"/>
      <c r="GT749" s="20"/>
      <c r="GU749" s="20"/>
      <c r="GV749" s="20"/>
      <c r="GW749" s="20"/>
      <c r="GX749" s="20"/>
      <c r="GY749" s="20"/>
      <c r="GZ749" s="20"/>
      <c r="HA749" s="20"/>
      <c r="HB749" s="20"/>
      <c r="HC749" s="20"/>
      <c r="HD749" s="20"/>
      <c r="HE749" s="20"/>
      <c r="HF749" s="20"/>
      <c r="HG749" s="20"/>
      <c r="HH749" s="20"/>
      <c r="HI749" s="20"/>
      <c r="HJ749" s="20"/>
      <c r="HK749" s="20"/>
      <c r="HL749" s="20"/>
      <c r="HM749" s="20"/>
      <c r="HN749" s="20"/>
      <c r="HO749" s="20"/>
      <c r="HP749" s="20"/>
      <c r="HQ749" s="20"/>
      <c r="HR749" s="20"/>
      <c r="HS749" s="20"/>
      <c r="HT749" s="20"/>
      <c r="HU749" s="20"/>
      <c r="HV749" s="20"/>
      <c r="HW749" s="20"/>
      <c r="HX749" s="20"/>
      <c r="HY749" s="20"/>
      <c r="HZ749" s="20"/>
      <c r="IA749" s="20"/>
      <c r="IB749" s="20"/>
      <c r="IC749" s="20"/>
      <c r="ID749" s="20"/>
      <c r="IE749" s="20"/>
      <c r="IF749" s="20"/>
      <c r="IG749" s="20"/>
      <c r="IH749" s="20"/>
      <c r="II749" s="20"/>
      <c r="IJ749" s="20"/>
      <c r="IK749" s="20"/>
      <c r="IL749" s="20"/>
      <c r="IM749" s="20"/>
      <c r="IN749" s="20"/>
      <c r="IO749" s="20"/>
      <c r="IP749" s="20"/>
      <c r="IQ749" s="20"/>
      <c r="IR749" s="20"/>
      <c r="IS749" s="20"/>
      <c r="IT749" s="20"/>
      <c r="IU749" s="20"/>
      <c r="IV749" s="20"/>
      <c r="IW749" s="20"/>
      <c r="IX749" s="20"/>
      <c r="IY749" s="20"/>
      <c r="IZ749" s="20"/>
      <c r="JA749" s="20"/>
      <c r="JB749" s="20"/>
    </row>
    <row r="750" spans="1:262" s="26" customFormat="1" ht="21" customHeight="1" x14ac:dyDescent="0.25">
      <c r="A750" s="20"/>
      <c r="B750" s="21"/>
      <c r="C750" s="50"/>
      <c r="D750" s="22"/>
      <c r="E750" s="29"/>
      <c r="F750" s="23"/>
      <c r="G750" s="29"/>
      <c r="H750" s="29"/>
      <c r="I750" s="23"/>
      <c r="J750" s="33"/>
      <c r="K750" s="44"/>
      <c r="L750" s="30"/>
      <c r="M750" s="55"/>
      <c r="N750" s="32"/>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0"/>
      <c r="FH750" s="20"/>
      <c r="FI750" s="20"/>
      <c r="FJ750" s="20"/>
      <c r="FK750" s="20"/>
      <c r="FL750" s="20"/>
      <c r="FM750" s="20"/>
      <c r="FN750" s="20"/>
      <c r="FO750" s="20"/>
      <c r="FP750" s="20"/>
      <c r="FQ750" s="20"/>
      <c r="FR750" s="20"/>
      <c r="FS750" s="20"/>
      <c r="FT750" s="20"/>
      <c r="FU750" s="20"/>
      <c r="FV750" s="20"/>
      <c r="FW750" s="20"/>
      <c r="FX750" s="20"/>
      <c r="FY750" s="20"/>
      <c r="FZ750" s="20"/>
      <c r="GA750" s="20"/>
      <c r="GB750" s="20"/>
      <c r="GC750" s="20"/>
      <c r="GD750" s="20"/>
      <c r="GE750" s="20"/>
      <c r="GF750" s="20"/>
      <c r="GG750" s="20"/>
      <c r="GH750" s="20"/>
      <c r="GI750" s="20"/>
      <c r="GJ750" s="20"/>
      <c r="GK750" s="20"/>
      <c r="GL750" s="20"/>
      <c r="GM750" s="20"/>
      <c r="GN750" s="20"/>
      <c r="GO750" s="20"/>
      <c r="GP750" s="20"/>
      <c r="GQ750" s="20"/>
      <c r="GR750" s="20"/>
      <c r="GS750" s="20"/>
      <c r="GT750" s="20"/>
      <c r="GU750" s="20"/>
      <c r="GV750" s="20"/>
      <c r="GW750" s="20"/>
      <c r="GX750" s="20"/>
      <c r="GY750" s="20"/>
      <c r="GZ750" s="20"/>
      <c r="HA750" s="20"/>
      <c r="HB750" s="20"/>
      <c r="HC750" s="20"/>
      <c r="HD750" s="20"/>
      <c r="HE750" s="20"/>
      <c r="HF750" s="20"/>
      <c r="HG750" s="20"/>
      <c r="HH750" s="20"/>
      <c r="HI750" s="20"/>
      <c r="HJ750" s="20"/>
      <c r="HK750" s="20"/>
      <c r="HL750" s="20"/>
      <c r="HM750" s="20"/>
      <c r="HN750" s="20"/>
      <c r="HO750" s="20"/>
      <c r="HP750" s="20"/>
      <c r="HQ750" s="20"/>
      <c r="HR750" s="20"/>
      <c r="HS750" s="20"/>
      <c r="HT750" s="20"/>
      <c r="HU750" s="20"/>
      <c r="HV750" s="20"/>
      <c r="HW750" s="20"/>
      <c r="HX750" s="20"/>
      <c r="HY750" s="20"/>
      <c r="HZ750" s="20"/>
      <c r="IA750" s="20"/>
      <c r="IB750" s="20"/>
      <c r="IC750" s="20"/>
      <c r="ID750" s="20"/>
      <c r="IE750" s="20"/>
      <c r="IF750" s="20"/>
      <c r="IG750" s="20"/>
      <c r="IH750" s="20"/>
      <c r="II750" s="20"/>
      <c r="IJ750" s="20"/>
      <c r="IK750" s="20"/>
      <c r="IL750" s="20"/>
      <c r="IM750" s="20"/>
      <c r="IN750" s="20"/>
      <c r="IO750" s="20"/>
      <c r="IP750" s="20"/>
      <c r="IQ750" s="20"/>
      <c r="IR750" s="20"/>
      <c r="IS750" s="20"/>
      <c r="IT750" s="20"/>
      <c r="IU750" s="20"/>
      <c r="IV750" s="20"/>
      <c r="IW750" s="20"/>
      <c r="IX750" s="20"/>
      <c r="IY750" s="20"/>
      <c r="IZ750" s="20"/>
      <c r="JA750" s="20"/>
      <c r="JB750" s="20"/>
    </row>
    <row r="751" spans="1:262" s="26" customFormat="1" ht="21" customHeight="1" x14ac:dyDescent="0.25">
      <c r="A751" s="20"/>
      <c r="B751" s="21"/>
      <c r="C751" s="50"/>
      <c r="D751" s="22"/>
      <c r="E751" s="29"/>
      <c r="F751" s="23"/>
      <c r="G751" s="29"/>
      <c r="H751" s="29"/>
      <c r="I751" s="23"/>
      <c r="J751" s="33"/>
      <c r="K751" s="44"/>
      <c r="L751" s="30"/>
      <c r="M751" s="55"/>
      <c r="N751" s="32"/>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20"/>
      <c r="BW751" s="20"/>
      <c r="BX751" s="20"/>
      <c r="BY751" s="20"/>
      <c r="BZ751" s="20"/>
      <c r="CA751" s="20"/>
      <c r="CB751" s="20"/>
      <c r="CC751" s="20"/>
      <c r="CD751" s="20"/>
      <c r="CE751" s="20"/>
      <c r="CF751" s="20"/>
      <c r="CG751" s="20"/>
      <c r="CH751" s="20"/>
      <c r="CI751" s="20"/>
      <c r="CJ751" s="20"/>
      <c r="CK751" s="20"/>
      <c r="CL751" s="20"/>
      <c r="CM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c r="EU751" s="20"/>
      <c r="EV751" s="20"/>
      <c r="EW751" s="20"/>
      <c r="EX751" s="20"/>
      <c r="EY751" s="20"/>
      <c r="EZ751" s="20"/>
      <c r="FA751" s="20"/>
      <c r="FB751" s="20"/>
      <c r="FC751" s="20"/>
      <c r="FD751" s="20"/>
      <c r="FE751" s="20"/>
      <c r="FF751" s="20"/>
      <c r="FG751" s="20"/>
      <c r="FH751" s="20"/>
      <c r="FI751" s="20"/>
      <c r="FJ751" s="20"/>
      <c r="FK751" s="20"/>
      <c r="FL751" s="20"/>
      <c r="FM751" s="20"/>
      <c r="FN751" s="20"/>
      <c r="FO751" s="20"/>
      <c r="FP751" s="20"/>
      <c r="FQ751" s="20"/>
      <c r="FR751" s="20"/>
      <c r="FS751" s="20"/>
      <c r="FT751" s="20"/>
      <c r="FU751" s="20"/>
      <c r="FV751" s="20"/>
      <c r="FW751" s="20"/>
      <c r="FX751" s="20"/>
      <c r="FY751" s="20"/>
      <c r="FZ751" s="20"/>
      <c r="GA751" s="20"/>
      <c r="GB751" s="20"/>
      <c r="GC751" s="20"/>
      <c r="GD751" s="20"/>
      <c r="GE751" s="20"/>
      <c r="GF751" s="20"/>
      <c r="GG751" s="20"/>
      <c r="GH751" s="20"/>
      <c r="GI751" s="20"/>
      <c r="GJ751" s="20"/>
      <c r="GK751" s="20"/>
      <c r="GL751" s="20"/>
      <c r="GM751" s="20"/>
      <c r="GN751" s="20"/>
      <c r="GO751" s="20"/>
      <c r="GP751" s="20"/>
      <c r="GQ751" s="20"/>
      <c r="GR751" s="20"/>
      <c r="GS751" s="20"/>
      <c r="GT751" s="20"/>
      <c r="GU751" s="20"/>
      <c r="GV751" s="20"/>
      <c r="GW751" s="20"/>
      <c r="GX751" s="20"/>
      <c r="GY751" s="20"/>
      <c r="GZ751" s="20"/>
      <c r="HA751" s="20"/>
      <c r="HB751" s="20"/>
      <c r="HC751" s="20"/>
      <c r="HD751" s="20"/>
      <c r="HE751" s="20"/>
      <c r="HF751" s="20"/>
      <c r="HG751" s="20"/>
      <c r="HH751" s="20"/>
      <c r="HI751" s="20"/>
      <c r="HJ751" s="20"/>
      <c r="HK751" s="20"/>
      <c r="HL751" s="20"/>
      <c r="HM751" s="20"/>
      <c r="HN751" s="20"/>
      <c r="HO751" s="20"/>
      <c r="HP751" s="20"/>
      <c r="HQ751" s="20"/>
      <c r="HR751" s="20"/>
      <c r="HS751" s="20"/>
      <c r="HT751" s="20"/>
      <c r="HU751" s="20"/>
      <c r="HV751" s="20"/>
      <c r="HW751" s="20"/>
      <c r="HX751" s="20"/>
      <c r="HY751" s="20"/>
      <c r="HZ751" s="20"/>
      <c r="IA751" s="20"/>
      <c r="IB751" s="20"/>
      <c r="IC751" s="20"/>
      <c r="ID751" s="20"/>
      <c r="IE751" s="20"/>
      <c r="IF751" s="20"/>
      <c r="IG751" s="20"/>
      <c r="IH751" s="20"/>
      <c r="II751" s="20"/>
      <c r="IJ751" s="20"/>
      <c r="IK751" s="20"/>
      <c r="IL751" s="20"/>
      <c r="IM751" s="20"/>
      <c r="IN751" s="20"/>
      <c r="IO751" s="20"/>
      <c r="IP751" s="20"/>
      <c r="IQ751" s="20"/>
      <c r="IR751" s="20"/>
      <c r="IS751" s="20"/>
      <c r="IT751" s="20"/>
      <c r="IU751" s="20"/>
      <c r="IV751" s="20"/>
      <c r="IW751" s="20"/>
      <c r="IX751" s="20"/>
      <c r="IY751" s="20"/>
      <c r="IZ751" s="20"/>
      <c r="JA751" s="20"/>
      <c r="JB751" s="20"/>
    </row>
    <row r="752" spans="1:262" s="26" customFormat="1" ht="21" customHeight="1" x14ac:dyDescent="0.25">
      <c r="A752" s="20"/>
      <c r="B752" s="21"/>
      <c r="C752" s="50"/>
      <c r="D752" s="22"/>
      <c r="E752" s="29"/>
      <c r="F752" s="23"/>
      <c r="G752" s="29"/>
      <c r="H752" s="29"/>
      <c r="I752" s="23"/>
      <c r="J752" s="33"/>
      <c r="K752" s="44"/>
      <c r="L752" s="30"/>
      <c r="M752" s="55"/>
      <c r="N752" s="32"/>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c r="BU752" s="20"/>
      <c r="BV752" s="20"/>
      <c r="BW752" s="20"/>
      <c r="BX752" s="20"/>
      <c r="BY752" s="20"/>
      <c r="BZ752" s="20"/>
      <c r="CA752" s="20"/>
      <c r="CB752" s="20"/>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20"/>
      <c r="EG752" s="20"/>
      <c r="EH752" s="20"/>
      <c r="EI752" s="20"/>
      <c r="EJ752" s="20"/>
      <c r="EK752" s="20"/>
      <c r="EL752" s="20"/>
      <c r="EM752" s="20"/>
      <c r="EN752" s="20"/>
      <c r="EO752" s="20"/>
      <c r="EP752" s="20"/>
      <c r="EQ752" s="20"/>
      <c r="ER752" s="20"/>
      <c r="ES752" s="20"/>
      <c r="ET752" s="20"/>
      <c r="EU752" s="20"/>
      <c r="EV752" s="20"/>
      <c r="EW752" s="20"/>
      <c r="EX752" s="20"/>
      <c r="EY752" s="20"/>
      <c r="EZ752" s="20"/>
      <c r="FA752" s="20"/>
      <c r="FB752" s="20"/>
      <c r="FC752" s="20"/>
      <c r="FD752" s="20"/>
      <c r="FE752" s="20"/>
      <c r="FF752" s="20"/>
      <c r="FG752" s="20"/>
      <c r="FH752" s="20"/>
      <c r="FI752" s="20"/>
      <c r="FJ752" s="20"/>
      <c r="FK752" s="20"/>
      <c r="FL752" s="20"/>
      <c r="FM752" s="20"/>
      <c r="FN752" s="20"/>
      <c r="FO752" s="20"/>
      <c r="FP752" s="20"/>
      <c r="FQ752" s="20"/>
      <c r="FR752" s="20"/>
      <c r="FS752" s="20"/>
      <c r="FT752" s="20"/>
      <c r="FU752" s="20"/>
      <c r="FV752" s="20"/>
      <c r="FW752" s="20"/>
      <c r="FX752" s="20"/>
      <c r="FY752" s="20"/>
      <c r="FZ752" s="20"/>
      <c r="GA752" s="20"/>
      <c r="GB752" s="20"/>
      <c r="GC752" s="20"/>
      <c r="GD752" s="20"/>
      <c r="GE752" s="20"/>
      <c r="GF752" s="20"/>
      <c r="GG752" s="20"/>
      <c r="GH752" s="20"/>
      <c r="GI752" s="20"/>
      <c r="GJ752" s="20"/>
      <c r="GK752" s="20"/>
      <c r="GL752" s="20"/>
      <c r="GM752" s="20"/>
      <c r="GN752" s="20"/>
      <c r="GO752" s="20"/>
      <c r="GP752" s="20"/>
      <c r="GQ752" s="20"/>
      <c r="GR752" s="20"/>
      <c r="GS752" s="20"/>
      <c r="GT752" s="20"/>
      <c r="GU752" s="20"/>
      <c r="GV752" s="20"/>
      <c r="GW752" s="20"/>
      <c r="GX752" s="20"/>
      <c r="GY752" s="20"/>
      <c r="GZ752" s="20"/>
      <c r="HA752" s="20"/>
      <c r="HB752" s="20"/>
      <c r="HC752" s="20"/>
      <c r="HD752" s="20"/>
      <c r="HE752" s="20"/>
      <c r="HF752" s="20"/>
      <c r="HG752" s="20"/>
      <c r="HH752" s="20"/>
      <c r="HI752" s="20"/>
      <c r="HJ752" s="20"/>
      <c r="HK752" s="20"/>
      <c r="HL752" s="20"/>
      <c r="HM752" s="20"/>
      <c r="HN752" s="20"/>
      <c r="HO752" s="20"/>
      <c r="HP752" s="20"/>
      <c r="HQ752" s="20"/>
      <c r="HR752" s="20"/>
      <c r="HS752" s="20"/>
      <c r="HT752" s="20"/>
      <c r="HU752" s="20"/>
      <c r="HV752" s="20"/>
      <c r="HW752" s="20"/>
      <c r="HX752" s="20"/>
      <c r="HY752" s="20"/>
      <c r="HZ752" s="20"/>
      <c r="IA752" s="20"/>
      <c r="IB752" s="20"/>
      <c r="IC752" s="20"/>
      <c r="ID752" s="20"/>
      <c r="IE752" s="20"/>
      <c r="IF752" s="20"/>
      <c r="IG752" s="20"/>
      <c r="IH752" s="20"/>
      <c r="II752" s="20"/>
      <c r="IJ752" s="20"/>
      <c r="IK752" s="20"/>
      <c r="IL752" s="20"/>
      <c r="IM752" s="20"/>
      <c r="IN752" s="20"/>
      <c r="IO752" s="20"/>
      <c r="IP752" s="20"/>
      <c r="IQ752" s="20"/>
      <c r="IR752" s="20"/>
      <c r="IS752" s="20"/>
      <c r="IT752" s="20"/>
      <c r="IU752" s="20"/>
      <c r="IV752" s="20"/>
      <c r="IW752" s="20"/>
      <c r="IX752" s="20"/>
      <c r="IY752" s="20"/>
      <c r="IZ752" s="20"/>
      <c r="JA752" s="20"/>
      <c r="JB752" s="20"/>
    </row>
    <row r="753" spans="1:262" s="26" customFormat="1" ht="21" customHeight="1" x14ac:dyDescent="0.25">
      <c r="A753" s="20"/>
      <c r="B753" s="21"/>
      <c r="C753" s="50"/>
      <c r="D753" s="22"/>
      <c r="E753" s="29"/>
      <c r="F753" s="23"/>
      <c r="G753" s="29"/>
      <c r="H753" s="29"/>
      <c r="I753" s="23"/>
      <c r="J753" s="33"/>
      <c r="K753" s="44"/>
      <c r="L753" s="30"/>
      <c r="M753" s="55"/>
      <c r="N753" s="32"/>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20"/>
      <c r="BW753" s="20"/>
      <c r="BX753" s="20"/>
      <c r="BY753" s="20"/>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20"/>
      <c r="EG753" s="20"/>
      <c r="EH753" s="20"/>
      <c r="EI753" s="20"/>
      <c r="EJ753" s="20"/>
      <c r="EK753" s="20"/>
      <c r="EL753" s="20"/>
      <c r="EM753" s="20"/>
      <c r="EN753" s="20"/>
      <c r="EO753" s="20"/>
      <c r="EP753" s="20"/>
      <c r="EQ753" s="20"/>
      <c r="ER753" s="20"/>
      <c r="ES753" s="20"/>
      <c r="ET753" s="20"/>
      <c r="EU753" s="20"/>
      <c r="EV753" s="20"/>
      <c r="EW753" s="20"/>
      <c r="EX753" s="20"/>
      <c r="EY753" s="20"/>
      <c r="EZ753" s="20"/>
      <c r="FA753" s="20"/>
      <c r="FB753" s="20"/>
      <c r="FC753" s="20"/>
      <c r="FD753" s="20"/>
      <c r="FE753" s="20"/>
      <c r="FF753" s="20"/>
      <c r="FG753" s="20"/>
      <c r="FH753" s="20"/>
      <c r="FI753" s="20"/>
      <c r="FJ753" s="20"/>
      <c r="FK753" s="20"/>
      <c r="FL753" s="20"/>
      <c r="FM753" s="20"/>
      <c r="FN753" s="20"/>
      <c r="FO753" s="20"/>
      <c r="FP753" s="20"/>
      <c r="FQ753" s="20"/>
      <c r="FR753" s="20"/>
      <c r="FS753" s="20"/>
      <c r="FT753" s="20"/>
      <c r="FU753" s="20"/>
      <c r="FV753" s="20"/>
      <c r="FW753" s="20"/>
      <c r="FX753" s="20"/>
      <c r="FY753" s="20"/>
      <c r="FZ753" s="20"/>
      <c r="GA753" s="20"/>
      <c r="GB753" s="20"/>
      <c r="GC753" s="20"/>
      <c r="GD753" s="20"/>
      <c r="GE753" s="20"/>
      <c r="GF753" s="20"/>
      <c r="GG753" s="20"/>
      <c r="GH753" s="20"/>
      <c r="GI753" s="20"/>
      <c r="GJ753" s="20"/>
      <c r="GK753" s="20"/>
      <c r="GL753" s="20"/>
      <c r="GM753" s="20"/>
      <c r="GN753" s="20"/>
      <c r="GO753" s="20"/>
      <c r="GP753" s="20"/>
      <c r="GQ753" s="20"/>
      <c r="GR753" s="20"/>
      <c r="GS753" s="20"/>
      <c r="GT753" s="20"/>
      <c r="GU753" s="20"/>
      <c r="GV753" s="20"/>
      <c r="GW753" s="20"/>
      <c r="GX753" s="20"/>
      <c r="GY753" s="20"/>
      <c r="GZ753" s="20"/>
      <c r="HA753" s="20"/>
      <c r="HB753" s="20"/>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c r="HZ753" s="20"/>
      <c r="IA753" s="20"/>
      <c r="IB753" s="20"/>
      <c r="IC753" s="20"/>
      <c r="ID753" s="20"/>
      <c r="IE753" s="20"/>
      <c r="IF753" s="20"/>
      <c r="IG753" s="20"/>
      <c r="IH753" s="20"/>
      <c r="II753" s="20"/>
      <c r="IJ753" s="20"/>
      <c r="IK753" s="20"/>
      <c r="IL753" s="20"/>
      <c r="IM753" s="20"/>
      <c r="IN753" s="20"/>
      <c r="IO753" s="20"/>
      <c r="IP753" s="20"/>
      <c r="IQ753" s="20"/>
      <c r="IR753" s="20"/>
      <c r="IS753" s="20"/>
      <c r="IT753" s="20"/>
      <c r="IU753" s="20"/>
      <c r="IV753" s="20"/>
      <c r="IW753" s="20"/>
      <c r="IX753" s="20"/>
      <c r="IY753" s="20"/>
      <c r="IZ753" s="20"/>
      <c r="JA753" s="20"/>
      <c r="JB753" s="20"/>
    </row>
    <row r="754" spans="1:262" s="26" customFormat="1" ht="21" customHeight="1" x14ac:dyDescent="0.25">
      <c r="A754" s="20"/>
      <c r="B754" s="21"/>
      <c r="C754" s="50"/>
      <c r="D754" s="22"/>
      <c r="E754" s="29"/>
      <c r="F754" s="23"/>
      <c r="G754" s="29"/>
      <c r="H754" s="29"/>
      <c r="I754" s="23"/>
      <c r="J754" s="33"/>
      <c r="K754" s="44"/>
      <c r="L754" s="30"/>
      <c r="M754" s="55"/>
      <c r="N754" s="32"/>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20"/>
      <c r="CC754" s="20"/>
      <c r="CD754" s="20"/>
      <c r="CE754" s="20"/>
      <c r="CF754" s="20"/>
      <c r="CG754" s="20"/>
      <c r="CH754" s="20"/>
      <c r="CI754" s="20"/>
      <c r="CJ754" s="20"/>
      <c r="CK754" s="20"/>
      <c r="CL754" s="20"/>
      <c r="CM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c r="EU754" s="20"/>
      <c r="EV754" s="20"/>
      <c r="EW754" s="20"/>
      <c r="EX754" s="20"/>
      <c r="EY754" s="20"/>
      <c r="EZ754" s="20"/>
      <c r="FA754" s="20"/>
      <c r="FB754" s="20"/>
      <c r="FC754" s="20"/>
      <c r="FD754" s="20"/>
      <c r="FE754" s="20"/>
      <c r="FF754" s="20"/>
      <c r="FG754" s="20"/>
      <c r="FH754" s="20"/>
      <c r="FI754" s="20"/>
      <c r="FJ754" s="20"/>
      <c r="FK754" s="20"/>
      <c r="FL754" s="20"/>
      <c r="FM754" s="20"/>
      <c r="FN754" s="20"/>
      <c r="FO754" s="20"/>
      <c r="FP754" s="20"/>
      <c r="FQ754" s="20"/>
      <c r="FR754" s="20"/>
      <c r="FS754" s="20"/>
      <c r="FT754" s="20"/>
      <c r="FU754" s="20"/>
      <c r="FV754" s="20"/>
      <c r="FW754" s="20"/>
      <c r="FX754" s="20"/>
      <c r="FY754" s="20"/>
      <c r="FZ754" s="20"/>
      <c r="GA754" s="20"/>
      <c r="GB754" s="20"/>
      <c r="GC754" s="20"/>
      <c r="GD754" s="20"/>
      <c r="GE754" s="20"/>
      <c r="GF754" s="20"/>
      <c r="GG754" s="20"/>
      <c r="GH754" s="20"/>
      <c r="GI754" s="20"/>
      <c r="GJ754" s="20"/>
      <c r="GK754" s="20"/>
      <c r="GL754" s="20"/>
      <c r="GM754" s="20"/>
      <c r="GN754" s="20"/>
      <c r="GO754" s="20"/>
      <c r="GP754" s="20"/>
      <c r="GQ754" s="20"/>
      <c r="GR754" s="20"/>
      <c r="GS754" s="20"/>
      <c r="GT754" s="20"/>
      <c r="GU754" s="20"/>
      <c r="GV754" s="20"/>
      <c r="GW754" s="20"/>
      <c r="GX754" s="20"/>
      <c r="GY754" s="20"/>
      <c r="GZ754" s="20"/>
      <c r="HA754" s="20"/>
      <c r="HB754" s="20"/>
      <c r="HC754" s="20"/>
      <c r="HD754" s="20"/>
      <c r="HE754" s="20"/>
      <c r="HF754" s="20"/>
      <c r="HG754" s="20"/>
      <c r="HH754" s="20"/>
      <c r="HI754" s="20"/>
      <c r="HJ754" s="20"/>
      <c r="HK754" s="20"/>
      <c r="HL754" s="20"/>
      <c r="HM754" s="20"/>
      <c r="HN754" s="20"/>
      <c r="HO754" s="20"/>
      <c r="HP754" s="20"/>
      <c r="HQ754" s="20"/>
      <c r="HR754" s="20"/>
      <c r="HS754" s="20"/>
      <c r="HT754" s="20"/>
      <c r="HU754" s="20"/>
      <c r="HV754" s="20"/>
      <c r="HW754" s="20"/>
      <c r="HX754" s="20"/>
      <c r="HY754" s="20"/>
      <c r="HZ754" s="20"/>
      <c r="IA754" s="20"/>
      <c r="IB754" s="20"/>
      <c r="IC754" s="20"/>
      <c r="ID754" s="20"/>
      <c r="IE754" s="20"/>
      <c r="IF754" s="20"/>
      <c r="IG754" s="20"/>
      <c r="IH754" s="20"/>
      <c r="II754" s="20"/>
      <c r="IJ754" s="20"/>
      <c r="IK754" s="20"/>
      <c r="IL754" s="20"/>
      <c r="IM754" s="20"/>
      <c r="IN754" s="20"/>
      <c r="IO754" s="20"/>
      <c r="IP754" s="20"/>
      <c r="IQ754" s="20"/>
      <c r="IR754" s="20"/>
      <c r="IS754" s="20"/>
      <c r="IT754" s="20"/>
      <c r="IU754" s="20"/>
      <c r="IV754" s="20"/>
      <c r="IW754" s="20"/>
      <c r="IX754" s="20"/>
      <c r="IY754" s="20"/>
      <c r="IZ754" s="20"/>
      <c r="JA754" s="20"/>
      <c r="JB754" s="20"/>
    </row>
    <row r="755" spans="1:262" s="26" customFormat="1" ht="21" customHeight="1" x14ac:dyDescent="0.25">
      <c r="A755" s="20"/>
      <c r="B755" s="21"/>
      <c r="C755" s="50"/>
      <c r="D755" s="22"/>
      <c r="E755" s="29"/>
      <c r="F755" s="23"/>
      <c r="G755" s="29"/>
      <c r="H755" s="29"/>
      <c r="I755" s="23"/>
      <c r="J755" s="33"/>
      <c r="K755" s="44"/>
      <c r="L755" s="30"/>
      <c r="M755" s="55"/>
      <c r="N755" s="32"/>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c r="BU755" s="20"/>
      <c r="BV755" s="20"/>
      <c r="BW755" s="20"/>
      <c r="BX755" s="20"/>
      <c r="BY755" s="20"/>
      <c r="BZ755" s="20"/>
      <c r="CA755" s="20"/>
      <c r="CB755" s="20"/>
      <c r="CC755" s="20"/>
      <c r="CD755" s="20"/>
      <c r="CE755" s="20"/>
      <c r="CF755" s="20"/>
      <c r="CG755" s="20"/>
      <c r="CH755" s="20"/>
      <c r="CI755" s="20"/>
      <c r="CJ755" s="20"/>
      <c r="CK755" s="20"/>
      <c r="CL755" s="20"/>
      <c r="CM755" s="20"/>
      <c r="CN755" s="20"/>
      <c r="CO755" s="20"/>
      <c r="CP755" s="20"/>
      <c r="CQ755" s="20"/>
      <c r="CR755" s="20"/>
      <c r="CS755" s="20"/>
      <c r="CT755" s="20"/>
      <c r="CU755" s="20"/>
      <c r="CV755" s="20"/>
      <c r="CW755" s="20"/>
      <c r="CX755" s="20"/>
      <c r="CY755" s="20"/>
      <c r="CZ755" s="20"/>
      <c r="DA755" s="20"/>
      <c r="DB755" s="20"/>
      <c r="DC755" s="20"/>
      <c r="DD755" s="20"/>
      <c r="DE755" s="20"/>
      <c r="DF755" s="20"/>
      <c r="DG755" s="20"/>
      <c r="DH755" s="20"/>
      <c r="DI755" s="20"/>
      <c r="DJ755" s="20"/>
      <c r="DK755" s="20"/>
      <c r="DL755" s="20"/>
      <c r="DM755" s="20"/>
      <c r="DN755" s="20"/>
      <c r="DO755" s="20"/>
      <c r="DP755" s="20"/>
      <c r="DQ755" s="20"/>
      <c r="DR755" s="20"/>
      <c r="DS755" s="20"/>
      <c r="DT755" s="20"/>
      <c r="DU755" s="20"/>
      <c r="DV755" s="20"/>
      <c r="DW755" s="20"/>
      <c r="DX755" s="20"/>
      <c r="DY755" s="20"/>
      <c r="DZ755" s="20"/>
      <c r="EA755" s="20"/>
      <c r="EB755" s="20"/>
      <c r="EC755" s="20"/>
      <c r="ED755" s="20"/>
      <c r="EE755" s="20"/>
      <c r="EF755" s="20"/>
      <c r="EG755" s="20"/>
      <c r="EH755" s="20"/>
      <c r="EI755" s="20"/>
      <c r="EJ755" s="20"/>
      <c r="EK755" s="20"/>
      <c r="EL755" s="20"/>
      <c r="EM755" s="20"/>
      <c r="EN755" s="20"/>
      <c r="EO755" s="20"/>
      <c r="EP755" s="20"/>
      <c r="EQ755" s="20"/>
      <c r="ER755" s="20"/>
      <c r="ES755" s="20"/>
      <c r="ET755" s="20"/>
      <c r="EU755" s="20"/>
      <c r="EV755" s="20"/>
      <c r="EW755" s="20"/>
      <c r="EX755" s="20"/>
      <c r="EY755" s="20"/>
      <c r="EZ755" s="20"/>
      <c r="FA755" s="20"/>
      <c r="FB755" s="20"/>
      <c r="FC755" s="20"/>
      <c r="FD755" s="20"/>
      <c r="FE755" s="20"/>
      <c r="FF755" s="20"/>
      <c r="FG755" s="20"/>
      <c r="FH755" s="20"/>
      <c r="FI755" s="20"/>
      <c r="FJ755" s="20"/>
      <c r="FK755" s="20"/>
      <c r="FL755" s="20"/>
      <c r="FM755" s="20"/>
      <c r="FN755" s="20"/>
      <c r="FO755" s="20"/>
      <c r="FP755" s="20"/>
      <c r="FQ755" s="20"/>
      <c r="FR755" s="20"/>
      <c r="FS755" s="20"/>
      <c r="FT755" s="20"/>
      <c r="FU755" s="20"/>
      <c r="FV755" s="20"/>
      <c r="FW755" s="20"/>
      <c r="FX755" s="20"/>
      <c r="FY755" s="20"/>
      <c r="FZ755" s="20"/>
      <c r="GA755" s="20"/>
      <c r="GB755" s="20"/>
      <c r="GC755" s="20"/>
      <c r="GD755" s="20"/>
      <c r="GE755" s="20"/>
      <c r="GF755" s="20"/>
      <c r="GG755" s="20"/>
      <c r="GH755" s="20"/>
      <c r="GI755" s="20"/>
      <c r="GJ755" s="20"/>
      <c r="GK755" s="20"/>
      <c r="GL755" s="20"/>
      <c r="GM755" s="20"/>
      <c r="GN755" s="20"/>
      <c r="GO755" s="20"/>
      <c r="GP755" s="20"/>
      <c r="GQ755" s="20"/>
      <c r="GR755" s="20"/>
      <c r="GS755" s="20"/>
      <c r="GT755" s="20"/>
      <c r="GU755" s="20"/>
      <c r="GV755" s="20"/>
      <c r="GW755" s="20"/>
      <c r="GX755" s="20"/>
      <c r="GY755" s="20"/>
      <c r="GZ755" s="20"/>
      <c r="HA755" s="20"/>
      <c r="HB755" s="20"/>
      <c r="HC755" s="20"/>
      <c r="HD755" s="20"/>
      <c r="HE755" s="20"/>
      <c r="HF755" s="20"/>
      <c r="HG755" s="20"/>
      <c r="HH755" s="20"/>
      <c r="HI755" s="20"/>
      <c r="HJ755" s="20"/>
      <c r="HK755" s="20"/>
      <c r="HL755" s="20"/>
      <c r="HM755" s="20"/>
      <c r="HN755" s="20"/>
      <c r="HO755" s="20"/>
      <c r="HP755" s="20"/>
      <c r="HQ755" s="20"/>
      <c r="HR755" s="20"/>
      <c r="HS755" s="20"/>
      <c r="HT755" s="20"/>
      <c r="HU755" s="20"/>
      <c r="HV755" s="20"/>
      <c r="HW755" s="20"/>
      <c r="HX755" s="20"/>
      <c r="HY755" s="20"/>
      <c r="HZ755" s="20"/>
      <c r="IA755" s="20"/>
      <c r="IB755" s="20"/>
      <c r="IC755" s="20"/>
      <c r="ID755" s="20"/>
      <c r="IE755" s="20"/>
      <c r="IF755" s="20"/>
      <c r="IG755" s="20"/>
      <c r="IH755" s="20"/>
      <c r="II755" s="20"/>
      <c r="IJ755" s="20"/>
      <c r="IK755" s="20"/>
      <c r="IL755" s="20"/>
      <c r="IM755" s="20"/>
      <c r="IN755" s="20"/>
      <c r="IO755" s="20"/>
      <c r="IP755" s="20"/>
      <c r="IQ755" s="20"/>
      <c r="IR755" s="20"/>
      <c r="IS755" s="20"/>
      <c r="IT755" s="20"/>
      <c r="IU755" s="20"/>
      <c r="IV755" s="20"/>
      <c r="IW755" s="20"/>
      <c r="IX755" s="20"/>
      <c r="IY755" s="20"/>
      <c r="IZ755" s="20"/>
      <c r="JA755" s="20"/>
      <c r="JB755" s="20"/>
    </row>
    <row r="756" spans="1:262" s="26" customFormat="1" ht="21" customHeight="1" x14ac:dyDescent="0.25">
      <c r="A756" s="20"/>
      <c r="B756" s="21"/>
      <c r="C756" s="50"/>
      <c r="D756" s="22"/>
      <c r="E756" s="29"/>
      <c r="F756" s="23"/>
      <c r="G756" s="29"/>
      <c r="H756" s="29"/>
      <c r="I756" s="23"/>
      <c r="J756" s="33"/>
      <c r="K756" s="44"/>
      <c r="L756" s="30"/>
      <c r="M756" s="55"/>
      <c r="N756" s="32"/>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20"/>
      <c r="BW756" s="20"/>
      <c r="BX756" s="20"/>
      <c r="BY756" s="20"/>
      <c r="BZ756" s="20"/>
      <c r="CA756" s="20"/>
      <c r="CB756" s="20"/>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c r="EF756" s="20"/>
      <c r="EG756" s="20"/>
      <c r="EH756" s="20"/>
      <c r="EI756" s="20"/>
      <c r="EJ756" s="20"/>
      <c r="EK756" s="20"/>
      <c r="EL756" s="20"/>
      <c r="EM756" s="20"/>
      <c r="EN756" s="20"/>
      <c r="EO756" s="20"/>
      <c r="EP756" s="20"/>
      <c r="EQ756" s="20"/>
      <c r="ER756" s="20"/>
      <c r="ES756" s="20"/>
      <c r="ET756" s="20"/>
      <c r="EU756" s="20"/>
      <c r="EV756" s="20"/>
      <c r="EW756" s="20"/>
      <c r="EX756" s="20"/>
      <c r="EY756" s="20"/>
      <c r="EZ756" s="20"/>
      <c r="FA756" s="20"/>
      <c r="FB756" s="20"/>
      <c r="FC756" s="20"/>
      <c r="FD756" s="20"/>
      <c r="FE756" s="20"/>
      <c r="FF756" s="20"/>
      <c r="FG756" s="20"/>
      <c r="FH756" s="20"/>
      <c r="FI756" s="20"/>
      <c r="FJ756" s="20"/>
      <c r="FK756" s="20"/>
      <c r="FL756" s="20"/>
      <c r="FM756" s="20"/>
      <c r="FN756" s="20"/>
      <c r="FO756" s="20"/>
      <c r="FP756" s="20"/>
      <c r="FQ756" s="20"/>
      <c r="FR756" s="20"/>
      <c r="FS756" s="20"/>
      <c r="FT756" s="20"/>
      <c r="FU756" s="20"/>
      <c r="FV756" s="20"/>
      <c r="FW756" s="20"/>
      <c r="FX756" s="20"/>
      <c r="FY756" s="20"/>
      <c r="FZ756" s="20"/>
      <c r="GA756" s="20"/>
      <c r="GB756" s="20"/>
      <c r="GC756" s="20"/>
      <c r="GD756" s="20"/>
      <c r="GE756" s="20"/>
      <c r="GF756" s="20"/>
      <c r="GG756" s="20"/>
      <c r="GH756" s="20"/>
      <c r="GI756" s="20"/>
      <c r="GJ756" s="20"/>
      <c r="GK756" s="20"/>
      <c r="GL756" s="20"/>
      <c r="GM756" s="20"/>
      <c r="GN756" s="20"/>
      <c r="GO756" s="20"/>
      <c r="GP756" s="20"/>
      <c r="GQ756" s="20"/>
      <c r="GR756" s="20"/>
      <c r="GS756" s="20"/>
      <c r="GT756" s="20"/>
      <c r="GU756" s="20"/>
      <c r="GV756" s="20"/>
      <c r="GW756" s="20"/>
      <c r="GX756" s="20"/>
      <c r="GY756" s="20"/>
      <c r="GZ756" s="20"/>
      <c r="HA756" s="20"/>
      <c r="HB756" s="20"/>
      <c r="HC756" s="20"/>
      <c r="HD756" s="20"/>
      <c r="HE756" s="20"/>
      <c r="HF756" s="20"/>
      <c r="HG756" s="20"/>
      <c r="HH756" s="20"/>
      <c r="HI756" s="20"/>
      <c r="HJ756" s="20"/>
      <c r="HK756" s="20"/>
      <c r="HL756" s="20"/>
      <c r="HM756" s="20"/>
      <c r="HN756" s="20"/>
      <c r="HO756" s="20"/>
      <c r="HP756" s="20"/>
      <c r="HQ756" s="20"/>
      <c r="HR756" s="20"/>
      <c r="HS756" s="20"/>
      <c r="HT756" s="20"/>
      <c r="HU756" s="20"/>
      <c r="HV756" s="20"/>
      <c r="HW756" s="20"/>
      <c r="HX756" s="20"/>
      <c r="HY756" s="20"/>
      <c r="HZ756" s="20"/>
      <c r="IA756" s="20"/>
      <c r="IB756" s="20"/>
      <c r="IC756" s="20"/>
      <c r="ID756" s="20"/>
      <c r="IE756" s="20"/>
      <c r="IF756" s="20"/>
      <c r="IG756" s="20"/>
      <c r="IH756" s="20"/>
      <c r="II756" s="20"/>
      <c r="IJ756" s="20"/>
      <c r="IK756" s="20"/>
      <c r="IL756" s="20"/>
      <c r="IM756" s="20"/>
      <c r="IN756" s="20"/>
      <c r="IO756" s="20"/>
      <c r="IP756" s="20"/>
      <c r="IQ756" s="20"/>
      <c r="IR756" s="20"/>
      <c r="IS756" s="20"/>
      <c r="IT756" s="20"/>
      <c r="IU756" s="20"/>
      <c r="IV756" s="20"/>
      <c r="IW756" s="20"/>
      <c r="IX756" s="20"/>
      <c r="IY756" s="20"/>
      <c r="IZ756" s="20"/>
      <c r="JA756" s="20"/>
      <c r="JB756" s="20"/>
    </row>
    <row r="757" spans="1:262" s="26" customFormat="1" ht="21" customHeight="1" x14ac:dyDescent="0.25">
      <c r="A757" s="20"/>
      <c r="B757" s="21"/>
      <c r="C757" s="50"/>
      <c r="D757" s="22"/>
      <c r="E757" s="29"/>
      <c r="F757" s="23"/>
      <c r="G757" s="29"/>
      <c r="H757" s="29"/>
      <c r="I757" s="23"/>
      <c r="J757" s="33"/>
      <c r="K757" s="44"/>
      <c r="L757" s="30"/>
      <c r="M757" s="55"/>
      <c r="N757" s="32"/>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c r="EU757" s="20"/>
      <c r="EV757" s="20"/>
      <c r="EW757" s="20"/>
      <c r="EX757" s="20"/>
      <c r="EY757" s="20"/>
      <c r="EZ757" s="20"/>
      <c r="FA757" s="20"/>
      <c r="FB757" s="20"/>
      <c r="FC757" s="20"/>
      <c r="FD757" s="20"/>
      <c r="FE757" s="20"/>
      <c r="FF757" s="20"/>
      <c r="FG757" s="20"/>
      <c r="FH757" s="20"/>
      <c r="FI757" s="20"/>
      <c r="FJ757" s="20"/>
      <c r="FK757" s="20"/>
      <c r="FL757" s="20"/>
      <c r="FM757" s="20"/>
      <c r="FN757" s="20"/>
      <c r="FO757" s="20"/>
      <c r="FP757" s="20"/>
      <c r="FQ757" s="20"/>
      <c r="FR757" s="20"/>
      <c r="FS757" s="20"/>
      <c r="FT757" s="20"/>
      <c r="FU757" s="20"/>
      <c r="FV757" s="20"/>
      <c r="FW757" s="20"/>
      <c r="FX757" s="20"/>
      <c r="FY757" s="20"/>
      <c r="FZ757" s="20"/>
      <c r="GA757" s="20"/>
      <c r="GB757" s="20"/>
      <c r="GC757" s="20"/>
      <c r="GD757" s="20"/>
      <c r="GE757" s="20"/>
      <c r="GF757" s="20"/>
      <c r="GG757" s="20"/>
      <c r="GH757" s="20"/>
      <c r="GI757" s="20"/>
      <c r="GJ757" s="20"/>
      <c r="GK757" s="20"/>
      <c r="GL757" s="20"/>
      <c r="GM757" s="20"/>
      <c r="GN757" s="20"/>
      <c r="GO757" s="20"/>
      <c r="GP757" s="20"/>
      <c r="GQ757" s="20"/>
      <c r="GR757" s="20"/>
      <c r="GS757" s="20"/>
      <c r="GT757" s="20"/>
      <c r="GU757" s="20"/>
      <c r="GV757" s="20"/>
      <c r="GW757" s="20"/>
      <c r="GX757" s="20"/>
      <c r="GY757" s="20"/>
      <c r="GZ757" s="20"/>
      <c r="HA757" s="20"/>
      <c r="HB757" s="20"/>
      <c r="HC757" s="20"/>
      <c r="HD757" s="20"/>
      <c r="HE757" s="20"/>
      <c r="HF757" s="20"/>
      <c r="HG757" s="20"/>
      <c r="HH757" s="20"/>
      <c r="HI757" s="20"/>
      <c r="HJ757" s="20"/>
      <c r="HK757" s="20"/>
      <c r="HL757" s="20"/>
      <c r="HM757" s="20"/>
      <c r="HN757" s="20"/>
      <c r="HO757" s="20"/>
      <c r="HP757" s="20"/>
      <c r="HQ757" s="20"/>
      <c r="HR757" s="20"/>
      <c r="HS757" s="20"/>
      <c r="HT757" s="20"/>
      <c r="HU757" s="20"/>
      <c r="HV757" s="20"/>
      <c r="HW757" s="20"/>
      <c r="HX757" s="20"/>
      <c r="HY757" s="20"/>
      <c r="HZ757" s="20"/>
      <c r="IA757" s="20"/>
      <c r="IB757" s="20"/>
      <c r="IC757" s="20"/>
      <c r="ID757" s="20"/>
      <c r="IE757" s="20"/>
      <c r="IF757" s="20"/>
      <c r="IG757" s="20"/>
      <c r="IH757" s="20"/>
      <c r="II757" s="20"/>
      <c r="IJ757" s="20"/>
      <c r="IK757" s="20"/>
      <c r="IL757" s="20"/>
      <c r="IM757" s="20"/>
      <c r="IN757" s="20"/>
      <c r="IO757" s="20"/>
      <c r="IP757" s="20"/>
      <c r="IQ757" s="20"/>
      <c r="IR757" s="20"/>
      <c r="IS757" s="20"/>
      <c r="IT757" s="20"/>
      <c r="IU757" s="20"/>
      <c r="IV757" s="20"/>
      <c r="IW757" s="20"/>
      <c r="IX757" s="20"/>
      <c r="IY757" s="20"/>
      <c r="IZ757" s="20"/>
      <c r="JA757" s="20"/>
      <c r="JB757" s="20"/>
    </row>
    <row r="758" spans="1:262" s="26" customFormat="1" ht="21" customHeight="1" x14ac:dyDescent="0.25">
      <c r="A758" s="20"/>
      <c r="B758" s="21"/>
      <c r="C758" s="50"/>
      <c r="D758" s="22"/>
      <c r="E758" s="29"/>
      <c r="F758" s="23"/>
      <c r="G758" s="29"/>
      <c r="H758" s="29"/>
      <c r="I758" s="23"/>
      <c r="J758" s="33"/>
      <c r="K758" s="44"/>
      <c r="L758" s="30"/>
      <c r="M758" s="55"/>
      <c r="N758" s="32"/>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0"/>
      <c r="FH758" s="20"/>
      <c r="FI758" s="20"/>
      <c r="FJ758" s="20"/>
      <c r="FK758" s="20"/>
      <c r="FL758" s="20"/>
      <c r="FM758" s="20"/>
      <c r="FN758" s="20"/>
      <c r="FO758" s="20"/>
      <c r="FP758" s="20"/>
      <c r="FQ758" s="20"/>
      <c r="FR758" s="20"/>
      <c r="FS758" s="20"/>
      <c r="FT758" s="20"/>
      <c r="FU758" s="20"/>
      <c r="FV758" s="20"/>
      <c r="FW758" s="20"/>
      <c r="FX758" s="20"/>
      <c r="FY758" s="20"/>
      <c r="FZ758" s="20"/>
      <c r="GA758" s="20"/>
      <c r="GB758" s="20"/>
      <c r="GC758" s="20"/>
      <c r="GD758" s="20"/>
      <c r="GE758" s="20"/>
      <c r="GF758" s="20"/>
      <c r="GG758" s="20"/>
      <c r="GH758" s="20"/>
      <c r="GI758" s="20"/>
      <c r="GJ758" s="20"/>
      <c r="GK758" s="20"/>
      <c r="GL758" s="20"/>
      <c r="GM758" s="20"/>
      <c r="GN758" s="20"/>
      <c r="GO758" s="20"/>
      <c r="GP758" s="20"/>
      <c r="GQ758" s="20"/>
      <c r="GR758" s="20"/>
      <c r="GS758" s="20"/>
      <c r="GT758" s="20"/>
      <c r="GU758" s="20"/>
      <c r="GV758" s="20"/>
      <c r="GW758" s="20"/>
      <c r="GX758" s="20"/>
      <c r="GY758" s="20"/>
      <c r="GZ758" s="20"/>
      <c r="HA758" s="20"/>
      <c r="HB758" s="20"/>
      <c r="HC758" s="20"/>
      <c r="HD758" s="20"/>
      <c r="HE758" s="20"/>
      <c r="HF758" s="20"/>
      <c r="HG758" s="20"/>
      <c r="HH758" s="20"/>
      <c r="HI758" s="20"/>
      <c r="HJ758" s="20"/>
      <c r="HK758" s="20"/>
      <c r="HL758" s="20"/>
      <c r="HM758" s="20"/>
      <c r="HN758" s="20"/>
      <c r="HO758" s="20"/>
      <c r="HP758" s="20"/>
      <c r="HQ758" s="20"/>
      <c r="HR758" s="20"/>
      <c r="HS758" s="20"/>
      <c r="HT758" s="20"/>
      <c r="HU758" s="20"/>
      <c r="HV758" s="20"/>
      <c r="HW758" s="20"/>
      <c r="HX758" s="20"/>
      <c r="HY758" s="20"/>
      <c r="HZ758" s="20"/>
      <c r="IA758" s="20"/>
      <c r="IB758" s="20"/>
      <c r="IC758" s="20"/>
      <c r="ID758" s="20"/>
      <c r="IE758" s="20"/>
      <c r="IF758" s="20"/>
      <c r="IG758" s="20"/>
      <c r="IH758" s="20"/>
      <c r="II758" s="20"/>
      <c r="IJ758" s="20"/>
      <c r="IK758" s="20"/>
      <c r="IL758" s="20"/>
      <c r="IM758" s="20"/>
      <c r="IN758" s="20"/>
      <c r="IO758" s="20"/>
      <c r="IP758" s="20"/>
      <c r="IQ758" s="20"/>
      <c r="IR758" s="20"/>
      <c r="IS758" s="20"/>
      <c r="IT758" s="20"/>
      <c r="IU758" s="20"/>
      <c r="IV758" s="20"/>
      <c r="IW758" s="20"/>
      <c r="IX758" s="20"/>
      <c r="IY758" s="20"/>
      <c r="IZ758" s="20"/>
      <c r="JA758" s="20"/>
      <c r="JB758" s="20"/>
    </row>
    <row r="759" spans="1:262" s="26" customFormat="1" ht="21" customHeight="1" x14ac:dyDescent="0.25">
      <c r="A759" s="20"/>
      <c r="B759" s="21"/>
      <c r="C759" s="50"/>
      <c r="D759" s="22"/>
      <c r="E759" s="29"/>
      <c r="F759" s="23"/>
      <c r="G759" s="29"/>
      <c r="H759" s="29"/>
      <c r="I759" s="23"/>
      <c r="J759" s="33"/>
      <c r="K759" s="44"/>
      <c r="L759" s="30"/>
      <c r="M759" s="55"/>
      <c r="N759" s="32"/>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c r="EU759" s="20"/>
      <c r="EV759" s="20"/>
      <c r="EW759" s="20"/>
      <c r="EX759" s="20"/>
      <c r="EY759" s="20"/>
      <c r="EZ759" s="20"/>
      <c r="FA759" s="20"/>
      <c r="FB759" s="20"/>
      <c r="FC759" s="20"/>
      <c r="FD759" s="20"/>
      <c r="FE759" s="20"/>
      <c r="FF759" s="20"/>
      <c r="FG759" s="20"/>
      <c r="FH759" s="20"/>
      <c r="FI759" s="20"/>
      <c r="FJ759" s="20"/>
      <c r="FK759" s="20"/>
      <c r="FL759" s="20"/>
      <c r="FM759" s="20"/>
      <c r="FN759" s="20"/>
      <c r="FO759" s="20"/>
      <c r="FP759" s="20"/>
      <c r="FQ759" s="20"/>
      <c r="FR759" s="20"/>
      <c r="FS759" s="20"/>
      <c r="FT759" s="20"/>
      <c r="FU759" s="20"/>
      <c r="FV759" s="20"/>
      <c r="FW759" s="20"/>
      <c r="FX759" s="20"/>
      <c r="FY759" s="20"/>
      <c r="FZ759" s="20"/>
      <c r="GA759" s="20"/>
      <c r="GB759" s="20"/>
      <c r="GC759" s="20"/>
      <c r="GD759" s="20"/>
      <c r="GE759" s="20"/>
      <c r="GF759" s="20"/>
      <c r="GG759" s="20"/>
      <c r="GH759" s="20"/>
      <c r="GI759" s="20"/>
      <c r="GJ759" s="20"/>
      <c r="GK759" s="20"/>
      <c r="GL759" s="20"/>
      <c r="GM759" s="20"/>
      <c r="GN759" s="20"/>
      <c r="GO759" s="20"/>
      <c r="GP759" s="20"/>
      <c r="GQ759" s="20"/>
      <c r="GR759" s="20"/>
      <c r="GS759" s="20"/>
      <c r="GT759" s="20"/>
      <c r="GU759" s="20"/>
      <c r="GV759" s="20"/>
      <c r="GW759" s="20"/>
      <c r="GX759" s="20"/>
      <c r="GY759" s="20"/>
      <c r="GZ759" s="20"/>
      <c r="HA759" s="20"/>
      <c r="HB759" s="20"/>
      <c r="HC759" s="20"/>
      <c r="HD759" s="20"/>
      <c r="HE759" s="20"/>
      <c r="HF759" s="20"/>
      <c r="HG759" s="20"/>
      <c r="HH759" s="20"/>
      <c r="HI759" s="20"/>
      <c r="HJ759" s="20"/>
      <c r="HK759" s="20"/>
      <c r="HL759" s="20"/>
      <c r="HM759" s="20"/>
      <c r="HN759" s="20"/>
      <c r="HO759" s="20"/>
      <c r="HP759" s="20"/>
      <c r="HQ759" s="20"/>
      <c r="HR759" s="20"/>
      <c r="HS759" s="20"/>
      <c r="HT759" s="20"/>
      <c r="HU759" s="20"/>
      <c r="HV759" s="20"/>
      <c r="HW759" s="20"/>
      <c r="HX759" s="20"/>
      <c r="HY759" s="20"/>
      <c r="HZ759" s="20"/>
      <c r="IA759" s="20"/>
      <c r="IB759" s="20"/>
      <c r="IC759" s="20"/>
      <c r="ID759" s="20"/>
      <c r="IE759" s="20"/>
      <c r="IF759" s="20"/>
      <c r="IG759" s="20"/>
      <c r="IH759" s="20"/>
      <c r="II759" s="20"/>
      <c r="IJ759" s="20"/>
      <c r="IK759" s="20"/>
      <c r="IL759" s="20"/>
      <c r="IM759" s="20"/>
      <c r="IN759" s="20"/>
      <c r="IO759" s="20"/>
      <c r="IP759" s="20"/>
      <c r="IQ759" s="20"/>
      <c r="IR759" s="20"/>
      <c r="IS759" s="20"/>
      <c r="IT759" s="20"/>
      <c r="IU759" s="20"/>
      <c r="IV759" s="20"/>
      <c r="IW759" s="20"/>
      <c r="IX759" s="20"/>
      <c r="IY759" s="20"/>
      <c r="IZ759" s="20"/>
      <c r="JA759" s="20"/>
      <c r="JB759" s="20"/>
    </row>
    <row r="760" spans="1:262" s="26" customFormat="1" ht="21" customHeight="1" x14ac:dyDescent="0.25">
      <c r="A760" s="20"/>
      <c r="B760" s="21"/>
      <c r="C760" s="50"/>
      <c r="D760" s="22"/>
      <c r="E760" s="29"/>
      <c r="F760" s="23"/>
      <c r="G760" s="29"/>
      <c r="H760" s="29"/>
      <c r="I760" s="23"/>
      <c r="J760" s="33"/>
      <c r="K760" s="44"/>
      <c r="L760" s="30"/>
      <c r="M760" s="55"/>
      <c r="N760" s="32"/>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20"/>
      <c r="EL760" s="20"/>
      <c r="EM760" s="20"/>
      <c r="EN760" s="20"/>
      <c r="EO760" s="20"/>
      <c r="EP760" s="20"/>
      <c r="EQ760" s="20"/>
      <c r="ER760" s="20"/>
      <c r="ES760" s="20"/>
      <c r="ET760" s="20"/>
      <c r="EU760" s="20"/>
      <c r="EV760" s="20"/>
      <c r="EW760" s="20"/>
      <c r="EX760" s="20"/>
      <c r="EY760" s="20"/>
      <c r="EZ760" s="20"/>
      <c r="FA760" s="20"/>
      <c r="FB760" s="20"/>
      <c r="FC760" s="20"/>
      <c r="FD760" s="20"/>
      <c r="FE760" s="20"/>
      <c r="FF760" s="20"/>
      <c r="FG760" s="20"/>
      <c r="FH760" s="20"/>
      <c r="FI760" s="20"/>
      <c r="FJ760" s="20"/>
      <c r="FK760" s="20"/>
      <c r="FL760" s="20"/>
      <c r="FM760" s="20"/>
      <c r="FN760" s="20"/>
      <c r="FO760" s="20"/>
      <c r="FP760" s="20"/>
      <c r="FQ760" s="20"/>
      <c r="FR760" s="20"/>
      <c r="FS760" s="20"/>
      <c r="FT760" s="20"/>
      <c r="FU760" s="20"/>
      <c r="FV760" s="20"/>
      <c r="FW760" s="20"/>
      <c r="FX760" s="20"/>
      <c r="FY760" s="20"/>
      <c r="FZ760" s="20"/>
      <c r="GA760" s="20"/>
      <c r="GB760" s="20"/>
      <c r="GC760" s="20"/>
      <c r="GD760" s="20"/>
      <c r="GE760" s="20"/>
      <c r="GF760" s="20"/>
      <c r="GG760" s="20"/>
      <c r="GH760" s="20"/>
      <c r="GI760" s="20"/>
      <c r="GJ760" s="20"/>
      <c r="GK760" s="20"/>
      <c r="GL760" s="20"/>
      <c r="GM760" s="20"/>
      <c r="GN760" s="20"/>
      <c r="GO760" s="20"/>
      <c r="GP760" s="20"/>
      <c r="GQ760" s="20"/>
      <c r="GR760" s="20"/>
      <c r="GS760" s="20"/>
      <c r="GT760" s="20"/>
      <c r="GU760" s="20"/>
      <c r="GV760" s="20"/>
      <c r="GW760" s="20"/>
      <c r="GX760" s="20"/>
      <c r="GY760" s="20"/>
      <c r="GZ760" s="20"/>
      <c r="HA760" s="20"/>
      <c r="HB760" s="20"/>
      <c r="HC760" s="20"/>
      <c r="HD760" s="20"/>
      <c r="HE760" s="20"/>
      <c r="HF760" s="20"/>
      <c r="HG760" s="20"/>
      <c r="HH760" s="20"/>
      <c r="HI760" s="20"/>
      <c r="HJ760" s="20"/>
      <c r="HK760" s="20"/>
      <c r="HL760" s="20"/>
      <c r="HM760" s="20"/>
      <c r="HN760" s="20"/>
      <c r="HO760" s="20"/>
      <c r="HP760" s="20"/>
      <c r="HQ760" s="20"/>
      <c r="HR760" s="20"/>
      <c r="HS760" s="20"/>
      <c r="HT760" s="20"/>
      <c r="HU760" s="20"/>
      <c r="HV760" s="20"/>
      <c r="HW760" s="20"/>
      <c r="HX760" s="20"/>
      <c r="HY760" s="20"/>
      <c r="HZ760" s="20"/>
      <c r="IA760" s="20"/>
      <c r="IB760" s="20"/>
      <c r="IC760" s="20"/>
      <c r="ID760" s="20"/>
      <c r="IE760" s="20"/>
      <c r="IF760" s="20"/>
      <c r="IG760" s="20"/>
      <c r="IH760" s="20"/>
      <c r="II760" s="20"/>
      <c r="IJ760" s="20"/>
      <c r="IK760" s="20"/>
      <c r="IL760" s="20"/>
      <c r="IM760" s="20"/>
      <c r="IN760" s="20"/>
      <c r="IO760" s="20"/>
      <c r="IP760" s="20"/>
      <c r="IQ760" s="20"/>
      <c r="IR760" s="20"/>
      <c r="IS760" s="20"/>
      <c r="IT760" s="20"/>
      <c r="IU760" s="20"/>
      <c r="IV760" s="20"/>
      <c r="IW760" s="20"/>
      <c r="IX760" s="20"/>
      <c r="IY760" s="20"/>
      <c r="IZ760" s="20"/>
      <c r="JA760" s="20"/>
      <c r="JB760" s="20"/>
    </row>
    <row r="761" spans="1:262" s="26" customFormat="1" ht="21" customHeight="1" x14ac:dyDescent="0.25">
      <c r="A761" s="20"/>
      <c r="B761" s="21"/>
      <c r="C761" s="50"/>
      <c r="D761" s="22"/>
      <c r="E761" s="29"/>
      <c r="F761" s="23"/>
      <c r="G761" s="29"/>
      <c r="H761" s="29"/>
      <c r="I761" s="23"/>
      <c r="J761" s="33"/>
      <c r="K761" s="44"/>
      <c r="L761" s="30"/>
      <c r="M761" s="55"/>
      <c r="N761" s="32"/>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c r="EU761" s="20"/>
      <c r="EV761" s="20"/>
      <c r="EW761" s="20"/>
      <c r="EX761" s="20"/>
      <c r="EY761" s="20"/>
      <c r="EZ761" s="20"/>
      <c r="FA761" s="20"/>
      <c r="FB761" s="20"/>
      <c r="FC761" s="20"/>
      <c r="FD761" s="20"/>
      <c r="FE761" s="20"/>
      <c r="FF761" s="20"/>
      <c r="FG761" s="20"/>
      <c r="FH761" s="20"/>
      <c r="FI761" s="20"/>
      <c r="FJ761" s="20"/>
      <c r="FK761" s="20"/>
      <c r="FL761" s="20"/>
      <c r="FM761" s="20"/>
      <c r="FN761" s="20"/>
      <c r="FO761" s="20"/>
      <c r="FP761" s="20"/>
      <c r="FQ761" s="20"/>
      <c r="FR761" s="20"/>
      <c r="FS761" s="20"/>
      <c r="FT761" s="20"/>
      <c r="FU761" s="20"/>
      <c r="FV761" s="20"/>
      <c r="FW761" s="20"/>
      <c r="FX761" s="20"/>
      <c r="FY761" s="20"/>
      <c r="FZ761" s="20"/>
      <c r="GA761" s="20"/>
      <c r="GB761" s="20"/>
      <c r="GC761" s="20"/>
      <c r="GD761" s="20"/>
      <c r="GE761" s="20"/>
      <c r="GF761" s="20"/>
      <c r="GG761" s="20"/>
      <c r="GH761" s="20"/>
      <c r="GI761" s="20"/>
      <c r="GJ761" s="20"/>
      <c r="GK761" s="20"/>
      <c r="GL761" s="20"/>
      <c r="GM761" s="20"/>
      <c r="GN761" s="20"/>
      <c r="GO761" s="20"/>
      <c r="GP761" s="20"/>
      <c r="GQ761" s="20"/>
      <c r="GR761" s="20"/>
      <c r="GS761" s="20"/>
      <c r="GT761" s="20"/>
      <c r="GU761" s="20"/>
      <c r="GV761" s="20"/>
      <c r="GW761" s="20"/>
      <c r="GX761" s="20"/>
      <c r="GY761" s="20"/>
      <c r="GZ761" s="20"/>
      <c r="HA761" s="20"/>
      <c r="HB761" s="20"/>
      <c r="HC761" s="20"/>
      <c r="HD761" s="20"/>
      <c r="HE761" s="20"/>
      <c r="HF761" s="20"/>
      <c r="HG761" s="20"/>
      <c r="HH761" s="20"/>
      <c r="HI761" s="20"/>
      <c r="HJ761" s="20"/>
      <c r="HK761" s="20"/>
      <c r="HL761" s="20"/>
      <c r="HM761" s="20"/>
      <c r="HN761" s="20"/>
      <c r="HO761" s="20"/>
      <c r="HP761" s="20"/>
      <c r="HQ761" s="20"/>
      <c r="HR761" s="20"/>
      <c r="HS761" s="20"/>
      <c r="HT761" s="20"/>
      <c r="HU761" s="20"/>
      <c r="HV761" s="20"/>
      <c r="HW761" s="20"/>
      <c r="HX761" s="20"/>
      <c r="HY761" s="20"/>
      <c r="HZ761" s="20"/>
      <c r="IA761" s="20"/>
      <c r="IB761" s="20"/>
      <c r="IC761" s="20"/>
      <c r="ID761" s="20"/>
      <c r="IE761" s="20"/>
      <c r="IF761" s="20"/>
      <c r="IG761" s="20"/>
      <c r="IH761" s="20"/>
      <c r="II761" s="20"/>
      <c r="IJ761" s="20"/>
      <c r="IK761" s="20"/>
      <c r="IL761" s="20"/>
      <c r="IM761" s="20"/>
      <c r="IN761" s="20"/>
      <c r="IO761" s="20"/>
      <c r="IP761" s="20"/>
      <c r="IQ761" s="20"/>
      <c r="IR761" s="20"/>
      <c r="IS761" s="20"/>
      <c r="IT761" s="20"/>
      <c r="IU761" s="20"/>
      <c r="IV761" s="20"/>
      <c r="IW761" s="20"/>
      <c r="IX761" s="20"/>
      <c r="IY761" s="20"/>
      <c r="IZ761" s="20"/>
      <c r="JA761" s="20"/>
      <c r="JB761" s="20"/>
    </row>
    <row r="762" spans="1:262" s="26" customFormat="1" ht="21" customHeight="1" x14ac:dyDescent="0.25">
      <c r="A762" s="20"/>
      <c r="B762" s="21"/>
      <c r="C762" s="50"/>
      <c r="D762" s="22"/>
      <c r="E762" s="29"/>
      <c r="F762" s="23"/>
      <c r="G762" s="29"/>
      <c r="H762" s="29"/>
      <c r="I762" s="23"/>
      <c r="J762" s="33"/>
      <c r="K762" s="44"/>
      <c r="L762" s="30"/>
      <c r="M762" s="55"/>
      <c r="N762" s="32"/>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c r="EU762" s="20"/>
      <c r="EV762" s="20"/>
      <c r="EW762" s="20"/>
      <c r="EX762" s="20"/>
      <c r="EY762" s="20"/>
      <c r="EZ762" s="20"/>
      <c r="FA762" s="20"/>
      <c r="FB762" s="20"/>
      <c r="FC762" s="20"/>
      <c r="FD762" s="20"/>
      <c r="FE762" s="20"/>
      <c r="FF762" s="20"/>
      <c r="FG762" s="20"/>
      <c r="FH762" s="20"/>
      <c r="FI762" s="20"/>
      <c r="FJ762" s="20"/>
      <c r="FK762" s="20"/>
      <c r="FL762" s="20"/>
      <c r="FM762" s="20"/>
      <c r="FN762" s="20"/>
      <c r="FO762" s="20"/>
      <c r="FP762" s="20"/>
      <c r="FQ762" s="20"/>
      <c r="FR762" s="20"/>
      <c r="FS762" s="20"/>
      <c r="FT762" s="20"/>
      <c r="FU762" s="20"/>
      <c r="FV762" s="20"/>
      <c r="FW762" s="20"/>
      <c r="FX762" s="20"/>
      <c r="FY762" s="20"/>
      <c r="FZ762" s="20"/>
      <c r="GA762" s="20"/>
      <c r="GB762" s="20"/>
      <c r="GC762" s="20"/>
      <c r="GD762" s="20"/>
      <c r="GE762" s="20"/>
      <c r="GF762" s="20"/>
      <c r="GG762" s="20"/>
      <c r="GH762" s="20"/>
      <c r="GI762" s="20"/>
      <c r="GJ762" s="20"/>
      <c r="GK762" s="20"/>
      <c r="GL762" s="20"/>
      <c r="GM762" s="20"/>
      <c r="GN762" s="20"/>
      <c r="GO762" s="20"/>
      <c r="GP762" s="20"/>
      <c r="GQ762" s="20"/>
      <c r="GR762" s="20"/>
      <c r="GS762" s="20"/>
      <c r="GT762" s="20"/>
      <c r="GU762" s="20"/>
      <c r="GV762" s="20"/>
      <c r="GW762" s="20"/>
      <c r="GX762" s="20"/>
      <c r="GY762" s="20"/>
      <c r="GZ762" s="20"/>
      <c r="HA762" s="20"/>
      <c r="HB762" s="20"/>
      <c r="HC762" s="20"/>
      <c r="HD762" s="20"/>
      <c r="HE762" s="20"/>
      <c r="HF762" s="20"/>
      <c r="HG762" s="20"/>
      <c r="HH762" s="20"/>
      <c r="HI762" s="20"/>
      <c r="HJ762" s="20"/>
      <c r="HK762" s="20"/>
      <c r="HL762" s="20"/>
      <c r="HM762" s="20"/>
      <c r="HN762" s="20"/>
      <c r="HO762" s="20"/>
      <c r="HP762" s="20"/>
      <c r="HQ762" s="20"/>
      <c r="HR762" s="20"/>
      <c r="HS762" s="20"/>
      <c r="HT762" s="20"/>
      <c r="HU762" s="20"/>
      <c r="HV762" s="20"/>
      <c r="HW762" s="20"/>
      <c r="HX762" s="20"/>
      <c r="HY762" s="20"/>
      <c r="HZ762" s="20"/>
      <c r="IA762" s="20"/>
      <c r="IB762" s="20"/>
      <c r="IC762" s="20"/>
      <c r="ID762" s="20"/>
      <c r="IE762" s="20"/>
      <c r="IF762" s="20"/>
      <c r="IG762" s="20"/>
      <c r="IH762" s="20"/>
      <c r="II762" s="20"/>
      <c r="IJ762" s="20"/>
      <c r="IK762" s="20"/>
      <c r="IL762" s="20"/>
      <c r="IM762" s="20"/>
      <c r="IN762" s="20"/>
      <c r="IO762" s="20"/>
      <c r="IP762" s="20"/>
      <c r="IQ762" s="20"/>
      <c r="IR762" s="20"/>
      <c r="IS762" s="20"/>
      <c r="IT762" s="20"/>
      <c r="IU762" s="20"/>
      <c r="IV762" s="20"/>
      <c r="IW762" s="20"/>
      <c r="IX762" s="20"/>
      <c r="IY762" s="20"/>
      <c r="IZ762" s="20"/>
      <c r="JA762" s="20"/>
      <c r="JB762" s="20"/>
    </row>
    <row r="763" spans="1:262" s="26" customFormat="1" ht="21" customHeight="1" x14ac:dyDescent="0.25">
      <c r="A763" s="20"/>
      <c r="B763" s="21"/>
      <c r="C763" s="50"/>
      <c r="D763" s="22"/>
      <c r="E763" s="29"/>
      <c r="F763" s="23"/>
      <c r="G763" s="29"/>
      <c r="H763" s="29"/>
      <c r="I763" s="23"/>
      <c r="J763" s="33"/>
      <c r="K763" s="44"/>
      <c r="L763" s="30"/>
      <c r="M763" s="55"/>
      <c r="N763" s="32"/>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c r="EU763" s="20"/>
      <c r="EV763" s="20"/>
      <c r="EW763" s="20"/>
      <c r="EX763" s="20"/>
      <c r="EY763" s="20"/>
      <c r="EZ763" s="20"/>
      <c r="FA763" s="20"/>
      <c r="FB763" s="20"/>
      <c r="FC763" s="20"/>
      <c r="FD763" s="20"/>
      <c r="FE763" s="20"/>
      <c r="FF763" s="20"/>
      <c r="FG763" s="20"/>
      <c r="FH763" s="20"/>
      <c r="FI763" s="20"/>
      <c r="FJ763" s="20"/>
      <c r="FK763" s="20"/>
      <c r="FL763" s="20"/>
      <c r="FM763" s="20"/>
      <c r="FN763" s="20"/>
      <c r="FO763" s="20"/>
      <c r="FP763" s="20"/>
      <c r="FQ763" s="20"/>
      <c r="FR763" s="20"/>
      <c r="FS763" s="20"/>
      <c r="FT763" s="20"/>
      <c r="FU763" s="20"/>
      <c r="FV763" s="20"/>
      <c r="FW763" s="20"/>
      <c r="FX763" s="20"/>
      <c r="FY763" s="20"/>
      <c r="FZ763" s="20"/>
      <c r="GA763" s="20"/>
      <c r="GB763" s="20"/>
      <c r="GC763" s="20"/>
      <c r="GD763" s="20"/>
      <c r="GE763" s="20"/>
      <c r="GF763" s="20"/>
      <c r="GG763" s="20"/>
      <c r="GH763" s="20"/>
      <c r="GI763" s="20"/>
      <c r="GJ763" s="20"/>
      <c r="GK763" s="20"/>
      <c r="GL763" s="20"/>
      <c r="GM763" s="20"/>
      <c r="GN763" s="20"/>
      <c r="GO763" s="20"/>
      <c r="GP763" s="20"/>
      <c r="GQ763" s="20"/>
      <c r="GR763" s="20"/>
      <c r="GS763" s="20"/>
      <c r="GT763" s="20"/>
      <c r="GU763" s="20"/>
      <c r="GV763" s="20"/>
      <c r="GW763" s="20"/>
      <c r="GX763" s="20"/>
      <c r="GY763" s="20"/>
      <c r="GZ763" s="20"/>
      <c r="HA763" s="20"/>
      <c r="HB763" s="20"/>
      <c r="HC763" s="20"/>
      <c r="HD763" s="20"/>
      <c r="HE763" s="20"/>
      <c r="HF763" s="20"/>
      <c r="HG763" s="20"/>
      <c r="HH763" s="20"/>
      <c r="HI763" s="20"/>
      <c r="HJ763" s="20"/>
      <c r="HK763" s="20"/>
      <c r="HL763" s="20"/>
      <c r="HM763" s="20"/>
      <c r="HN763" s="20"/>
      <c r="HO763" s="20"/>
      <c r="HP763" s="20"/>
      <c r="HQ763" s="20"/>
      <c r="HR763" s="20"/>
      <c r="HS763" s="20"/>
      <c r="HT763" s="20"/>
      <c r="HU763" s="20"/>
      <c r="HV763" s="20"/>
      <c r="HW763" s="20"/>
      <c r="HX763" s="20"/>
      <c r="HY763" s="20"/>
      <c r="HZ763" s="20"/>
      <c r="IA763" s="20"/>
      <c r="IB763" s="20"/>
      <c r="IC763" s="20"/>
      <c r="ID763" s="20"/>
      <c r="IE763" s="20"/>
      <c r="IF763" s="20"/>
      <c r="IG763" s="20"/>
      <c r="IH763" s="20"/>
      <c r="II763" s="20"/>
      <c r="IJ763" s="20"/>
      <c r="IK763" s="20"/>
      <c r="IL763" s="20"/>
      <c r="IM763" s="20"/>
      <c r="IN763" s="20"/>
      <c r="IO763" s="20"/>
      <c r="IP763" s="20"/>
      <c r="IQ763" s="20"/>
      <c r="IR763" s="20"/>
      <c r="IS763" s="20"/>
      <c r="IT763" s="20"/>
      <c r="IU763" s="20"/>
      <c r="IV763" s="20"/>
      <c r="IW763" s="20"/>
      <c r="IX763" s="20"/>
      <c r="IY763" s="20"/>
      <c r="IZ763" s="20"/>
      <c r="JA763" s="20"/>
      <c r="JB763" s="20"/>
    </row>
    <row r="764" spans="1:262" s="26" customFormat="1" ht="21" customHeight="1" x14ac:dyDescent="0.25">
      <c r="A764" s="20"/>
      <c r="B764" s="21"/>
      <c r="C764" s="50"/>
      <c r="D764" s="22"/>
      <c r="E764" s="29"/>
      <c r="F764" s="23"/>
      <c r="G764" s="29"/>
      <c r="H764" s="29"/>
      <c r="I764" s="23"/>
      <c r="J764" s="33"/>
      <c r="K764" s="44"/>
      <c r="L764" s="30"/>
      <c r="M764" s="55"/>
      <c r="N764" s="32"/>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20"/>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c r="EF764" s="20"/>
      <c r="EG764" s="20"/>
      <c r="EH764" s="20"/>
      <c r="EI764" s="20"/>
      <c r="EJ764" s="20"/>
      <c r="EK764" s="20"/>
      <c r="EL764" s="20"/>
      <c r="EM764" s="20"/>
      <c r="EN764" s="20"/>
      <c r="EO764" s="20"/>
      <c r="EP764" s="20"/>
      <c r="EQ764" s="20"/>
      <c r="ER764" s="20"/>
      <c r="ES764" s="20"/>
      <c r="ET764" s="20"/>
      <c r="EU764" s="20"/>
      <c r="EV764" s="20"/>
      <c r="EW764" s="20"/>
      <c r="EX764" s="20"/>
      <c r="EY764" s="20"/>
      <c r="EZ764" s="20"/>
      <c r="FA764" s="20"/>
      <c r="FB764" s="20"/>
      <c r="FC764" s="20"/>
      <c r="FD764" s="20"/>
      <c r="FE764" s="20"/>
      <c r="FF764" s="20"/>
      <c r="FG764" s="20"/>
      <c r="FH764" s="20"/>
      <c r="FI764" s="20"/>
      <c r="FJ764" s="20"/>
      <c r="FK764" s="20"/>
      <c r="FL764" s="20"/>
      <c r="FM764" s="20"/>
      <c r="FN764" s="20"/>
      <c r="FO764" s="20"/>
      <c r="FP764" s="20"/>
      <c r="FQ764" s="20"/>
      <c r="FR764" s="20"/>
      <c r="FS764" s="20"/>
      <c r="FT764" s="20"/>
      <c r="FU764" s="20"/>
      <c r="FV764" s="20"/>
      <c r="FW764" s="20"/>
      <c r="FX764" s="20"/>
      <c r="FY764" s="20"/>
      <c r="FZ764" s="20"/>
      <c r="GA764" s="20"/>
      <c r="GB764" s="20"/>
      <c r="GC764" s="20"/>
      <c r="GD764" s="20"/>
      <c r="GE764" s="20"/>
      <c r="GF764" s="20"/>
      <c r="GG764" s="20"/>
      <c r="GH764" s="20"/>
      <c r="GI764" s="20"/>
      <c r="GJ764" s="20"/>
      <c r="GK764" s="20"/>
      <c r="GL764" s="20"/>
      <c r="GM764" s="20"/>
      <c r="GN764" s="20"/>
      <c r="GO764" s="20"/>
      <c r="GP764" s="20"/>
      <c r="GQ764" s="20"/>
      <c r="GR764" s="20"/>
      <c r="GS764" s="20"/>
      <c r="GT764" s="20"/>
      <c r="GU764" s="20"/>
      <c r="GV764" s="20"/>
      <c r="GW764" s="20"/>
      <c r="GX764" s="20"/>
      <c r="GY764" s="20"/>
      <c r="GZ764" s="20"/>
      <c r="HA764" s="20"/>
      <c r="HB764" s="20"/>
      <c r="HC764" s="20"/>
      <c r="HD764" s="20"/>
      <c r="HE764" s="20"/>
      <c r="HF764" s="20"/>
      <c r="HG764" s="20"/>
      <c r="HH764" s="20"/>
      <c r="HI764" s="20"/>
      <c r="HJ764" s="20"/>
      <c r="HK764" s="20"/>
      <c r="HL764" s="20"/>
      <c r="HM764" s="20"/>
      <c r="HN764" s="20"/>
      <c r="HO764" s="20"/>
      <c r="HP764" s="20"/>
      <c r="HQ764" s="20"/>
      <c r="HR764" s="20"/>
      <c r="HS764" s="20"/>
      <c r="HT764" s="20"/>
      <c r="HU764" s="20"/>
      <c r="HV764" s="20"/>
      <c r="HW764" s="20"/>
      <c r="HX764" s="20"/>
      <c r="HY764" s="20"/>
      <c r="HZ764" s="20"/>
      <c r="IA764" s="20"/>
      <c r="IB764" s="20"/>
      <c r="IC764" s="20"/>
      <c r="ID764" s="20"/>
      <c r="IE764" s="20"/>
      <c r="IF764" s="20"/>
      <c r="IG764" s="20"/>
      <c r="IH764" s="20"/>
      <c r="II764" s="20"/>
      <c r="IJ764" s="20"/>
      <c r="IK764" s="20"/>
      <c r="IL764" s="20"/>
      <c r="IM764" s="20"/>
      <c r="IN764" s="20"/>
      <c r="IO764" s="20"/>
      <c r="IP764" s="20"/>
      <c r="IQ764" s="20"/>
      <c r="IR764" s="20"/>
      <c r="IS764" s="20"/>
      <c r="IT764" s="20"/>
      <c r="IU764" s="20"/>
      <c r="IV764" s="20"/>
      <c r="IW764" s="20"/>
      <c r="IX764" s="20"/>
      <c r="IY764" s="20"/>
      <c r="IZ764" s="20"/>
      <c r="JA764" s="20"/>
      <c r="JB764" s="20"/>
    </row>
    <row r="765" spans="1:262" s="26" customFormat="1" ht="21" customHeight="1" x14ac:dyDescent="0.25">
      <c r="A765" s="20"/>
      <c r="B765" s="21"/>
      <c r="C765" s="50"/>
      <c r="D765" s="22"/>
      <c r="E765" s="29"/>
      <c r="F765" s="23"/>
      <c r="G765" s="29"/>
      <c r="H765" s="29"/>
      <c r="I765" s="23"/>
      <c r="J765" s="33"/>
      <c r="K765" s="44"/>
      <c r="L765" s="30"/>
      <c r="M765" s="55"/>
      <c r="N765" s="32"/>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c r="EU765" s="20"/>
      <c r="EV765" s="20"/>
      <c r="EW765" s="20"/>
      <c r="EX765" s="20"/>
      <c r="EY765" s="20"/>
      <c r="EZ765" s="20"/>
      <c r="FA765" s="20"/>
      <c r="FB765" s="20"/>
      <c r="FC765" s="20"/>
      <c r="FD765" s="20"/>
      <c r="FE765" s="20"/>
      <c r="FF765" s="20"/>
      <c r="FG765" s="20"/>
      <c r="FH765" s="20"/>
      <c r="FI765" s="20"/>
      <c r="FJ765" s="20"/>
      <c r="FK765" s="20"/>
      <c r="FL765" s="20"/>
      <c r="FM765" s="20"/>
      <c r="FN765" s="20"/>
      <c r="FO765" s="20"/>
      <c r="FP765" s="20"/>
      <c r="FQ765" s="20"/>
      <c r="FR765" s="20"/>
      <c r="FS765" s="20"/>
      <c r="FT765" s="20"/>
      <c r="FU765" s="20"/>
      <c r="FV765" s="20"/>
      <c r="FW765" s="20"/>
      <c r="FX765" s="20"/>
      <c r="FY765" s="20"/>
      <c r="FZ765" s="20"/>
      <c r="GA765" s="20"/>
      <c r="GB765" s="20"/>
      <c r="GC765" s="20"/>
      <c r="GD765" s="20"/>
      <c r="GE765" s="20"/>
      <c r="GF765" s="20"/>
      <c r="GG765" s="20"/>
      <c r="GH765" s="20"/>
      <c r="GI765" s="20"/>
      <c r="GJ765" s="20"/>
      <c r="GK765" s="20"/>
      <c r="GL765" s="20"/>
      <c r="GM765" s="20"/>
      <c r="GN765" s="20"/>
      <c r="GO765" s="20"/>
      <c r="GP765" s="20"/>
      <c r="GQ765" s="20"/>
      <c r="GR765" s="20"/>
      <c r="GS765" s="20"/>
      <c r="GT765" s="20"/>
      <c r="GU765" s="20"/>
      <c r="GV765" s="20"/>
      <c r="GW765" s="20"/>
      <c r="GX765" s="20"/>
      <c r="GY765" s="20"/>
      <c r="GZ765" s="20"/>
      <c r="HA765" s="20"/>
      <c r="HB765" s="20"/>
      <c r="HC765" s="20"/>
      <c r="HD765" s="20"/>
      <c r="HE765" s="20"/>
      <c r="HF765" s="20"/>
      <c r="HG765" s="20"/>
      <c r="HH765" s="20"/>
      <c r="HI765" s="20"/>
      <c r="HJ765" s="20"/>
      <c r="HK765" s="20"/>
      <c r="HL765" s="20"/>
      <c r="HM765" s="20"/>
      <c r="HN765" s="20"/>
      <c r="HO765" s="20"/>
      <c r="HP765" s="20"/>
      <c r="HQ765" s="20"/>
      <c r="HR765" s="20"/>
      <c r="HS765" s="20"/>
      <c r="HT765" s="20"/>
      <c r="HU765" s="20"/>
      <c r="HV765" s="20"/>
      <c r="HW765" s="20"/>
      <c r="HX765" s="20"/>
      <c r="HY765" s="20"/>
      <c r="HZ765" s="20"/>
      <c r="IA765" s="20"/>
      <c r="IB765" s="20"/>
      <c r="IC765" s="20"/>
      <c r="ID765" s="20"/>
      <c r="IE765" s="20"/>
      <c r="IF765" s="20"/>
      <c r="IG765" s="20"/>
      <c r="IH765" s="20"/>
      <c r="II765" s="20"/>
      <c r="IJ765" s="20"/>
      <c r="IK765" s="20"/>
      <c r="IL765" s="20"/>
      <c r="IM765" s="20"/>
      <c r="IN765" s="20"/>
      <c r="IO765" s="20"/>
      <c r="IP765" s="20"/>
      <c r="IQ765" s="20"/>
      <c r="IR765" s="20"/>
      <c r="IS765" s="20"/>
      <c r="IT765" s="20"/>
      <c r="IU765" s="20"/>
      <c r="IV765" s="20"/>
      <c r="IW765" s="20"/>
      <c r="IX765" s="20"/>
      <c r="IY765" s="20"/>
      <c r="IZ765" s="20"/>
      <c r="JA765" s="20"/>
      <c r="JB765" s="20"/>
    </row>
    <row r="766" spans="1:262" s="26" customFormat="1" ht="21" customHeight="1" x14ac:dyDescent="0.25">
      <c r="A766" s="20"/>
      <c r="B766" s="21"/>
      <c r="C766" s="50"/>
      <c r="D766" s="22"/>
      <c r="E766" s="29"/>
      <c r="F766" s="23"/>
      <c r="G766" s="29"/>
      <c r="H766" s="29"/>
      <c r="I766" s="23"/>
      <c r="J766" s="33"/>
      <c r="K766" s="44"/>
      <c r="L766" s="30"/>
      <c r="M766" s="55"/>
      <c r="N766" s="32"/>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0"/>
      <c r="FH766" s="20"/>
      <c r="FI766" s="20"/>
      <c r="FJ766" s="20"/>
      <c r="FK766" s="20"/>
      <c r="FL766" s="20"/>
      <c r="FM766" s="20"/>
      <c r="FN766" s="20"/>
      <c r="FO766" s="20"/>
      <c r="FP766" s="20"/>
      <c r="FQ766" s="20"/>
      <c r="FR766" s="20"/>
      <c r="FS766" s="20"/>
      <c r="FT766" s="20"/>
      <c r="FU766" s="20"/>
      <c r="FV766" s="20"/>
      <c r="FW766" s="20"/>
      <c r="FX766" s="20"/>
      <c r="FY766" s="20"/>
      <c r="FZ766" s="20"/>
      <c r="GA766" s="20"/>
      <c r="GB766" s="20"/>
      <c r="GC766" s="20"/>
      <c r="GD766" s="20"/>
      <c r="GE766" s="20"/>
      <c r="GF766" s="20"/>
      <c r="GG766" s="20"/>
      <c r="GH766" s="20"/>
      <c r="GI766" s="20"/>
      <c r="GJ766" s="20"/>
      <c r="GK766" s="20"/>
      <c r="GL766" s="20"/>
      <c r="GM766" s="20"/>
      <c r="GN766" s="20"/>
      <c r="GO766" s="20"/>
      <c r="GP766" s="20"/>
      <c r="GQ766" s="20"/>
      <c r="GR766" s="20"/>
      <c r="GS766" s="20"/>
      <c r="GT766" s="20"/>
      <c r="GU766" s="20"/>
      <c r="GV766" s="20"/>
      <c r="GW766" s="20"/>
      <c r="GX766" s="20"/>
      <c r="GY766" s="20"/>
      <c r="GZ766" s="20"/>
      <c r="HA766" s="20"/>
      <c r="HB766" s="20"/>
      <c r="HC766" s="20"/>
      <c r="HD766" s="20"/>
      <c r="HE766" s="20"/>
      <c r="HF766" s="20"/>
      <c r="HG766" s="20"/>
      <c r="HH766" s="20"/>
      <c r="HI766" s="20"/>
      <c r="HJ766" s="20"/>
      <c r="HK766" s="20"/>
      <c r="HL766" s="20"/>
      <c r="HM766" s="20"/>
      <c r="HN766" s="20"/>
      <c r="HO766" s="20"/>
      <c r="HP766" s="20"/>
      <c r="HQ766" s="20"/>
      <c r="HR766" s="20"/>
      <c r="HS766" s="20"/>
      <c r="HT766" s="20"/>
      <c r="HU766" s="20"/>
      <c r="HV766" s="20"/>
      <c r="HW766" s="20"/>
      <c r="HX766" s="20"/>
      <c r="HY766" s="20"/>
      <c r="HZ766" s="20"/>
      <c r="IA766" s="20"/>
      <c r="IB766" s="20"/>
      <c r="IC766" s="20"/>
      <c r="ID766" s="20"/>
      <c r="IE766" s="20"/>
      <c r="IF766" s="20"/>
      <c r="IG766" s="20"/>
      <c r="IH766" s="20"/>
      <c r="II766" s="20"/>
      <c r="IJ766" s="20"/>
      <c r="IK766" s="20"/>
      <c r="IL766" s="20"/>
      <c r="IM766" s="20"/>
      <c r="IN766" s="20"/>
      <c r="IO766" s="20"/>
      <c r="IP766" s="20"/>
      <c r="IQ766" s="20"/>
      <c r="IR766" s="20"/>
      <c r="IS766" s="20"/>
      <c r="IT766" s="20"/>
      <c r="IU766" s="20"/>
      <c r="IV766" s="20"/>
      <c r="IW766" s="20"/>
      <c r="IX766" s="20"/>
      <c r="IY766" s="20"/>
      <c r="IZ766" s="20"/>
      <c r="JA766" s="20"/>
      <c r="JB766" s="20"/>
    </row>
    <row r="767" spans="1:262" s="26" customFormat="1" ht="21" customHeight="1" x14ac:dyDescent="0.25">
      <c r="A767" s="20"/>
      <c r="B767" s="21"/>
      <c r="C767" s="50"/>
      <c r="D767" s="22"/>
      <c r="E767" s="29"/>
      <c r="F767" s="23"/>
      <c r="G767" s="29"/>
      <c r="H767" s="29"/>
      <c r="I767" s="23"/>
      <c r="J767" s="33"/>
      <c r="K767" s="44"/>
      <c r="L767" s="30"/>
      <c r="M767" s="55"/>
      <c r="N767" s="32"/>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c r="EU767" s="20"/>
      <c r="EV767" s="20"/>
      <c r="EW767" s="20"/>
      <c r="EX767" s="20"/>
      <c r="EY767" s="20"/>
      <c r="EZ767" s="20"/>
      <c r="FA767" s="20"/>
      <c r="FB767" s="20"/>
      <c r="FC767" s="20"/>
      <c r="FD767" s="20"/>
      <c r="FE767" s="20"/>
      <c r="FF767" s="20"/>
      <c r="FG767" s="20"/>
      <c r="FH767" s="20"/>
      <c r="FI767" s="20"/>
      <c r="FJ767" s="20"/>
      <c r="FK767" s="20"/>
      <c r="FL767" s="20"/>
      <c r="FM767" s="20"/>
      <c r="FN767" s="20"/>
      <c r="FO767" s="20"/>
      <c r="FP767" s="20"/>
      <c r="FQ767" s="20"/>
      <c r="FR767" s="20"/>
      <c r="FS767" s="20"/>
      <c r="FT767" s="20"/>
      <c r="FU767" s="20"/>
      <c r="FV767" s="20"/>
      <c r="FW767" s="20"/>
      <c r="FX767" s="20"/>
      <c r="FY767" s="20"/>
      <c r="FZ767" s="20"/>
      <c r="GA767" s="20"/>
      <c r="GB767" s="20"/>
      <c r="GC767" s="20"/>
      <c r="GD767" s="20"/>
      <c r="GE767" s="20"/>
      <c r="GF767" s="20"/>
      <c r="GG767" s="20"/>
      <c r="GH767" s="20"/>
      <c r="GI767" s="20"/>
      <c r="GJ767" s="20"/>
      <c r="GK767" s="20"/>
      <c r="GL767" s="20"/>
      <c r="GM767" s="20"/>
      <c r="GN767" s="20"/>
      <c r="GO767" s="20"/>
      <c r="GP767" s="20"/>
      <c r="GQ767" s="20"/>
      <c r="GR767" s="20"/>
      <c r="GS767" s="20"/>
      <c r="GT767" s="20"/>
      <c r="GU767" s="20"/>
      <c r="GV767" s="20"/>
      <c r="GW767" s="20"/>
      <c r="GX767" s="20"/>
      <c r="GY767" s="20"/>
      <c r="GZ767" s="20"/>
      <c r="HA767" s="20"/>
      <c r="HB767" s="20"/>
      <c r="HC767" s="20"/>
      <c r="HD767" s="20"/>
      <c r="HE767" s="20"/>
      <c r="HF767" s="20"/>
      <c r="HG767" s="20"/>
      <c r="HH767" s="20"/>
      <c r="HI767" s="20"/>
      <c r="HJ767" s="20"/>
      <c r="HK767" s="20"/>
      <c r="HL767" s="20"/>
      <c r="HM767" s="20"/>
      <c r="HN767" s="20"/>
      <c r="HO767" s="20"/>
      <c r="HP767" s="20"/>
      <c r="HQ767" s="20"/>
      <c r="HR767" s="20"/>
      <c r="HS767" s="20"/>
      <c r="HT767" s="20"/>
      <c r="HU767" s="20"/>
      <c r="HV767" s="20"/>
      <c r="HW767" s="20"/>
      <c r="HX767" s="20"/>
      <c r="HY767" s="20"/>
      <c r="HZ767" s="20"/>
      <c r="IA767" s="20"/>
      <c r="IB767" s="20"/>
      <c r="IC767" s="20"/>
      <c r="ID767" s="20"/>
      <c r="IE767" s="20"/>
      <c r="IF767" s="20"/>
      <c r="IG767" s="20"/>
      <c r="IH767" s="20"/>
      <c r="II767" s="20"/>
      <c r="IJ767" s="20"/>
      <c r="IK767" s="20"/>
      <c r="IL767" s="20"/>
      <c r="IM767" s="20"/>
      <c r="IN767" s="20"/>
      <c r="IO767" s="20"/>
      <c r="IP767" s="20"/>
      <c r="IQ767" s="20"/>
      <c r="IR767" s="20"/>
      <c r="IS767" s="20"/>
      <c r="IT767" s="20"/>
      <c r="IU767" s="20"/>
      <c r="IV767" s="20"/>
      <c r="IW767" s="20"/>
      <c r="IX767" s="20"/>
      <c r="IY767" s="20"/>
      <c r="IZ767" s="20"/>
      <c r="JA767" s="20"/>
      <c r="JB767" s="20"/>
    </row>
    <row r="768" spans="1:262" s="26" customFormat="1" ht="21" customHeight="1" x14ac:dyDescent="0.25">
      <c r="A768" s="20"/>
      <c r="B768" s="21"/>
      <c r="C768" s="50"/>
      <c r="D768" s="22"/>
      <c r="E768" s="29"/>
      <c r="F768" s="23"/>
      <c r="G768" s="29"/>
      <c r="H768" s="29"/>
      <c r="I768" s="23"/>
      <c r="J768" s="33"/>
      <c r="K768" s="44"/>
      <c r="L768" s="30"/>
      <c r="M768" s="55"/>
      <c r="N768" s="32"/>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20"/>
      <c r="BW768" s="20"/>
      <c r="BX768" s="20"/>
      <c r="BY768" s="20"/>
      <c r="BZ768" s="20"/>
      <c r="CA768" s="20"/>
      <c r="CB768" s="20"/>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c r="EF768" s="20"/>
      <c r="EG768" s="20"/>
      <c r="EH768" s="20"/>
      <c r="EI768" s="20"/>
      <c r="EJ768" s="20"/>
      <c r="EK768" s="20"/>
      <c r="EL768" s="20"/>
      <c r="EM768" s="20"/>
      <c r="EN768" s="20"/>
      <c r="EO768" s="20"/>
      <c r="EP768" s="20"/>
      <c r="EQ768" s="20"/>
      <c r="ER768" s="20"/>
      <c r="ES768" s="20"/>
      <c r="ET768" s="20"/>
      <c r="EU768" s="20"/>
      <c r="EV768" s="20"/>
      <c r="EW768" s="20"/>
      <c r="EX768" s="20"/>
      <c r="EY768" s="20"/>
      <c r="EZ768" s="20"/>
      <c r="FA768" s="20"/>
      <c r="FB768" s="20"/>
      <c r="FC768" s="20"/>
      <c r="FD768" s="20"/>
      <c r="FE768" s="20"/>
      <c r="FF768" s="20"/>
      <c r="FG768" s="20"/>
      <c r="FH768" s="20"/>
      <c r="FI768" s="20"/>
      <c r="FJ768" s="20"/>
      <c r="FK768" s="20"/>
      <c r="FL768" s="20"/>
      <c r="FM768" s="20"/>
      <c r="FN768" s="20"/>
      <c r="FO768" s="20"/>
      <c r="FP768" s="20"/>
      <c r="FQ768" s="20"/>
      <c r="FR768" s="20"/>
      <c r="FS768" s="20"/>
      <c r="FT768" s="20"/>
      <c r="FU768" s="20"/>
      <c r="FV768" s="20"/>
      <c r="FW768" s="20"/>
      <c r="FX768" s="20"/>
      <c r="FY768" s="20"/>
      <c r="FZ768" s="20"/>
      <c r="GA768" s="20"/>
      <c r="GB768" s="20"/>
      <c r="GC768" s="20"/>
      <c r="GD768" s="20"/>
      <c r="GE768" s="20"/>
      <c r="GF768" s="20"/>
      <c r="GG768" s="20"/>
      <c r="GH768" s="20"/>
      <c r="GI768" s="20"/>
      <c r="GJ768" s="20"/>
      <c r="GK768" s="20"/>
      <c r="GL768" s="20"/>
      <c r="GM768" s="20"/>
      <c r="GN768" s="20"/>
      <c r="GO768" s="20"/>
      <c r="GP768" s="20"/>
      <c r="GQ768" s="20"/>
      <c r="GR768" s="20"/>
      <c r="GS768" s="20"/>
      <c r="GT768" s="20"/>
      <c r="GU768" s="20"/>
      <c r="GV768" s="20"/>
      <c r="GW768" s="20"/>
      <c r="GX768" s="20"/>
      <c r="GY768" s="20"/>
      <c r="GZ768" s="20"/>
      <c r="HA768" s="20"/>
      <c r="HB768" s="20"/>
      <c r="HC768" s="20"/>
      <c r="HD768" s="20"/>
      <c r="HE768" s="20"/>
      <c r="HF768" s="20"/>
      <c r="HG768" s="20"/>
      <c r="HH768" s="20"/>
      <c r="HI768" s="20"/>
      <c r="HJ768" s="20"/>
      <c r="HK768" s="20"/>
      <c r="HL768" s="20"/>
      <c r="HM768" s="20"/>
      <c r="HN768" s="20"/>
      <c r="HO768" s="20"/>
      <c r="HP768" s="20"/>
      <c r="HQ768" s="20"/>
      <c r="HR768" s="20"/>
      <c r="HS768" s="20"/>
      <c r="HT768" s="20"/>
      <c r="HU768" s="20"/>
      <c r="HV768" s="20"/>
      <c r="HW768" s="20"/>
      <c r="HX768" s="20"/>
      <c r="HY768" s="20"/>
      <c r="HZ768" s="20"/>
      <c r="IA768" s="20"/>
      <c r="IB768" s="20"/>
      <c r="IC768" s="20"/>
      <c r="ID768" s="20"/>
      <c r="IE768" s="20"/>
      <c r="IF768" s="20"/>
      <c r="IG768" s="20"/>
      <c r="IH768" s="20"/>
      <c r="II768" s="20"/>
      <c r="IJ768" s="20"/>
      <c r="IK768" s="20"/>
      <c r="IL768" s="20"/>
      <c r="IM768" s="20"/>
      <c r="IN768" s="20"/>
      <c r="IO768" s="20"/>
      <c r="IP768" s="20"/>
      <c r="IQ768" s="20"/>
      <c r="IR768" s="20"/>
      <c r="IS768" s="20"/>
      <c r="IT768" s="20"/>
      <c r="IU768" s="20"/>
      <c r="IV768" s="20"/>
      <c r="IW768" s="20"/>
      <c r="IX768" s="20"/>
      <c r="IY768" s="20"/>
      <c r="IZ768" s="20"/>
      <c r="JA768" s="20"/>
      <c r="JB768" s="20"/>
    </row>
    <row r="769" spans="1:262" s="26" customFormat="1" ht="21" customHeight="1" x14ac:dyDescent="0.25">
      <c r="A769" s="20"/>
      <c r="B769" s="21"/>
      <c r="C769" s="50"/>
      <c r="D769" s="22"/>
      <c r="E769" s="29"/>
      <c r="F769" s="23"/>
      <c r="G769" s="29"/>
      <c r="H769" s="29"/>
      <c r="I769" s="23"/>
      <c r="J769" s="33"/>
      <c r="K769" s="44"/>
      <c r="L769" s="30"/>
      <c r="M769" s="55"/>
      <c r="N769" s="32"/>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20"/>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c r="EF769" s="20"/>
      <c r="EG769" s="20"/>
      <c r="EH769" s="20"/>
      <c r="EI769" s="20"/>
      <c r="EJ769" s="20"/>
      <c r="EK769" s="20"/>
      <c r="EL769" s="20"/>
      <c r="EM769" s="20"/>
      <c r="EN769" s="20"/>
      <c r="EO769" s="20"/>
      <c r="EP769" s="20"/>
      <c r="EQ769" s="20"/>
      <c r="ER769" s="20"/>
      <c r="ES769" s="20"/>
      <c r="ET769" s="20"/>
      <c r="EU769" s="20"/>
      <c r="EV769" s="20"/>
      <c r="EW769" s="20"/>
      <c r="EX769" s="20"/>
      <c r="EY769" s="20"/>
      <c r="EZ769" s="20"/>
      <c r="FA769" s="20"/>
      <c r="FB769" s="20"/>
      <c r="FC769" s="20"/>
      <c r="FD769" s="20"/>
      <c r="FE769" s="20"/>
      <c r="FF769" s="20"/>
      <c r="FG769" s="20"/>
      <c r="FH769" s="20"/>
      <c r="FI769" s="20"/>
      <c r="FJ769" s="20"/>
      <c r="FK769" s="20"/>
      <c r="FL769" s="20"/>
      <c r="FM769" s="20"/>
      <c r="FN769" s="20"/>
      <c r="FO769" s="20"/>
      <c r="FP769" s="20"/>
      <c r="FQ769" s="20"/>
      <c r="FR769" s="20"/>
      <c r="FS769" s="20"/>
      <c r="FT769" s="20"/>
      <c r="FU769" s="20"/>
      <c r="FV769" s="20"/>
      <c r="FW769" s="20"/>
      <c r="FX769" s="20"/>
      <c r="FY769" s="20"/>
      <c r="FZ769" s="20"/>
      <c r="GA769" s="20"/>
      <c r="GB769" s="20"/>
      <c r="GC769" s="20"/>
      <c r="GD769" s="20"/>
      <c r="GE769" s="20"/>
      <c r="GF769" s="20"/>
      <c r="GG769" s="20"/>
      <c r="GH769" s="20"/>
      <c r="GI769" s="20"/>
      <c r="GJ769" s="20"/>
      <c r="GK769" s="20"/>
      <c r="GL769" s="20"/>
      <c r="GM769" s="20"/>
      <c r="GN769" s="20"/>
      <c r="GO769" s="20"/>
      <c r="GP769" s="20"/>
      <c r="GQ769" s="20"/>
      <c r="GR769" s="20"/>
      <c r="GS769" s="20"/>
      <c r="GT769" s="20"/>
      <c r="GU769" s="20"/>
      <c r="GV769" s="20"/>
      <c r="GW769" s="20"/>
      <c r="GX769" s="20"/>
      <c r="GY769" s="20"/>
      <c r="GZ769" s="20"/>
      <c r="HA769" s="20"/>
      <c r="HB769" s="20"/>
      <c r="HC769" s="20"/>
      <c r="HD769" s="20"/>
      <c r="HE769" s="20"/>
      <c r="HF769" s="20"/>
      <c r="HG769" s="20"/>
      <c r="HH769" s="20"/>
      <c r="HI769" s="20"/>
      <c r="HJ769" s="20"/>
      <c r="HK769" s="20"/>
      <c r="HL769" s="20"/>
      <c r="HM769" s="20"/>
      <c r="HN769" s="20"/>
      <c r="HO769" s="20"/>
      <c r="HP769" s="20"/>
      <c r="HQ769" s="20"/>
      <c r="HR769" s="20"/>
      <c r="HS769" s="20"/>
      <c r="HT769" s="20"/>
      <c r="HU769" s="20"/>
      <c r="HV769" s="20"/>
      <c r="HW769" s="20"/>
      <c r="HX769" s="20"/>
      <c r="HY769" s="20"/>
      <c r="HZ769" s="20"/>
      <c r="IA769" s="20"/>
      <c r="IB769" s="20"/>
      <c r="IC769" s="20"/>
      <c r="ID769" s="20"/>
      <c r="IE769" s="20"/>
      <c r="IF769" s="20"/>
      <c r="IG769" s="20"/>
      <c r="IH769" s="20"/>
      <c r="II769" s="20"/>
      <c r="IJ769" s="20"/>
      <c r="IK769" s="20"/>
      <c r="IL769" s="20"/>
      <c r="IM769" s="20"/>
      <c r="IN769" s="20"/>
      <c r="IO769" s="20"/>
      <c r="IP769" s="20"/>
      <c r="IQ769" s="20"/>
      <c r="IR769" s="20"/>
      <c r="IS769" s="20"/>
      <c r="IT769" s="20"/>
      <c r="IU769" s="20"/>
      <c r="IV769" s="20"/>
      <c r="IW769" s="20"/>
      <c r="IX769" s="20"/>
      <c r="IY769" s="20"/>
      <c r="IZ769" s="20"/>
      <c r="JA769" s="20"/>
      <c r="JB769" s="20"/>
    </row>
    <row r="770" spans="1:262" s="26" customFormat="1" ht="21" customHeight="1" x14ac:dyDescent="0.25">
      <c r="A770" s="20"/>
      <c r="B770" s="21"/>
      <c r="C770" s="50"/>
      <c r="D770" s="22"/>
      <c r="E770" s="29"/>
      <c r="F770" s="23"/>
      <c r="G770" s="29"/>
      <c r="H770" s="29"/>
      <c r="I770" s="23"/>
      <c r="J770" s="33"/>
      <c r="K770" s="44"/>
      <c r="L770" s="30"/>
      <c r="M770" s="55"/>
      <c r="N770" s="32"/>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c r="EU770" s="20"/>
      <c r="EV770" s="20"/>
      <c r="EW770" s="20"/>
      <c r="EX770" s="20"/>
      <c r="EY770" s="20"/>
      <c r="EZ770" s="20"/>
      <c r="FA770" s="20"/>
      <c r="FB770" s="20"/>
      <c r="FC770" s="20"/>
      <c r="FD770" s="20"/>
      <c r="FE770" s="20"/>
      <c r="FF770" s="20"/>
      <c r="FG770" s="20"/>
      <c r="FH770" s="20"/>
      <c r="FI770" s="20"/>
      <c r="FJ770" s="20"/>
      <c r="FK770" s="20"/>
      <c r="FL770" s="20"/>
      <c r="FM770" s="20"/>
      <c r="FN770" s="20"/>
      <c r="FO770" s="20"/>
      <c r="FP770" s="20"/>
      <c r="FQ770" s="20"/>
      <c r="FR770" s="20"/>
      <c r="FS770" s="20"/>
      <c r="FT770" s="20"/>
      <c r="FU770" s="20"/>
      <c r="FV770" s="20"/>
      <c r="FW770" s="20"/>
      <c r="FX770" s="20"/>
      <c r="FY770" s="20"/>
      <c r="FZ770" s="20"/>
      <c r="GA770" s="20"/>
      <c r="GB770" s="20"/>
      <c r="GC770" s="20"/>
      <c r="GD770" s="20"/>
      <c r="GE770" s="20"/>
      <c r="GF770" s="20"/>
      <c r="GG770" s="20"/>
      <c r="GH770" s="20"/>
      <c r="GI770" s="20"/>
      <c r="GJ770" s="20"/>
      <c r="GK770" s="20"/>
      <c r="GL770" s="20"/>
      <c r="GM770" s="20"/>
      <c r="GN770" s="20"/>
      <c r="GO770" s="20"/>
      <c r="GP770" s="20"/>
      <c r="GQ770" s="20"/>
      <c r="GR770" s="20"/>
      <c r="GS770" s="20"/>
      <c r="GT770" s="20"/>
      <c r="GU770" s="20"/>
      <c r="GV770" s="20"/>
      <c r="GW770" s="20"/>
      <c r="GX770" s="20"/>
      <c r="GY770" s="20"/>
      <c r="GZ770" s="20"/>
      <c r="HA770" s="20"/>
      <c r="HB770" s="20"/>
      <c r="HC770" s="20"/>
      <c r="HD770" s="20"/>
      <c r="HE770" s="20"/>
      <c r="HF770" s="20"/>
      <c r="HG770" s="20"/>
      <c r="HH770" s="20"/>
      <c r="HI770" s="20"/>
      <c r="HJ770" s="20"/>
      <c r="HK770" s="20"/>
      <c r="HL770" s="20"/>
      <c r="HM770" s="20"/>
      <c r="HN770" s="20"/>
      <c r="HO770" s="20"/>
      <c r="HP770" s="20"/>
      <c r="HQ770" s="20"/>
      <c r="HR770" s="20"/>
      <c r="HS770" s="20"/>
      <c r="HT770" s="20"/>
      <c r="HU770" s="20"/>
      <c r="HV770" s="20"/>
      <c r="HW770" s="20"/>
      <c r="HX770" s="20"/>
      <c r="HY770" s="20"/>
      <c r="HZ770" s="20"/>
      <c r="IA770" s="20"/>
      <c r="IB770" s="20"/>
      <c r="IC770" s="20"/>
      <c r="ID770" s="20"/>
      <c r="IE770" s="20"/>
      <c r="IF770" s="20"/>
      <c r="IG770" s="20"/>
      <c r="IH770" s="20"/>
      <c r="II770" s="20"/>
      <c r="IJ770" s="20"/>
      <c r="IK770" s="20"/>
      <c r="IL770" s="20"/>
      <c r="IM770" s="20"/>
      <c r="IN770" s="20"/>
      <c r="IO770" s="20"/>
      <c r="IP770" s="20"/>
      <c r="IQ770" s="20"/>
      <c r="IR770" s="20"/>
      <c r="IS770" s="20"/>
      <c r="IT770" s="20"/>
      <c r="IU770" s="20"/>
      <c r="IV770" s="20"/>
      <c r="IW770" s="20"/>
      <c r="IX770" s="20"/>
      <c r="IY770" s="20"/>
      <c r="IZ770" s="20"/>
      <c r="JA770" s="20"/>
      <c r="JB770" s="20"/>
    </row>
    <row r="771" spans="1:262" s="26" customFormat="1" ht="21" customHeight="1" x14ac:dyDescent="0.25">
      <c r="A771" s="20"/>
      <c r="B771" s="21"/>
      <c r="C771" s="50"/>
      <c r="D771" s="22"/>
      <c r="E771" s="29"/>
      <c r="F771" s="23"/>
      <c r="G771" s="29"/>
      <c r="H771" s="29"/>
      <c r="I771" s="23"/>
      <c r="J771" s="33"/>
      <c r="K771" s="44"/>
      <c r="L771" s="30"/>
      <c r="M771" s="55"/>
      <c r="N771" s="32"/>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c r="EU771" s="20"/>
      <c r="EV771" s="20"/>
      <c r="EW771" s="20"/>
      <c r="EX771" s="20"/>
      <c r="EY771" s="20"/>
      <c r="EZ771" s="20"/>
      <c r="FA771" s="20"/>
      <c r="FB771" s="20"/>
      <c r="FC771" s="20"/>
      <c r="FD771" s="20"/>
      <c r="FE771" s="20"/>
      <c r="FF771" s="20"/>
      <c r="FG771" s="20"/>
      <c r="FH771" s="20"/>
      <c r="FI771" s="20"/>
      <c r="FJ771" s="20"/>
      <c r="FK771" s="20"/>
      <c r="FL771" s="20"/>
      <c r="FM771" s="20"/>
      <c r="FN771" s="20"/>
      <c r="FO771" s="20"/>
      <c r="FP771" s="20"/>
      <c r="FQ771" s="20"/>
      <c r="FR771" s="20"/>
      <c r="FS771" s="20"/>
      <c r="FT771" s="20"/>
      <c r="FU771" s="20"/>
      <c r="FV771" s="20"/>
      <c r="FW771" s="20"/>
      <c r="FX771" s="20"/>
      <c r="FY771" s="20"/>
      <c r="FZ771" s="20"/>
      <c r="GA771" s="20"/>
      <c r="GB771" s="20"/>
      <c r="GC771" s="20"/>
      <c r="GD771" s="20"/>
      <c r="GE771" s="20"/>
      <c r="GF771" s="20"/>
      <c r="GG771" s="20"/>
      <c r="GH771" s="20"/>
      <c r="GI771" s="20"/>
      <c r="GJ771" s="20"/>
      <c r="GK771" s="20"/>
      <c r="GL771" s="20"/>
      <c r="GM771" s="20"/>
      <c r="GN771" s="20"/>
      <c r="GO771" s="20"/>
      <c r="GP771" s="20"/>
      <c r="GQ771" s="20"/>
      <c r="GR771" s="20"/>
      <c r="GS771" s="20"/>
      <c r="GT771" s="20"/>
      <c r="GU771" s="20"/>
      <c r="GV771" s="20"/>
      <c r="GW771" s="20"/>
      <c r="GX771" s="20"/>
      <c r="GY771" s="20"/>
      <c r="GZ771" s="20"/>
      <c r="HA771" s="20"/>
      <c r="HB771" s="20"/>
      <c r="HC771" s="20"/>
      <c r="HD771" s="20"/>
      <c r="HE771" s="20"/>
      <c r="HF771" s="20"/>
      <c r="HG771" s="20"/>
      <c r="HH771" s="20"/>
      <c r="HI771" s="20"/>
      <c r="HJ771" s="20"/>
      <c r="HK771" s="20"/>
      <c r="HL771" s="20"/>
      <c r="HM771" s="20"/>
      <c r="HN771" s="20"/>
      <c r="HO771" s="20"/>
      <c r="HP771" s="20"/>
      <c r="HQ771" s="20"/>
      <c r="HR771" s="20"/>
      <c r="HS771" s="20"/>
      <c r="HT771" s="20"/>
      <c r="HU771" s="20"/>
      <c r="HV771" s="20"/>
      <c r="HW771" s="20"/>
      <c r="HX771" s="20"/>
      <c r="HY771" s="20"/>
      <c r="HZ771" s="20"/>
      <c r="IA771" s="20"/>
      <c r="IB771" s="20"/>
      <c r="IC771" s="20"/>
      <c r="ID771" s="20"/>
      <c r="IE771" s="20"/>
      <c r="IF771" s="20"/>
      <c r="IG771" s="20"/>
      <c r="IH771" s="20"/>
      <c r="II771" s="20"/>
      <c r="IJ771" s="20"/>
      <c r="IK771" s="20"/>
      <c r="IL771" s="20"/>
      <c r="IM771" s="20"/>
      <c r="IN771" s="20"/>
      <c r="IO771" s="20"/>
      <c r="IP771" s="20"/>
      <c r="IQ771" s="20"/>
      <c r="IR771" s="20"/>
      <c r="IS771" s="20"/>
      <c r="IT771" s="20"/>
      <c r="IU771" s="20"/>
      <c r="IV771" s="20"/>
      <c r="IW771" s="20"/>
      <c r="IX771" s="20"/>
      <c r="IY771" s="20"/>
      <c r="IZ771" s="20"/>
      <c r="JA771" s="20"/>
      <c r="JB771" s="20"/>
    </row>
    <row r="772" spans="1:262" s="26" customFormat="1" ht="21" customHeight="1" x14ac:dyDescent="0.25">
      <c r="A772" s="20"/>
      <c r="B772" s="21"/>
      <c r="C772" s="50"/>
      <c r="D772" s="22"/>
      <c r="E772" s="29"/>
      <c r="F772" s="23"/>
      <c r="G772" s="29"/>
      <c r="H772" s="29"/>
      <c r="I772" s="23"/>
      <c r="J772" s="33"/>
      <c r="K772" s="44"/>
      <c r="L772" s="30"/>
      <c r="M772" s="55"/>
      <c r="N772" s="32"/>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c r="EU772" s="20"/>
      <c r="EV772" s="20"/>
      <c r="EW772" s="20"/>
      <c r="EX772" s="20"/>
      <c r="EY772" s="20"/>
      <c r="EZ772" s="20"/>
      <c r="FA772" s="20"/>
      <c r="FB772" s="20"/>
      <c r="FC772" s="20"/>
      <c r="FD772" s="20"/>
      <c r="FE772" s="20"/>
      <c r="FF772" s="20"/>
      <c r="FG772" s="20"/>
      <c r="FH772" s="20"/>
      <c r="FI772" s="20"/>
      <c r="FJ772" s="20"/>
      <c r="FK772" s="20"/>
      <c r="FL772" s="20"/>
      <c r="FM772" s="20"/>
      <c r="FN772" s="20"/>
      <c r="FO772" s="20"/>
      <c r="FP772" s="20"/>
      <c r="FQ772" s="20"/>
      <c r="FR772" s="20"/>
      <c r="FS772" s="20"/>
      <c r="FT772" s="20"/>
      <c r="FU772" s="20"/>
      <c r="FV772" s="20"/>
      <c r="FW772" s="20"/>
      <c r="FX772" s="20"/>
      <c r="FY772" s="20"/>
      <c r="FZ772" s="20"/>
      <c r="GA772" s="20"/>
      <c r="GB772" s="20"/>
      <c r="GC772" s="20"/>
      <c r="GD772" s="20"/>
      <c r="GE772" s="20"/>
      <c r="GF772" s="20"/>
      <c r="GG772" s="20"/>
      <c r="GH772" s="20"/>
      <c r="GI772" s="20"/>
      <c r="GJ772" s="20"/>
      <c r="GK772" s="20"/>
      <c r="GL772" s="20"/>
      <c r="GM772" s="20"/>
      <c r="GN772" s="20"/>
      <c r="GO772" s="20"/>
      <c r="GP772" s="20"/>
      <c r="GQ772" s="20"/>
      <c r="GR772" s="20"/>
      <c r="GS772" s="20"/>
      <c r="GT772" s="20"/>
      <c r="GU772" s="20"/>
      <c r="GV772" s="20"/>
      <c r="GW772" s="20"/>
      <c r="GX772" s="20"/>
      <c r="GY772" s="20"/>
      <c r="GZ772" s="20"/>
      <c r="HA772" s="20"/>
      <c r="HB772" s="20"/>
      <c r="HC772" s="20"/>
      <c r="HD772" s="20"/>
      <c r="HE772" s="20"/>
      <c r="HF772" s="20"/>
      <c r="HG772" s="20"/>
      <c r="HH772" s="20"/>
      <c r="HI772" s="20"/>
      <c r="HJ772" s="20"/>
      <c r="HK772" s="20"/>
      <c r="HL772" s="20"/>
      <c r="HM772" s="20"/>
      <c r="HN772" s="20"/>
      <c r="HO772" s="20"/>
      <c r="HP772" s="20"/>
      <c r="HQ772" s="20"/>
      <c r="HR772" s="20"/>
      <c r="HS772" s="20"/>
      <c r="HT772" s="20"/>
      <c r="HU772" s="20"/>
      <c r="HV772" s="20"/>
      <c r="HW772" s="20"/>
      <c r="HX772" s="20"/>
      <c r="HY772" s="20"/>
      <c r="HZ772" s="20"/>
      <c r="IA772" s="20"/>
      <c r="IB772" s="20"/>
      <c r="IC772" s="20"/>
      <c r="ID772" s="20"/>
      <c r="IE772" s="20"/>
      <c r="IF772" s="20"/>
      <c r="IG772" s="20"/>
      <c r="IH772" s="20"/>
      <c r="II772" s="20"/>
      <c r="IJ772" s="20"/>
      <c r="IK772" s="20"/>
      <c r="IL772" s="20"/>
      <c r="IM772" s="20"/>
      <c r="IN772" s="20"/>
      <c r="IO772" s="20"/>
      <c r="IP772" s="20"/>
      <c r="IQ772" s="20"/>
      <c r="IR772" s="20"/>
      <c r="IS772" s="20"/>
      <c r="IT772" s="20"/>
      <c r="IU772" s="20"/>
      <c r="IV772" s="20"/>
      <c r="IW772" s="20"/>
      <c r="IX772" s="20"/>
      <c r="IY772" s="20"/>
      <c r="IZ772" s="20"/>
      <c r="JA772" s="20"/>
      <c r="JB772" s="20"/>
    </row>
    <row r="773" spans="1:262" s="26" customFormat="1" ht="21" customHeight="1" x14ac:dyDescent="0.25">
      <c r="A773" s="20"/>
      <c r="B773" s="21"/>
      <c r="C773" s="50"/>
      <c r="D773" s="22"/>
      <c r="E773" s="29"/>
      <c r="F773" s="23"/>
      <c r="G773" s="29"/>
      <c r="H773" s="29"/>
      <c r="I773" s="23"/>
      <c r="J773" s="33"/>
      <c r="K773" s="44"/>
      <c r="L773" s="30"/>
      <c r="M773" s="55"/>
      <c r="N773" s="32"/>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c r="EU773" s="20"/>
      <c r="EV773" s="20"/>
      <c r="EW773" s="20"/>
      <c r="EX773" s="20"/>
      <c r="EY773" s="20"/>
      <c r="EZ773" s="20"/>
      <c r="FA773" s="20"/>
      <c r="FB773" s="20"/>
      <c r="FC773" s="20"/>
      <c r="FD773" s="20"/>
      <c r="FE773" s="20"/>
      <c r="FF773" s="20"/>
      <c r="FG773" s="20"/>
      <c r="FH773" s="20"/>
      <c r="FI773" s="20"/>
      <c r="FJ773" s="20"/>
      <c r="FK773" s="20"/>
      <c r="FL773" s="20"/>
      <c r="FM773" s="20"/>
      <c r="FN773" s="20"/>
      <c r="FO773" s="20"/>
      <c r="FP773" s="20"/>
      <c r="FQ773" s="20"/>
      <c r="FR773" s="20"/>
      <c r="FS773" s="20"/>
      <c r="FT773" s="20"/>
      <c r="FU773" s="20"/>
      <c r="FV773" s="20"/>
      <c r="FW773" s="20"/>
      <c r="FX773" s="20"/>
      <c r="FY773" s="20"/>
      <c r="FZ773" s="20"/>
      <c r="GA773" s="20"/>
      <c r="GB773" s="20"/>
      <c r="GC773" s="20"/>
      <c r="GD773" s="20"/>
      <c r="GE773" s="20"/>
      <c r="GF773" s="20"/>
      <c r="GG773" s="20"/>
      <c r="GH773" s="20"/>
      <c r="GI773" s="20"/>
      <c r="GJ773" s="20"/>
      <c r="GK773" s="20"/>
      <c r="GL773" s="20"/>
      <c r="GM773" s="20"/>
      <c r="GN773" s="20"/>
      <c r="GO773" s="20"/>
      <c r="GP773" s="20"/>
      <c r="GQ773" s="20"/>
      <c r="GR773" s="20"/>
      <c r="GS773" s="20"/>
      <c r="GT773" s="20"/>
      <c r="GU773" s="20"/>
      <c r="GV773" s="20"/>
      <c r="GW773" s="20"/>
      <c r="GX773" s="20"/>
      <c r="GY773" s="20"/>
      <c r="GZ773" s="20"/>
      <c r="HA773" s="20"/>
      <c r="HB773" s="20"/>
      <c r="HC773" s="20"/>
      <c r="HD773" s="20"/>
      <c r="HE773" s="20"/>
      <c r="HF773" s="20"/>
      <c r="HG773" s="20"/>
      <c r="HH773" s="20"/>
      <c r="HI773" s="20"/>
      <c r="HJ773" s="20"/>
      <c r="HK773" s="20"/>
      <c r="HL773" s="20"/>
      <c r="HM773" s="20"/>
      <c r="HN773" s="20"/>
      <c r="HO773" s="20"/>
      <c r="HP773" s="20"/>
      <c r="HQ773" s="20"/>
      <c r="HR773" s="20"/>
      <c r="HS773" s="20"/>
      <c r="HT773" s="20"/>
      <c r="HU773" s="20"/>
      <c r="HV773" s="20"/>
      <c r="HW773" s="20"/>
      <c r="HX773" s="20"/>
      <c r="HY773" s="20"/>
      <c r="HZ773" s="20"/>
      <c r="IA773" s="20"/>
      <c r="IB773" s="20"/>
      <c r="IC773" s="20"/>
      <c r="ID773" s="20"/>
      <c r="IE773" s="20"/>
      <c r="IF773" s="20"/>
      <c r="IG773" s="20"/>
      <c r="IH773" s="20"/>
      <c r="II773" s="20"/>
      <c r="IJ773" s="20"/>
      <c r="IK773" s="20"/>
      <c r="IL773" s="20"/>
      <c r="IM773" s="20"/>
      <c r="IN773" s="20"/>
      <c r="IO773" s="20"/>
      <c r="IP773" s="20"/>
      <c r="IQ773" s="20"/>
      <c r="IR773" s="20"/>
      <c r="IS773" s="20"/>
      <c r="IT773" s="20"/>
      <c r="IU773" s="20"/>
      <c r="IV773" s="20"/>
      <c r="IW773" s="20"/>
      <c r="IX773" s="20"/>
      <c r="IY773" s="20"/>
      <c r="IZ773" s="20"/>
      <c r="JA773" s="20"/>
      <c r="JB773" s="20"/>
    </row>
    <row r="774" spans="1:262" s="26" customFormat="1" ht="21" customHeight="1" x14ac:dyDescent="0.25">
      <c r="A774" s="20"/>
      <c r="B774" s="21"/>
      <c r="C774" s="50"/>
      <c r="D774" s="22"/>
      <c r="E774" s="29"/>
      <c r="F774" s="23"/>
      <c r="G774" s="29"/>
      <c r="H774" s="29"/>
      <c r="I774" s="23"/>
      <c r="J774" s="33"/>
      <c r="K774" s="44"/>
      <c r="L774" s="30"/>
      <c r="M774" s="55"/>
      <c r="N774" s="32"/>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0"/>
      <c r="FH774" s="20"/>
      <c r="FI774" s="20"/>
      <c r="FJ774" s="20"/>
      <c r="FK774" s="20"/>
      <c r="FL774" s="20"/>
      <c r="FM774" s="20"/>
      <c r="FN774" s="20"/>
      <c r="FO774" s="20"/>
      <c r="FP774" s="20"/>
      <c r="FQ774" s="20"/>
      <c r="FR774" s="20"/>
      <c r="FS774" s="20"/>
      <c r="FT774" s="20"/>
      <c r="FU774" s="20"/>
      <c r="FV774" s="20"/>
      <c r="FW774" s="20"/>
      <c r="FX774" s="20"/>
      <c r="FY774" s="20"/>
      <c r="FZ774" s="20"/>
      <c r="GA774" s="20"/>
      <c r="GB774" s="20"/>
      <c r="GC774" s="20"/>
      <c r="GD774" s="20"/>
      <c r="GE774" s="20"/>
      <c r="GF774" s="20"/>
      <c r="GG774" s="20"/>
      <c r="GH774" s="20"/>
      <c r="GI774" s="20"/>
      <c r="GJ774" s="20"/>
      <c r="GK774" s="20"/>
      <c r="GL774" s="20"/>
      <c r="GM774" s="20"/>
      <c r="GN774" s="20"/>
      <c r="GO774" s="20"/>
      <c r="GP774" s="20"/>
      <c r="GQ774" s="20"/>
      <c r="GR774" s="20"/>
      <c r="GS774" s="20"/>
      <c r="GT774" s="20"/>
      <c r="GU774" s="20"/>
      <c r="GV774" s="20"/>
      <c r="GW774" s="20"/>
      <c r="GX774" s="20"/>
      <c r="GY774" s="20"/>
      <c r="GZ774" s="20"/>
      <c r="HA774" s="20"/>
      <c r="HB774" s="20"/>
      <c r="HC774" s="20"/>
      <c r="HD774" s="20"/>
      <c r="HE774" s="20"/>
      <c r="HF774" s="20"/>
      <c r="HG774" s="20"/>
      <c r="HH774" s="20"/>
      <c r="HI774" s="20"/>
      <c r="HJ774" s="20"/>
      <c r="HK774" s="20"/>
      <c r="HL774" s="20"/>
      <c r="HM774" s="20"/>
      <c r="HN774" s="20"/>
      <c r="HO774" s="20"/>
      <c r="HP774" s="20"/>
      <c r="HQ774" s="20"/>
      <c r="HR774" s="20"/>
      <c r="HS774" s="20"/>
      <c r="HT774" s="20"/>
      <c r="HU774" s="20"/>
      <c r="HV774" s="20"/>
      <c r="HW774" s="20"/>
      <c r="HX774" s="20"/>
      <c r="HY774" s="20"/>
      <c r="HZ774" s="20"/>
      <c r="IA774" s="20"/>
      <c r="IB774" s="20"/>
      <c r="IC774" s="20"/>
      <c r="ID774" s="20"/>
      <c r="IE774" s="20"/>
      <c r="IF774" s="20"/>
      <c r="IG774" s="20"/>
      <c r="IH774" s="20"/>
      <c r="II774" s="20"/>
      <c r="IJ774" s="20"/>
      <c r="IK774" s="20"/>
      <c r="IL774" s="20"/>
      <c r="IM774" s="20"/>
      <c r="IN774" s="20"/>
      <c r="IO774" s="20"/>
      <c r="IP774" s="20"/>
      <c r="IQ774" s="20"/>
      <c r="IR774" s="20"/>
      <c r="IS774" s="20"/>
      <c r="IT774" s="20"/>
      <c r="IU774" s="20"/>
      <c r="IV774" s="20"/>
      <c r="IW774" s="20"/>
      <c r="IX774" s="20"/>
      <c r="IY774" s="20"/>
      <c r="IZ774" s="20"/>
      <c r="JA774" s="20"/>
      <c r="JB774" s="20"/>
    </row>
    <row r="775" spans="1:262" s="26" customFormat="1" ht="21" customHeight="1" x14ac:dyDescent="0.25">
      <c r="A775" s="20"/>
      <c r="B775" s="21"/>
      <c r="C775" s="50"/>
      <c r="D775" s="22"/>
      <c r="E775" s="29"/>
      <c r="F775" s="23"/>
      <c r="G775" s="29"/>
      <c r="H775" s="29"/>
      <c r="I775" s="23"/>
      <c r="J775" s="33"/>
      <c r="K775" s="44"/>
      <c r="L775" s="30"/>
      <c r="M775" s="55"/>
      <c r="N775" s="32"/>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EU775" s="20"/>
      <c r="EV775" s="20"/>
      <c r="EW775" s="20"/>
      <c r="EX775" s="20"/>
      <c r="EY775" s="20"/>
      <c r="EZ775" s="20"/>
      <c r="FA775" s="20"/>
      <c r="FB775" s="20"/>
      <c r="FC775" s="20"/>
      <c r="FD775" s="20"/>
      <c r="FE775" s="20"/>
      <c r="FF775" s="20"/>
      <c r="FG775" s="20"/>
      <c r="FH775" s="20"/>
      <c r="FI775" s="20"/>
      <c r="FJ775" s="20"/>
      <c r="FK775" s="20"/>
      <c r="FL775" s="20"/>
      <c r="FM775" s="20"/>
      <c r="FN775" s="20"/>
      <c r="FO775" s="20"/>
      <c r="FP775" s="20"/>
      <c r="FQ775" s="20"/>
      <c r="FR775" s="20"/>
      <c r="FS775" s="20"/>
      <c r="FT775" s="20"/>
      <c r="FU775" s="20"/>
      <c r="FV775" s="20"/>
      <c r="FW775" s="20"/>
      <c r="FX775" s="20"/>
      <c r="FY775" s="20"/>
      <c r="FZ775" s="20"/>
      <c r="GA775" s="20"/>
      <c r="GB775" s="20"/>
      <c r="GC775" s="20"/>
      <c r="GD775" s="20"/>
      <c r="GE775" s="20"/>
      <c r="GF775" s="20"/>
      <c r="GG775" s="20"/>
      <c r="GH775" s="20"/>
      <c r="GI775" s="20"/>
      <c r="GJ775" s="20"/>
      <c r="GK775" s="20"/>
      <c r="GL775" s="20"/>
      <c r="GM775" s="20"/>
      <c r="GN775" s="20"/>
      <c r="GO775" s="20"/>
      <c r="GP775" s="20"/>
      <c r="GQ775" s="20"/>
      <c r="GR775" s="20"/>
      <c r="GS775" s="20"/>
      <c r="GT775" s="20"/>
      <c r="GU775" s="20"/>
      <c r="GV775" s="20"/>
      <c r="GW775" s="20"/>
      <c r="GX775" s="20"/>
      <c r="GY775" s="20"/>
      <c r="GZ775" s="20"/>
      <c r="HA775" s="20"/>
      <c r="HB775" s="20"/>
      <c r="HC775" s="20"/>
      <c r="HD775" s="20"/>
      <c r="HE775" s="20"/>
      <c r="HF775" s="20"/>
      <c r="HG775" s="20"/>
      <c r="HH775" s="20"/>
      <c r="HI775" s="20"/>
      <c r="HJ775" s="20"/>
      <c r="HK775" s="20"/>
      <c r="HL775" s="20"/>
      <c r="HM775" s="20"/>
      <c r="HN775" s="20"/>
      <c r="HO775" s="20"/>
      <c r="HP775" s="20"/>
      <c r="HQ775" s="20"/>
      <c r="HR775" s="20"/>
      <c r="HS775" s="20"/>
      <c r="HT775" s="20"/>
      <c r="HU775" s="20"/>
      <c r="HV775" s="20"/>
      <c r="HW775" s="20"/>
      <c r="HX775" s="20"/>
      <c r="HY775" s="20"/>
      <c r="HZ775" s="20"/>
      <c r="IA775" s="20"/>
      <c r="IB775" s="20"/>
      <c r="IC775" s="20"/>
      <c r="ID775" s="20"/>
      <c r="IE775" s="20"/>
      <c r="IF775" s="20"/>
      <c r="IG775" s="20"/>
      <c r="IH775" s="20"/>
      <c r="II775" s="20"/>
      <c r="IJ775" s="20"/>
      <c r="IK775" s="20"/>
      <c r="IL775" s="20"/>
      <c r="IM775" s="20"/>
      <c r="IN775" s="20"/>
      <c r="IO775" s="20"/>
      <c r="IP775" s="20"/>
      <c r="IQ775" s="20"/>
      <c r="IR775" s="20"/>
      <c r="IS775" s="20"/>
      <c r="IT775" s="20"/>
      <c r="IU775" s="20"/>
      <c r="IV775" s="20"/>
      <c r="IW775" s="20"/>
      <c r="IX775" s="20"/>
      <c r="IY775" s="20"/>
      <c r="IZ775" s="20"/>
      <c r="JA775" s="20"/>
      <c r="JB775" s="20"/>
    </row>
    <row r="776" spans="1:262" s="26" customFormat="1" ht="21" customHeight="1" x14ac:dyDescent="0.25">
      <c r="A776" s="20"/>
      <c r="B776" s="21"/>
      <c r="C776" s="50"/>
      <c r="D776" s="22"/>
      <c r="E776" s="29"/>
      <c r="F776" s="23"/>
      <c r="G776" s="29"/>
      <c r="H776" s="29"/>
      <c r="I776" s="23"/>
      <c r="J776" s="33"/>
      <c r="K776" s="44"/>
      <c r="L776" s="30"/>
      <c r="M776" s="55"/>
      <c r="N776" s="32"/>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20"/>
      <c r="CC776" s="20"/>
      <c r="CD776" s="20"/>
      <c r="CE776" s="20"/>
      <c r="CF776" s="20"/>
      <c r="CG776" s="20"/>
      <c r="CH776" s="20"/>
      <c r="CI776" s="20"/>
      <c r="CJ776" s="20"/>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c r="DZ776" s="20"/>
      <c r="EA776" s="20"/>
      <c r="EB776" s="20"/>
      <c r="EC776" s="20"/>
      <c r="ED776" s="20"/>
      <c r="EE776" s="20"/>
      <c r="EF776" s="20"/>
      <c r="EG776" s="20"/>
      <c r="EH776" s="20"/>
      <c r="EI776" s="20"/>
      <c r="EJ776" s="20"/>
      <c r="EK776" s="20"/>
      <c r="EL776" s="20"/>
      <c r="EM776" s="20"/>
      <c r="EN776" s="20"/>
      <c r="EO776" s="20"/>
      <c r="EP776" s="20"/>
      <c r="EQ776" s="20"/>
      <c r="ER776" s="20"/>
      <c r="ES776" s="20"/>
      <c r="ET776" s="20"/>
      <c r="EU776" s="20"/>
      <c r="EV776" s="20"/>
      <c r="EW776" s="20"/>
      <c r="EX776" s="20"/>
      <c r="EY776" s="20"/>
      <c r="EZ776" s="20"/>
      <c r="FA776" s="20"/>
      <c r="FB776" s="20"/>
      <c r="FC776" s="20"/>
      <c r="FD776" s="20"/>
      <c r="FE776" s="20"/>
      <c r="FF776" s="20"/>
      <c r="FG776" s="20"/>
      <c r="FH776" s="20"/>
      <c r="FI776" s="20"/>
      <c r="FJ776" s="20"/>
      <c r="FK776" s="20"/>
      <c r="FL776" s="20"/>
      <c r="FM776" s="20"/>
      <c r="FN776" s="20"/>
      <c r="FO776" s="20"/>
      <c r="FP776" s="20"/>
      <c r="FQ776" s="20"/>
      <c r="FR776" s="20"/>
      <c r="FS776" s="20"/>
      <c r="FT776" s="20"/>
      <c r="FU776" s="20"/>
      <c r="FV776" s="20"/>
      <c r="FW776" s="20"/>
      <c r="FX776" s="20"/>
      <c r="FY776" s="20"/>
      <c r="FZ776" s="20"/>
      <c r="GA776" s="20"/>
      <c r="GB776" s="20"/>
      <c r="GC776" s="20"/>
      <c r="GD776" s="20"/>
      <c r="GE776" s="20"/>
      <c r="GF776" s="20"/>
      <c r="GG776" s="20"/>
      <c r="GH776" s="20"/>
      <c r="GI776" s="20"/>
      <c r="GJ776" s="20"/>
      <c r="GK776" s="20"/>
      <c r="GL776" s="20"/>
      <c r="GM776" s="20"/>
      <c r="GN776" s="20"/>
      <c r="GO776" s="20"/>
      <c r="GP776" s="20"/>
      <c r="GQ776" s="20"/>
      <c r="GR776" s="20"/>
      <c r="GS776" s="20"/>
      <c r="GT776" s="20"/>
      <c r="GU776" s="20"/>
      <c r="GV776" s="20"/>
      <c r="GW776" s="20"/>
      <c r="GX776" s="20"/>
      <c r="GY776" s="20"/>
      <c r="GZ776" s="20"/>
      <c r="HA776" s="20"/>
      <c r="HB776" s="20"/>
      <c r="HC776" s="20"/>
      <c r="HD776" s="20"/>
      <c r="HE776" s="20"/>
      <c r="HF776" s="20"/>
      <c r="HG776" s="20"/>
      <c r="HH776" s="20"/>
      <c r="HI776" s="20"/>
      <c r="HJ776" s="20"/>
      <c r="HK776" s="20"/>
      <c r="HL776" s="20"/>
      <c r="HM776" s="20"/>
      <c r="HN776" s="20"/>
      <c r="HO776" s="20"/>
      <c r="HP776" s="20"/>
      <c r="HQ776" s="20"/>
      <c r="HR776" s="20"/>
      <c r="HS776" s="20"/>
      <c r="HT776" s="20"/>
      <c r="HU776" s="20"/>
      <c r="HV776" s="20"/>
      <c r="HW776" s="20"/>
      <c r="HX776" s="20"/>
      <c r="HY776" s="20"/>
      <c r="HZ776" s="20"/>
      <c r="IA776" s="20"/>
      <c r="IB776" s="20"/>
      <c r="IC776" s="20"/>
      <c r="ID776" s="20"/>
      <c r="IE776" s="20"/>
      <c r="IF776" s="20"/>
      <c r="IG776" s="20"/>
      <c r="IH776" s="20"/>
      <c r="II776" s="20"/>
      <c r="IJ776" s="20"/>
      <c r="IK776" s="20"/>
      <c r="IL776" s="20"/>
      <c r="IM776" s="20"/>
      <c r="IN776" s="20"/>
      <c r="IO776" s="20"/>
      <c r="IP776" s="20"/>
      <c r="IQ776" s="20"/>
      <c r="IR776" s="20"/>
      <c r="IS776" s="20"/>
      <c r="IT776" s="20"/>
      <c r="IU776" s="20"/>
      <c r="IV776" s="20"/>
      <c r="IW776" s="20"/>
      <c r="IX776" s="20"/>
      <c r="IY776" s="20"/>
      <c r="IZ776" s="20"/>
      <c r="JA776" s="20"/>
      <c r="JB776" s="20"/>
    </row>
    <row r="777" spans="1:262" s="26" customFormat="1" ht="21" customHeight="1" x14ac:dyDescent="0.25">
      <c r="A777" s="20"/>
      <c r="B777" s="21"/>
      <c r="C777" s="50"/>
      <c r="D777" s="22"/>
      <c r="E777" s="29"/>
      <c r="F777" s="23"/>
      <c r="G777" s="29"/>
      <c r="H777" s="29"/>
      <c r="I777" s="23"/>
      <c r="J777" s="33"/>
      <c r="K777" s="44"/>
      <c r="L777" s="30"/>
      <c r="M777" s="55"/>
      <c r="N777" s="32"/>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20"/>
      <c r="CC777" s="20"/>
      <c r="CD777" s="20"/>
      <c r="CE777" s="20"/>
      <c r="CF777" s="20"/>
      <c r="CG777" s="20"/>
      <c r="CH777" s="20"/>
      <c r="CI777" s="20"/>
      <c r="CJ777" s="20"/>
      <c r="CK777" s="20"/>
      <c r="CL777" s="20"/>
      <c r="CM777" s="20"/>
      <c r="CN777" s="20"/>
      <c r="CO777" s="20"/>
      <c r="CP777" s="20"/>
      <c r="CQ777" s="20"/>
      <c r="CR777" s="20"/>
      <c r="CS777" s="20"/>
      <c r="CT777" s="20"/>
      <c r="CU777" s="20"/>
      <c r="CV777" s="20"/>
      <c r="CW777" s="20"/>
      <c r="CX777" s="20"/>
      <c r="CY777" s="20"/>
      <c r="CZ777" s="20"/>
      <c r="DA777" s="20"/>
      <c r="DB777" s="20"/>
      <c r="DC777" s="20"/>
      <c r="DD777" s="20"/>
      <c r="DE777" s="20"/>
      <c r="DF777" s="20"/>
      <c r="DG777" s="20"/>
      <c r="DH777" s="20"/>
      <c r="DI777" s="20"/>
      <c r="DJ777" s="20"/>
      <c r="DK777" s="20"/>
      <c r="DL777" s="20"/>
      <c r="DM777" s="20"/>
      <c r="DN777" s="20"/>
      <c r="DO777" s="20"/>
      <c r="DP777" s="20"/>
      <c r="DQ777" s="20"/>
      <c r="DR777" s="20"/>
      <c r="DS777" s="20"/>
      <c r="DT777" s="20"/>
      <c r="DU777" s="20"/>
      <c r="DV777" s="20"/>
      <c r="DW777" s="20"/>
      <c r="DX777" s="20"/>
      <c r="DY777" s="20"/>
      <c r="DZ777" s="20"/>
      <c r="EA777" s="20"/>
      <c r="EB777" s="20"/>
      <c r="EC777" s="20"/>
      <c r="ED777" s="20"/>
      <c r="EE777" s="20"/>
      <c r="EF777" s="20"/>
      <c r="EG777" s="20"/>
      <c r="EH777" s="20"/>
      <c r="EI777" s="20"/>
      <c r="EJ777" s="20"/>
      <c r="EK777" s="20"/>
      <c r="EL777" s="20"/>
      <c r="EM777" s="20"/>
      <c r="EN777" s="20"/>
      <c r="EO777" s="20"/>
      <c r="EP777" s="20"/>
      <c r="EQ777" s="20"/>
      <c r="ER777" s="20"/>
      <c r="ES777" s="20"/>
      <c r="ET777" s="20"/>
      <c r="EU777" s="20"/>
      <c r="EV777" s="20"/>
      <c r="EW777" s="20"/>
      <c r="EX777" s="20"/>
      <c r="EY777" s="20"/>
      <c r="EZ777" s="20"/>
      <c r="FA777" s="20"/>
      <c r="FB777" s="20"/>
      <c r="FC777" s="20"/>
      <c r="FD777" s="20"/>
      <c r="FE777" s="20"/>
      <c r="FF777" s="20"/>
      <c r="FG777" s="20"/>
      <c r="FH777" s="20"/>
      <c r="FI777" s="20"/>
      <c r="FJ777" s="20"/>
      <c r="FK777" s="20"/>
      <c r="FL777" s="20"/>
      <c r="FM777" s="20"/>
      <c r="FN777" s="20"/>
      <c r="FO777" s="20"/>
      <c r="FP777" s="20"/>
      <c r="FQ777" s="20"/>
      <c r="FR777" s="20"/>
      <c r="FS777" s="20"/>
      <c r="FT777" s="20"/>
      <c r="FU777" s="20"/>
      <c r="FV777" s="20"/>
      <c r="FW777" s="20"/>
      <c r="FX777" s="20"/>
      <c r="FY777" s="20"/>
      <c r="FZ777" s="20"/>
      <c r="GA777" s="20"/>
      <c r="GB777" s="20"/>
      <c r="GC777" s="20"/>
      <c r="GD777" s="20"/>
      <c r="GE777" s="20"/>
      <c r="GF777" s="20"/>
      <c r="GG777" s="20"/>
      <c r="GH777" s="20"/>
      <c r="GI777" s="20"/>
      <c r="GJ777" s="20"/>
      <c r="GK777" s="20"/>
      <c r="GL777" s="20"/>
      <c r="GM777" s="20"/>
      <c r="GN777" s="20"/>
      <c r="GO777" s="20"/>
      <c r="GP777" s="20"/>
      <c r="GQ777" s="20"/>
      <c r="GR777" s="20"/>
      <c r="GS777" s="20"/>
      <c r="GT777" s="20"/>
      <c r="GU777" s="20"/>
      <c r="GV777" s="20"/>
      <c r="GW777" s="20"/>
      <c r="GX777" s="20"/>
      <c r="GY777" s="20"/>
      <c r="GZ777" s="20"/>
      <c r="HA777" s="20"/>
      <c r="HB777" s="20"/>
      <c r="HC777" s="20"/>
      <c r="HD777" s="20"/>
      <c r="HE777" s="20"/>
      <c r="HF777" s="20"/>
      <c r="HG777" s="20"/>
      <c r="HH777" s="20"/>
      <c r="HI777" s="20"/>
      <c r="HJ777" s="20"/>
      <c r="HK777" s="20"/>
      <c r="HL777" s="20"/>
      <c r="HM777" s="20"/>
      <c r="HN777" s="20"/>
      <c r="HO777" s="20"/>
      <c r="HP777" s="20"/>
      <c r="HQ777" s="20"/>
      <c r="HR777" s="20"/>
      <c r="HS777" s="20"/>
      <c r="HT777" s="20"/>
      <c r="HU777" s="20"/>
      <c r="HV777" s="20"/>
      <c r="HW777" s="20"/>
      <c r="HX777" s="20"/>
      <c r="HY777" s="20"/>
      <c r="HZ777" s="20"/>
      <c r="IA777" s="20"/>
      <c r="IB777" s="20"/>
      <c r="IC777" s="20"/>
      <c r="ID777" s="20"/>
      <c r="IE777" s="20"/>
      <c r="IF777" s="20"/>
      <c r="IG777" s="20"/>
      <c r="IH777" s="20"/>
      <c r="II777" s="20"/>
      <c r="IJ777" s="20"/>
      <c r="IK777" s="20"/>
      <c r="IL777" s="20"/>
      <c r="IM777" s="20"/>
      <c r="IN777" s="20"/>
      <c r="IO777" s="20"/>
      <c r="IP777" s="20"/>
      <c r="IQ777" s="20"/>
      <c r="IR777" s="20"/>
      <c r="IS777" s="20"/>
      <c r="IT777" s="20"/>
      <c r="IU777" s="20"/>
      <c r="IV777" s="20"/>
      <c r="IW777" s="20"/>
      <c r="IX777" s="20"/>
      <c r="IY777" s="20"/>
      <c r="IZ777" s="20"/>
      <c r="JA777" s="20"/>
      <c r="JB777" s="20"/>
    </row>
    <row r="778" spans="1:262" s="26" customFormat="1" ht="21" customHeight="1" x14ac:dyDescent="0.25">
      <c r="A778" s="20"/>
      <c r="B778" s="21"/>
      <c r="C778" s="50"/>
      <c r="D778" s="22"/>
      <c r="E778" s="29"/>
      <c r="F778" s="23"/>
      <c r="G778" s="29"/>
      <c r="H778" s="29"/>
      <c r="I778" s="23"/>
      <c r="J778" s="33"/>
      <c r="K778" s="44"/>
      <c r="L778" s="30"/>
      <c r="M778" s="55"/>
      <c r="N778" s="32"/>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c r="EU778" s="20"/>
      <c r="EV778" s="20"/>
      <c r="EW778" s="20"/>
      <c r="EX778" s="20"/>
      <c r="EY778" s="20"/>
      <c r="EZ778" s="20"/>
      <c r="FA778" s="20"/>
      <c r="FB778" s="20"/>
      <c r="FC778" s="20"/>
      <c r="FD778" s="20"/>
      <c r="FE778" s="20"/>
      <c r="FF778" s="20"/>
      <c r="FG778" s="20"/>
      <c r="FH778" s="20"/>
      <c r="FI778" s="20"/>
      <c r="FJ778" s="20"/>
      <c r="FK778" s="20"/>
      <c r="FL778" s="20"/>
      <c r="FM778" s="20"/>
      <c r="FN778" s="20"/>
      <c r="FO778" s="20"/>
      <c r="FP778" s="20"/>
      <c r="FQ778" s="20"/>
      <c r="FR778" s="20"/>
      <c r="FS778" s="20"/>
      <c r="FT778" s="20"/>
      <c r="FU778" s="20"/>
      <c r="FV778" s="20"/>
      <c r="FW778" s="20"/>
      <c r="FX778" s="20"/>
      <c r="FY778" s="20"/>
      <c r="FZ778" s="20"/>
      <c r="GA778" s="20"/>
      <c r="GB778" s="20"/>
      <c r="GC778" s="20"/>
      <c r="GD778" s="20"/>
      <c r="GE778" s="20"/>
      <c r="GF778" s="20"/>
      <c r="GG778" s="20"/>
      <c r="GH778" s="20"/>
      <c r="GI778" s="20"/>
      <c r="GJ778" s="20"/>
      <c r="GK778" s="20"/>
      <c r="GL778" s="20"/>
      <c r="GM778" s="20"/>
      <c r="GN778" s="20"/>
      <c r="GO778" s="20"/>
      <c r="GP778" s="20"/>
      <c r="GQ778" s="20"/>
      <c r="GR778" s="20"/>
      <c r="GS778" s="20"/>
      <c r="GT778" s="20"/>
      <c r="GU778" s="20"/>
      <c r="GV778" s="20"/>
      <c r="GW778" s="20"/>
      <c r="GX778" s="20"/>
      <c r="GY778" s="20"/>
      <c r="GZ778" s="20"/>
      <c r="HA778" s="20"/>
      <c r="HB778" s="20"/>
      <c r="HC778" s="20"/>
      <c r="HD778" s="20"/>
      <c r="HE778" s="20"/>
      <c r="HF778" s="20"/>
      <c r="HG778" s="20"/>
      <c r="HH778" s="20"/>
      <c r="HI778" s="20"/>
      <c r="HJ778" s="20"/>
      <c r="HK778" s="20"/>
      <c r="HL778" s="20"/>
      <c r="HM778" s="20"/>
      <c r="HN778" s="20"/>
      <c r="HO778" s="20"/>
      <c r="HP778" s="20"/>
      <c r="HQ778" s="20"/>
      <c r="HR778" s="20"/>
      <c r="HS778" s="20"/>
      <c r="HT778" s="20"/>
      <c r="HU778" s="20"/>
      <c r="HV778" s="20"/>
      <c r="HW778" s="20"/>
      <c r="HX778" s="20"/>
      <c r="HY778" s="20"/>
      <c r="HZ778" s="20"/>
      <c r="IA778" s="20"/>
      <c r="IB778" s="20"/>
      <c r="IC778" s="20"/>
      <c r="ID778" s="20"/>
      <c r="IE778" s="20"/>
      <c r="IF778" s="20"/>
      <c r="IG778" s="20"/>
      <c r="IH778" s="20"/>
      <c r="II778" s="20"/>
      <c r="IJ778" s="20"/>
      <c r="IK778" s="20"/>
      <c r="IL778" s="20"/>
      <c r="IM778" s="20"/>
      <c r="IN778" s="20"/>
      <c r="IO778" s="20"/>
      <c r="IP778" s="20"/>
      <c r="IQ778" s="20"/>
      <c r="IR778" s="20"/>
      <c r="IS778" s="20"/>
      <c r="IT778" s="20"/>
      <c r="IU778" s="20"/>
      <c r="IV778" s="20"/>
      <c r="IW778" s="20"/>
      <c r="IX778" s="20"/>
      <c r="IY778" s="20"/>
      <c r="IZ778" s="20"/>
      <c r="JA778" s="20"/>
      <c r="JB778" s="20"/>
    </row>
    <row r="779" spans="1:262" s="26" customFormat="1" ht="21" customHeight="1" x14ac:dyDescent="0.25">
      <c r="A779" s="20"/>
      <c r="B779" s="21"/>
      <c r="C779" s="50"/>
      <c r="D779" s="22"/>
      <c r="E779" s="29"/>
      <c r="F779" s="23"/>
      <c r="G779" s="29"/>
      <c r="H779" s="29"/>
      <c r="I779" s="23"/>
      <c r="J779" s="33"/>
      <c r="K779" s="44"/>
      <c r="L779" s="30"/>
      <c r="M779" s="55"/>
      <c r="N779" s="32"/>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c r="EF779" s="20"/>
      <c r="EG779" s="20"/>
      <c r="EH779" s="20"/>
      <c r="EI779" s="20"/>
      <c r="EJ779" s="20"/>
      <c r="EK779" s="20"/>
      <c r="EL779" s="20"/>
      <c r="EM779" s="20"/>
      <c r="EN779" s="20"/>
      <c r="EO779" s="20"/>
      <c r="EP779" s="20"/>
      <c r="EQ779" s="20"/>
      <c r="ER779" s="20"/>
      <c r="ES779" s="20"/>
      <c r="ET779" s="20"/>
      <c r="EU779" s="20"/>
      <c r="EV779" s="20"/>
      <c r="EW779" s="20"/>
      <c r="EX779" s="20"/>
      <c r="EY779" s="20"/>
      <c r="EZ779" s="20"/>
      <c r="FA779" s="20"/>
      <c r="FB779" s="20"/>
      <c r="FC779" s="20"/>
      <c r="FD779" s="20"/>
      <c r="FE779" s="20"/>
      <c r="FF779" s="20"/>
      <c r="FG779" s="20"/>
      <c r="FH779" s="20"/>
      <c r="FI779" s="20"/>
      <c r="FJ779" s="20"/>
      <c r="FK779" s="20"/>
      <c r="FL779" s="20"/>
      <c r="FM779" s="20"/>
      <c r="FN779" s="20"/>
      <c r="FO779" s="20"/>
      <c r="FP779" s="20"/>
      <c r="FQ779" s="20"/>
      <c r="FR779" s="20"/>
      <c r="FS779" s="20"/>
      <c r="FT779" s="20"/>
      <c r="FU779" s="20"/>
      <c r="FV779" s="20"/>
      <c r="FW779" s="20"/>
      <c r="FX779" s="20"/>
      <c r="FY779" s="20"/>
      <c r="FZ779" s="20"/>
      <c r="GA779" s="20"/>
      <c r="GB779" s="20"/>
      <c r="GC779" s="20"/>
      <c r="GD779" s="20"/>
      <c r="GE779" s="20"/>
      <c r="GF779" s="20"/>
      <c r="GG779" s="20"/>
      <c r="GH779" s="20"/>
      <c r="GI779" s="20"/>
      <c r="GJ779" s="20"/>
      <c r="GK779" s="20"/>
      <c r="GL779" s="20"/>
      <c r="GM779" s="20"/>
      <c r="GN779" s="20"/>
      <c r="GO779" s="20"/>
      <c r="GP779" s="20"/>
      <c r="GQ779" s="20"/>
      <c r="GR779" s="20"/>
      <c r="GS779" s="20"/>
      <c r="GT779" s="20"/>
      <c r="GU779" s="20"/>
      <c r="GV779" s="20"/>
      <c r="GW779" s="20"/>
      <c r="GX779" s="20"/>
      <c r="GY779" s="20"/>
      <c r="GZ779" s="20"/>
      <c r="HA779" s="20"/>
      <c r="HB779" s="20"/>
      <c r="HC779" s="20"/>
      <c r="HD779" s="20"/>
      <c r="HE779" s="20"/>
      <c r="HF779" s="20"/>
      <c r="HG779" s="20"/>
      <c r="HH779" s="20"/>
      <c r="HI779" s="20"/>
      <c r="HJ779" s="20"/>
      <c r="HK779" s="20"/>
      <c r="HL779" s="20"/>
      <c r="HM779" s="20"/>
      <c r="HN779" s="20"/>
      <c r="HO779" s="20"/>
      <c r="HP779" s="20"/>
      <c r="HQ779" s="20"/>
      <c r="HR779" s="20"/>
      <c r="HS779" s="20"/>
      <c r="HT779" s="20"/>
      <c r="HU779" s="20"/>
      <c r="HV779" s="20"/>
      <c r="HW779" s="20"/>
      <c r="HX779" s="20"/>
      <c r="HY779" s="20"/>
      <c r="HZ779" s="20"/>
      <c r="IA779" s="20"/>
      <c r="IB779" s="20"/>
      <c r="IC779" s="20"/>
      <c r="ID779" s="20"/>
      <c r="IE779" s="20"/>
      <c r="IF779" s="20"/>
      <c r="IG779" s="20"/>
      <c r="IH779" s="20"/>
      <c r="II779" s="20"/>
      <c r="IJ779" s="20"/>
      <c r="IK779" s="20"/>
      <c r="IL779" s="20"/>
      <c r="IM779" s="20"/>
      <c r="IN779" s="20"/>
      <c r="IO779" s="20"/>
      <c r="IP779" s="20"/>
      <c r="IQ779" s="20"/>
      <c r="IR779" s="20"/>
      <c r="IS779" s="20"/>
      <c r="IT779" s="20"/>
      <c r="IU779" s="20"/>
      <c r="IV779" s="20"/>
      <c r="IW779" s="20"/>
      <c r="IX779" s="20"/>
      <c r="IY779" s="20"/>
      <c r="IZ779" s="20"/>
      <c r="JA779" s="20"/>
      <c r="JB779" s="20"/>
    </row>
    <row r="780" spans="1:262" s="26" customFormat="1" ht="21" customHeight="1" x14ac:dyDescent="0.25">
      <c r="A780" s="20"/>
      <c r="B780" s="21"/>
      <c r="C780" s="50"/>
      <c r="D780" s="22"/>
      <c r="E780" s="29"/>
      <c r="F780" s="23"/>
      <c r="G780" s="29"/>
      <c r="H780" s="29"/>
      <c r="I780" s="23"/>
      <c r="J780" s="33"/>
      <c r="K780" s="44"/>
      <c r="L780" s="30"/>
      <c r="M780" s="55"/>
      <c r="N780" s="32"/>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20"/>
      <c r="BW780" s="20"/>
      <c r="BX780" s="20"/>
      <c r="BY780" s="20"/>
      <c r="BZ780" s="20"/>
      <c r="CA780" s="20"/>
      <c r="CB780" s="20"/>
      <c r="CC780" s="20"/>
      <c r="CD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c r="EU780" s="20"/>
      <c r="EV780" s="20"/>
      <c r="EW780" s="20"/>
      <c r="EX780" s="20"/>
      <c r="EY780" s="20"/>
      <c r="EZ780" s="20"/>
      <c r="FA780" s="20"/>
      <c r="FB780" s="20"/>
      <c r="FC780" s="20"/>
      <c r="FD780" s="20"/>
      <c r="FE780" s="20"/>
      <c r="FF780" s="20"/>
      <c r="FG780" s="20"/>
      <c r="FH780" s="20"/>
      <c r="FI780" s="20"/>
      <c r="FJ780" s="20"/>
      <c r="FK780" s="20"/>
      <c r="FL780" s="20"/>
      <c r="FM780" s="20"/>
      <c r="FN780" s="20"/>
      <c r="FO780" s="20"/>
      <c r="FP780" s="20"/>
      <c r="FQ780" s="20"/>
      <c r="FR780" s="20"/>
      <c r="FS780" s="20"/>
      <c r="FT780" s="20"/>
      <c r="FU780" s="20"/>
      <c r="FV780" s="20"/>
      <c r="FW780" s="20"/>
      <c r="FX780" s="20"/>
      <c r="FY780" s="20"/>
      <c r="FZ780" s="20"/>
      <c r="GA780" s="20"/>
      <c r="GB780" s="20"/>
      <c r="GC780" s="20"/>
      <c r="GD780" s="20"/>
      <c r="GE780" s="20"/>
      <c r="GF780" s="20"/>
      <c r="GG780" s="20"/>
      <c r="GH780" s="20"/>
      <c r="GI780" s="20"/>
      <c r="GJ780" s="20"/>
      <c r="GK780" s="20"/>
      <c r="GL780" s="20"/>
      <c r="GM780" s="20"/>
      <c r="GN780" s="20"/>
      <c r="GO780" s="20"/>
      <c r="GP780" s="20"/>
      <c r="GQ780" s="20"/>
      <c r="GR780" s="20"/>
      <c r="GS780" s="20"/>
      <c r="GT780" s="20"/>
      <c r="GU780" s="20"/>
      <c r="GV780" s="20"/>
      <c r="GW780" s="20"/>
      <c r="GX780" s="20"/>
      <c r="GY780" s="20"/>
      <c r="GZ780" s="20"/>
      <c r="HA780" s="20"/>
      <c r="HB780" s="20"/>
      <c r="HC780" s="20"/>
      <c r="HD780" s="20"/>
      <c r="HE780" s="20"/>
      <c r="HF780" s="20"/>
      <c r="HG780" s="20"/>
      <c r="HH780" s="20"/>
      <c r="HI780" s="20"/>
      <c r="HJ780" s="20"/>
      <c r="HK780" s="20"/>
      <c r="HL780" s="20"/>
      <c r="HM780" s="20"/>
      <c r="HN780" s="20"/>
      <c r="HO780" s="20"/>
      <c r="HP780" s="20"/>
      <c r="HQ780" s="20"/>
      <c r="HR780" s="20"/>
      <c r="HS780" s="20"/>
      <c r="HT780" s="20"/>
      <c r="HU780" s="20"/>
      <c r="HV780" s="20"/>
      <c r="HW780" s="20"/>
      <c r="HX780" s="20"/>
      <c r="HY780" s="20"/>
      <c r="HZ780" s="20"/>
      <c r="IA780" s="20"/>
      <c r="IB780" s="20"/>
      <c r="IC780" s="20"/>
      <c r="ID780" s="20"/>
      <c r="IE780" s="20"/>
      <c r="IF780" s="20"/>
      <c r="IG780" s="20"/>
      <c r="IH780" s="20"/>
      <c r="II780" s="20"/>
      <c r="IJ780" s="20"/>
      <c r="IK780" s="20"/>
      <c r="IL780" s="20"/>
      <c r="IM780" s="20"/>
      <c r="IN780" s="20"/>
      <c r="IO780" s="20"/>
      <c r="IP780" s="20"/>
      <c r="IQ780" s="20"/>
      <c r="IR780" s="20"/>
      <c r="IS780" s="20"/>
      <c r="IT780" s="20"/>
      <c r="IU780" s="20"/>
      <c r="IV780" s="20"/>
      <c r="IW780" s="20"/>
      <c r="IX780" s="20"/>
      <c r="IY780" s="20"/>
      <c r="IZ780" s="20"/>
      <c r="JA780" s="20"/>
      <c r="JB780" s="20"/>
    </row>
    <row r="781" spans="1:262" s="26" customFormat="1" ht="21" customHeight="1" x14ac:dyDescent="0.25">
      <c r="A781" s="20"/>
      <c r="B781" s="21"/>
      <c r="C781" s="50"/>
      <c r="D781" s="22"/>
      <c r="E781" s="29"/>
      <c r="F781" s="23"/>
      <c r="G781" s="29"/>
      <c r="H781" s="29"/>
      <c r="I781" s="23"/>
      <c r="J781" s="33"/>
      <c r="K781" s="44"/>
      <c r="L781" s="30"/>
      <c r="M781" s="55"/>
      <c r="N781" s="32"/>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c r="EU781" s="20"/>
      <c r="EV781" s="20"/>
      <c r="EW781" s="20"/>
      <c r="EX781" s="20"/>
      <c r="EY781" s="20"/>
      <c r="EZ781" s="20"/>
      <c r="FA781" s="20"/>
      <c r="FB781" s="20"/>
      <c r="FC781" s="20"/>
      <c r="FD781" s="20"/>
      <c r="FE781" s="20"/>
      <c r="FF781" s="20"/>
      <c r="FG781" s="20"/>
      <c r="FH781" s="20"/>
      <c r="FI781" s="20"/>
      <c r="FJ781" s="20"/>
      <c r="FK781" s="20"/>
      <c r="FL781" s="20"/>
      <c r="FM781" s="20"/>
      <c r="FN781" s="20"/>
      <c r="FO781" s="20"/>
      <c r="FP781" s="20"/>
      <c r="FQ781" s="20"/>
      <c r="FR781" s="20"/>
      <c r="FS781" s="20"/>
      <c r="FT781" s="20"/>
      <c r="FU781" s="20"/>
      <c r="FV781" s="20"/>
      <c r="FW781" s="20"/>
      <c r="FX781" s="20"/>
      <c r="FY781" s="20"/>
      <c r="FZ781" s="20"/>
      <c r="GA781" s="20"/>
      <c r="GB781" s="20"/>
      <c r="GC781" s="20"/>
      <c r="GD781" s="20"/>
      <c r="GE781" s="20"/>
      <c r="GF781" s="20"/>
      <c r="GG781" s="20"/>
      <c r="GH781" s="20"/>
      <c r="GI781" s="20"/>
      <c r="GJ781" s="20"/>
      <c r="GK781" s="20"/>
      <c r="GL781" s="20"/>
      <c r="GM781" s="20"/>
      <c r="GN781" s="20"/>
      <c r="GO781" s="20"/>
      <c r="GP781" s="20"/>
      <c r="GQ781" s="20"/>
      <c r="GR781" s="20"/>
      <c r="GS781" s="20"/>
      <c r="GT781" s="20"/>
      <c r="GU781" s="20"/>
      <c r="GV781" s="20"/>
      <c r="GW781" s="20"/>
      <c r="GX781" s="20"/>
      <c r="GY781" s="20"/>
      <c r="GZ781" s="20"/>
      <c r="HA781" s="20"/>
      <c r="HB781" s="20"/>
      <c r="HC781" s="20"/>
      <c r="HD781" s="20"/>
      <c r="HE781" s="20"/>
      <c r="HF781" s="20"/>
      <c r="HG781" s="20"/>
      <c r="HH781" s="20"/>
      <c r="HI781" s="20"/>
      <c r="HJ781" s="20"/>
      <c r="HK781" s="20"/>
      <c r="HL781" s="20"/>
      <c r="HM781" s="20"/>
      <c r="HN781" s="20"/>
      <c r="HO781" s="20"/>
      <c r="HP781" s="20"/>
      <c r="HQ781" s="20"/>
      <c r="HR781" s="20"/>
      <c r="HS781" s="20"/>
      <c r="HT781" s="20"/>
      <c r="HU781" s="20"/>
      <c r="HV781" s="20"/>
      <c r="HW781" s="20"/>
      <c r="HX781" s="20"/>
      <c r="HY781" s="20"/>
      <c r="HZ781" s="20"/>
      <c r="IA781" s="20"/>
      <c r="IB781" s="20"/>
      <c r="IC781" s="20"/>
      <c r="ID781" s="20"/>
      <c r="IE781" s="20"/>
      <c r="IF781" s="20"/>
      <c r="IG781" s="20"/>
      <c r="IH781" s="20"/>
      <c r="II781" s="20"/>
      <c r="IJ781" s="20"/>
      <c r="IK781" s="20"/>
      <c r="IL781" s="20"/>
      <c r="IM781" s="20"/>
      <c r="IN781" s="20"/>
      <c r="IO781" s="20"/>
      <c r="IP781" s="20"/>
      <c r="IQ781" s="20"/>
      <c r="IR781" s="20"/>
      <c r="IS781" s="20"/>
      <c r="IT781" s="20"/>
      <c r="IU781" s="20"/>
      <c r="IV781" s="20"/>
      <c r="IW781" s="20"/>
      <c r="IX781" s="20"/>
      <c r="IY781" s="20"/>
      <c r="IZ781" s="20"/>
      <c r="JA781" s="20"/>
      <c r="JB781" s="20"/>
    </row>
    <row r="782" spans="1:262" s="26" customFormat="1" ht="21" customHeight="1" x14ac:dyDescent="0.25">
      <c r="A782" s="20"/>
      <c r="B782" s="21"/>
      <c r="C782" s="50"/>
      <c r="D782" s="22"/>
      <c r="E782" s="29"/>
      <c r="F782" s="23"/>
      <c r="G782" s="29"/>
      <c r="H782" s="29"/>
      <c r="I782" s="23"/>
      <c r="J782" s="33"/>
      <c r="K782" s="44"/>
      <c r="L782" s="30"/>
      <c r="M782" s="55"/>
      <c r="N782" s="32"/>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0"/>
      <c r="FH782" s="20"/>
      <c r="FI782" s="20"/>
      <c r="FJ782" s="20"/>
      <c r="FK782" s="20"/>
      <c r="FL782" s="20"/>
      <c r="FM782" s="20"/>
      <c r="FN782" s="20"/>
      <c r="FO782" s="20"/>
      <c r="FP782" s="20"/>
      <c r="FQ782" s="20"/>
      <c r="FR782" s="20"/>
      <c r="FS782" s="20"/>
      <c r="FT782" s="20"/>
      <c r="FU782" s="20"/>
      <c r="FV782" s="20"/>
      <c r="FW782" s="20"/>
      <c r="FX782" s="20"/>
      <c r="FY782" s="20"/>
      <c r="FZ782" s="20"/>
      <c r="GA782" s="20"/>
      <c r="GB782" s="20"/>
      <c r="GC782" s="20"/>
      <c r="GD782" s="20"/>
      <c r="GE782" s="20"/>
      <c r="GF782" s="20"/>
      <c r="GG782" s="20"/>
      <c r="GH782" s="20"/>
      <c r="GI782" s="20"/>
      <c r="GJ782" s="20"/>
      <c r="GK782" s="20"/>
      <c r="GL782" s="20"/>
      <c r="GM782" s="20"/>
      <c r="GN782" s="20"/>
      <c r="GO782" s="20"/>
      <c r="GP782" s="20"/>
      <c r="GQ782" s="20"/>
      <c r="GR782" s="20"/>
      <c r="GS782" s="20"/>
      <c r="GT782" s="20"/>
      <c r="GU782" s="20"/>
      <c r="GV782" s="20"/>
      <c r="GW782" s="20"/>
      <c r="GX782" s="20"/>
      <c r="GY782" s="20"/>
      <c r="GZ782" s="20"/>
      <c r="HA782" s="20"/>
      <c r="HB782" s="20"/>
      <c r="HC782" s="20"/>
      <c r="HD782" s="20"/>
      <c r="HE782" s="20"/>
      <c r="HF782" s="20"/>
      <c r="HG782" s="20"/>
      <c r="HH782" s="20"/>
      <c r="HI782" s="20"/>
      <c r="HJ782" s="20"/>
      <c r="HK782" s="20"/>
      <c r="HL782" s="20"/>
      <c r="HM782" s="20"/>
      <c r="HN782" s="20"/>
      <c r="HO782" s="20"/>
      <c r="HP782" s="20"/>
      <c r="HQ782" s="20"/>
      <c r="HR782" s="20"/>
      <c r="HS782" s="20"/>
      <c r="HT782" s="20"/>
      <c r="HU782" s="20"/>
      <c r="HV782" s="20"/>
      <c r="HW782" s="20"/>
      <c r="HX782" s="20"/>
      <c r="HY782" s="20"/>
      <c r="HZ782" s="20"/>
      <c r="IA782" s="20"/>
      <c r="IB782" s="20"/>
      <c r="IC782" s="20"/>
      <c r="ID782" s="20"/>
      <c r="IE782" s="20"/>
      <c r="IF782" s="20"/>
      <c r="IG782" s="20"/>
      <c r="IH782" s="20"/>
      <c r="II782" s="20"/>
      <c r="IJ782" s="20"/>
      <c r="IK782" s="20"/>
      <c r="IL782" s="20"/>
      <c r="IM782" s="20"/>
      <c r="IN782" s="20"/>
      <c r="IO782" s="20"/>
      <c r="IP782" s="20"/>
      <c r="IQ782" s="20"/>
      <c r="IR782" s="20"/>
      <c r="IS782" s="20"/>
      <c r="IT782" s="20"/>
      <c r="IU782" s="20"/>
      <c r="IV782" s="20"/>
      <c r="IW782" s="20"/>
      <c r="IX782" s="20"/>
      <c r="IY782" s="20"/>
      <c r="IZ782" s="20"/>
      <c r="JA782" s="20"/>
      <c r="JB782" s="20"/>
    </row>
    <row r="783" spans="1:262" s="26" customFormat="1" ht="21" customHeight="1" x14ac:dyDescent="0.25">
      <c r="A783" s="20"/>
      <c r="B783" s="21"/>
      <c r="C783" s="50"/>
      <c r="D783" s="22"/>
      <c r="E783" s="29"/>
      <c r="F783" s="23"/>
      <c r="G783" s="29"/>
      <c r="H783" s="29"/>
      <c r="I783" s="23"/>
      <c r="J783" s="33"/>
      <c r="K783" s="44"/>
      <c r="L783" s="30"/>
      <c r="M783" s="55"/>
      <c r="N783" s="32"/>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20"/>
      <c r="BW783" s="20"/>
      <c r="BX783" s="20"/>
      <c r="BY783" s="20"/>
      <c r="BZ783" s="20"/>
      <c r="CA783" s="20"/>
      <c r="CB783" s="20"/>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c r="EF783" s="20"/>
      <c r="EG783" s="20"/>
      <c r="EH783" s="20"/>
      <c r="EI783" s="20"/>
      <c r="EJ783" s="20"/>
      <c r="EK783" s="20"/>
      <c r="EL783" s="20"/>
      <c r="EM783" s="20"/>
      <c r="EN783" s="20"/>
      <c r="EO783" s="20"/>
      <c r="EP783" s="20"/>
      <c r="EQ783" s="20"/>
      <c r="ER783" s="20"/>
      <c r="ES783" s="20"/>
      <c r="ET783" s="20"/>
      <c r="EU783" s="20"/>
      <c r="EV783" s="20"/>
      <c r="EW783" s="20"/>
      <c r="EX783" s="20"/>
      <c r="EY783" s="20"/>
      <c r="EZ783" s="20"/>
      <c r="FA783" s="20"/>
      <c r="FB783" s="20"/>
      <c r="FC783" s="20"/>
      <c r="FD783" s="20"/>
      <c r="FE783" s="20"/>
      <c r="FF783" s="20"/>
      <c r="FG783" s="20"/>
      <c r="FH783" s="20"/>
      <c r="FI783" s="20"/>
      <c r="FJ783" s="20"/>
      <c r="FK783" s="20"/>
      <c r="FL783" s="20"/>
      <c r="FM783" s="20"/>
      <c r="FN783" s="20"/>
      <c r="FO783" s="20"/>
      <c r="FP783" s="20"/>
      <c r="FQ783" s="20"/>
      <c r="FR783" s="20"/>
      <c r="FS783" s="20"/>
      <c r="FT783" s="20"/>
      <c r="FU783" s="20"/>
      <c r="FV783" s="20"/>
      <c r="FW783" s="20"/>
      <c r="FX783" s="20"/>
      <c r="FY783" s="20"/>
      <c r="FZ783" s="20"/>
      <c r="GA783" s="20"/>
      <c r="GB783" s="20"/>
      <c r="GC783" s="20"/>
      <c r="GD783" s="20"/>
      <c r="GE783" s="20"/>
      <c r="GF783" s="20"/>
      <c r="GG783" s="20"/>
      <c r="GH783" s="20"/>
      <c r="GI783" s="20"/>
      <c r="GJ783" s="20"/>
      <c r="GK783" s="20"/>
      <c r="GL783" s="20"/>
      <c r="GM783" s="20"/>
      <c r="GN783" s="20"/>
      <c r="GO783" s="20"/>
      <c r="GP783" s="20"/>
      <c r="GQ783" s="20"/>
      <c r="GR783" s="20"/>
      <c r="GS783" s="20"/>
      <c r="GT783" s="20"/>
      <c r="GU783" s="20"/>
      <c r="GV783" s="20"/>
      <c r="GW783" s="20"/>
      <c r="GX783" s="20"/>
      <c r="GY783" s="20"/>
      <c r="GZ783" s="20"/>
      <c r="HA783" s="20"/>
      <c r="HB783" s="20"/>
      <c r="HC783" s="20"/>
      <c r="HD783" s="20"/>
      <c r="HE783" s="20"/>
      <c r="HF783" s="20"/>
      <c r="HG783" s="20"/>
      <c r="HH783" s="20"/>
      <c r="HI783" s="20"/>
      <c r="HJ783" s="20"/>
      <c r="HK783" s="20"/>
      <c r="HL783" s="20"/>
      <c r="HM783" s="20"/>
      <c r="HN783" s="20"/>
      <c r="HO783" s="20"/>
      <c r="HP783" s="20"/>
      <c r="HQ783" s="20"/>
      <c r="HR783" s="20"/>
      <c r="HS783" s="20"/>
      <c r="HT783" s="20"/>
      <c r="HU783" s="20"/>
      <c r="HV783" s="20"/>
      <c r="HW783" s="20"/>
      <c r="HX783" s="20"/>
      <c r="HY783" s="20"/>
      <c r="HZ783" s="20"/>
      <c r="IA783" s="20"/>
      <c r="IB783" s="20"/>
      <c r="IC783" s="20"/>
      <c r="ID783" s="20"/>
      <c r="IE783" s="20"/>
      <c r="IF783" s="20"/>
      <c r="IG783" s="20"/>
      <c r="IH783" s="20"/>
      <c r="II783" s="20"/>
      <c r="IJ783" s="20"/>
      <c r="IK783" s="20"/>
      <c r="IL783" s="20"/>
      <c r="IM783" s="20"/>
      <c r="IN783" s="20"/>
      <c r="IO783" s="20"/>
      <c r="IP783" s="20"/>
      <c r="IQ783" s="20"/>
      <c r="IR783" s="20"/>
      <c r="IS783" s="20"/>
      <c r="IT783" s="20"/>
      <c r="IU783" s="20"/>
      <c r="IV783" s="20"/>
      <c r="IW783" s="20"/>
      <c r="IX783" s="20"/>
      <c r="IY783" s="20"/>
      <c r="IZ783" s="20"/>
      <c r="JA783" s="20"/>
      <c r="JB783" s="20"/>
    </row>
    <row r="784" spans="1:262" s="26" customFormat="1" ht="21" customHeight="1" x14ac:dyDescent="0.25">
      <c r="A784" s="20"/>
      <c r="B784" s="21"/>
      <c r="C784" s="50"/>
      <c r="D784" s="22"/>
      <c r="E784" s="29"/>
      <c r="F784" s="23"/>
      <c r="G784" s="29"/>
      <c r="H784" s="29"/>
      <c r="I784" s="23"/>
      <c r="J784" s="33"/>
      <c r="K784" s="44"/>
      <c r="L784" s="30"/>
      <c r="M784" s="55"/>
      <c r="N784" s="32"/>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20"/>
      <c r="BW784" s="20"/>
      <c r="BX784" s="20"/>
      <c r="BY784" s="20"/>
      <c r="BZ784" s="20"/>
      <c r="CA784" s="20"/>
      <c r="CB784" s="20"/>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c r="EF784" s="20"/>
      <c r="EG784" s="20"/>
      <c r="EH784" s="20"/>
      <c r="EI784" s="20"/>
      <c r="EJ784" s="20"/>
      <c r="EK784" s="20"/>
      <c r="EL784" s="20"/>
      <c r="EM784" s="20"/>
      <c r="EN784" s="20"/>
      <c r="EO784" s="20"/>
      <c r="EP784" s="20"/>
      <c r="EQ784" s="20"/>
      <c r="ER784" s="20"/>
      <c r="ES784" s="20"/>
      <c r="ET784" s="20"/>
      <c r="EU784" s="20"/>
      <c r="EV784" s="20"/>
      <c r="EW784" s="20"/>
      <c r="EX784" s="20"/>
      <c r="EY784" s="20"/>
      <c r="EZ784" s="20"/>
      <c r="FA784" s="20"/>
      <c r="FB784" s="20"/>
      <c r="FC784" s="20"/>
      <c r="FD784" s="20"/>
      <c r="FE784" s="20"/>
      <c r="FF784" s="20"/>
      <c r="FG784" s="20"/>
      <c r="FH784" s="20"/>
      <c r="FI784" s="20"/>
      <c r="FJ784" s="20"/>
      <c r="FK784" s="20"/>
      <c r="FL784" s="20"/>
      <c r="FM784" s="20"/>
      <c r="FN784" s="20"/>
      <c r="FO784" s="20"/>
      <c r="FP784" s="20"/>
      <c r="FQ784" s="20"/>
      <c r="FR784" s="20"/>
      <c r="FS784" s="20"/>
      <c r="FT784" s="20"/>
      <c r="FU784" s="20"/>
      <c r="FV784" s="20"/>
      <c r="FW784" s="20"/>
      <c r="FX784" s="20"/>
      <c r="FY784" s="20"/>
      <c r="FZ784" s="20"/>
      <c r="GA784" s="20"/>
      <c r="GB784" s="20"/>
      <c r="GC784" s="20"/>
      <c r="GD784" s="20"/>
      <c r="GE784" s="20"/>
      <c r="GF784" s="20"/>
      <c r="GG784" s="20"/>
      <c r="GH784" s="20"/>
      <c r="GI784" s="20"/>
      <c r="GJ784" s="20"/>
      <c r="GK784" s="20"/>
      <c r="GL784" s="20"/>
      <c r="GM784" s="20"/>
      <c r="GN784" s="20"/>
      <c r="GO784" s="20"/>
      <c r="GP784" s="20"/>
      <c r="GQ784" s="20"/>
      <c r="GR784" s="20"/>
      <c r="GS784" s="20"/>
      <c r="GT784" s="20"/>
      <c r="GU784" s="20"/>
      <c r="GV784" s="20"/>
      <c r="GW784" s="20"/>
      <c r="GX784" s="20"/>
      <c r="GY784" s="20"/>
      <c r="GZ784" s="20"/>
      <c r="HA784" s="20"/>
      <c r="HB784" s="20"/>
      <c r="HC784" s="20"/>
      <c r="HD784" s="20"/>
      <c r="HE784" s="20"/>
      <c r="HF784" s="20"/>
      <c r="HG784" s="20"/>
      <c r="HH784" s="20"/>
      <c r="HI784" s="20"/>
      <c r="HJ784" s="20"/>
      <c r="HK784" s="20"/>
      <c r="HL784" s="20"/>
      <c r="HM784" s="20"/>
      <c r="HN784" s="20"/>
      <c r="HO784" s="20"/>
      <c r="HP784" s="20"/>
      <c r="HQ784" s="20"/>
      <c r="HR784" s="20"/>
      <c r="HS784" s="20"/>
      <c r="HT784" s="20"/>
      <c r="HU784" s="20"/>
      <c r="HV784" s="20"/>
      <c r="HW784" s="20"/>
      <c r="HX784" s="20"/>
      <c r="HY784" s="20"/>
      <c r="HZ784" s="20"/>
      <c r="IA784" s="20"/>
      <c r="IB784" s="20"/>
      <c r="IC784" s="20"/>
      <c r="ID784" s="20"/>
      <c r="IE784" s="20"/>
      <c r="IF784" s="20"/>
      <c r="IG784" s="20"/>
      <c r="IH784" s="20"/>
      <c r="II784" s="20"/>
      <c r="IJ784" s="20"/>
      <c r="IK784" s="20"/>
      <c r="IL784" s="20"/>
      <c r="IM784" s="20"/>
      <c r="IN784" s="20"/>
      <c r="IO784" s="20"/>
      <c r="IP784" s="20"/>
      <c r="IQ784" s="20"/>
      <c r="IR784" s="20"/>
      <c r="IS784" s="20"/>
      <c r="IT784" s="20"/>
      <c r="IU784" s="20"/>
      <c r="IV784" s="20"/>
      <c r="IW784" s="20"/>
      <c r="IX784" s="20"/>
      <c r="IY784" s="20"/>
      <c r="IZ784" s="20"/>
      <c r="JA784" s="20"/>
      <c r="JB784" s="20"/>
    </row>
    <row r="785" spans="1:262" s="26" customFormat="1" ht="21" customHeight="1" x14ac:dyDescent="0.25">
      <c r="A785" s="20"/>
      <c r="B785" s="21"/>
      <c r="C785" s="50"/>
      <c r="D785" s="22"/>
      <c r="E785" s="29"/>
      <c r="F785" s="23"/>
      <c r="G785" s="29"/>
      <c r="H785" s="29"/>
      <c r="I785" s="23"/>
      <c r="J785" s="33"/>
      <c r="K785" s="44"/>
      <c r="L785" s="30"/>
      <c r="M785" s="55"/>
      <c r="N785" s="32"/>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c r="EU785" s="20"/>
      <c r="EV785" s="20"/>
      <c r="EW785" s="20"/>
      <c r="EX785" s="20"/>
      <c r="EY785" s="20"/>
      <c r="EZ785" s="20"/>
      <c r="FA785" s="20"/>
      <c r="FB785" s="20"/>
      <c r="FC785" s="20"/>
      <c r="FD785" s="20"/>
      <c r="FE785" s="20"/>
      <c r="FF785" s="20"/>
      <c r="FG785" s="20"/>
      <c r="FH785" s="20"/>
      <c r="FI785" s="20"/>
      <c r="FJ785" s="20"/>
      <c r="FK785" s="20"/>
      <c r="FL785" s="20"/>
      <c r="FM785" s="20"/>
      <c r="FN785" s="20"/>
      <c r="FO785" s="20"/>
      <c r="FP785" s="20"/>
      <c r="FQ785" s="20"/>
      <c r="FR785" s="20"/>
      <c r="FS785" s="20"/>
      <c r="FT785" s="20"/>
      <c r="FU785" s="20"/>
      <c r="FV785" s="20"/>
      <c r="FW785" s="20"/>
      <c r="FX785" s="20"/>
      <c r="FY785" s="20"/>
      <c r="FZ785" s="20"/>
      <c r="GA785" s="20"/>
      <c r="GB785" s="20"/>
      <c r="GC785" s="20"/>
      <c r="GD785" s="20"/>
      <c r="GE785" s="20"/>
      <c r="GF785" s="20"/>
      <c r="GG785" s="20"/>
      <c r="GH785" s="20"/>
      <c r="GI785" s="20"/>
      <c r="GJ785" s="20"/>
      <c r="GK785" s="20"/>
      <c r="GL785" s="20"/>
      <c r="GM785" s="20"/>
      <c r="GN785" s="20"/>
      <c r="GO785" s="20"/>
      <c r="GP785" s="20"/>
      <c r="GQ785" s="20"/>
      <c r="GR785" s="20"/>
      <c r="GS785" s="20"/>
      <c r="GT785" s="20"/>
      <c r="GU785" s="20"/>
      <c r="GV785" s="20"/>
      <c r="GW785" s="20"/>
      <c r="GX785" s="20"/>
      <c r="GY785" s="20"/>
      <c r="GZ785" s="20"/>
      <c r="HA785" s="20"/>
      <c r="HB785" s="20"/>
      <c r="HC785" s="20"/>
      <c r="HD785" s="20"/>
      <c r="HE785" s="20"/>
      <c r="HF785" s="20"/>
      <c r="HG785" s="20"/>
      <c r="HH785" s="20"/>
      <c r="HI785" s="20"/>
      <c r="HJ785" s="20"/>
      <c r="HK785" s="20"/>
      <c r="HL785" s="20"/>
      <c r="HM785" s="20"/>
      <c r="HN785" s="20"/>
      <c r="HO785" s="20"/>
      <c r="HP785" s="20"/>
      <c r="HQ785" s="20"/>
      <c r="HR785" s="20"/>
      <c r="HS785" s="20"/>
      <c r="HT785" s="20"/>
      <c r="HU785" s="20"/>
      <c r="HV785" s="20"/>
      <c r="HW785" s="20"/>
      <c r="HX785" s="20"/>
      <c r="HY785" s="20"/>
      <c r="HZ785" s="20"/>
      <c r="IA785" s="20"/>
      <c r="IB785" s="20"/>
      <c r="IC785" s="20"/>
      <c r="ID785" s="20"/>
      <c r="IE785" s="20"/>
      <c r="IF785" s="20"/>
      <c r="IG785" s="20"/>
      <c r="IH785" s="20"/>
      <c r="II785" s="20"/>
      <c r="IJ785" s="20"/>
      <c r="IK785" s="20"/>
      <c r="IL785" s="20"/>
      <c r="IM785" s="20"/>
      <c r="IN785" s="20"/>
      <c r="IO785" s="20"/>
      <c r="IP785" s="20"/>
      <c r="IQ785" s="20"/>
      <c r="IR785" s="20"/>
      <c r="IS785" s="20"/>
      <c r="IT785" s="20"/>
      <c r="IU785" s="20"/>
      <c r="IV785" s="20"/>
      <c r="IW785" s="20"/>
      <c r="IX785" s="20"/>
      <c r="IY785" s="20"/>
      <c r="IZ785" s="20"/>
      <c r="JA785" s="20"/>
      <c r="JB785" s="20"/>
    </row>
    <row r="786" spans="1:262" s="26" customFormat="1" ht="21" customHeight="1" x14ac:dyDescent="0.25">
      <c r="A786" s="20"/>
      <c r="B786" s="21"/>
      <c r="C786" s="50"/>
      <c r="D786" s="22"/>
      <c r="E786" s="29"/>
      <c r="F786" s="23"/>
      <c r="G786" s="29"/>
      <c r="H786" s="29"/>
      <c r="I786" s="23"/>
      <c r="J786" s="33"/>
      <c r="K786" s="44"/>
      <c r="L786" s="30"/>
      <c r="M786" s="55"/>
      <c r="N786" s="32"/>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20"/>
      <c r="BW786" s="20"/>
      <c r="BX786" s="20"/>
      <c r="BY786" s="20"/>
      <c r="BZ786" s="20"/>
      <c r="CA786" s="20"/>
      <c r="CB786" s="20"/>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H786" s="20"/>
      <c r="EI786" s="20"/>
      <c r="EJ786" s="20"/>
      <c r="EK786" s="20"/>
      <c r="EL786" s="20"/>
      <c r="EM786" s="20"/>
      <c r="EN786" s="20"/>
      <c r="EO786" s="20"/>
      <c r="EP786" s="20"/>
      <c r="EQ786" s="20"/>
      <c r="ER786" s="20"/>
      <c r="ES786" s="20"/>
      <c r="ET786" s="20"/>
      <c r="EU786" s="20"/>
      <c r="EV786" s="20"/>
      <c r="EW786" s="20"/>
      <c r="EX786" s="20"/>
      <c r="EY786" s="20"/>
      <c r="EZ786" s="20"/>
      <c r="FA786" s="20"/>
      <c r="FB786" s="20"/>
      <c r="FC786" s="20"/>
      <c r="FD786" s="20"/>
      <c r="FE786" s="20"/>
      <c r="FF786" s="20"/>
      <c r="FG786" s="20"/>
      <c r="FH786" s="20"/>
      <c r="FI786" s="20"/>
      <c r="FJ786" s="20"/>
      <c r="FK786" s="20"/>
      <c r="FL786" s="20"/>
      <c r="FM786" s="20"/>
      <c r="FN786" s="20"/>
      <c r="FO786" s="20"/>
      <c r="FP786" s="20"/>
      <c r="FQ786" s="20"/>
      <c r="FR786" s="20"/>
      <c r="FS786" s="20"/>
      <c r="FT786" s="20"/>
      <c r="FU786" s="20"/>
      <c r="FV786" s="20"/>
      <c r="FW786" s="20"/>
      <c r="FX786" s="20"/>
      <c r="FY786" s="20"/>
      <c r="FZ786" s="20"/>
      <c r="GA786" s="20"/>
      <c r="GB786" s="20"/>
      <c r="GC786" s="20"/>
      <c r="GD786" s="20"/>
      <c r="GE786" s="20"/>
      <c r="GF786" s="20"/>
      <c r="GG786" s="20"/>
      <c r="GH786" s="20"/>
      <c r="GI786" s="20"/>
      <c r="GJ786" s="20"/>
      <c r="GK786" s="20"/>
      <c r="GL786" s="20"/>
      <c r="GM786" s="20"/>
      <c r="GN786" s="20"/>
      <c r="GO786" s="20"/>
      <c r="GP786" s="20"/>
      <c r="GQ786" s="20"/>
      <c r="GR786" s="20"/>
      <c r="GS786" s="20"/>
      <c r="GT786" s="20"/>
      <c r="GU786" s="20"/>
      <c r="GV786" s="20"/>
      <c r="GW786" s="20"/>
      <c r="GX786" s="20"/>
      <c r="GY786" s="20"/>
      <c r="GZ786" s="20"/>
      <c r="HA786" s="20"/>
      <c r="HB786" s="20"/>
      <c r="HC786" s="20"/>
      <c r="HD786" s="20"/>
      <c r="HE786" s="20"/>
      <c r="HF786" s="20"/>
      <c r="HG786" s="20"/>
      <c r="HH786" s="20"/>
      <c r="HI786" s="20"/>
      <c r="HJ786" s="20"/>
      <c r="HK786" s="20"/>
      <c r="HL786" s="20"/>
      <c r="HM786" s="20"/>
      <c r="HN786" s="20"/>
      <c r="HO786" s="20"/>
      <c r="HP786" s="20"/>
      <c r="HQ786" s="20"/>
      <c r="HR786" s="20"/>
      <c r="HS786" s="20"/>
      <c r="HT786" s="20"/>
      <c r="HU786" s="20"/>
      <c r="HV786" s="20"/>
      <c r="HW786" s="20"/>
      <c r="HX786" s="20"/>
      <c r="HY786" s="20"/>
      <c r="HZ786" s="20"/>
      <c r="IA786" s="20"/>
      <c r="IB786" s="20"/>
      <c r="IC786" s="20"/>
      <c r="ID786" s="20"/>
      <c r="IE786" s="20"/>
      <c r="IF786" s="20"/>
      <c r="IG786" s="20"/>
      <c r="IH786" s="20"/>
      <c r="II786" s="20"/>
      <c r="IJ786" s="20"/>
      <c r="IK786" s="20"/>
      <c r="IL786" s="20"/>
      <c r="IM786" s="20"/>
      <c r="IN786" s="20"/>
      <c r="IO786" s="20"/>
      <c r="IP786" s="20"/>
      <c r="IQ786" s="20"/>
      <c r="IR786" s="20"/>
      <c r="IS786" s="20"/>
      <c r="IT786" s="20"/>
      <c r="IU786" s="20"/>
      <c r="IV786" s="20"/>
      <c r="IW786" s="20"/>
      <c r="IX786" s="20"/>
      <c r="IY786" s="20"/>
      <c r="IZ786" s="20"/>
      <c r="JA786" s="20"/>
      <c r="JB786" s="20"/>
    </row>
    <row r="787" spans="1:262" s="26" customFormat="1" ht="21" customHeight="1" x14ac:dyDescent="0.25">
      <c r="A787" s="20"/>
      <c r="B787" s="21"/>
      <c r="C787" s="50"/>
      <c r="D787" s="22"/>
      <c r="E787" s="29"/>
      <c r="F787" s="23"/>
      <c r="G787" s="29"/>
      <c r="H787" s="29"/>
      <c r="I787" s="23"/>
      <c r="J787" s="33"/>
      <c r="K787" s="44"/>
      <c r="L787" s="30"/>
      <c r="M787" s="55"/>
      <c r="N787" s="32"/>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20"/>
      <c r="BW787" s="20"/>
      <c r="BX787" s="20"/>
      <c r="BY787" s="20"/>
      <c r="BZ787" s="20"/>
      <c r="CA787" s="20"/>
      <c r="CB787" s="20"/>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c r="DZ787" s="20"/>
      <c r="EA787" s="20"/>
      <c r="EB787" s="20"/>
      <c r="EC787" s="20"/>
      <c r="ED787" s="20"/>
      <c r="EE787" s="20"/>
      <c r="EF787" s="20"/>
      <c r="EG787" s="20"/>
      <c r="EH787" s="20"/>
      <c r="EI787" s="20"/>
      <c r="EJ787" s="20"/>
      <c r="EK787" s="20"/>
      <c r="EL787" s="20"/>
      <c r="EM787" s="20"/>
      <c r="EN787" s="20"/>
      <c r="EO787" s="20"/>
      <c r="EP787" s="20"/>
      <c r="EQ787" s="20"/>
      <c r="ER787" s="20"/>
      <c r="ES787" s="20"/>
      <c r="ET787" s="20"/>
      <c r="EU787" s="20"/>
      <c r="EV787" s="20"/>
      <c r="EW787" s="20"/>
      <c r="EX787" s="20"/>
      <c r="EY787" s="20"/>
      <c r="EZ787" s="20"/>
      <c r="FA787" s="20"/>
      <c r="FB787" s="20"/>
      <c r="FC787" s="20"/>
      <c r="FD787" s="20"/>
      <c r="FE787" s="20"/>
      <c r="FF787" s="20"/>
      <c r="FG787" s="20"/>
      <c r="FH787" s="20"/>
      <c r="FI787" s="20"/>
      <c r="FJ787" s="20"/>
      <c r="FK787" s="20"/>
      <c r="FL787" s="20"/>
      <c r="FM787" s="20"/>
      <c r="FN787" s="20"/>
      <c r="FO787" s="20"/>
      <c r="FP787" s="20"/>
      <c r="FQ787" s="20"/>
      <c r="FR787" s="20"/>
      <c r="FS787" s="20"/>
      <c r="FT787" s="20"/>
      <c r="FU787" s="20"/>
      <c r="FV787" s="20"/>
      <c r="FW787" s="20"/>
      <c r="FX787" s="20"/>
      <c r="FY787" s="20"/>
      <c r="FZ787" s="20"/>
      <c r="GA787" s="20"/>
      <c r="GB787" s="20"/>
      <c r="GC787" s="20"/>
      <c r="GD787" s="20"/>
      <c r="GE787" s="20"/>
      <c r="GF787" s="20"/>
      <c r="GG787" s="20"/>
      <c r="GH787" s="20"/>
      <c r="GI787" s="20"/>
      <c r="GJ787" s="20"/>
      <c r="GK787" s="20"/>
      <c r="GL787" s="20"/>
      <c r="GM787" s="20"/>
      <c r="GN787" s="20"/>
      <c r="GO787" s="20"/>
      <c r="GP787" s="20"/>
      <c r="GQ787" s="20"/>
      <c r="GR787" s="20"/>
      <c r="GS787" s="20"/>
      <c r="GT787" s="20"/>
      <c r="GU787" s="20"/>
      <c r="GV787" s="20"/>
      <c r="GW787" s="20"/>
      <c r="GX787" s="20"/>
      <c r="GY787" s="20"/>
      <c r="GZ787" s="20"/>
      <c r="HA787" s="20"/>
      <c r="HB787" s="20"/>
      <c r="HC787" s="20"/>
      <c r="HD787" s="20"/>
      <c r="HE787" s="20"/>
      <c r="HF787" s="20"/>
      <c r="HG787" s="20"/>
      <c r="HH787" s="20"/>
      <c r="HI787" s="20"/>
      <c r="HJ787" s="20"/>
      <c r="HK787" s="20"/>
      <c r="HL787" s="20"/>
      <c r="HM787" s="20"/>
      <c r="HN787" s="20"/>
      <c r="HO787" s="20"/>
      <c r="HP787" s="20"/>
      <c r="HQ787" s="20"/>
      <c r="HR787" s="20"/>
      <c r="HS787" s="20"/>
      <c r="HT787" s="20"/>
      <c r="HU787" s="20"/>
      <c r="HV787" s="20"/>
      <c r="HW787" s="20"/>
      <c r="HX787" s="20"/>
      <c r="HY787" s="20"/>
      <c r="HZ787" s="20"/>
      <c r="IA787" s="20"/>
      <c r="IB787" s="20"/>
      <c r="IC787" s="20"/>
      <c r="ID787" s="20"/>
      <c r="IE787" s="20"/>
      <c r="IF787" s="20"/>
      <c r="IG787" s="20"/>
      <c r="IH787" s="20"/>
      <c r="II787" s="20"/>
      <c r="IJ787" s="20"/>
      <c r="IK787" s="20"/>
      <c r="IL787" s="20"/>
      <c r="IM787" s="20"/>
      <c r="IN787" s="20"/>
      <c r="IO787" s="20"/>
      <c r="IP787" s="20"/>
      <c r="IQ787" s="20"/>
      <c r="IR787" s="20"/>
      <c r="IS787" s="20"/>
      <c r="IT787" s="20"/>
      <c r="IU787" s="20"/>
      <c r="IV787" s="20"/>
      <c r="IW787" s="20"/>
      <c r="IX787" s="20"/>
      <c r="IY787" s="20"/>
      <c r="IZ787" s="20"/>
      <c r="JA787" s="20"/>
      <c r="JB787" s="20"/>
    </row>
    <row r="788" spans="1:262" s="26" customFormat="1" ht="21" customHeight="1" x14ac:dyDescent="0.25">
      <c r="A788" s="20"/>
      <c r="B788" s="21"/>
      <c r="C788" s="50"/>
      <c r="D788" s="22"/>
      <c r="E788" s="29"/>
      <c r="F788" s="23"/>
      <c r="G788" s="29"/>
      <c r="H788" s="29"/>
      <c r="I788" s="23"/>
      <c r="J788" s="33"/>
      <c r="K788" s="44"/>
      <c r="L788" s="30"/>
      <c r="M788" s="55"/>
      <c r="N788" s="32"/>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20"/>
      <c r="BW788" s="20"/>
      <c r="BX788" s="20"/>
      <c r="BY788" s="20"/>
      <c r="BZ788" s="20"/>
      <c r="CA788" s="20"/>
      <c r="CB788" s="20"/>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c r="EF788" s="20"/>
      <c r="EG788" s="20"/>
      <c r="EH788" s="20"/>
      <c r="EI788" s="20"/>
      <c r="EJ788" s="20"/>
      <c r="EK788" s="20"/>
      <c r="EL788" s="20"/>
      <c r="EM788" s="20"/>
      <c r="EN788" s="20"/>
      <c r="EO788" s="20"/>
      <c r="EP788" s="20"/>
      <c r="EQ788" s="20"/>
      <c r="ER788" s="20"/>
      <c r="ES788" s="20"/>
      <c r="ET788" s="20"/>
      <c r="EU788" s="20"/>
      <c r="EV788" s="20"/>
      <c r="EW788" s="20"/>
      <c r="EX788" s="20"/>
      <c r="EY788" s="20"/>
      <c r="EZ788" s="20"/>
      <c r="FA788" s="20"/>
      <c r="FB788" s="20"/>
      <c r="FC788" s="20"/>
      <c r="FD788" s="20"/>
      <c r="FE788" s="20"/>
      <c r="FF788" s="20"/>
      <c r="FG788" s="20"/>
      <c r="FH788" s="20"/>
      <c r="FI788" s="20"/>
      <c r="FJ788" s="20"/>
      <c r="FK788" s="20"/>
      <c r="FL788" s="20"/>
      <c r="FM788" s="20"/>
      <c r="FN788" s="20"/>
      <c r="FO788" s="20"/>
      <c r="FP788" s="20"/>
      <c r="FQ788" s="20"/>
      <c r="FR788" s="20"/>
      <c r="FS788" s="20"/>
      <c r="FT788" s="20"/>
      <c r="FU788" s="20"/>
      <c r="FV788" s="20"/>
      <c r="FW788" s="20"/>
      <c r="FX788" s="20"/>
      <c r="FY788" s="20"/>
      <c r="FZ788" s="20"/>
      <c r="GA788" s="20"/>
      <c r="GB788" s="20"/>
      <c r="GC788" s="20"/>
      <c r="GD788" s="20"/>
      <c r="GE788" s="20"/>
      <c r="GF788" s="20"/>
      <c r="GG788" s="20"/>
      <c r="GH788" s="20"/>
      <c r="GI788" s="20"/>
      <c r="GJ788" s="20"/>
      <c r="GK788" s="20"/>
      <c r="GL788" s="20"/>
      <c r="GM788" s="20"/>
      <c r="GN788" s="20"/>
      <c r="GO788" s="20"/>
      <c r="GP788" s="20"/>
      <c r="GQ788" s="20"/>
      <c r="GR788" s="20"/>
      <c r="GS788" s="20"/>
      <c r="GT788" s="20"/>
      <c r="GU788" s="20"/>
      <c r="GV788" s="20"/>
      <c r="GW788" s="20"/>
      <c r="GX788" s="20"/>
      <c r="GY788" s="20"/>
      <c r="GZ788" s="20"/>
      <c r="HA788" s="20"/>
      <c r="HB788" s="20"/>
      <c r="HC788" s="20"/>
      <c r="HD788" s="20"/>
      <c r="HE788" s="20"/>
      <c r="HF788" s="20"/>
      <c r="HG788" s="20"/>
      <c r="HH788" s="20"/>
      <c r="HI788" s="20"/>
      <c r="HJ788" s="20"/>
      <c r="HK788" s="20"/>
      <c r="HL788" s="20"/>
      <c r="HM788" s="20"/>
      <c r="HN788" s="20"/>
      <c r="HO788" s="20"/>
      <c r="HP788" s="20"/>
      <c r="HQ788" s="20"/>
      <c r="HR788" s="20"/>
      <c r="HS788" s="20"/>
      <c r="HT788" s="20"/>
      <c r="HU788" s="20"/>
      <c r="HV788" s="20"/>
      <c r="HW788" s="20"/>
      <c r="HX788" s="20"/>
      <c r="HY788" s="20"/>
      <c r="HZ788" s="20"/>
      <c r="IA788" s="20"/>
      <c r="IB788" s="20"/>
      <c r="IC788" s="20"/>
      <c r="ID788" s="20"/>
      <c r="IE788" s="20"/>
      <c r="IF788" s="20"/>
      <c r="IG788" s="20"/>
      <c r="IH788" s="20"/>
      <c r="II788" s="20"/>
      <c r="IJ788" s="20"/>
      <c r="IK788" s="20"/>
      <c r="IL788" s="20"/>
      <c r="IM788" s="20"/>
      <c r="IN788" s="20"/>
      <c r="IO788" s="20"/>
      <c r="IP788" s="20"/>
      <c r="IQ788" s="20"/>
      <c r="IR788" s="20"/>
      <c r="IS788" s="20"/>
      <c r="IT788" s="20"/>
      <c r="IU788" s="20"/>
      <c r="IV788" s="20"/>
      <c r="IW788" s="20"/>
      <c r="IX788" s="20"/>
      <c r="IY788" s="20"/>
      <c r="IZ788" s="20"/>
      <c r="JA788" s="20"/>
      <c r="JB788" s="20"/>
    </row>
    <row r="789" spans="1:262" s="26" customFormat="1" ht="21" customHeight="1" x14ac:dyDescent="0.25">
      <c r="A789" s="20"/>
      <c r="B789" s="21"/>
      <c r="C789" s="50"/>
      <c r="D789" s="22"/>
      <c r="E789" s="29"/>
      <c r="F789" s="23"/>
      <c r="G789" s="29"/>
      <c r="H789" s="29"/>
      <c r="I789" s="23"/>
      <c r="J789" s="33"/>
      <c r="K789" s="44"/>
      <c r="L789" s="30"/>
      <c r="M789" s="55"/>
      <c r="N789" s="32"/>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c r="EU789" s="20"/>
      <c r="EV789" s="20"/>
      <c r="EW789" s="20"/>
      <c r="EX789" s="20"/>
      <c r="EY789" s="20"/>
      <c r="EZ789" s="20"/>
      <c r="FA789" s="20"/>
      <c r="FB789" s="20"/>
      <c r="FC789" s="20"/>
      <c r="FD789" s="20"/>
      <c r="FE789" s="20"/>
      <c r="FF789" s="20"/>
      <c r="FG789" s="20"/>
      <c r="FH789" s="20"/>
      <c r="FI789" s="20"/>
      <c r="FJ789" s="20"/>
      <c r="FK789" s="20"/>
      <c r="FL789" s="20"/>
      <c r="FM789" s="20"/>
      <c r="FN789" s="20"/>
      <c r="FO789" s="20"/>
      <c r="FP789" s="20"/>
      <c r="FQ789" s="20"/>
      <c r="FR789" s="20"/>
      <c r="FS789" s="20"/>
      <c r="FT789" s="20"/>
      <c r="FU789" s="20"/>
      <c r="FV789" s="20"/>
      <c r="FW789" s="20"/>
      <c r="FX789" s="20"/>
      <c r="FY789" s="20"/>
      <c r="FZ789" s="20"/>
      <c r="GA789" s="20"/>
      <c r="GB789" s="20"/>
      <c r="GC789" s="20"/>
      <c r="GD789" s="20"/>
      <c r="GE789" s="20"/>
      <c r="GF789" s="20"/>
      <c r="GG789" s="20"/>
      <c r="GH789" s="20"/>
      <c r="GI789" s="20"/>
      <c r="GJ789" s="20"/>
      <c r="GK789" s="20"/>
      <c r="GL789" s="20"/>
      <c r="GM789" s="20"/>
      <c r="GN789" s="20"/>
      <c r="GO789" s="20"/>
      <c r="GP789" s="20"/>
      <c r="GQ789" s="20"/>
      <c r="GR789" s="20"/>
      <c r="GS789" s="20"/>
      <c r="GT789" s="20"/>
      <c r="GU789" s="20"/>
      <c r="GV789" s="20"/>
      <c r="GW789" s="20"/>
      <c r="GX789" s="20"/>
      <c r="GY789" s="20"/>
      <c r="GZ789" s="20"/>
      <c r="HA789" s="20"/>
      <c r="HB789" s="20"/>
      <c r="HC789" s="20"/>
      <c r="HD789" s="20"/>
      <c r="HE789" s="20"/>
      <c r="HF789" s="20"/>
      <c r="HG789" s="20"/>
      <c r="HH789" s="20"/>
      <c r="HI789" s="20"/>
      <c r="HJ789" s="20"/>
      <c r="HK789" s="20"/>
      <c r="HL789" s="20"/>
      <c r="HM789" s="20"/>
      <c r="HN789" s="20"/>
      <c r="HO789" s="20"/>
      <c r="HP789" s="20"/>
      <c r="HQ789" s="20"/>
      <c r="HR789" s="20"/>
      <c r="HS789" s="20"/>
      <c r="HT789" s="20"/>
      <c r="HU789" s="20"/>
      <c r="HV789" s="20"/>
      <c r="HW789" s="20"/>
      <c r="HX789" s="20"/>
      <c r="HY789" s="20"/>
      <c r="HZ789" s="20"/>
      <c r="IA789" s="20"/>
      <c r="IB789" s="20"/>
      <c r="IC789" s="20"/>
      <c r="ID789" s="20"/>
      <c r="IE789" s="20"/>
      <c r="IF789" s="20"/>
      <c r="IG789" s="20"/>
      <c r="IH789" s="20"/>
      <c r="II789" s="20"/>
      <c r="IJ789" s="20"/>
      <c r="IK789" s="20"/>
      <c r="IL789" s="20"/>
      <c r="IM789" s="20"/>
      <c r="IN789" s="20"/>
      <c r="IO789" s="20"/>
      <c r="IP789" s="20"/>
      <c r="IQ789" s="20"/>
      <c r="IR789" s="20"/>
      <c r="IS789" s="20"/>
      <c r="IT789" s="20"/>
      <c r="IU789" s="20"/>
      <c r="IV789" s="20"/>
      <c r="IW789" s="20"/>
      <c r="IX789" s="20"/>
      <c r="IY789" s="20"/>
      <c r="IZ789" s="20"/>
      <c r="JA789" s="20"/>
      <c r="JB789" s="20"/>
    </row>
    <row r="790" spans="1:262" s="26" customFormat="1" ht="21" customHeight="1" x14ac:dyDescent="0.25">
      <c r="A790" s="20"/>
      <c r="B790" s="21"/>
      <c r="C790" s="50"/>
      <c r="D790" s="22"/>
      <c r="E790" s="29"/>
      <c r="F790" s="23"/>
      <c r="G790" s="29"/>
      <c r="H790" s="29"/>
      <c r="I790" s="23"/>
      <c r="J790" s="33"/>
      <c r="K790" s="44"/>
      <c r="L790" s="30"/>
      <c r="M790" s="55"/>
      <c r="N790" s="32"/>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0"/>
      <c r="FH790" s="20"/>
      <c r="FI790" s="20"/>
      <c r="FJ790" s="20"/>
      <c r="FK790" s="20"/>
      <c r="FL790" s="20"/>
      <c r="FM790" s="20"/>
      <c r="FN790" s="20"/>
      <c r="FO790" s="20"/>
      <c r="FP790" s="20"/>
      <c r="FQ790" s="20"/>
      <c r="FR790" s="20"/>
      <c r="FS790" s="20"/>
      <c r="FT790" s="20"/>
      <c r="FU790" s="20"/>
      <c r="FV790" s="20"/>
      <c r="FW790" s="20"/>
      <c r="FX790" s="20"/>
      <c r="FY790" s="20"/>
      <c r="FZ790" s="20"/>
      <c r="GA790" s="20"/>
      <c r="GB790" s="20"/>
      <c r="GC790" s="20"/>
      <c r="GD790" s="20"/>
      <c r="GE790" s="20"/>
      <c r="GF790" s="20"/>
      <c r="GG790" s="20"/>
      <c r="GH790" s="20"/>
      <c r="GI790" s="20"/>
      <c r="GJ790" s="20"/>
      <c r="GK790" s="20"/>
      <c r="GL790" s="20"/>
      <c r="GM790" s="20"/>
      <c r="GN790" s="20"/>
      <c r="GO790" s="20"/>
      <c r="GP790" s="20"/>
      <c r="GQ790" s="20"/>
      <c r="GR790" s="20"/>
      <c r="GS790" s="20"/>
      <c r="GT790" s="20"/>
      <c r="GU790" s="20"/>
      <c r="GV790" s="20"/>
      <c r="GW790" s="20"/>
      <c r="GX790" s="20"/>
      <c r="GY790" s="20"/>
      <c r="GZ790" s="20"/>
      <c r="HA790" s="20"/>
      <c r="HB790" s="20"/>
      <c r="HC790" s="20"/>
      <c r="HD790" s="20"/>
      <c r="HE790" s="20"/>
      <c r="HF790" s="20"/>
      <c r="HG790" s="20"/>
      <c r="HH790" s="20"/>
      <c r="HI790" s="20"/>
      <c r="HJ790" s="20"/>
      <c r="HK790" s="20"/>
      <c r="HL790" s="20"/>
      <c r="HM790" s="20"/>
      <c r="HN790" s="20"/>
      <c r="HO790" s="20"/>
      <c r="HP790" s="20"/>
      <c r="HQ790" s="20"/>
      <c r="HR790" s="20"/>
      <c r="HS790" s="20"/>
      <c r="HT790" s="20"/>
      <c r="HU790" s="20"/>
      <c r="HV790" s="20"/>
      <c r="HW790" s="20"/>
      <c r="HX790" s="20"/>
      <c r="HY790" s="20"/>
      <c r="HZ790" s="20"/>
      <c r="IA790" s="20"/>
      <c r="IB790" s="20"/>
      <c r="IC790" s="20"/>
      <c r="ID790" s="20"/>
      <c r="IE790" s="20"/>
      <c r="IF790" s="20"/>
      <c r="IG790" s="20"/>
      <c r="IH790" s="20"/>
      <c r="II790" s="20"/>
      <c r="IJ790" s="20"/>
      <c r="IK790" s="20"/>
      <c r="IL790" s="20"/>
      <c r="IM790" s="20"/>
      <c r="IN790" s="20"/>
      <c r="IO790" s="20"/>
      <c r="IP790" s="20"/>
      <c r="IQ790" s="20"/>
      <c r="IR790" s="20"/>
      <c r="IS790" s="20"/>
      <c r="IT790" s="20"/>
      <c r="IU790" s="20"/>
      <c r="IV790" s="20"/>
      <c r="IW790" s="20"/>
      <c r="IX790" s="20"/>
      <c r="IY790" s="20"/>
      <c r="IZ790" s="20"/>
      <c r="JA790" s="20"/>
      <c r="JB790" s="20"/>
    </row>
    <row r="791" spans="1:262" s="26" customFormat="1" ht="21" customHeight="1" x14ac:dyDescent="0.25">
      <c r="A791" s="20"/>
      <c r="B791" s="21"/>
      <c r="C791" s="50"/>
      <c r="D791" s="22"/>
      <c r="E791" s="29"/>
      <c r="F791" s="23"/>
      <c r="G791" s="29"/>
      <c r="H791" s="29"/>
      <c r="I791" s="23"/>
      <c r="J791" s="33"/>
      <c r="K791" s="44"/>
      <c r="L791" s="30"/>
      <c r="M791" s="55"/>
      <c r="N791" s="32"/>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c r="EU791" s="20"/>
      <c r="EV791" s="20"/>
      <c r="EW791" s="20"/>
      <c r="EX791" s="20"/>
      <c r="EY791" s="20"/>
      <c r="EZ791" s="20"/>
      <c r="FA791" s="20"/>
      <c r="FB791" s="20"/>
      <c r="FC791" s="20"/>
      <c r="FD791" s="20"/>
      <c r="FE791" s="20"/>
      <c r="FF791" s="20"/>
      <c r="FG791" s="20"/>
      <c r="FH791" s="20"/>
      <c r="FI791" s="20"/>
      <c r="FJ791" s="20"/>
      <c r="FK791" s="20"/>
      <c r="FL791" s="20"/>
      <c r="FM791" s="20"/>
      <c r="FN791" s="20"/>
      <c r="FO791" s="20"/>
      <c r="FP791" s="20"/>
      <c r="FQ791" s="20"/>
      <c r="FR791" s="20"/>
      <c r="FS791" s="20"/>
      <c r="FT791" s="20"/>
      <c r="FU791" s="20"/>
      <c r="FV791" s="20"/>
      <c r="FW791" s="20"/>
      <c r="FX791" s="20"/>
      <c r="FY791" s="20"/>
      <c r="FZ791" s="20"/>
      <c r="GA791" s="20"/>
      <c r="GB791" s="20"/>
      <c r="GC791" s="20"/>
      <c r="GD791" s="20"/>
      <c r="GE791" s="20"/>
      <c r="GF791" s="20"/>
      <c r="GG791" s="20"/>
      <c r="GH791" s="20"/>
      <c r="GI791" s="20"/>
      <c r="GJ791" s="20"/>
      <c r="GK791" s="20"/>
      <c r="GL791" s="20"/>
      <c r="GM791" s="20"/>
      <c r="GN791" s="20"/>
      <c r="GO791" s="20"/>
      <c r="GP791" s="20"/>
      <c r="GQ791" s="20"/>
      <c r="GR791" s="20"/>
      <c r="GS791" s="20"/>
      <c r="GT791" s="20"/>
      <c r="GU791" s="20"/>
      <c r="GV791" s="20"/>
      <c r="GW791" s="20"/>
      <c r="GX791" s="20"/>
      <c r="GY791" s="20"/>
      <c r="GZ791" s="20"/>
      <c r="HA791" s="20"/>
      <c r="HB791" s="20"/>
      <c r="HC791" s="20"/>
      <c r="HD791" s="20"/>
      <c r="HE791" s="20"/>
      <c r="HF791" s="20"/>
      <c r="HG791" s="20"/>
      <c r="HH791" s="20"/>
      <c r="HI791" s="20"/>
      <c r="HJ791" s="20"/>
      <c r="HK791" s="20"/>
      <c r="HL791" s="20"/>
      <c r="HM791" s="20"/>
      <c r="HN791" s="20"/>
      <c r="HO791" s="20"/>
      <c r="HP791" s="20"/>
      <c r="HQ791" s="20"/>
      <c r="HR791" s="20"/>
      <c r="HS791" s="20"/>
      <c r="HT791" s="20"/>
      <c r="HU791" s="20"/>
      <c r="HV791" s="20"/>
      <c r="HW791" s="20"/>
      <c r="HX791" s="20"/>
      <c r="HY791" s="20"/>
      <c r="HZ791" s="20"/>
      <c r="IA791" s="20"/>
      <c r="IB791" s="20"/>
      <c r="IC791" s="20"/>
      <c r="ID791" s="20"/>
      <c r="IE791" s="20"/>
      <c r="IF791" s="20"/>
      <c r="IG791" s="20"/>
      <c r="IH791" s="20"/>
      <c r="II791" s="20"/>
      <c r="IJ791" s="20"/>
      <c r="IK791" s="20"/>
      <c r="IL791" s="20"/>
      <c r="IM791" s="20"/>
      <c r="IN791" s="20"/>
      <c r="IO791" s="20"/>
      <c r="IP791" s="20"/>
      <c r="IQ791" s="20"/>
      <c r="IR791" s="20"/>
      <c r="IS791" s="20"/>
      <c r="IT791" s="20"/>
      <c r="IU791" s="20"/>
      <c r="IV791" s="20"/>
      <c r="IW791" s="20"/>
      <c r="IX791" s="20"/>
      <c r="IY791" s="20"/>
      <c r="IZ791" s="20"/>
      <c r="JA791" s="20"/>
      <c r="JB791" s="20"/>
    </row>
    <row r="792" spans="1:262" s="26" customFormat="1" ht="21" customHeight="1" x14ac:dyDescent="0.25">
      <c r="A792" s="20"/>
      <c r="B792" s="21"/>
      <c r="C792" s="50"/>
      <c r="D792" s="22"/>
      <c r="E792" s="29"/>
      <c r="F792" s="23"/>
      <c r="G792" s="29"/>
      <c r="H792" s="29"/>
      <c r="I792" s="23"/>
      <c r="J792" s="33"/>
      <c r="K792" s="44"/>
      <c r="L792" s="30"/>
      <c r="M792" s="55"/>
      <c r="N792" s="32"/>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c r="EU792" s="20"/>
      <c r="EV792" s="20"/>
      <c r="EW792" s="20"/>
      <c r="EX792" s="20"/>
      <c r="EY792" s="20"/>
      <c r="EZ792" s="20"/>
      <c r="FA792" s="20"/>
      <c r="FB792" s="20"/>
      <c r="FC792" s="20"/>
      <c r="FD792" s="20"/>
      <c r="FE792" s="20"/>
      <c r="FF792" s="20"/>
      <c r="FG792" s="20"/>
      <c r="FH792" s="20"/>
      <c r="FI792" s="20"/>
      <c r="FJ792" s="20"/>
      <c r="FK792" s="20"/>
      <c r="FL792" s="20"/>
      <c r="FM792" s="20"/>
      <c r="FN792" s="20"/>
      <c r="FO792" s="20"/>
      <c r="FP792" s="20"/>
      <c r="FQ792" s="20"/>
      <c r="FR792" s="20"/>
      <c r="FS792" s="20"/>
      <c r="FT792" s="20"/>
      <c r="FU792" s="20"/>
      <c r="FV792" s="20"/>
      <c r="FW792" s="20"/>
      <c r="FX792" s="20"/>
      <c r="FY792" s="20"/>
      <c r="FZ792" s="20"/>
      <c r="GA792" s="20"/>
      <c r="GB792" s="20"/>
      <c r="GC792" s="20"/>
      <c r="GD792" s="20"/>
      <c r="GE792" s="20"/>
      <c r="GF792" s="20"/>
      <c r="GG792" s="20"/>
      <c r="GH792" s="20"/>
      <c r="GI792" s="20"/>
      <c r="GJ792" s="20"/>
      <c r="GK792" s="20"/>
      <c r="GL792" s="20"/>
      <c r="GM792" s="20"/>
      <c r="GN792" s="20"/>
      <c r="GO792" s="20"/>
      <c r="GP792" s="20"/>
      <c r="GQ792" s="20"/>
      <c r="GR792" s="20"/>
      <c r="GS792" s="20"/>
      <c r="GT792" s="20"/>
      <c r="GU792" s="20"/>
      <c r="GV792" s="20"/>
      <c r="GW792" s="20"/>
      <c r="GX792" s="20"/>
      <c r="GY792" s="20"/>
      <c r="GZ792" s="20"/>
      <c r="HA792" s="20"/>
      <c r="HB792" s="20"/>
      <c r="HC792" s="20"/>
      <c r="HD792" s="20"/>
      <c r="HE792" s="20"/>
      <c r="HF792" s="20"/>
      <c r="HG792" s="20"/>
      <c r="HH792" s="20"/>
      <c r="HI792" s="20"/>
      <c r="HJ792" s="20"/>
      <c r="HK792" s="20"/>
      <c r="HL792" s="20"/>
      <c r="HM792" s="20"/>
      <c r="HN792" s="20"/>
      <c r="HO792" s="20"/>
      <c r="HP792" s="20"/>
      <c r="HQ792" s="20"/>
      <c r="HR792" s="20"/>
      <c r="HS792" s="20"/>
      <c r="HT792" s="20"/>
      <c r="HU792" s="20"/>
      <c r="HV792" s="20"/>
      <c r="HW792" s="20"/>
      <c r="HX792" s="20"/>
      <c r="HY792" s="20"/>
      <c r="HZ792" s="20"/>
      <c r="IA792" s="20"/>
      <c r="IB792" s="20"/>
      <c r="IC792" s="20"/>
      <c r="ID792" s="20"/>
      <c r="IE792" s="20"/>
      <c r="IF792" s="20"/>
      <c r="IG792" s="20"/>
      <c r="IH792" s="20"/>
      <c r="II792" s="20"/>
      <c r="IJ792" s="20"/>
      <c r="IK792" s="20"/>
      <c r="IL792" s="20"/>
      <c r="IM792" s="20"/>
      <c r="IN792" s="20"/>
      <c r="IO792" s="20"/>
      <c r="IP792" s="20"/>
      <c r="IQ792" s="20"/>
      <c r="IR792" s="20"/>
      <c r="IS792" s="20"/>
      <c r="IT792" s="20"/>
      <c r="IU792" s="20"/>
      <c r="IV792" s="20"/>
      <c r="IW792" s="20"/>
      <c r="IX792" s="20"/>
      <c r="IY792" s="20"/>
      <c r="IZ792" s="20"/>
      <c r="JA792" s="20"/>
      <c r="JB792" s="20"/>
    </row>
    <row r="793" spans="1:262" s="26" customFormat="1" ht="21" customHeight="1" x14ac:dyDescent="0.25">
      <c r="A793" s="20"/>
      <c r="B793" s="21"/>
      <c r="C793" s="50"/>
      <c r="D793" s="22"/>
      <c r="E793" s="29"/>
      <c r="F793" s="23"/>
      <c r="G793" s="29"/>
      <c r="H793" s="29"/>
      <c r="I793" s="23"/>
      <c r="J793" s="33"/>
      <c r="K793" s="44"/>
      <c r="L793" s="30"/>
      <c r="M793" s="55"/>
      <c r="N793" s="32"/>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c r="EU793" s="20"/>
      <c r="EV793" s="20"/>
      <c r="EW793" s="20"/>
      <c r="EX793" s="20"/>
      <c r="EY793" s="20"/>
      <c r="EZ793" s="20"/>
      <c r="FA793" s="20"/>
      <c r="FB793" s="20"/>
      <c r="FC793" s="20"/>
      <c r="FD793" s="20"/>
      <c r="FE793" s="20"/>
      <c r="FF793" s="20"/>
      <c r="FG793" s="20"/>
      <c r="FH793" s="20"/>
      <c r="FI793" s="20"/>
      <c r="FJ793" s="20"/>
      <c r="FK793" s="20"/>
      <c r="FL793" s="20"/>
      <c r="FM793" s="20"/>
      <c r="FN793" s="20"/>
      <c r="FO793" s="20"/>
      <c r="FP793" s="20"/>
      <c r="FQ793" s="20"/>
      <c r="FR793" s="20"/>
      <c r="FS793" s="20"/>
      <c r="FT793" s="20"/>
      <c r="FU793" s="20"/>
      <c r="FV793" s="20"/>
      <c r="FW793" s="20"/>
      <c r="FX793" s="20"/>
      <c r="FY793" s="20"/>
      <c r="FZ793" s="20"/>
      <c r="GA793" s="20"/>
      <c r="GB793" s="20"/>
      <c r="GC793" s="20"/>
      <c r="GD793" s="20"/>
      <c r="GE793" s="20"/>
      <c r="GF793" s="20"/>
      <c r="GG793" s="20"/>
      <c r="GH793" s="20"/>
      <c r="GI793" s="20"/>
      <c r="GJ793" s="20"/>
      <c r="GK793" s="20"/>
      <c r="GL793" s="20"/>
      <c r="GM793" s="20"/>
      <c r="GN793" s="20"/>
      <c r="GO793" s="20"/>
      <c r="GP793" s="20"/>
      <c r="GQ793" s="20"/>
      <c r="GR793" s="20"/>
      <c r="GS793" s="20"/>
      <c r="GT793" s="20"/>
      <c r="GU793" s="20"/>
      <c r="GV793" s="20"/>
      <c r="GW793" s="20"/>
      <c r="GX793" s="20"/>
      <c r="GY793" s="20"/>
      <c r="GZ793" s="20"/>
      <c r="HA793" s="20"/>
      <c r="HB793" s="20"/>
      <c r="HC793" s="20"/>
      <c r="HD793" s="20"/>
      <c r="HE793" s="20"/>
      <c r="HF793" s="20"/>
      <c r="HG793" s="20"/>
      <c r="HH793" s="20"/>
      <c r="HI793" s="20"/>
      <c r="HJ793" s="20"/>
      <c r="HK793" s="20"/>
      <c r="HL793" s="20"/>
      <c r="HM793" s="20"/>
      <c r="HN793" s="20"/>
      <c r="HO793" s="20"/>
      <c r="HP793" s="20"/>
      <c r="HQ793" s="20"/>
      <c r="HR793" s="20"/>
      <c r="HS793" s="20"/>
      <c r="HT793" s="20"/>
      <c r="HU793" s="20"/>
      <c r="HV793" s="20"/>
      <c r="HW793" s="20"/>
      <c r="HX793" s="20"/>
      <c r="HY793" s="20"/>
      <c r="HZ793" s="20"/>
      <c r="IA793" s="20"/>
      <c r="IB793" s="20"/>
      <c r="IC793" s="20"/>
      <c r="ID793" s="20"/>
      <c r="IE793" s="20"/>
      <c r="IF793" s="20"/>
      <c r="IG793" s="20"/>
      <c r="IH793" s="20"/>
      <c r="II793" s="20"/>
      <c r="IJ793" s="20"/>
      <c r="IK793" s="20"/>
      <c r="IL793" s="20"/>
      <c r="IM793" s="20"/>
      <c r="IN793" s="20"/>
      <c r="IO793" s="20"/>
      <c r="IP793" s="20"/>
      <c r="IQ793" s="20"/>
      <c r="IR793" s="20"/>
      <c r="IS793" s="20"/>
      <c r="IT793" s="20"/>
      <c r="IU793" s="20"/>
      <c r="IV793" s="20"/>
      <c r="IW793" s="20"/>
      <c r="IX793" s="20"/>
      <c r="IY793" s="20"/>
      <c r="IZ793" s="20"/>
      <c r="JA793" s="20"/>
      <c r="JB793" s="20"/>
    </row>
    <row r="794" spans="1:262" s="26" customFormat="1" ht="21" customHeight="1" x14ac:dyDescent="0.25">
      <c r="A794" s="20"/>
      <c r="B794" s="21"/>
      <c r="C794" s="50"/>
      <c r="D794" s="22"/>
      <c r="E794" s="29"/>
      <c r="F794" s="23"/>
      <c r="G794" s="29"/>
      <c r="H794" s="29"/>
      <c r="I794" s="23"/>
      <c r="J794" s="33"/>
      <c r="K794" s="44"/>
      <c r="L794" s="30"/>
      <c r="M794" s="55"/>
      <c r="N794" s="32"/>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c r="EU794" s="20"/>
      <c r="EV794" s="20"/>
      <c r="EW794" s="20"/>
      <c r="EX794" s="20"/>
      <c r="EY794" s="20"/>
      <c r="EZ794" s="20"/>
      <c r="FA794" s="20"/>
      <c r="FB794" s="20"/>
      <c r="FC794" s="20"/>
      <c r="FD794" s="20"/>
      <c r="FE794" s="20"/>
      <c r="FF794" s="20"/>
      <c r="FG794" s="20"/>
      <c r="FH794" s="20"/>
      <c r="FI794" s="20"/>
      <c r="FJ794" s="20"/>
      <c r="FK794" s="20"/>
      <c r="FL794" s="20"/>
      <c r="FM794" s="20"/>
      <c r="FN794" s="20"/>
      <c r="FO794" s="20"/>
      <c r="FP794" s="20"/>
      <c r="FQ794" s="20"/>
      <c r="FR794" s="20"/>
      <c r="FS794" s="20"/>
      <c r="FT794" s="20"/>
      <c r="FU794" s="20"/>
      <c r="FV794" s="20"/>
      <c r="FW794" s="20"/>
      <c r="FX794" s="20"/>
      <c r="FY794" s="20"/>
      <c r="FZ794" s="20"/>
      <c r="GA794" s="20"/>
      <c r="GB794" s="20"/>
      <c r="GC794" s="20"/>
      <c r="GD794" s="20"/>
      <c r="GE794" s="20"/>
      <c r="GF794" s="20"/>
      <c r="GG794" s="20"/>
      <c r="GH794" s="20"/>
      <c r="GI794" s="20"/>
      <c r="GJ794" s="20"/>
      <c r="GK794" s="20"/>
      <c r="GL794" s="20"/>
      <c r="GM794" s="20"/>
      <c r="GN794" s="20"/>
      <c r="GO794" s="20"/>
      <c r="GP794" s="20"/>
      <c r="GQ794" s="20"/>
      <c r="GR794" s="20"/>
      <c r="GS794" s="20"/>
      <c r="GT794" s="20"/>
      <c r="GU794" s="20"/>
      <c r="GV794" s="20"/>
      <c r="GW794" s="20"/>
      <c r="GX794" s="20"/>
      <c r="GY794" s="20"/>
      <c r="GZ794" s="20"/>
      <c r="HA794" s="20"/>
      <c r="HB794" s="20"/>
      <c r="HC794" s="20"/>
      <c r="HD794" s="20"/>
      <c r="HE794" s="20"/>
      <c r="HF794" s="20"/>
      <c r="HG794" s="20"/>
      <c r="HH794" s="20"/>
      <c r="HI794" s="20"/>
      <c r="HJ794" s="20"/>
      <c r="HK794" s="20"/>
      <c r="HL794" s="20"/>
      <c r="HM794" s="20"/>
      <c r="HN794" s="20"/>
      <c r="HO794" s="20"/>
      <c r="HP794" s="20"/>
      <c r="HQ794" s="20"/>
      <c r="HR794" s="20"/>
      <c r="HS794" s="20"/>
      <c r="HT794" s="20"/>
      <c r="HU794" s="20"/>
      <c r="HV794" s="20"/>
      <c r="HW794" s="20"/>
      <c r="HX794" s="20"/>
      <c r="HY794" s="20"/>
      <c r="HZ794" s="20"/>
      <c r="IA794" s="20"/>
      <c r="IB794" s="20"/>
      <c r="IC794" s="20"/>
      <c r="ID794" s="20"/>
      <c r="IE794" s="20"/>
      <c r="IF794" s="20"/>
      <c r="IG794" s="20"/>
      <c r="IH794" s="20"/>
      <c r="II794" s="20"/>
      <c r="IJ794" s="20"/>
      <c r="IK794" s="20"/>
      <c r="IL794" s="20"/>
      <c r="IM794" s="20"/>
      <c r="IN794" s="20"/>
      <c r="IO794" s="20"/>
      <c r="IP794" s="20"/>
      <c r="IQ794" s="20"/>
      <c r="IR794" s="20"/>
      <c r="IS794" s="20"/>
      <c r="IT794" s="20"/>
      <c r="IU794" s="20"/>
      <c r="IV794" s="20"/>
      <c r="IW794" s="20"/>
      <c r="IX794" s="20"/>
      <c r="IY794" s="20"/>
      <c r="IZ794" s="20"/>
      <c r="JA794" s="20"/>
      <c r="JB794" s="20"/>
    </row>
    <row r="795" spans="1:262" s="26" customFormat="1" ht="21" customHeight="1" x14ac:dyDescent="0.25">
      <c r="A795" s="20"/>
      <c r="B795" s="21"/>
      <c r="C795" s="50"/>
      <c r="D795" s="22"/>
      <c r="E795" s="29"/>
      <c r="F795" s="23"/>
      <c r="G795" s="29"/>
      <c r="H795" s="29"/>
      <c r="I795" s="23"/>
      <c r="J795" s="33"/>
      <c r="K795" s="44"/>
      <c r="L795" s="30"/>
      <c r="M795" s="55"/>
      <c r="N795" s="32"/>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c r="EU795" s="20"/>
      <c r="EV795" s="20"/>
      <c r="EW795" s="20"/>
      <c r="EX795" s="20"/>
      <c r="EY795" s="20"/>
      <c r="EZ795" s="20"/>
      <c r="FA795" s="20"/>
      <c r="FB795" s="20"/>
      <c r="FC795" s="20"/>
      <c r="FD795" s="20"/>
      <c r="FE795" s="20"/>
      <c r="FF795" s="20"/>
      <c r="FG795" s="20"/>
      <c r="FH795" s="20"/>
      <c r="FI795" s="20"/>
      <c r="FJ795" s="20"/>
      <c r="FK795" s="20"/>
      <c r="FL795" s="20"/>
      <c r="FM795" s="20"/>
      <c r="FN795" s="20"/>
      <c r="FO795" s="20"/>
      <c r="FP795" s="20"/>
      <c r="FQ795" s="20"/>
      <c r="FR795" s="20"/>
      <c r="FS795" s="20"/>
      <c r="FT795" s="20"/>
      <c r="FU795" s="20"/>
      <c r="FV795" s="20"/>
      <c r="FW795" s="20"/>
      <c r="FX795" s="20"/>
      <c r="FY795" s="20"/>
      <c r="FZ795" s="20"/>
      <c r="GA795" s="20"/>
      <c r="GB795" s="20"/>
      <c r="GC795" s="20"/>
      <c r="GD795" s="20"/>
      <c r="GE795" s="20"/>
      <c r="GF795" s="20"/>
      <c r="GG795" s="20"/>
      <c r="GH795" s="20"/>
      <c r="GI795" s="20"/>
      <c r="GJ795" s="20"/>
      <c r="GK795" s="20"/>
      <c r="GL795" s="20"/>
      <c r="GM795" s="20"/>
      <c r="GN795" s="20"/>
      <c r="GO795" s="20"/>
      <c r="GP795" s="20"/>
      <c r="GQ795" s="20"/>
      <c r="GR795" s="20"/>
      <c r="GS795" s="20"/>
      <c r="GT795" s="20"/>
      <c r="GU795" s="20"/>
      <c r="GV795" s="20"/>
      <c r="GW795" s="20"/>
      <c r="GX795" s="20"/>
      <c r="GY795" s="20"/>
      <c r="GZ795" s="20"/>
      <c r="HA795" s="20"/>
      <c r="HB795" s="20"/>
      <c r="HC795" s="20"/>
      <c r="HD795" s="20"/>
      <c r="HE795" s="20"/>
      <c r="HF795" s="20"/>
      <c r="HG795" s="20"/>
      <c r="HH795" s="20"/>
      <c r="HI795" s="20"/>
      <c r="HJ795" s="20"/>
      <c r="HK795" s="20"/>
      <c r="HL795" s="20"/>
      <c r="HM795" s="20"/>
      <c r="HN795" s="20"/>
      <c r="HO795" s="20"/>
      <c r="HP795" s="20"/>
      <c r="HQ795" s="20"/>
      <c r="HR795" s="20"/>
      <c r="HS795" s="20"/>
      <c r="HT795" s="20"/>
      <c r="HU795" s="20"/>
      <c r="HV795" s="20"/>
      <c r="HW795" s="20"/>
      <c r="HX795" s="20"/>
      <c r="HY795" s="20"/>
      <c r="HZ795" s="20"/>
      <c r="IA795" s="20"/>
      <c r="IB795" s="20"/>
      <c r="IC795" s="20"/>
      <c r="ID795" s="20"/>
      <c r="IE795" s="20"/>
      <c r="IF795" s="20"/>
      <c r="IG795" s="20"/>
      <c r="IH795" s="20"/>
      <c r="II795" s="20"/>
      <c r="IJ795" s="20"/>
      <c r="IK795" s="20"/>
      <c r="IL795" s="20"/>
      <c r="IM795" s="20"/>
      <c r="IN795" s="20"/>
      <c r="IO795" s="20"/>
      <c r="IP795" s="20"/>
      <c r="IQ795" s="20"/>
      <c r="IR795" s="20"/>
      <c r="IS795" s="20"/>
      <c r="IT795" s="20"/>
      <c r="IU795" s="20"/>
      <c r="IV795" s="20"/>
      <c r="IW795" s="20"/>
      <c r="IX795" s="20"/>
      <c r="IY795" s="20"/>
      <c r="IZ795" s="20"/>
      <c r="JA795" s="20"/>
      <c r="JB795" s="20"/>
    </row>
    <row r="796" spans="1:262" s="26" customFormat="1" ht="21" customHeight="1" x14ac:dyDescent="0.25">
      <c r="A796" s="20"/>
      <c r="B796" s="21"/>
      <c r="C796" s="50"/>
      <c r="D796" s="22"/>
      <c r="E796" s="29"/>
      <c r="F796" s="23"/>
      <c r="G796" s="29"/>
      <c r="H796" s="29"/>
      <c r="I796" s="23"/>
      <c r="J796" s="33"/>
      <c r="K796" s="44"/>
      <c r="L796" s="30"/>
      <c r="M796" s="55"/>
      <c r="N796" s="32"/>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c r="EU796" s="20"/>
      <c r="EV796" s="20"/>
      <c r="EW796" s="20"/>
      <c r="EX796" s="20"/>
      <c r="EY796" s="20"/>
      <c r="EZ796" s="20"/>
      <c r="FA796" s="20"/>
      <c r="FB796" s="20"/>
      <c r="FC796" s="20"/>
      <c r="FD796" s="20"/>
      <c r="FE796" s="20"/>
      <c r="FF796" s="20"/>
      <c r="FG796" s="20"/>
      <c r="FH796" s="20"/>
      <c r="FI796" s="20"/>
      <c r="FJ796" s="20"/>
      <c r="FK796" s="20"/>
      <c r="FL796" s="20"/>
      <c r="FM796" s="20"/>
      <c r="FN796" s="20"/>
      <c r="FO796" s="20"/>
      <c r="FP796" s="20"/>
      <c r="FQ796" s="20"/>
      <c r="FR796" s="20"/>
      <c r="FS796" s="20"/>
      <c r="FT796" s="20"/>
      <c r="FU796" s="20"/>
      <c r="FV796" s="20"/>
      <c r="FW796" s="20"/>
      <c r="FX796" s="20"/>
      <c r="FY796" s="20"/>
      <c r="FZ796" s="20"/>
      <c r="GA796" s="20"/>
      <c r="GB796" s="20"/>
      <c r="GC796" s="20"/>
      <c r="GD796" s="20"/>
      <c r="GE796" s="20"/>
      <c r="GF796" s="20"/>
      <c r="GG796" s="20"/>
      <c r="GH796" s="20"/>
      <c r="GI796" s="20"/>
      <c r="GJ796" s="20"/>
      <c r="GK796" s="20"/>
      <c r="GL796" s="20"/>
      <c r="GM796" s="20"/>
      <c r="GN796" s="20"/>
      <c r="GO796" s="20"/>
      <c r="GP796" s="20"/>
      <c r="GQ796" s="20"/>
      <c r="GR796" s="20"/>
      <c r="GS796" s="20"/>
      <c r="GT796" s="20"/>
      <c r="GU796" s="20"/>
      <c r="GV796" s="20"/>
      <c r="GW796" s="20"/>
      <c r="GX796" s="20"/>
      <c r="GY796" s="20"/>
      <c r="GZ796" s="20"/>
      <c r="HA796" s="20"/>
      <c r="HB796" s="20"/>
      <c r="HC796" s="20"/>
      <c r="HD796" s="20"/>
      <c r="HE796" s="20"/>
      <c r="HF796" s="20"/>
      <c r="HG796" s="20"/>
      <c r="HH796" s="20"/>
      <c r="HI796" s="20"/>
      <c r="HJ796" s="20"/>
      <c r="HK796" s="20"/>
      <c r="HL796" s="20"/>
      <c r="HM796" s="20"/>
      <c r="HN796" s="20"/>
      <c r="HO796" s="20"/>
      <c r="HP796" s="20"/>
      <c r="HQ796" s="20"/>
      <c r="HR796" s="20"/>
      <c r="HS796" s="20"/>
      <c r="HT796" s="20"/>
      <c r="HU796" s="20"/>
      <c r="HV796" s="20"/>
      <c r="HW796" s="20"/>
      <c r="HX796" s="20"/>
      <c r="HY796" s="20"/>
      <c r="HZ796" s="20"/>
      <c r="IA796" s="20"/>
      <c r="IB796" s="20"/>
      <c r="IC796" s="20"/>
      <c r="ID796" s="20"/>
      <c r="IE796" s="20"/>
      <c r="IF796" s="20"/>
      <c r="IG796" s="20"/>
      <c r="IH796" s="20"/>
      <c r="II796" s="20"/>
      <c r="IJ796" s="20"/>
      <c r="IK796" s="20"/>
      <c r="IL796" s="20"/>
      <c r="IM796" s="20"/>
      <c r="IN796" s="20"/>
      <c r="IO796" s="20"/>
      <c r="IP796" s="20"/>
      <c r="IQ796" s="20"/>
      <c r="IR796" s="20"/>
      <c r="IS796" s="20"/>
      <c r="IT796" s="20"/>
      <c r="IU796" s="20"/>
      <c r="IV796" s="20"/>
      <c r="IW796" s="20"/>
      <c r="IX796" s="20"/>
      <c r="IY796" s="20"/>
      <c r="IZ796" s="20"/>
      <c r="JA796" s="20"/>
      <c r="JB796" s="20"/>
    </row>
    <row r="797" spans="1:262" s="26" customFormat="1" ht="21" customHeight="1" x14ac:dyDescent="0.25">
      <c r="A797" s="20"/>
      <c r="B797" s="21"/>
      <c r="C797" s="50"/>
      <c r="D797" s="22"/>
      <c r="E797" s="29"/>
      <c r="F797" s="23"/>
      <c r="G797" s="29"/>
      <c r="H797" s="29"/>
      <c r="I797" s="23"/>
      <c r="J797" s="33"/>
      <c r="K797" s="44"/>
      <c r="L797" s="30"/>
      <c r="M797" s="55"/>
      <c r="N797" s="32"/>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0"/>
      <c r="BX797" s="20"/>
      <c r="BY797" s="20"/>
      <c r="BZ797" s="20"/>
      <c r="CA797" s="20"/>
      <c r="CB797" s="20"/>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c r="EF797" s="20"/>
      <c r="EG797" s="20"/>
      <c r="EH797" s="20"/>
      <c r="EI797" s="20"/>
      <c r="EJ797" s="20"/>
      <c r="EK797" s="20"/>
      <c r="EL797" s="20"/>
      <c r="EM797" s="20"/>
      <c r="EN797" s="20"/>
      <c r="EO797" s="20"/>
      <c r="EP797" s="20"/>
      <c r="EQ797" s="20"/>
      <c r="ER797" s="20"/>
      <c r="ES797" s="20"/>
      <c r="ET797" s="20"/>
      <c r="EU797" s="20"/>
      <c r="EV797" s="20"/>
      <c r="EW797" s="20"/>
      <c r="EX797" s="20"/>
      <c r="EY797" s="20"/>
      <c r="EZ797" s="20"/>
      <c r="FA797" s="20"/>
      <c r="FB797" s="20"/>
      <c r="FC797" s="20"/>
      <c r="FD797" s="20"/>
      <c r="FE797" s="20"/>
      <c r="FF797" s="20"/>
      <c r="FG797" s="20"/>
      <c r="FH797" s="20"/>
      <c r="FI797" s="20"/>
      <c r="FJ797" s="20"/>
      <c r="FK797" s="20"/>
      <c r="FL797" s="20"/>
      <c r="FM797" s="20"/>
      <c r="FN797" s="20"/>
      <c r="FO797" s="20"/>
      <c r="FP797" s="20"/>
      <c r="FQ797" s="20"/>
      <c r="FR797" s="20"/>
      <c r="FS797" s="20"/>
      <c r="FT797" s="20"/>
      <c r="FU797" s="20"/>
      <c r="FV797" s="20"/>
      <c r="FW797" s="20"/>
      <c r="FX797" s="20"/>
      <c r="FY797" s="20"/>
      <c r="FZ797" s="20"/>
      <c r="GA797" s="20"/>
      <c r="GB797" s="20"/>
      <c r="GC797" s="20"/>
      <c r="GD797" s="20"/>
      <c r="GE797" s="20"/>
      <c r="GF797" s="20"/>
      <c r="GG797" s="20"/>
      <c r="GH797" s="20"/>
      <c r="GI797" s="20"/>
      <c r="GJ797" s="20"/>
      <c r="GK797" s="20"/>
      <c r="GL797" s="20"/>
      <c r="GM797" s="20"/>
      <c r="GN797" s="20"/>
      <c r="GO797" s="20"/>
      <c r="GP797" s="20"/>
      <c r="GQ797" s="20"/>
      <c r="GR797" s="20"/>
      <c r="GS797" s="20"/>
      <c r="GT797" s="20"/>
      <c r="GU797" s="20"/>
      <c r="GV797" s="20"/>
      <c r="GW797" s="20"/>
      <c r="GX797" s="20"/>
      <c r="GY797" s="20"/>
      <c r="GZ797" s="20"/>
      <c r="HA797" s="20"/>
      <c r="HB797" s="20"/>
      <c r="HC797" s="20"/>
      <c r="HD797" s="20"/>
      <c r="HE797" s="20"/>
      <c r="HF797" s="20"/>
      <c r="HG797" s="20"/>
      <c r="HH797" s="20"/>
      <c r="HI797" s="20"/>
      <c r="HJ797" s="20"/>
      <c r="HK797" s="20"/>
      <c r="HL797" s="20"/>
      <c r="HM797" s="20"/>
      <c r="HN797" s="20"/>
      <c r="HO797" s="20"/>
      <c r="HP797" s="20"/>
      <c r="HQ797" s="20"/>
      <c r="HR797" s="20"/>
      <c r="HS797" s="20"/>
      <c r="HT797" s="20"/>
      <c r="HU797" s="20"/>
      <c r="HV797" s="20"/>
      <c r="HW797" s="20"/>
      <c r="HX797" s="20"/>
      <c r="HY797" s="20"/>
      <c r="HZ797" s="20"/>
      <c r="IA797" s="20"/>
      <c r="IB797" s="20"/>
      <c r="IC797" s="20"/>
      <c r="ID797" s="20"/>
      <c r="IE797" s="20"/>
      <c r="IF797" s="20"/>
      <c r="IG797" s="20"/>
      <c r="IH797" s="20"/>
      <c r="II797" s="20"/>
      <c r="IJ797" s="20"/>
      <c r="IK797" s="20"/>
      <c r="IL797" s="20"/>
      <c r="IM797" s="20"/>
      <c r="IN797" s="20"/>
      <c r="IO797" s="20"/>
      <c r="IP797" s="20"/>
      <c r="IQ797" s="20"/>
      <c r="IR797" s="20"/>
      <c r="IS797" s="20"/>
      <c r="IT797" s="20"/>
      <c r="IU797" s="20"/>
      <c r="IV797" s="20"/>
      <c r="IW797" s="20"/>
      <c r="IX797" s="20"/>
      <c r="IY797" s="20"/>
      <c r="IZ797" s="20"/>
      <c r="JA797" s="20"/>
      <c r="JB797" s="20"/>
    </row>
    <row r="798" spans="1:262" s="26" customFormat="1" ht="21" customHeight="1" x14ac:dyDescent="0.25">
      <c r="A798" s="20"/>
      <c r="B798" s="21"/>
      <c r="C798" s="21"/>
      <c r="D798" s="22"/>
      <c r="E798" s="23"/>
      <c r="F798" s="23"/>
      <c r="G798" s="23"/>
      <c r="H798" s="23"/>
      <c r="I798" s="23"/>
      <c r="J798" s="33"/>
      <c r="K798" s="44"/>
      <c r="L798" s="30"/>
      <c r="M798" s="55"/>
      <c r="N798" s="25"/>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0"/>
      <c r="FH798" s="20"/>
      <c r="FI798" s="20"/>
      <c r="FJ798" s="20"/>
      <c r="FK798" s="20"/>
      <c r="FL798" s="20"/>
      <c r="FM798" s="20"/>
      <c r="FN798" s="20"/>
      <c r="FO798" s="20"/>
      <c r="FP798" s="20"/>
      <c r="FQ798" s="20"/>
      <c r="FR798" s="20"/>
      <c r="FS798" s="20"/>
      <c r="FT798" s="20"/>
      <c r="FU798" s="20"/>
      <c r="FV798" s="20"/>
      <c r="FW798" s="20"/>
      <c r="FX798" s="20"/>
      <c r="FY798" s="20"/>
      <c r="FZ798" s="20"/>
      <c r="GA798" s="20"/>
      <c r="GB798" s="20"/>
      <c r="GC798" s="20"/>
      <c r="GD798" s="20"/>
      <c r="GE798" s="20"/>
      <c r="GF798" s="20"/>
      <c r="GG798" s="20"/>
      <c r="GH798" s="20"/>
      <c r="GI798" s="20"/>
      <c r="GJ798" s="20"/>
      <c r="GK798" s="20"/>
      <c r="GL798" s="20"/>
      <c r="GM798" s="20"/>
      <c r="GN798" s="20"/>
      <c r="GO798" s="20"/>
      <c r="GP798" s="20"/>
      <c r="GQ798" s="20"/>
      <c r="GR798" s="20"/>
      <c r="GS798" s="20"/>
      <c r="GT798" s="20"/>
      <c r="GU798" s="20"/>
      <c r="GV798" s="20"/>
      <c r="GW798" s="20"/>
      <c r="GX798" s="20"/>
      <c r="GY798" s="20"/>
      <c r="GZ798" s="20"/>
      <c r="HA798" s="20"/>
      <c r="HB798" s="20"/>
      <c r="HC798" s="20"/>
      <c r="HD798" s="20"/>
      <c r="HE798" s="20"/>
      <c r="HF798" s="20"/>
      <c r="HG798" s="20"/>
      <c r="HH798" s="20"/>
      <c r="HI798" s="20"/>
      <c r="HJ798" s="20"/>
      <c r="HK798" s="20"/>
      <c r="HL798" s="20"/>
      <c r="HM798" s="20"/>
      <c r="HN798" s="20"/>
      <c r="HO798" s="20"/>
      <c r="HP798" s="20"/>
      <c r="HQ798" s="20"/>
      <c r="HR798" s="20"/>
      <c r="HS798" s="20"/>
      <c r="HT798" s="20"/>
      <c r="HU798" s="20"/>
      <c r="HV798" s="20"/>
      <c r="HW798" s="20"/>
      <c r="HX798" s="20"/>
      <c r="HY798" s="20"/>
      <c r="HZ798" s="20"/>
      <c r="IA798" s="20"/>
      <c r="IB798" s="20"/>
      <c r="IC798" s="20"/>
      <c r="ID798" s="20"/>
      <c r="IE798" s="20"/>
      <c r="IF798" s="20"/>
      <c r="IG798" s="20"/>
      <c r="IH798" s="20"/>
      <c r="II798" s="20"/>
      <c r="IJ798" s="20"/>
      <c r="IK798" s="20"/>
      <c r="IL798" s="20"/>
      <c r="IM798" s="20"/>
      <c r="IN798" s="20"/>
      <c r="IO798" s="20"/>
      <c r="IP798" s="20"/>
      <c r="IQ798" s="20"/>
      <c r="IR798" s="20"/>
      <c r="IS798" s="20"/>
      <c r="IT798" s="20"/>
      <c r="IU798" s="20"/>
      <c r="IV798" s="20"/>
      <c r="IW798" s="20"/>
      <c r="IX798" s="20"/>
      <c r="IY798" s="20"/>
      <c r="IZ798" s="20"/>
      <c r="JA798" s="20"/>
      <c r="JB798" s="20"/>
    </row>
    <row r="799" spans="1:262" s="26" customFormat="1" ht="21" customHeight="1" x14ac:dyDescent="0.25">
      <c r="A799" s="20"/>
      <c r="B799" s="21"/>
      <c r="C799" s="21"/>
      <c r="D799" s="22"/>
      <c r="E799" s="29"/>
      <c r="F799" s="23"/>
      <c r="G799" s="23"/>
      <c r="H799" s="23"/>
      <c r="I799" s="23"/>
      <c r="J799" s="33"/>
      <c r="K799" s="44"/>
      <c r="L799" s="30"/>
      <c r="M799" s="55"/>
      <c r="N799" s="32"/>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20"/>
      <c r="BW799" s="20"/>
      <c r="BX799" s="20"/>
      <c r="BY799" s="20"/>
      <c r="BZ799" s="20"/>
      <c r="CA799" s="20"/>
      <c r="CB799" s="20"/>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c r="EU799" s="20"/>
      <c r="EV799" s="20"/>
      <c r="EW799" s="20"/>
      <c r="EX799" s="20"/>
      <c r="EY799" s="20"/>
      <c r="EZ799" s="20"/>
      <c r="FA799" s="20"/>
      <c r="FB799" s="20"/>
      <c r="FC799" s="20"/>
      <c r="FD799" s="20"/>
      <c r="FE799" s="20"/>
      <c r="FF799" s="20"/>
      <c r="FG799" s="20"/>
      <c r="FH799" s="20"/>
      <c r="FI799" s="20"/>
      <c r="FJ799" s="20"/>
      <c r="FK799" s="20"/>
      <c r="FL799" s="20"/>
      <c r="FM799" s="20"/>
      <c r="FN799" s="20"/>
      <c r="FO799" s="20"/>
      <c r="FP799" s="20"/>
      <c r="FQ799" s="20"/>
      <c r="FR799" s="20"/>
      <c r="FS799" s="20"/>
      <c r="FT799" s="20"/>
      <c r="FU799" s="20"/>
      <c r="FV799" s="20"/>
      <c r="FW799" s="20"/>
      <c r="FX799" s="20"/>
      <c r="FY799" s="20"/>
      <c r="FZ799" s="20"/>
      <c r="GA799" s="20"/>
      <c r="GB799" s="20"/>
      <c r="GC799" s="20"/>
      <c r="GD799" s="20"/>
      <c r="GE799" s="20"/>
      <c r="GF799" s="20"/>
      <c r="GG799" s="20"/>
      <c r="GH799" s="20"/>
      <c r="GI799" s="20"/>
      <c r="GJ799" s="20"/>
      <c r="GK799" s="20"/>
      <c r="GL799" s="20"/>
      <c r="GM799" s="20"/>
      <c r="GN799" s="20"/>
      <c r="GO799" s="20"/>
      <c r="GP799" s="20"/>
      <c r="GQ799" s="20"/>
      <c r="GR799" s="20"/>
      <c r="GS799" s="20"/>
      <c r="GT799" s="20"/>
      <c r="GU799" s="20"/>
      <c r="GV799" s="20"/>
      <c r="GW799" s="20"/>
      <c r="GX799" s="20"/>
      <c r="GY799" s="20"/>
      <c r="GZ799" s="20"/>
      <c r="HA799" s="20"/>
      <c r="HB799" s="20"/>
      <c r="HC799" s="20"/>
      <c r="HD799" s="20"/>
      <c r="HE799" s="20"/>
      <c r="HF799" s="20"/>
      <c r="HG799" s="20"/>
      <c r="HH799" s="20"/>
      <c r="HI799" s="20"/>
      <c r="HJ799" s="20"/>
      <c r="HK799" s="20"/>
      <c r="HL799" s="20"/>
      <c r="HM799" s="20"/>
      <c r="HN799" s="20"/>
      <c r="HO799" s="20"/>
      <c r="HP799" s="20"/>
      <c r="HQ799" s="20"/>
      <c r="HR799" s="20"/>
      <c r="HS799" s="20"/>
      <c r="HT799" s="20"/>
      <c r="HU799" s="20"/>
      <c r="HV799" s="20"/>
      <c r="HW799" s="20"/>
      <c r="HX799" s="20"/>
      <c r="HY799" s="20"/>
      <c r="HZ799" s="20"/>
      <c r="IA799" s="20"/>
      <c r="IB799" s="20"/>
      <c r="IC799" s="20"/>
      <c r="ID799" s="20"/>
      <c r="IE799" s="20"/>
      <c r="IF799" s="20"/>
      <c r="IG799" s="20"/>
      <c r="IH799" s="20"/>
      <c r="II799" s="20"/>
      <c r="IJ799" s="20"/>
      <c r="IK799" s="20"/>
      <c r="IL799" s="20"/>
      <c r="IM799" s="20"/>
      <c r="IN799" s="20"/>
      <c r="IO799" s="20"/>
      <c r="IP799" s="20"/>
      <c r="IQ799" s="20"/>
      <c r="IR799" s="20"/>
      <c r="IS799" s="20"/>
      <c r="IT799" s="20"/>
      <c r="IU799" s="20"/>
      <c r="IV799" s="20"/>
      <c r="IW799" s="20"/>
      <c r="IX799" s="20"/>
      <c r="IY799" s="20"/>
      <c r="IZ799" s="20"/>
      <c r="JA799" s="20"/>
      <c r="JB799" s="20"/>
    </row>
    <row r="800" spans="1:262" s="26" customFormat="1" ht="21" customHeight="1" x14ac:dyDescent="0.25">
      <c r="A800" s="20"/>
      <c r="B800" s="21"/>
      <c r="C800" s="21"/>
      <c r="D800" s="22"/>
      <c r="E800" s="29"/>
      <c r="F800" s="23"/>
      <c r="G800" s="23"/>
      <c r="H800" s="23"/>
      <c r="I800" s="23"/>
      <c r="J800" s="33"/>
      <c r="K800" s="44"/>
      <c r="L800" s="30"/>
      <c r="M800" s="55"/>
      <c r="N800" s="32"/>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c r="EU800" s="20"/>
      <c r="EV800" s="20"/>
      <c r="EW800" s="20"/>
      <c r="EX800" s="20"/>
      <c r="EY800" s="20"/>
      <c r="EZ800" s="20"/>
      <c r="FA800" s="20"/>
      <c r="FB800" s="20"/>
      <c r="FC800" s="20"/>
      <c r="FD800" s="20"/>
      <c r="FE800" s="20"/>
      <c r="FF800" s="20"/>
      <c r="FG800" s="20"/>
      <c r="FH800" s="20"/>
      <c r="FI800" s="20"/>
      <c r="FJ800" s="20"/>
      <c r="FK800" s="20"/>
      <c r="FL800" s="20"/>
      <c r="FM800" s="20"/>
      <c r="FN800" s="20"/>
      <c r="FO800" s="20"/>
      <c r="FP800" s="20"/>
      <c r="FQ800" s="20"/>
      <c r="FR800" s="20"/>
      <c r="FS800" s="20"/>
      <c r="FT800" s="20"/>
      <c r="FU800" s="20"/>
      <c r="FV800" s="20"/>
      <c r="FW800" s="20"/>
      <c r="FX800" s="20"/>
      <c r="FY800" s="20"/>
      <c r="FZ800" s="20"/>
      <c r="GA800" s="20"/>
      <c r="GB800" s="20"/>
      <c r="GC800" s="20"/>
      <c r="GD800" s="20"/>
      <c r="GE800" s="20"/>
      <c r="GF800" s="20"/>
      <c r="GG800" s="20"/>
      <c r="GH800" s="20"/>
      <c r="GI800" s="20"/>
      <c r="GJ800" s="20"/>
      <c r="GK800" s="20"/>
      <c r="GL800" s="20"/>
      <c r="GM800" s="20"/>
      <c r="GN800" s="20"/>
      <c r="GO800" s="20"/>
      <c r="GP800" s="20"/>
      <c r="GQ800" s="20"/>
      <c r="GR800" s="20"/>
      <c r="GS800" s="20"/>
      <c r="GT800" s="20"/>
      <c r="GU800" s="20"/>
      <c r="GV800" s="20"/>
      <c r="GW800" s="20"/>
      <c r="GX800" s="20"/>
      <c r="GY800" s="20"/>
      <c r="GZ800" s="20"/>
      <c r="HA800" s="20"/>
      <c r="HB800" s="20"/>
      <c r="HC800" s="20"/>
      <c r="HD800" s="20"/>
      <c r="HE800" s="20"/>
      <c r="HF800" s="20"/>
      <c r="HG800" s="20"/>
      <c r="HH800" s="20"/>
      <c r="HI800" s="20"/>
      <c r="HJ800" s="20"/>
      <c r="HK800" s="20"/>
      <c r="HL800" s="20"/>
      <c r="HM800" s="20"/>
      <c r="HN800" s="20"/>
      <c r="HO800" s="20"/>
      <c r="HP800" s="20"/>
      <c r="HQ800" s="20"/>
      <c r="HR800" s="20"/>
      <c r="HS800" s="20"/>
      <c r="HT800" s="20"/>
      <c r="HU800" s="20"/>
      <c r="HV800" s="20"/>
      <c r="HW800" s="20"/>
      <c r="HX800" s="20"/>
      <c r="HY800" s="20"/>
      <c r="HZ800" s="20"/>
      <c r="IA800" s="20"/>
      <c r="IB800" s="20"/>
      <c r="IC800" s="20"/>
      <c r="ID800" s="20"/>
      <c r="IE800" s="20"/>
      <c r="IF800" s="20"/>
      <c r="IG800" s="20"/>
      <c r="IH800" s="20"/>
      <c r="II800" s="20"/>
      <c r="IJ800" s="20"/>
      <c r="IK800" s="20"/>
      <c r="IL800" s="20"/>
      <c r="IM800" s="20"/>
      <c r="IN800" s="20"/>
      <c r="IO800" s="20"/>
      <c r="IP800" s="20"/>
      <c r="IQ800" s="20"/>
      <c r="IR800" s="20"/>
      <c r="IS800" s="20"/>
      <c r="IT800" s="20"/>
      <c r="IU800" s="20"/>
      <c r="IV800" s="20"/>
      <c r="IW800" s="20"/>
      <c r="IX800" s="20"/>
      <c r="IY800" s="20"/>
      <c r="IZ800" s="20"/>
      <c r="JA800" s="20"/>
      <c r="JB800" s="20"/>
    </row>
    <row r="801" spans="1:262" s="26" customFormat="1" ht="21" customHeight="1" x14ac:dyDescent="0.25">
      <c r="A801" s="20"/>
      <c r="B801" s="21"/>
      <c r="C801" s="21"/>
      <c r="D801" s="22"/>
      <c r="E801" s="29"/>
      <c r="F801" s="23"/>
      <c r="G801" s="23"/>
      <c r="H801" s="23"/>
      <c r="I801" s="23"/>
      <c r="J801" s="33"/>
      <c r="K801" s="44"/>
      <c r="L801" s="30"/>
      <c r="M801" s="55"/>
      <c r="N801" s="32"/>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c r="EU801" s="20"/>
      <c r="EV801" s="20"/>
      <c r="EW801" s="20"/>
      <c r="EX801" s="20"/>
      <c r="EY801" s="20"/>
      <c r="EZ801" s="20"/>
      <c r="FA801" s="20"/>
      <c r="FB801" s="20"/>
      <c r="FC801" s="20"/>
      <c r="FD801" s="20"/>
      <c r="FE801" s="20"/>
      <c r="FF801" s="20"/>
      <c r="FG801" s="20"/>
      <c r="FH801" s="20"/>
      <c r="FI801" s="20"/>
      <c r="FJ801" s="20"/>
      <c r="FK801" s="20"/>
      <c r="FL801" s="20"/>
      <c r="FM801" s="20"/>
      <c r="FN801" s="20"/>
      <c r="FO801" s="20"/>
      <c r="FP801" s="20"/>
      <c r="FQ801" s="20"/>
      <c r="FR801" s="20"/>
      <c r="FS801" s="20"/>
      <c r="FT801" s="20"/>
      <c r="FU801" s="20"/>
      <c r="FV801" s="20"/>
      <c r="FW801" s="20"/>
      <c r="FX801" s="20"/>
      <c r="FY801" s="20"/>
      <c r="FZ801" s="20"/>
      <c r="GA801" s="20"/>
      <c r="GB801" s="20"/>
      <c r="GC801" s="20"/>
      <c r="GD801" s="20"/>
      <c r="GE801" s="20"/>
      <c r="GF801" s="20"/>
      <c r="GG801" s="20"/>
      <c r="GH801" s="20"/>
      <c r="GI801" s="20"/>
      <c r="GJ801" s="20"/>
      <c r="GK801" s="20"/>
      <c r="GL801" s="20"/>
      <c r="GM801" s="20"/>
      <c r="GN801" s="20"/>
      <c r="GO801" s="20"/>
      <c r="GP801" s="20"/>
      <c r="GQ801" s="20"/>
      <c r="GR801" s="20"/>
      <c r="GS801" s="20"/>
      <c r="GT801" s="20"/>
      <c r="GU801" s="20"/>
      <c r="GV801" s="20"/>
      <c r="GW801" s="20"/>
      <c r="GX801" s="20"/>
      <c r="GY801" s="20"/>
      <c r="GZ801" s="20"/>
      <c r="HA801" s="20"/>
      <c r="HB801" s="20"/>
      <c r="HC801" s="20"/>
      <c r="HD801" s="20"/>
      <c r="HE801" s="20"/>
      <c r="HF801" s="20"/>
      <c r="HG801" s="20"/>
      <c r="HH801" s="20"/>
      <c r="HI801" s="20"/>
      <c r="HJ801" s="20"/>
      <c r="HK801" s="20"/>
      <c r="HL801" s="20"/>
      <c r="HM801" s="20"/>
      <c r="HN801" s="20"/>
      <c r="HO801" s="20"/>
      <c r="HP801" s="20"/>
      <c r="HQ801" s="20"/>
      <c r="HR801" s="20"/>
      <c r="HS801" s="20"/>
      <c r="HT801" s="20"/>
      <c r="HU801" s="20"/>
      <c r="HV801" s="20"/>
      <c r="HW801" s="20"/>
      <c r="HX801" s="20"/>
      <c r="HY801" s="20"/>
      <c r="HZ801" s="20"/>
      <c r="IA801" s="20"/>
      <c r="IB801" s="20"/>
      <c r="IC801" s="20"/>
      <c r="ID801" s="20"/>
      <c r="IE801" s="20"/>
      <c r="IF801" s="20"/>
      <c r="IG801" s="20"/>
      <c r="IH801" s="20"/>
      <c r="II801" s="20"/>
      <c r="IJ801" s="20"/>
      <c r="IK801" s="20"/>
      <c r="IL801" s="20"/>
      <c r="IM801" s="20"/>
      <c r="IN801" s="20"/>
      <c r="IO801" s="20"/>
      <c r="IP801" s="20"/>
      <c r="IQ801" s="20"/>
      <c r="IR801" s="20"/>
      <c r="IS801" s="20"/>
      <c r="IT801" s="20"/>
      <c r="IU801" s="20"/>
      <c r="IV801" s="20"/>
      <c r="IW801" s="20"/>
      <c r="IX801" s="20"/>
      <c r="IY801" s="20"/>
      <c r="IZ801" s="20"/>
      <c r="JA801" s="20"/>
      <c r="JB801" s="20"/>
    </row>
    <row r="802" spans="1:262" s="26" customFormat="1" ht="21" customHeight="1" x14ac:dyDescent="0.25">
      <c r="A802" s="20"/>
      <c r="B802" s="21"/>
      <c r="C802" s="21"/>
      <c r="D802" s="22"/>
      <c r="E802" s="29"/>
      <c r="F802" s="23"/>
      <c r="G802" s="23"/>
      <c r="H802" s="23"/>
      <c r="I802" s="23"/>
      <c r="J802" s="33"/>
      <c r="K802" s="44"/>
      <c r="L802" s="30"/>
      <c r="M802" s="55"/>
      <c r="N802" s="32"/>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c r="EU802" s="20"/>
      <c r="EV802" s="20"/>
      <c r="EW802" s="20"/>
      <c r="EX802" s="20"/>
      <c r="EY802" s="20"/>
      <c r="EZ802" s="20"/>
      <c r="FA802" s="20"/>
      <c r="FB802" s="20"/>
      <c r="FC802" s="20"/>
      <c r="FD802" s="20"/>
      <c r="FE802" s="20"/>
      <c r="FF802" s="20"/>
      <c r="FG802" s="20"/>
      <c r="FH802" s="20"/>
      <c r="FI802" s="20"/>
      <c r="FJ802" s="20"/>
      <c r="FK802" s="20"/>
      <c r="FL802" s="20"/>
      <c r="FM802" s="20"/>
      <c r="FN802" s="20"/>
      <c r="FO802" s="20"/>
      <c r="FP802" s="20"/>
      <c r="FQ802" s="20"/>
      <c r="FR802" s="20"/>
      <c r="FS802" s="20"/>
      <c r="FT802" s="20"/>
      <c r="FU802" s="20"/>
      <c r="FV802" s="20"/>
      <c r="FW802" s="20"/>
      <c r="FX802" s="20"/>
      <c r="FY802" s="20"/>
      <c r="FZ802" s="20"/>
      <c r="GA802" s="20"/>
      <c r="GB802" s="20"/>
      <c r="GC802" s="20"/>
      <c r="GD802" s="20"/>
      <c r="GE802" s="20"/>
      <c r="GF802" s="20"/>
      <c r="GG802" s="20"/>
      <c r="GH802" s="20"/>
      <c r="GI802" s="20"/>
      <c r="GJ802" s="20"/>
      <c r="GK802" s="20"/>
      <c r="GL802" s="20"/>
      <c r="GM802" s="20"/>
      <c r="GN802" s="20"/>
      <c r="GO802" s="20"/>
      <c r="GP802" s="20"/>
      <c r="GQ802" s="20"/>
      <c r="GR802" s="20"/>
      <c r="GS802" s="20"/>
      <c r="GT802" s="20"/>
      <c r="GU802" s="20"/>
      <c r="GV802" s="20"/>
      <c r="GW802" s="20"/>
      <c r="GX802" s="20"/>
      <c r="GY802" s="20"/>
      <c r="GZ802" s="20"/>
      <c r="HA802" s="20"/>
      <c r="HB802" s="20"/>
      <c r="HC802" s="20"/>
      <c r="HD802" s="20"/>
      <c r="HE802" s="20"/>
      <c r="HF802" s="20"/>
      <c r="HG802" s="20"/>
      <c r="HH802" s="20"/>
      <c r="HI802" s="20"/>
      <c r="HJ802" s="20"/>
      <c r="HK802" s="20"/>
      <c r="HL802" s="20"/>
      <c r="HM802" s="20"/>
      <c r="HN802" s="20"/>
      <c r="HO802" s="20"/>
      <c r="HP802" s="20"/>
      <c r="HQ802" s="20"/>
      <c r="HR802" s="20"/>
      <c r="HS802" s="20"/>
      <c r="HT802" s="20"/>
      <c r="HU802" s="20"/>
      <c r="HV802" s="20"/>
      <c r="HW802" s="20"/>
      <c r="HX802" s="20"/>
      <c r="HY802" s="20"/>
      <c r="HZ802" s="20"/>
      <c r="IA802" s="20"/>
      <c r="IB802" s="20"/>
      <c r="IC802" s="20"/>
      <c r="ID802" s="20"/>
      <c r="IE802" s="20"/>
      <c r="IF802" s="20"/>
      <c r="IG802" s="20"/>
      <c r="IH802" s="20"/>
      <c r="II802" s="20"/>
      <c r="IJ802" s="20"/>
      <c r="IK802" s="20"/>
      <c r="IL802" s="20"/>
      <c r="IM802" s="20"/>
      <c r="IN802" s="20"/>
      <c r="IO802" s="20"/>
      <c r="IP802" s="20"/>
      <c r="IQ802" s="20"/>
      <c r="IR802" s="20"/>
      <c r="IS802" s="20"/>
      <c r="IT802" s="20"/>
      <c r="IU802" s="20"/>
      <c r="IV802" s="20"/>
      <c r="IW802" s="20"/>
      <c r="IX802" s="20"/>
      <c r="IY802" s="20"/>
      <c r="IZ802" s="20"/>
      <c r="JA802" s="20"/>
      <c r="JB802" s="20"/>
    </row>
    <row r="803" spans="1:262" s="26" customFormat="1" ht="21" customHeight="1" x14ac:dyDescent="0.25">
      <c r="A803" s="20"/>
      <c r="B803" s="21"/>
      <c r="C803" s="21"/>
      <c r="D803" s="22"/>
      <c r="E803" s="29"/>
      <c r="F803" s="23"/>
      <c r="G803" s="23"/>
      <c r="H803" s="23"/>
      <c r="I803" s="23"/>
      <c r="J803" s="33"/>
      <c r="K803" s="44"/>
      <c r="L803" s="30"/>
      <c r="M803" s="55"/>
      <c r="N803" s="32"/>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c r="EU803" s="20"/>
      <c r="EV803" s="20"/>
      <c r="EW803" s="20"/>
      <c r="EX803" s="20"/>
      <c r="EY803" s="20"/>
      <c r="EZ803" s="20"/>
      <c r="FA803" s="20"/>
      <c r="FB803" s="20"/>
      <c r="FC803" s="20"/>
      <c r="FD803" s="20"/>
      <c r="FE803" s="20"/>
      <c r="FF803" s="20"/>
      <c r="FG803" s="20"/>
      <c r="FH803" s="20"/>
      <c r="FI803" s="20"/>
      <c r="FJ803" s="20"/>
      <c r="FK803" s="20"/>
      <c r="FL803" s="20"/>
      <c r="FM803" s="20"/>
      <c r="FN803" s="20"/>
      <c r="FO803" s="20"/>
      <c r="FP803" s="20"/>
      <c r="FQ803" s="20"/>
      <c r="FR803" s="20"/>
      <c r="FS803" s="20"/>
      <c r="FT803" s="20"/>
      <c r="FU803" s="20"/>
      <c r="FV803" s="20"/>
      <c r="FW803" s="20"/>
      <c r="FX803" s="20"/>
      <c r="FY803" s="20"/>
      <c r="FZ803" s="20"/>
      <c r="GA803" s="20"/>
      <c r="GB803" s="20"/>
      <c r="GC803" s="20"/>
      <c r="GD803" s="20"/>
      <c r="GE803" s="20"/>
      <c r="GF803" s="20"/>
      <c r="GG803" s="20"/>
      <c r="GH803" s="20"/>
      <c r="GI803" s="20"/>
      <c r="GJ803" s="20"/>
      <c r="GK803" s="20"/>
      <c r="GL803" s="20"/>
      <c r="GM803" s="20"/>
      <c r="GN803" s="20"/>
      <c r="GO803" s="20"/>
      <c r="GP803" s="20"/>
      <c r="GQ803" s="20"/>
      <c r="GR803" s="20"/>
      <c r="GS803" s="20"/>
      <c r="GT803" s="20"/>
      <c r="GU803" s="20"/>
      <c r="GV803" s="20"/>
      <c r="GW803" s="20"/>
      <c r="GX803" s="20"/>
      <c r="GY803" s="20"/>
      <c r="GZ803" s="20"/>
      <c r="HA803" s="20"/>
      <c r="HB803" s="20"/>
      <c r="HC803" s="20"/>
      <c r="HD803" s="20"/>
      <c r="HE803" s="20"/>
      <c r="HF803" s="20"/>
      <c r="HG803" s="20"/>
      <c r="HH803" s="20"/>
      <c r="HI803" s="20"/>
      <c r="HJ803" s="20"/>
      <c r="HK803" s="20"/>
      <c r="HL803" s="20"/>
      <c r="HM803" s="20"/>
      <c r="HN803" s="20"/>
      <c r="HO803" s="20"/>
      <c r="HP803" s="20"/>
      <c r="HQ803" s="20"/>
      <c r="HR803" s="20"/>
      <c r="HS803" s="20"/>
      <c r="HT803" s="20"/>
      <c r="HU803" s="20"/>
      <c r="HV803" s="20"/>
      <c r="HW803" s="20"/>
      <c r="HX803" s="20"/>
      <c r="HY803" s="20"/>
      <c r="HZ803" s="20"/>
      <c r="IA803" s="20"/>
      <c r="IB803" s="20"/>
      <c r="IC803" s="20"/>
      <c r="ID803" s="20"/>
      <c r="IE803" s="20"/>
      <c r="IF803" s="20"/>
      <c r="IG803" s="20"/>
      <c r="IH803" s="20"/>
      <c r="II803" s="20"/>
      <c r="IJ803" s="20"/>
      <c r="IK803" s="20"/>
      <c r="IL803" s="20"/>
      <c r="IM803" s="20"/>
      <c r="IN803" s="20"/>
      <c r="IO803" s="20"/>
      <c r="IP803" s="20"/>
      <c r="IQ803" s="20"/>
      <c r="IR803" s="20"/>
      <c r="IS803" s="20"/>
      <c r="IT803" s="20"/>
      <c r="IU803" s="20"/>
      <c r="IV803" s="20"/>
      <c r="IW803" s="20"/>
      <c r="IX803" s="20"/>
      <c r="IY803" s="20"/>
      <c r="IZ803" s="20"/>
      <c r="JA803" s="20"/>
      <c r="JB803" s="20"/>
    </row>
    <row r="804" spans="1:262" s="26" customFormat="1" ht="21" customHeight="1" x14ac:dyDescent="0.25">
      <c r="A804" s="20"/>
      <c r="B804" s="21"/>
      <c r="C804" s="21"/>
      <c r="D804" s="22"/>
      <c r="E804" s="29"/>
      <c r="F804" s="23"/>
      <c r="G804" s="23"/>
      <c r="H804" s="23"/>
      <c r="I804" s="23"/>
      <c r="J804" s="33"/>
      <c r="K804" s="44"/>
      <c r="L804" s="30"/>
      <c r="M804" s="55"/>
      <c r="N804" s="32"/>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c r="EU804" s="20"/>
      <c r="EV804" s="20"/>
      <c r="EW804" s="20"/>
      <c r="EX804" s="20"/>
      <c r="EY804" s="20"/>
      <c r="EZ804" s="20"/>
      <c r="FA804" s="20"/>
      <c r="FB804" s="20"/>
      <c r="FC804" s="20"/>
      <c r="FD804" s="20"/>
      <c r="FE804" s="20"/>
      <c r="FF804" s="20"/>
      <c r="FG804" s="20"/>
      <c r="FH804" s="20"/>
      <c r="FI804" s="20"/>
      <c r="FJ804" s="20"/>
      <c r="FK804" s="20"/>
      <c r="FL804" s="20"/>
      <c r="FM804" s="20"/>
      <c r="FN804" s="20"/>
      <c r="FO804" s="20"/>
      <c r="FP804" s="20"/>
      <c r="FQ804" s="20"/>
      <c r="FR804" s="20"/>
      <c r="FS804" s="20"/>
      <c r="FT804" s="20"/>
      <c r="FU804" s="20"/>
      <c r="FV804" s="20"/>
      <c r="FW804" s="20"/>
      <c r="FX804" s="20"/>
      <c r="FY804" s="20"/>
      <c r="FZ804" s="20"/>
      <c r="GA804" s="20"/>
      <c r="GB804" s="20"/>
      <c r="GC804" s="20"/>
      <c r="GD804" s="20"/>
      <c r="GE804" s="20"/>
      <c r="GF804" s="20"/>
      <c r="GG804" s="20"/>
      <c r="GH804" s="20"/>
      <c r="GI804" s="20"/>
      <c r="GJ804" s="20"/>
      <c r="GK804" s="20"/>
      <c r="GL804" s="20"/>
      <c r="GM804" s="20"/>
      <c r="GN804" s="20"/>
      <c r="GO804" s="20"/>
      <c r="GP804" s="20"/>
      <c r="GQ804" s="20"/>
      <c r="GR804" s="20"/>
      <c r="GS804" s="20"/>
      <c r="GT804" s="20"/>
      <c r="GU804" s="20"/>
      <c r="GV804" s="20"/>
      <c r="GW804" s="20"/>
      <c r="GX804" s="20"/>
      <c r="GY804" s="20"/>
      <c r="GZ804" s="20"/>
      <c r="HA804" s="20"/>
      <c r="HB804" s="20"/>
      <c r="HC804" s="20"/>
      <c r="HD804" s="20"/>
      <c r="HE804" s="20"/>
      <c r="HF804" s="20"/>
      <c r="HG804" s="20"/>
      <c r="HH804" s="20"/>
      <c r="HI804" s="20"/>
      <c r="HJ804" s="20"/>
      <c r="HK804" s="20"/>
      <c r="HL804" s="20"/>
      <c r="HM804" s="20"/>
      <c r="HN804" s="20"/>
      <c r="HO804" s="20"/>
      <c r="HP804" s="20"/>
      <c r="HQ804" s="20"/>
      <c r="HR804" s="20"/>
      <c r="HS804" s="20"/>
      <c r="HT804" s="20"/>
      <c r="HU804" s="20"/>
      <c r="HV804" s="20"/>
      <c r="HW804" s="20"/>
      <c r="HX804" s="20"/>
      <c r="HY804" s="20"/>
      <c r="HZ804" s="20"/>
      <c r="IA804" s="20"/>
      <c r="IB804" s="20"/>
      <c r="IC804" s="20"/>
      <c r="ID804" s="20"/>
      <c r="IE804" s="20"/>
      <c r="IF804" s="20"/>
      <c r="IG804" s="20"/>
      <c r="IH804" s="20"/>
      <c r="II804" s="20"/>
      <c r="IJ804" s="20"/>
      <c r="IK804" s="20"/>
      <c r="IL804" s="20"/>
      <c r="IM804" s="20"/>
      <c r="IN804" s="20"/>
      <c r="IO804" s="20"/>
      <c r="IP804" s="20"/>
      <c r="IQ804" s="20"/>
      <c r="IR804" s="20"/>
      <c r="IS804" s="20"/>
      <c r="IT804" s="20"/>
      <c r="IU804" s="20"/>
      <c r="IV804" s="20"/>
      <c r="IW804" s="20"/>
      <c r="IX804" s="20"/>
      <c r="IY804" s="20"/>
      <c r="IZ804" s="20"/>
      <c r="JA804" s="20"/>
      <c r="JB804" s="20"/>
    </row>
    <row r="805" spans="1:262" s="26" customFormat="1" ht="21" customHeight="1" x14ac:dyDescent="0.25">
      <c r="A805" s="20"/>
      <c r="B805" s="21"/>
      <c r="C805" s="21"/>
      <c r="D805" s="22"/>
      <c r="E805" s="29"/>
      <c r="F805" s="23"/>
      <c r="G805" s="23"/>
      <c r="H805" s="23"/>
      <c r="I805" s="23"/>
      <c r="J805" s="33"/>
      <c r="K805" s="44"/>
      <c r="L805" s="30"/>
      <c r="M805" s="55"/>
      <c r="N805" s="32"/>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c r="EU805" s="20"/>
      <c r="EV805" s="20"/>
      <c r="EW805" s="20"/>
      <c r="EX805" s="20"/>
      <c r="EY805" s="20"/>
      <c r="EZ805" s="20"/>
      <c r="FA805" s="20"/>
      <c r="FB805" s="20"/>
      <c r="FC805" s="20"/>
      <c r="FD805" s="20"/>
      <c r="FE805" s="20"/>
      <c r="FF805" s="20"/>
      <c r="FG805" s="20"/>
      <c r="FH805" s="20"/>
      <c r="FI805" s="20"/>
      <c r="FJ805" s="20"/>
      <c r="FK805" s="20"/>
      <c r="FL805" s="20"/>
      <c r="FM805" s="20"/>
      <c r="FN805" s="20"/>
      <c r="FO805" s="20"/>
      <c r="FP805" s="20"/>
      <c r="FQ805" s="20"/>
      <c r="FR805" s="20"/>
      <c r="FS805" s="20"/>
      <c r="FT805" s="20"/>
      <c r="FU805" s="20"/>
      <c r="FV805" s="20"/>
      <c r="FW805" s="20"/>
      <c r="FX805" s="20"/>
      <c r="FY805" s="20"/>
      <c r="FZ805" s="20"/>
      <c r="GA805" s="20"/>
      <c r="GB805" s="20"/>
      <c r="GC805" s="20"/>
      <c r="GD805" s="20"/>
      <c r="GE805" s="20"/>
      <c r="GF805" s="20"/>
      <c r="GG805" s="20"/>
      <c r="GH805" s="20"/>
      <c r="GI805" s="20"/>
      <c r="GJ805" s="20"/>
      <c r="GK805" s="20"/>
      <c r="GL805" s="20"/>
      <c r="GM805" s="20"/>
      <c r="GN805" s="20"/>
      <c r="GO805" s="20"/>
      <c r="GP805" s="20"/>
      <c r="GQ805" s="20"/>
      <c r="GR805" s="20"/>
      <c r="GS805" s="20"/>
      <c r="GT805" s="20"/>
      <c r="GU805" s="20"/>
      <c r="GV805" s="20"/>
      <c r="GW805" s="20"/>
      <c r="GX805" s="20"/>
      <c r="GY805" s="20"/>
      <c r="GZ805" s="20"/>
      <c r="HA805" s="20"/>
      <c r="HB805" s="20"/>
      <c r="HC805" s="20"/>
      <c r="HD805" s="20"/>
      <c r="HE805" s="20"/>
      <c r="HF805" s="20"/>
      <c r="HG805" s="20"/>
      <c r="HH805" s="20"/>
      <c r="HI805" s="20"/>
      <c r="HJ805" s="20"/>
      <c r="HK805" s="20"/>
      <c r="HL805" s="20"/>
      <c r="HM805" s="20"/>
      <c r="HN805" s="20"/>
      <c r="HO805" s="20"/>
      <c r="HP805" s="20"/>
      <c r="HQ805" s="20"/>
      <c r="HR805" s="20"/>
      <c r="HS805" s="20"/>
      <c r="HT805" s="20"/>
      <c r="HU805" s="20"/>
      <c r="HV805" s="20"/>
      <c r="HW805" s="20"/>
      <c r="HX805" s="20"/>
      <c r="HY805" s="20"/>
      <c r="HZ805" s="20"/>
      <c r="IA805" s="20"/>
      <c r="IB805" s="20"/>
      <c r="IC805" s="20"/>
      <c r="ID805" s="20"/>
      <c r="IE805" s="20"/>
      <c r="IF805" s="20"/>
      <c r="IG805" s="20"/>
      <c r="IH805" s="20"/>
      <c r="II805" s="20"/>
      <c r="IJ805" s="20"/>
      <c r="IK805" s="20"/>
      <c r="IL805" s="20"/>
      <c r="IM805" s="20"/>
      <c r="IN805" s="20"/>
      <c r="IO805" s="20"/>
      <c r="IP805" s="20"/>
      <c r="IQ805" s="20"/>
      <c r="IR805" s="20"/>
      <c r="IS805" s="20"/>
      <c r="IT805" s="20"/>
      <c r="IU805" s="20"/>
      <c r="IV805" s="20"/>
      <c r="IW805" s="20"/>
      <c r="IX805" s="20"/>
      <c r="IY805" s="20"/>
      <c r="IZ805" s="20"/>
      <c r="JA805" s="20"/>
      <c r="JB805" s="20"/>
    </row>
    <row r="806" spans="1:262" s="26" customFormat="1" ht="21" customHeight="1" x14ac:dyDescent="0.25">
      <c r="A806" s="20"/>
      <c r="B806" s="21"/>
      <c r="C806" s="21"/>
      <c r="D806" s="22"/>
      <c r="E806" s="29"/>
      <c r="F806" s="23"/>
      <c r="G806" s="23"/>
      <c r="H806" s="23"/>
      <c r="I806" s="23"/>
      <c r="J806" s="33"/>
      <c r="K806" s="44"/>
      <c r="L806" s="30"/>
      <c r="M806" s="55"/>
      <c r="N806" s="32"/>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0"/>
      <c r="FH806" s="20"/>
      <c r="FI806" s="20"/>
      <c r="FJ806" s="20"/>
      <c r="FK806" s="20"/>
      <c r="FL806" s="20"/>
      <c r="FM806" s="20"/>
      <c r="FN806" s="20"/>
      <c r="FO806" s="20"/>
      <c r="FP806" s="20"/>
      <c r="FQ806" s="20"/>
      <c r="FR806" s="20"/>
      <c r="FS806" s="20"/>
      <c r="FT806" s="20"/>
      <c r="FU806" s="20"/>
      <c r="FV806" s="20"/>
      <c r="FW806" s="20"/>
      <c r="FX806" s="20"/>
      <c r="FY806" s="20"/>
      <c r="FZ806" s="20"/>
      <c r="GA806" s="20"/>
      <c r="GB806" s="20"/>
      <c r="GC806" s="20"/>
      <c r="GD806" s="20"/>
      <c r="GE806" s="20"/>
      <c r="GF806" s="20"/>
      <c r="GG806" s="20"/>
      <c r="GH806" s="20"/>
      <c r="GI806" s="20"/>
      <c r="GJ806" s="20"/>
      <c r="GK806" s="20"/>
      <c r="GL806" s="20"/>
      <c r="GM806" s="20"/>
      <c r="GN806" s="20"/>
      <c r="GO806" s="20"/>
      <c r="GP806" s="20"/>
      <c r="GQ806" s="20"/>
      <c r="GR806" s="20"/>
      <c r="GS806" s="20"/>
      <c r="GT806" s="20"/>
      <c r="GU806" s="20"/>
      <c r="GV806" s="20"/>
      <c r="GW806" s="20"/>
      <c r="GX806" s="20"/>
      <c r="GY806" s="20"/>
      <c r="GZ806" s="20"/>
      <c r="HA806" s="20"/>
      <c r="HB806" s="20"/>
      <c r="HC806" s="20"/>
      <c r="HD806" s="20"/>
      <c r="HE806" s="20"/>
      <c r="HF806" s="20"/>
      <c r="HG806" s="20"/>
      <c r="HH806" s="20"/>
      <c r="HI806" s="20"/>
      <c r="HJ806" s="20"/>
      <c r="HK806" s="20"/>
      <c r="HL806" s="20"/>
      <c r="HM806" s="20"/>
      <c r="HN806" s="20"/>
      <c r="HO806" s="20"/>
      <c r="HP806" s="20"/>
      <c r="HQ806" s="20"/>
      <c r="HR806" s="20"/>
      <c r="HS806" s="20"/>
      <c r="HT806" s="20"/>
      <c r="HU806" s="20"/>
      <c r="HV806" s="20"/>
      <c r="HW806" s="20"/>
      <c r="HX806" s="20"/>
      <c r="HY806" s="20"/>
      <c r="HZ806" s="20"/>
      <c r="IA806" s="20"/>
      <c r="IB806" s="20"/>
      <c r="IC806" s="20"/>
      <c r="ID806" s="20"/>
      <c r="IE806" s="20"/>
      <c r="IF806" s="20"/>
      <c r="IG806" s="20"/>
      <c r="IH806" s="20"/>
      <c r="II806" s="20"/>
      <c r="IJ806" s="20"/>
      <c r="IK806" s="20"/>
      <c r="IL806" s="20"/>
      <c r="IM806" s="20"/>
      <c r="IN806" s="20"/>
      <c r="IO806" s="20"/>
      <c r="IP806" s="20"/>
      <c r="IQ806" s="20"/>
      <c r="IR806" s="20"/>
      <c r="IS806" s="20"/>
      <c r="IT806" s="20"/>
      <c r="IU806" s="20"/>
      <c r="IV806" s="20"/>
      <c r="IW806" s="20"/>
      <c r="IX806" s="20"/>
      <c r="IY806" s="20"/>
      <c r="IZ806" s="20"/>
      <c r="JA806" s="20"/>
      <c r="JB806" s="20"/>
    </row>
    <row r="807" spans="1:262" s="26" customFormat="1" ht="21" customHeight="1" x14ac:dyDescent="0.25">
      <c r="A807" s="20"/>
      <c r="B807" s="21"/>
      <c r="C807" s="21"/>
      <c r="D807" s="22"/>
      <c r="E807" s="29"/>
      <c r="F807" s="23"/>
      <c r="G807" s="23"/>
      <c r="H807" s="23"/>
      <c r="I807" s="23"/>
      <c r="J807" s="33"/>
      <c r="K807" s="44"/>
      <c r="L807" s="30"/>
      <c r="M807" s="55"/>
      <c r="N807" s="32"/>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c r="EU807" s="20"/>
      <c r="EV807" s="20"/>
      <c r="EW807" s="20"/>
      <c r="EX807" s="20"/>
      <c r="EY807" s="20"/>
      <c r="EZ807" s="20"/>
      <c r="FA807" s="20"/>
      <c r="FB807" s="20"/>
      <c r="FC807" s="20"/>
      <c r="FD807" s="20"/>
      <c r="FE807" s="20"/>
      <c r="FF807" s="20"/>
      <c r="FG807" s="20"/>
      <c r="FH807" s="20"/>
      <c r="FI807" s="20"/>
      <c r="FJ807" s="20"/>
      <c r="FK807" s="20"/>
      <c r="FL807" s="20"/>
      <c r="FM807" s="20"/>
      <c r="FN807" s="20"/>
      <c r="FO807" s="20"/>
      <c r="FP807" s="20"/>
      <c r="FQ807" s="20"/>
      <c r="FR807" s="20"/>
      <c r="FS807" s="20"/>
      <c r="FT807" s="20"/>
      <c r="FU807" s="20"/>
      <c r="FV807" s="20"/>
      <c r="FW807" s="20"/>
      <c r="FX807" s="20"/>
      <c r="FY807" s="20"/>
      <c r="FZ807" s="20"/>
      <c r="GA807" s="20"/>
      <c r="GB807" s="20"/>
      <c r="GC807" s="20"/>
      <c r="GD807" s="20"/>
      <c r="GE807" s="20"/>
      <c r="GF807" s="20"/>
      <c r="GG807" s="20"/>
      <c r="GH807" s="20"/>
      <c r="GI807" s="20"/>
      <c r="GJ807" s="20"/>
      <c r="GK807" s="20"/>
      <c r="GL807" s="20"/>
      <c r="GM807" s="20"/>
      <c r="GN807" s="20"/>
      <c r="GO807" s="20"/>
      <c r="GP807" s="20"/>
      <c r="GQ807" s="20"/>
      <c r="GR807" s="20"/>
      <c r="GS807" s="20"/>
      <c r="GT807" s="20"/>
      <c r="GU807" s="20"/>
      <c r="GV807" s="20"/>
      <c r="GW807" s="20"/>
      <c r="GX807" s="20"/>
      <c r="GY807" s="20"/>
      <c r="GZ807" s="20"/>
      <c r="HA807" s="20"/>
      <c r="HB807" s="20"/>
      <c r="HC807" s="20"/>
      <c r="HD807" s="20"/>
      <c r="HE807" s="20"/>
      <c r="HF807" s="20"/>
      <c r="HG807" s="20"/>
      <c r="HH807" s="20"/>
      <c r="HI807" s="20"/>
      <c r="HJ807" s="20"/>
      <c r="HK807" s="20"/>
      <c r="HL807" s="20"/>
      <c r="HM807" s="20"/>
      <c r="HN807" s="20"/>
      <c r="HO807" s="20"/>
      <c r="HP807" s="20"/>
      <c r="HQ807" s="20"/>
      <c r="HR807" s="20"/>
      <c r="HS807" s="20"/>
      <c r="HT807" s="20"/>
      <c r="HU807" s="20"/>
      <c r="HV807" s="20"/>
      <c r="HW807" s="20"/>
      <c r="HX807" s="20"/>
      <c r="HY807" s="20"/>
      <c r="HZ807" s="20"/>
      <c r="IA807" s="20"/>
      <c r="IB807" s="20"/>
      <c r="IC807" s="20"/>
      <c r="ID807" s="20"/>
      <c r="IE807" s="20"/>
      <c r="IF807" s="20"/>
      <c r="IG807" s="20"/>
      <c r="IH807" s="20"/>
      <c r="II807" s="20"/>
      <c r="IJ807" s="20"/>
      <c r="IK807" s="20"/>
      <c r="IL807" s="20"/>
      <c r="IM807" s="20"/>
      <c r="IN807" s="20"/>
      <c r="IO807" s="20"/>
      <c r="IP807" s="20"/>
      <c r="IQ807" s="20"/>
      <c r="IR807" s="20"/>
      <c r="IS807" s="20"/>
      <c r="IT807" s="20"/>
      <c r="IU807" s="20"/>
      <c r="IV807" s="20"/>
      <c r="IW807" s="20"/>
      <c r="IX807" s="20"/>
      <c r="IY807" s="20"/>
      <c r="IZ807" s="20"/>
      <c r="JA807" s="20"/>
      <c r="JB807" s="20"/>
    </row>
    <row r="808" spans="1:262" s="26" customFormat="1" ht="21" customHeight="1" x14ac:dyDescent="0.25">
      <c r="A808" s="20"/>
      <c r="B808" s="21"/>
      <c r="C808" s="21"/>
      <c r="D808" s="22"/>
      <c r="E808" s="23"/>
      <c r="F808" s="23"/>
      <c r="G808" s="23"/>
      <c r="H808" s="23"/>
      <c r="I808" s="23"/>
      <c r="J808" s="33"/>
      <c r="K808" s="44"/>
      <c r="L808" s="30"/>
      <c r="M808" s="55"/>
      <c r="N808" s="25"/>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c r="EU808" s="20"/>
      <c r="EV808" s="20"/>
      <c r="EW808" s="20"/>
      <c r="EX808" s="20"/>
      <c r="EY808" s="20"/>
      <c r="EZ808" s="20"/>
      <c r="FA808" s="20"/>
      <c r="FB808" s="20"/>
      <c r="FC808" s="20"/>
      <c r="FD808" s="20"/>
      <c r="FE808" s="20"/>
      <c r="FF808" s="20"/>
      <c r="FG808" s="20"/>
      <c r="FH808" s="20"/>
      <c r="FI808" s="20"/>
      <c r="FJ808" s="20"/>
      <c r="FK808" s="20"/>
      <c r="FL808" s="20"/>
      <c r="FM808" s="20"/>
      <c r="FN808" s="20"/>
      <c r="FO808" s="20"/>
      <c r="FP808" s="20"/>
      <c r="FQ808" s="20"/>
      <c r="FR808" s="20"/>
      <c r="FS808" s="20"/>
      <c r="FT808" s="20"/>
      <c r="FU808" s="20"/>
      <c r="FV808" s="20"/>
      <c r="FW808" s="20"/>
      <c r="FX808" s="20"/>
      <c r="FY808" s="20"/>
      <c r="FZ808" s="20"/>
      <c r="GA808" s="20"/>
      <c r="GB808" s="20"/>
      <c r="GC808" s="20"/>
      <c r="GD808" s="20"/>
      <c r="GE808" s="20"/>
      <c r="GF808" s="20"/>
      <c r="GG808" s="20"/>
      <c r="GH808" s="20"/>
      <c r="GI808" s="20"/>
      <c r="GJ808" s="20"/>
      <c r="GK808" s="20"/>
      <c r="GL808" s="20"/>
      <c r="GM808" s="20"/>
      <c r="GN808" s="20"/>
      <c r="GO808" s="20"/>
      <c r="GP808" s="20"/>
      <c r="GQ808" s="20"/>
      <c r="GR808" s="20"/>
      <c r="GS808" s="20"/>
      <c r="GT808" s="20"/>
      <c r="GU808" s="20"/>
      <c r="GV808" s="20"/>
      <c r="GW808" s="20"/>
      <c r="GX808" s="20"/>
      <c r="GY808" s="20"/>
      <c r="GZ808" s="20"/>
      <c r="HA808" s="20"/>
      <c r="HB808" s="20"/>
      <c r="HC808" s="20"/>
      <c r="HD808" s="20"/>
      <c r="HE808" s="20"/>
      <c r="HF808" s="20"/>
      <c r="HG808" s="20"/>
      <c r="HH808" s="20"/>
      <c r="HI808" s="20"/>
      <c r="HJ808" s="20"/>
      <c r="HK808" s="20"/>
      <c r="HL808" s="20"/>
      <c r="HM808" s="20"/>
      <c r="HN808" s="20"/>
      <c r="HO808" s="20"/>
      <c r="HP808" s="20"/>
      <c r="HQ808" s="20"/>
      <c r="HR808" s="20"/>
      <c r="HS808" s="20"/>
      <c r="HT808" s="20"/>
      <c r="HU808" s="20"/>
      <c r="HV808" s="20"/>
      <c r="HW808" s="20"/>
      <c r="HX808" s="20"/>
      <c r="HY808" s="20"/>
      <c r="HZ808" s="20"/>
      <c r="IA808" s="20"/>
      <c r="IB808" s="20"/>
      <c r="IC808" s="20"/>
      <c r="ID808" s="20"/>
      <c r="IE808" s="20"/>
      <c r="IF808" s="20"/>
      <c r="IG808" s="20"/>
      <c r="IH808" s="20"/>
      <c r="II808" s="20"/>
      <c r="IJ808" s="20"/>
      <c r="IK808" s="20"/>
      <c r="IL808" s="20"/>
      <c r="IM808" s="20"/>
      <c r="IN808" s="20"/>
      <c r="IO808" s="20"/>
      <c r="IP808" s="20"/>
      <c r="IQ808" s="20"/>
      <c r="IR808" s="20"/>
      <c r="IS808" s="20"/>
      <c r="IT808" s="20"/>
      <c r="IU808" s="20"/>
      <c r="IV808" s="20"/>
      <c r="IW808" s="20"/>
      <c r="IX808" s="20"/>
      <c r="IY808" s="20"/>
      <c r="IZ808" s="20"/>
      <c r="JA808" s="20"/>
      <c r="JB808" s="20"/>
    </row>
    <row r="809" spans="1:262" s="26" customFormat="1" ht="21" customHeight="1" x14ac:dyDescent="0.25">
      <c r="A809" s="20"/>
      <c r="B809" s="21"/>
      <c r="C809" s="21"/>
      <c r="D809" s="22"/>
      <c r="E809" s="23"/>
      <c r="F809" s="23"/>
      <c r="G809" s="23"/>
      <c r="H809" s="23"/>
      <c r="I809" s="23"/>
      <c r="J809" s="33"/>
      <c r="K809" s="44"/>
      <c r="L809" s="30"/>
      <c r="M809" s="55"/>
      <c r="N809" s="25"/>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c r="EU809" s="20"/>
      <c r="EV809" s="20"/>
      <c r="EW809" s="20"/>
      <c r="EX809" s="20"/>
      <c r="EY809" s="20"/>
      <c r="EZ809" s="20"/>
      <c r="FA809" s="20"/>
      <c r="FB809" s="20"/>
      <c r="FC809" s="20"/>
      <c r="FD809" s="20"/>
      <c r="FE809" s="20"/>
      <c r="FF809" s="20"/>
      <c r="FG809" s="20"/>
      <c r="FH809" s="20"/>
      <c r="FI809" s="20"/>
      <c r="FJ809" s="20"/>
      <c r="FK809" s="20"/>
      <c r="FL809" s="20"/>
      <c r="FM809" s="20"/>
      <c r="FN809" s="20"/>
      <c r="FO809" s="20"/>
      <c r="FP809" s="20"/>
      <c r="FQ809" s="20"/>
      <c r="FR809" s="20"/>
      <c r="FS809" s="20"/>
      <c r="FT809" s="20"/>
      <c r="FU809" s="20"/>
      <c r="FV809" s="20"/>
      <c r="FW809" s="20"/>
      <c r="FX809" s="20"/>
      <c r="FY809" s="20"/>
      <c r="FZ809" s="20"/>
      <c r="GA809" s="20"/>
      <c r="GB809" s="20"/>
      <c r="GC809" s="20"/>
      <c r="GD809" s="20"/>
      <c r="GE809" s="20"/>
      <c r="GF809" s="20"/>
      <c r="GG809" s="20"/>
      <c r="GH809" s="20"/>
      <c r="GI809" s="20"/>
      <c r="GJ809" s="20"/>
      <c r="GK809" s="20"/>
      <c r="GL809" s="20"/>
      <c r="GM809" s="20"/>
      <c r="GN809" s="20"/>
      <c r="GO809" s="20"/>
      <c r="GP809" s="20"/>
      <c r="GQ809" s="20"/>
      <c r="GR809" s="20"/>
      <c r="GS809" s="20"/>
      <c r="GT809" s="20"/>
      <c r="GU809" s="20"/>
      <c r="GV809" s="20"/>
      <c r="GW809" s="20"/>
      <c r="GX809" s="20"/>
      <c r="GY809" s="20"/>
      <c r="GZ809" s="20"/>
      <c r="HA809" s="20"/>
      <c r="HB809" s="20"/>
      <c r="HC809" s="20"/>
      <c r="HD809" s="20"/>
      <c r="HE809" s="20"/>
      <c r="HF809" s="20"/>
      <c r="HG809" s="20"/>
      <c r="HH809" s="20"/>
      <c r="HI809" s="20"/>
      <c r="HJ809" s="20"/>
      <c r="HK809" s="20"/>
      <c r="HL809" s="20"/>
      <c r="HM809" s="20"/>
      <c r="HN809" s="20"/>
      <c r="HO809" s="20"/>
      <c r="HP809" s="20"/>
      <c r="HQ809" s="20"/>
      <c r="HR809" s="20"/>
      <c r="HS809" s="20"/>
      <c r="HT809" s="20"/>
      <c r="HU809" s="20"/>
      <c r="HV809" s="20"/>
      <c r="HW809" s="20"/>
      <c r="HX809" s="20"/>
      <c r="HY809" s="20"/>
      <c r="HZ809" s="20"/>
      <c r="IA809" s="20"/>
      <c r="IB809" s="20"/>
      <c r="IC809" s="20"/>
      <c r="ID809" s="20"/>
      <c r="IE809" s="20"/>
      <c r="IF809" s="20"/>
      <c r="IG809" s="20"/>
      <c r="IH809" s="20"/>
      <c r="II809" s="20"/>
      <c r="IJ809" s="20"/>
      <c r="IK809" s="20"/>
      <c r="IL809" s="20"/>
      <c r="IM809" s="20"/>
      <c r="IN809" s="20"/>
      <c r="IO809" s="20"/>
      <c r="IP809" s="20"/>
      <c r="IQ809" s="20"/>
      <c r="IR809" s="20"/>
      <c r="IS809" s="20"/>
      <c r="IT809" s="20"/>
      <c r="IU809" s="20"/>
      <c r="IV809" s="20"/>
      <c r="IW809" s="20"/>
      <c r="IX809" s="20"/>
      <c r="IY809" s="20"/>
      <c r="IZ809" s="20"/>
      <c r="JA809" s="20"/>
      <c r="JB809" s="20"/>
    </row>
    <row r="810" spans="1:262" s="26" customFormat="1" ht="21" customHeight="1" x14ac:dyDescent="0.25">
      <c r="A810" s="20"/>
      <c r="B810" s="21"/>
      <c r="C810" s="21"/>
      <c r="D810" s="22"/>
      <c r="E810" s="27"/>
      <c r="F810" s="27"/>
      <c r="G810" s="27"/>
      <c r="H810" s="27"/>
      <c r="I810" s="27"/>
      <c r="J810" s="33"/>
      <c r="K810" s="44"/>
      <c r="L810" s="30"/>
      <c r="M810" s="55"/>
      <c r="N810" s="28"/>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c r="EU810" s="20"/>
      <c r="EV810" s="20"/>
      <c r="EW810" s="20"/>
      <c r="EX810" s="20"/>
      <c r="EY810" s="20"/>
      <c r="EZ810" s="20"/>
      <c r="FA810" s="20"/>
      <c r="FB810" s="20"/>
      <c r="FC810" s="20"/>
      <c r="FD810" s="20"/>
      <c r="FE810" s="20"/>
      <c r="FF810" s="20"/>
      <c r="FG810" s="20"/>
      <c r="FH810" s="20"/>
      <c r="FI810" s="20"/>
      <c r="FJ810" s="20"/>
      <c r="FK810" s="20"/>
      <c r="FL810" s="20"/>
      <c r="FM810" s="20"/>
      <c r="FN810" s="20"/>
      <c r="FO810" s="20"/>
      <c r="FP810" s="20"/>
      <c r="FQ810" s="20"/>
      <c r="FR810" s="20"/>
      <c r="FS810" s="20"/>
      <c r="FT810" s="20"/>
      <c r="FU810" s="20"/>
      <c r="FV810" s="20"/>
      <c r="FW810" s="20"/>
      <c r="FX810" s="20"/>
      <c r="FY810" s="20"/>
      <c r="FZ810" s="20"/>
      <c r="GA810" s="20"/>
      <c r="GB810" s="20"/>
      <c r="GC810" s="20"/>
      <c r="GD810" s="20"/>
      <c r="GE810" s="20"/>
      <c r="GF810" s="20"/>
      <c r="GG810" s="20"/>
      <c r="GH810" s="20"/>
      <c r="GI810" s="20"/>
      <c r="GJ810" s="20"/>
      <c r="GK810" s="20"/>
      <c r="GL810" s="20"/>
      <c r="GM810" s="20"/>
      <c r="GN810" s="20"/>
      <c r="GO810" s="20"/>
      <c r="GP810" s="20"/>
      <c r="GQ810" s="20"/>
      <c r="GR810" s="20"/>
      <c r="GS810" s="20"/>
      <c r="GT810" s="20"/>
      <c r="GU810" s="20"/>
      <c r="GV810" s="20"/>
      <c r="GW810" s="20"/>
      <c r="GX810" s="20"/>
      <c r="GY810" s="20"/>
      <c r="GZ810" s="20"/>
      <c r="HA810" s="20"/>
      <c r="HB810" s="20"/>
      <c r="HC810" s="20"/>
      <c r="HD810" s="20"/>
      <c r="HE810" s="20"/>
      <c r="HF810" s="20"/>
      <c r="HG810" s="20"/>
      <c r="HH810" s="20"/>
      <c r="HI810" s="20"/>
      <c r="HJ810" s="20"/>
      <c r="HK810" s="20"/>
      <c r="HL810" s="20"/>
      <c r="HM810" s="20"/>
      <c r="HN810" s="20"/>
      <c r="HO810" s="20"/>
      <c r="HP810" s="20"/>
      <c r="HQ810" s="20"/>
      <c r="HR810" s="20"/>
      <c r="HS810" s="20"/>
      <c r="HT810" s="20"/>
      <c r="HU810" s="20"/>
      <c r="HV810" s="20"/>
      <c r="HW810" s="20"/>
      <c r="HX810" s="20"/>
      <c r="HY810" s="20"/>
      <c r="HZ810" s="20"/>
      <c r="IA810" s="20"/>
      <c r="IB810" s="20"/>
      <c r="IC810" s="20"/>
      <c r="ID810" s="20"/>
      <c r="IE810" s="20"/>
      <c r="IF810" s="20"/>
      <c r="IG810" s="20"/>
      <c r="IH810" s="20"/>
      <c r="II810" s="20"/>
      <c r="IJ810" s="20"/>
      <c r="IK810" s="20"/>
      <c r="IL810" s="20"/>
      <c r="IM810" s="20"/>
      <c r="IN810" s="20"/>
      <c r="IO810" s="20"/>
      <c r="IP810" s="20"/>
      <c r="IQ810" s="20"/>
      <c r="IR810" s="20"/>
      <c r="IS810" s="20"/>
      <c r="IT810" s="20"/>
      <c r="IU810" s="20"/>
      <c r="IV810" s="20"/>
      <c r="IW810" s="20"/>
      <c r="IX810" s="20"/>
      <c r="IY810" s="20"/>
      <c r="IZ810" s="20"/>
      <c r="JA810" s="20"/>
      <c r="JB810" s="20"/>
    </row>
    <row r="811" spans="1:262" s="26" customFormat="1" ht="21" customHeight="1" x14ac:dyDescent="0.25">
      <c r="A811" s="20"/>
      <c r="B811" s="21"/>
      <c r="C811" s="21"/>
      <c r="D811" s="22"/>
      <c r="E811" s="27"/>
      <c r="F811" s="33"/>
      <c r="G811" s="33"/>
      <c r="H811" s="33"/>
      <c r="I811" s="33"/>
      <c r="J811" s="33"/>
      <c r="K811" s="44"/>
      <c r="L811" s="30"/>
      <c r="M811" s="55"/>
      <c r="N811" s="32"/>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c r="EU811" s="20"/>
      <c r="EV811" s="20"/>
      <c r="EW811" s="20"/>
      <c r="EX811" s="20"/>
      <c r="EY811" s="20"/>
      <c r="EZ811" s="20"/>
      <c r="FA811" s="20"/>
      <c r="FB811" s="20"/>
      <c r="FC811" s="20"/>
      <c r="FD811" s="20"/>
      <c r="FE811" s="20"/>
      <c r="FF811" s="20"/>
      <c r="FG811" s="20"/>
      <c r="FH811" s="20"/>
      <c r="FI811" s="20"/>
      <c r="FJ811" s="20"/>
      <c r="FK811" s="20"/>
      <c r="FL811" s="20"/>
      <c r="FM811" s="20"/>
      <c r="FN811" s="20"/>
      <c r="FO811" s="20"/>
      <c r="FP811" s="20"/>
      <c r="FQ811" s="20"/>
      <c r="FR811" s="20"/>
      <c r="FS811" s="20"/>
      <c r="FT811" s="20"/>
      <c r="FU811" s="20"/>
      <c r="FV811" s="20"/>
      <c r="FW811" s="20"/>
      <c r="FX811" s="20"/>
      <c r="FY811" s="20"/>
      <c r="FZ811" s="20"/>
      <c r="GA811" s="20"/>
      <c r="GB811" s="20"/>
      <c r="GC811" s="20"/>
      <c r="GD811" s="20"/>
      <c r="GE811" s="20"/>
      <c r="GF811" s="20"/>
      <c r="GG811" s="20"/>
      <c r="GH811" s="20"/>
      <c r="GI811" s="20"/>
      <c r="GJ811" s="20"/>
      <c r="GK811" s="20"/>
      <c r="GL811" s="20"/>
      <c r="GM811" s="20"/>
      <c r="GN811" s="20"/>
      <c r="GO811" s="20"/>
      <c r="GP811" s="20"/>
      <c r="GQ811" s="20"/>
      <c r="GR811" s="20"/>
      <c r="GS811" s="20"/>
      <c r="GT811" s="20"/>
      <c r="GU811" s="20"/>
      <c r="GV811" s="20"/>
      <c r="GW811" s="20"/>
      <c r="GX811" s="20"/>
      <c r="GY811" s="20"/>
      <c r="GZ811" s="20"/>
      <c r="HA811" s="20"/>
      <c r="HB811" s="20"/>
      <c r="HC811" s="20"/>
      <c r="HD811" s="20"/>
      <c r="HE811" s="20"/>
      <c r="HF811" s="20"/>
      <c r="HG811" s="20"/>
      <c r="HH811" s="20"/>
      <c r="HI811" s="20"/>
      <c r="HJ811" s="20"/>
      <c r="HK811" s="20"/>
      <c r="HL811" s="20"/>
      <c r="HM811" s="20"/>
      <c r="HN811" s="20"/>
      <c r="HO811" s="20"/>
      <c r="HP811" s="20"/>
      <c r="HQ811" s="20"/>
      <c r="HR811" s="20"/>
      <c r="HS811" s="20"/>
      <c r="HT811" s="20"/>
      <c r="HU811" s="20"/>
      <c r="HV811" s="20"/>
      <c r="HW811" s="20"/>
      <c r="HX811" s="20"/>
      <c r="HY811" s="20"/>
      <c r="HZ811" s="20"/>
      <c r="IA811" s="20"/>
      <c r="IB811" s="20"/>
      <c r="IC811" s="20"/>
      <c r="ID811" s="20"/>
      <c r="IE811" s="20"/>
      <c r="IF811" s="20"/>
      <c r="IG811" s="20"/>
      <c r="IH811" s="20"/>
      <c r="II811" s="20"/>
      <c r="IJ811" s="20"/>
      <c r="IK811" s="20"/>
      <c r="IL811" s="20"/>
      <c r="IM811" s="20"/>
      <c r="IN811" s="20"/>
      <c r="IO811" s="20"/>
      <c r="IP811" s="20"/>
      <c r="IQ811" s="20"/>
      <c r="IR811" s="20"/>
      <c r="IS811" s="20"/>
      <c r="IT811" s="20"/>
      <c r="IU811" s="20"/>
      <c r="IV811" s="20"/>
      <c r="IW811" s="20"/>
      <c r="IX811" s="20"/>
      <c r="IY811" s="20"/>
      <c r="IZ811" s="20"/>
      <c r="JA811" s="20"/>
      <c r="JB811" s="20"/>
    </row>
    <row r="812" spans="1:262" s="26" customFormat="1" ht="21" customHeight="1" x14ac:dyDescent="0.25">
      <c r="A812" s="20"/>
      <c r="B812" s="21"/>
      <c r="C812" s="21"/>
      <c r="D812" s="22"/>
      <c r="E812" s="27"/>
      <c r="F812" s="33"/>
      <c r="G812" s="33"/>
      <c r="H812" s="33"/>
      <c r="I812" s="33"/>
      <c r="J812" s="44"/>
      <c r="K812" s="30"/>
      <c r="L812" s="31"/>
      <c r="M812" s="56"/>
      <c r="N812" s="32"/>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c r="EU812" s="20"/>
      <c r="EV812" s="20"/>
      <c r="EW812" s="20"/>
      <c r="EX812" s="20"/>
      <c r="EY812" s="20"/>
      <c r="EZ812" s="20"/>
      <c r="FA812" s="20"/>
      <c r="FB812" s="20"/>
      <c r="FC812" s="20"/>
      <c r="FD812" s="20"/>
      <c r="FE812" s="20"/>
      <c r="FF812" s="20"/>
      <c r="FG812" s="20"/>
      <c r="FH812" s="20"/>
      <c r="FI812" s="20"/>
      <c r="FJ812" s="20"/>
      <c r="FK812" s="20"/>
      <c r="FL812" s="20"/>
      <c r="FM812" s="20"/>
      <c r="FN812" s="20"/>
      <c r="FO812" s="20"/>
      <c r="FP812" s="20"/>
      <c r="FQ812" s="20"/>
      <c r="FR812" s="20"/>
      <c r="FS812" s="20"/>
      <c r="FT812" s="20"/>
      <c r="FU812" s="20"/>
      <c r="FV812" s="20"/>
      <c r="FW812" s="20"/>
      <c r="FX812" s="20"/>
      <c r="FY812" s="20"/>
      <c r="FZ812" s="20"/>
      <c r="GA812" s="20"/>
      <c r="GB812" s="20"/>
      <c r="GC812" s="20"/>
      <c r="GD812" s="20"/>
      <c r="GE812" s="20"/>
      <c r="GF812" s="20"/>
      <c r="GG812" s="20"/>
      <c r="GH812" s="20"/>
      <c r="GI812" s="20"/>
      <c r="GJ812" s="20"/>
      <c r="GK812" s="20"/>
      <c r="GL812" s="20"/>
      <c r="GM812" s="20"/>
      <c r="GN812" s="20"/>
      <c r="GO812" s="20"/>
      <c r="GP812" s="20"/>
      <c r="GQ812" s="20"/>
      <c r="GR812" s="20"/>
      <c r="GS812" s="20"/>
      <c r="GT812" s="20"/>
      <c r="GU812" s="20"/>
      <c r="GV812" s="20"/>
      <c r="GW812" s="20"/>
      <c r="GX812" s="20"/>
      <c r="GY812" s="20"/>
      <c r="GZ812" s="20"/>
      <c r="HA812" s="20"/>
      <c r="HB812" s="20"/>
      <c r="HC812" s="20"/>
      <c r="HD812" s="20"/>
      <c r="HE812" s="20"/>
      <c r="HF812" s="20"/>
      <c r="HG812" s="20"/>
      <c r="HH812" s="20"/>
      <c r="HI812" s="20"/>
      <c r="HJ812" s="20"/>
      <c r="HK812" s="20"/>
      <c r="HL812" s="20"/>
      <c r="HM812" s="20"/>
      <c r="HN812" s="20"/>
      <c r="HO812" s="20"/>
      <c r="HP812" s="20"/>
      <c r="HQ812" s="20"/>
      <c r="HR812" s="20"/>
      <c r="HS812" s="20"/>
      <c r="HT812" s="20"/>
      <c r="HU812" s="20"/>
      <c r="HV812" s="20"/>
      <c r="HW812" s="20"/>
      <c r="HX812" s="20"/>
      <c r="HY812" s="20"/>
      <c r="HZ812" s="20"/>
      <c r="IA812" s="20"/>
      <c r="IB812" s="20"/>
      <c r="IC812" s="20"/>
      <c r="ID812" s="20"/>
      <c r="IE812" s="20"/>
      <c r="IF812" s="20"/>
      <c r="IG812" s="20"/>
      <c r="IH812" s="20"/>
      <c r="II812" s="20"/>
      <c r="IJ812" s="20"/>
      <c r="IK812" s="20"/>
      <c r="IL812" s="20"/>
      <c r="IM812" s="20"/>
      <c r="IN812" s="20"/>
      <c r="IO812" s="20"/>
      <c r="IP812" s="20"/>
      <c r="IQ812" s="20"/>
      <c r="IR812" s="20"/>
      <c r="IS812" s="20"/>
      <c r="IT812" s="20"/>
      <c r="IU812" s="20"/>
      <c r="IV812" s="20"/>
      <c r="IW812" s="20"/>
      <c r="IX812" s="20"/>
      <c r="IY812" s="20"/>
      <c r="IZ812" s="20"/>
      <c r="JA812" s="20"/>
      <c r="JB812" s="20"/>
    </row>
    <row r="813" spans="1:262" s="26" customFormat="1" ht="21" customHeight="1" x14ac:dyDescent="0.25">
      <c r="A813" s="20"/>
      <c r="B813" s="21"/>
      <c r="C813" s="21"/>
      <c r="D813" s="22"/>
      <c r="E813" s="27"/>
      <c r="F813" s="33"/>
      <c r="G813" s="33"/>
      <c r="H813" s="33"/>
      <c r="I813" s="33"/>
      <c r="J813" s="44"/>
      <c r="K813" s="30"/>
      <c r="L813" s="31"/>
      <c r="M813" s="56"/>
      <c r="N813" s="32"/>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c r="EU813" s="20"/>
      <c r="EV813" s="20"/>
      <c r="EW813" s="20"/>
      <c r="EX813" s="20"/>
      <c r="EY813" s="20"/>
      <c r="EZ813" s="20"/>
      <c r="FA813" s="20"/>
      <c r="FB813" s="20"/>
      <c r="FC813" s="20"/>
      <c r="FD813" s="20"/>
      <c r="FE813" s="20"/>
      <c r="FF813" s="20"/>
      <c r="FG813" s="20"/>
      <c r="FH813" s="20"/>
      <c r="FI813" s="20"/>
      <c r="FJ813" s="20"/>
      <c r="FK813" s="20"/>
      <c r="FL813" s="20"/>
      <c r="FM813" s="20"/>
      <c r="FN813" s="20"/>
      <c r="FO813" s="20"/>
      <c r="FP813" s="20"/>
      <c r="FQ813" s="20"/>
      <c r="FR813" s="20"/>
      <c r="FS813" s="20"/>
      <c r="FT813" s="20"/>
      <c r="FU813" s="20"/>
      <c r="FV813" s="20"/>
      <c r="FW813" s="20"/>
      <c r="FX813" s="20"/>
      <c r="FY813" s="20"/>
      <c r="FZ813" s="20"/>
      <c r="GA813" s="20"/>
      <c r="GB813" s="20"/>
      <c r="GC813" s="20"/>
      <c r="GD813" s="20"/>
      <c r="GE813" s="20"/>
      <c r="GF813" s="20"/>
      <c r="GG813" s="20"/>
      <c r="GH813" s="20"/>
      <c r="GI813" s="20"/>
      <c r="GJ813" s="20"/>
      <c r="GK813" s="20"/>
      <c r="GL813" s="20"/>
      <c r="GM813" s="20"/>
      <c r="GN813" s="20"/>
      <c r="GO813" s="20"/>
      <c r="GP813" s="20"/>
      <c r="GQ813" s="20"/>
      <c r="GR813" s="20"/>
      <c r="GS813" s="20"/>
      <c r="GT813" s="20"/>
      <c r="GU813" s="20"/>
      <c r="GV813" s="20"/>
      <c r="GW813" s="20"/>
      <c r="GX813" s="20"/>
      <c r="GY813" s="20"/>
      <c r="GZ813" s="20"/>
      <c r="HA813" s="20"/>
      <c r="HB813" s="20"/>
      <c r="HC813" s="20"/>
      <c r="HD813" s="20"/>
      <c r="HE813" s="20"/>
      <c r="HF813" s="20"/>
      <c r="HG813" s="20"/>
      <c r="HH813" s="20"/>
      <c r="HI813" s="20"/>
      <c r="HJ813" s="20"/>
      <c r="HK813" s="20"/>
      <c r="HL813" s="20"/>
      <c r="HM813" s="20"/>
      <c r="HN813" s="20"/>
      <c r="HO813" s="20"/>
      <c r="HP813" s="20"/>
      <c r="HQ813" s="20"/>
      <c r="HR813" s="20"/>
      <c r="HS813" s="20"/>
      <c r="HT813" s="20"/>
      <c r="HU813" s="20"/>
      <c r="HV813" s="20"/>
      <c r="HW813" s="20"/>
      <c r="HX813" s="20"/>
      <c r="HY813" s="20"/>
      <c r="HZ813" s="20"/>
      <c r="IA813" s="20"/>
      <c r="IB813" s="20"/>
      <c r="IC813" s="20"/>
      <c r="ID813" s="20"/>
      <c r="IE813" s="20"/>
      <c r="IF813" s="20"/>
      <c r="IG813" s="20"/>
      <c r="IH813" s="20"/>
      <c r="II813" s="20"/>
      <c r="IJ813" s="20"/>
      <c r="IK813" s="20"/>
      <c r="IL813" s="20"/>
      <c r="IM813" s="20"/>
      <c r="IN813" s="20"/>
      <c r="IO813" s="20"/>
      <c r="IP813" s="20"/>
      <c r="IQ813" s="20"/>
      <c r="IR813" s="20"/>
      <c r="IS813" s="20"/>
      <c r="IT813" s="20"/>
      <c r="IU813" s="20"/>
      <c r="IV813" s="20"/>
      <c r="IW813" s="20"/>
      <c r="IX813" s="20"/>
      <c r="IY813" s="20"/>
      <c r="IZ813" s="20"/>
      <c r="JA813" s="20"/>
      <c r="JB813" s="20"/>
    </row>
    <row r="814" spans="1:262" s="26" customFormat="1" ht="21" customHeight="1" x14ac:dyDescent="0.25">
      <c r="A814" s="20"/>
      <c r="B814" s="21"/>
      <c r="C814" s="21"/>
      <c r="D814" s="22"/>
      <c r="E814" s="27"/>
      <c r="F814" s="33"/>
      <c r="G814" s="33"/>
      <c r="H814" s="33"/>
      <c r="I814" s="33"/>
      <c r="J814" s="44"/>
      <c r="K814" s="30"/>
      <c r="L814" s="31"/>
      <c r="M814" s="56"/>
      <c r="N814" s="32"/>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0"/>
      <c r="FH814" s="20"/>
      <c r="FI814" s="20"/>
      <c r="FJ814" s="20"/>
      <c r="FK814" s="20"/>
      <c r="FL814" s="20"/>
      <c r="FM814" s="20"/>
      <c r="FN814" s="20"/>
      <c r="FO814" s="20"/>
      <c r="FP814" s="20"/>
      <c r="FQ814" s="20"/>
      <c r="FR814" s="20"/>
      <c r="FS814" s="20"/>
      <c r="FT814" s="20"/>
      <c r="FU814" s="20"/>
      <c r="FV814" s="20"/>
      <c r="FW814" s="20"/>
      <c r="FX814" s="20"/>
      <c r="FY814" s="20"/>
      <c r="FZ814" s="20"/>
      <c r="GA814" s="20"/>
      <c r="GB814" s="20"/>
      <c r="GC814" s="20"/>
      <c r="GD814" s="20"/>
      <c r="GE814" s="20"/>
      <c r="GF814" s="20"/>
      <c r="GG814" s="20"/>
      <c r="GH814" s="20"/>
      <c r="GI814" s="20"/>
      <c r="GJ814" s="20"/>
      <c r="GK814" s="20"/>
      <c r="GL814" s="20"/>
      <c r="GM814" s="20"/>
      <c r="GN814" s="20"/>
      <c r="GO814" s="20"/>
      <c r="GP814" s="20"/>
      <c r="GQ814" s="20"/>
      <c r="GR814" s="20"/>
      <c r="GS814" s="20"/>
      <c r="GT814" s="20"/>
      <c r="GU814" s="20"/>
      <c r="GV814" s="20"/>
      <c r="GW814" s="20"/>
      <c r="GX814" s="20"/>
      <c r="GY814" s="20"/>
      <c r="GZ814" s="20"/>
      <c r="HA814" s="20"/>
      <c r="HB814" s="20"/>
      <c r="HC814" s="20"/>
      <c r="HD814" s="20"/>
      <c r="HE814" s="20"/>
      <c r="HF814" s="20"/>
      <c r="HG814" s="20"/>
      <c r="HH814" s="20"/>
      <c r="HI814" s="20"/>
      <c r="HJ814" s="20"/>
      <c r="HK814" s="20"/>
      <c r="HL814" s="20"/>
      <c r="HM814" s="20"/>
      <c r="HN814" s="20"/>
      <c r="HO814" s="20"/>
      <c r="HP814" s="20"/>
      <c r="HQ814" s="20"/>
      <c r="HR814" s="20"/>
      <c r="HS814" s="20"/>
      <c r="HT814" s="20"/>
      <c r="HU814" s="20"/>
      <c r="HV814" s="20"/>
      <c r="HW814" s="20"/>
      <c r="HX814" s="20"/>
      <c r="HY814" s="20"/>
      <c r="HZ814" s="20"/>
      <c r="IA814" s="20"/>
      <c r="IB814" s="20"/>
      <c r="IC814" s="20"/>
      <c r="ID814" s="20"/>
      <c r="IE814" s="20"/>
      <c r="IF814" s="20"/>
      <c r="IG814" s="20"/>
      <c r="IH814" s="20"/>
      <c r="II814" s="20"/>
      <c r="IJ814" s="20"/>
      <c r="IK814" s="20"/>
      <c r="IL814" s="20"/>
      <c r="IM814" s="20"/>
      <c r="IN814" s="20"/>
      <c r="IO814" s="20"/>
      <c r="IP814" s="20"/>
      <c r="IQ814" s="20"/>
      <c r="IR814" s="20"/>
      <c r="IS814" s="20"/>
      <c r="IT814" s="20"/>
      <c r="IU814" s="20"/>
      <c r="IV814" s="20"/>
      <c r="IW814" s="20"/>
      <c r="IX814" s="20"/>
      <c r="IY814" s="20"/>
      <c r="IZ814" s="20"/>
      <c r="JA814" s="20"/>
      <c r="JB814" s="20"/>
    </row>
    <row r="815" spans="1:262" s="26" customFormat="1" ht="21" customHeight="1" x14ac:dyDescent="0.25">
      <c r="A815" s="20"/>
      <c r="B815" s="21"/>
      <c r="C815" s="21"/>
      <c r="D815" s="22"/>
      <c r="E815" s="27"/>
      <c r="F815" s="33"/>
      <c r="G815" s="33"/>
      <c r="H815" s="33"/>
      <c r="I815" s="33"/>
      <c r="J815" s="44"/>
      <c r="K815" s="30"/>
      <c r="L815" s="31"/>
      <c r="M815" s="56"/>
      <c r="N815" s="32"/>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c r="EU815" s="20"/>
      <c r="EV815" s="20"/>
      <c r="EW815" s="20"/>
      <c r="EX815" s="20"/>
      <c r="EY815" s="20"/>
      <c r="EZ815" s="20"/>
      <c r="FA815" s="20"/>
      <c r="FB815" s="20"/>
      <c r="FC815" s="20"/>
      <c r="FD815" s="20"/>
      <c r="FE815" s="20"/>
      <c r="FF815" s="20"/>
      <c r="FG815" s="20"/>
      <c r="FH815" s="20"/>
      <c r="FI815" s="20"/>
      <c r="FJ815" s="20"/>
      <c r="FK815" s="20"/>
      <c r="FL815" s="20"/>
      <c r="FM815" s="20"/>
      <c r="FN815" s="20"/>
      <c r="FO815" s="20"/>
      <c r="FP815" s="20"/>
      <c r="FQ815" s="20"/>
      <c r="FR815" s="20"/>
      <c r="FS815" s="20"/>
      <c r="FT815" s="20"/>
      <c r="FU815" s="20"/>
      <c r="FV815" s="20"/>
      <c r="FW815" s="20"/>
      <c r="FX815" s="20"/>
      <c r="FY815" s="20"/>
      <c r="FZ815" s="20"/>
      <c r="GA815" s="20"/>
      <c r="GB815" s="20"/>
      <c r="GC815" s="20"/>
      <c r="GD815" s="20"/>
      <c r="GE815" s="20"/>
      <c r="GF815" s="20"/>
      <c r="GG815" s="20"/>
      <c r="GH815" s="20"/>
      <c r="GI815" s="20"/>
      <c r="GJ815" s="20"/>
      <c r="GK815" s="20"/>
      <c r="GL815" s="20"/>
      <c r="GM815" s="20"/>
      <c r="GN815" s="20"/>
      <c r="GO815" s="20"/>
      <c r="GP815" s="20"/>
      <c r="GQ815" s="20"/>
      <c r="GR815" s="20"/>
      <c r="GS815" s="20"/>
      <c r="GT815" s="20"/>
      <c r="GU815" s="20"/>
      <c r="GV815" s="20"/>
      <c r="GW815" s="20"/>
      <c r="GX815" s="20"/>
      <c r="GY815" s="20"/>
      <c r="GZ815" s="20"/>
      <c r="HA815" s="20"/>
      <c r="HB815" s="20"/>
      <c r="HC815" s="20"/>
      <c r="HD815" s="20"/>
      <c r="HE815" s="20"/>
      <c r="HF815" s="20"/>
      <c r="HG815" s="20"/>
      <c r="HH815" s="20"/>
      <c r="HI815" s="20"/>
      <c r="HJ815" s="20"/>
      <c r="HK815" s="20"/>
      <c r="HL815" s="20"/>
      <c r="HM815" s="20"/>
      <c r="HN815" s="20"/>
      <c r="HO815" s="20"/>
      <c r="HP815" s="20"/>
      <c r="HQ815" s="20"/>
      <c r="HR815" s="20"/>
      <c r="HS815" s="20"/>
      <c r="HT815" s="20"/>
      <c r="HU815" s="20"/>
      <c r="HV815" s="20"/>
      <c r="HW815" s="20"/>
      <c r="HX815" s="20"/>
      <c r="HY815" s="20"/>
      <c r="HZ815" s="20"/>
      <c r="IA815" s="20"/>
      <c r="IB815" s="20"/>
      <c r="IC815" s="20"/>
      <c r="ID815" s="20"/>
      <c r="IE815" s="20"/>
      <c r="IF815" s="20"/>
      <c r="IG815" s="20"/>
      <c r="IH815" s="20"/>
      <c r="II815" s="20"/>
      <c r="IJ815" s="20"/>
      <c r="IK815" s="20"/>
      <c r="IL815" s="20"/>
      <c r="IM815" s="20"/>
      <c r="IN815" s="20"/>
      <c r="IO815" s="20"/>
      <c r="IP815" s="20"/>
      <c r="IQ815" s="20"/>
      <c r="IR815" s="20"/>
      <c r="IS815" s="20"/>
      <c r="IT815" s="20"/>
      <c r="IU815" s="20"/>
      <c r="IV815" s="20"/>
      <c r="IW815" s="20"/>
      <c r="IX815" s="20"/>
      <c r="IY815" s="20"/>
      <c r="IZ815" s="20"/>
      <c r="JA815" s="20"/>
      <c r="JB815" s="20"/>
    </row>
    <row r="816" spans="1:262" s="26" customFormat="1" ht="21" customHeight="1" x14ac:dyDescent="0.25">
      <c r="A816" s="20"/>
      <c r="B816" s="21"/>
      <c r="C816" s="21"/>
      <c r="D816" s="22"/>
      <c r="E816" s="27"/>
      <c r="F816" s="33"/>
      <c r="G816" s="33"/>
      <c r="H816" s="33"/>
      <c r="I816" s="33"/>
      <c r="J816" s="44"/>
      <c r="K816" s="30"/>
      <c r="L816" s="31"/>
      <c r="M816" s="56"/>
      <c r="N816" s="32"/>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c r="EU816" s="20"/>
      <c r="EV816" s="20"/>
      <c r="EW816" s="20"/>
      <c r="EX816" s="20"/>
      <c r="EY816" s="20"/>
      <c r="EZ816" s="20"/>
      <c r="FA816" s="20"/>
      <c r="FB816" s="20"/>
      <c r="FC816" s="20"/>
      <c r="FD816" s="20"/>
      <c r="FE816" s="20"/>
      <c r="FF816" s="20"/>
      <c r="FG816" s="20"/>
      <c r="FH816" s="20"/>
      <c r="FI816" s="20"/>
      <c r="FJ816" s="20"/>
      <c r="FK816" s="20"/>
      <c r="FL816" s="20"/>
      <c r="FM816" s="20"/>
      <c r="FN816" s="20"/>
      <c r="FO816" s="20"/>
      <c r="FP816" s="20"/>
      <c r="FQ816" s="20"/>
      <c r="FR816" s="20"/>
      <c r="FS816" s="20"/>
      <c r="FT816" s="20"/>
      <c r="FU816" s="20"/>
      <c r="FV816" s="20"/>
      <c r="FW816" s="20"/>
      <c r="FX816" s="20"/>
      <c r="FY816" s="20"/>
      <c r="FZ816" s="20"/>
      <c r="GA816" s="20"/>
      <c r="GB816" s="20"/>
      <c r="GC816" s="20"/>
      <c r="GD816" s="20"/>
      <c r="GE816" s="20"/>
      <c r="GF816" s="20"/>
      <c r="GG816" s="20"/>
      <c r="GH816" s="20"/>
      <c r="GI816" s="20"/>
      <c r="GJ816" s="20"/>
      <c r="GK816" s="20"/>
      <c r="GL816" s="20"/>
      <c r="GM816" s="20"/>
      <c r="GN816" s="20"/>
      <c r="GO816" s="20"/>
      <c r="GP816" s="20"/>
      <c r="GQ816" s="20"/>
      <c r="GR816" s="20"/>
      <c r="GS816" s="20"/>
      <c r="GT816" s="20"/>
      <c r="GU816" s="20"/>
      <c r="GV816" s="20"/>
      <c r="GW816" s="20"/>
      <c r="GX816" s="20"/>
      <c r="GY816" s="20"/>
      <c r="GZ816" s="20"/>
      <c r="HA816" s="20"/>
      <c r="HB816" s="20"/>
      <c r="HC816" s="20"/>
      <c r="HD816" s="20"/>
      <c r="HE816" s="20"/>
      <c r="HF816" s="20"/>
      <c r="HG816" s="20"/>
      <c r="HH816" s="20"/>
      <c r="HI816" s="20"/>
      <c r="HJ816" s="20"/>
      <c r="HK816" s="20"/>
      <c r="HL816" s="20"/>
      <c r="HM816" s="20"/>
      <c r="HN816" s="20"/>
      <c r="HO816" s="20"/>
      <c r="HP816" s="20"/>
      <c r="HQ816" s="20"/>
      <c r="HR816" s="20"/>
      <c r="HS816" s="20"/>
      <c r="HT816" s="20"/>
      <c r="HU816" s="20"/>
      <c r="HV816" s="20"/>
      <c r="HW816" s="20"/>
      <c r="HX816" s="20"/>
      <c r="HY816" s="20"/>
      <c r="HZ816" s="20"/>
      <c r="IA816" s="20"/>
      <c r="IB816" s="20"/>
      <c r="IC816" s="20"/>
      <c r="ID816" s="20"/>
      <c r="IE816" s="20"/>
      <c r="IF816" s="20"/>
      <c r="IG816" s="20"/>
      <c r="IH816" s="20"/>
      <c r="II816" s="20"/>
      <c r="IJ816" s="20"/>
      <c r="IK816" s="20"/>
      <c r="IL816" s="20"/>
      <c r="IM816" s="20"/>
      <c r="IN816" s="20"/>
      <c r="IO816" s="20"/>
      <c r="IP816" s="20"/>
      <c r="IQ816" s="20"/>
      <c r="IR816" s="20"/>
      <c r="IS816" s="20"/>
      <c r="IT816" s="20"/>
      <c r="IU816" s="20"/>
      <c r="IV816" s="20"/>
      <c r="IW816" s="20"/>
      <c r="IX816" s="20"/>
      <c r="IY816" s="20"/>
      <c r="IZ816" s="20"/>
      <c r="JA816" s="20"/>
      <c r="JB816" s="20"/>
    </row>
    <row r="817" spans="1:262" s="26" customFormat="1" ht="21" customHeight="1" x14ac:dyDescent="0.25">
      <c r="A817" s="20"/>
      <c r="B817" s="21"/>
      <c r="C817" s="21"/>
      <c r="D817" s="22"/>
      <c r="E817" s="27"/>
      <c r="F817" s="33"/>
      <c r="G817" s="33"/>
      <c r="H817" s="33"/>
      <c r="I817" s="33"/>
      <c r="J817" s="44"/>
      <c r="K817" s="30"/>
      <c r="L817" s="31"/>
      <c r="M817" s="56"/>
      <c r="N817" s="32"/>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c r="EU817" s="20"/>
      <c r="EV817" s="20"/>
      <c r="EW817" s="20"/>
      <c r="EX817" s="20"/>
      <c r="EY817" s="20"/>
      <c r="EZ817" s="20"/>
      <c r="FA817" s="20"/>
      <c r="FB817" s="20"/>
      <c r="FC817" s="20"/>
      <c r="FD817" s="20"/>
      <c r="FE817" s="20"/>
      <c r="FF817" s="20"/>
      <c r="FG817" s="20"/>
      <c r="FH817" s="20"/>
      <c r="FI817" s="20"/>
      <c r="FJ817" s="20"/>
      <c r="FK817" s="20"/>
      <c r="FL817" s="20"/>
      <c r="FM817" s="20"/>
      <c r="FN817" s="20"/>
      <c r="FO817" s="20"/>
      <c r="FP817" s="20"/>
      <c r="FQ817" s="20"/>
      <c r="FR817" s="20"/>
      <c r="FS817" s="20"/>
      <c r="FT817" s="20"/>
      <c r="FU817" s="20"/>
      <c r="FV817" s="20"/>
      <c r="FW817" s="20"/>
      <c r="FX817" s="20"/>
      <c r="FY817" s="20"/>
      <c r="FZ817" s="20"/>
      <c r="GA817" s="20"/>
      <c r="GB817" s="20"/>
      <c r="GC817" s="20"/>
      <c r="GD817" s="20"/>
      <c r="GE817" s="20"/>
      <c r="GF817" s="20"/>
      <c r="GG817" s="20"/>
      <c r="GH817" s="20"/>
      <c r="GI817" s="20"/>
      <c r="GJ817" s="20"/>
      <c r="GK817" s="20"/>
      <c r="GL817" s="20"/>
      <c r="GM817" s="20"/>
      <c r="GN817" s="20"/>
      <c r="GO817" s="20"/>
      <c r="GP817" s="20"/>
      <c r="GQ817" s="20"/>
      <c r="GR817" s="20"/>
      <c r="GS817" s="20"/>
      <c r="GT817" s="20"/>
      <c r="GU817" s="20"/>
      <c r="GV817" s="20"/>
      <c r="GW817" s="20"/>
      <c r="GX817" s="20"/>
      <c r="GY817" s="20"/>
      <c r="GZ817" s="20"/>
      <c r="HA817" s="20"/>
      <c r="HB817" s="20"/>
      <c r="HC817" s="20"/>
      <c r="HD817" s="20"/>
      <c r="HE817" s="20"/>
      <c r="HF817" s="20"/>
      <c r="HG817" s="20"/>
      <c r="HH817" s="20"/>
      <c r="HI817" s="20"/>
      <c r="HJ817" s="20"/>
      <c r="HK817" s="20"/>
      <c r="HL817" s="20"/>
      <c r="HM817" s="20"/>
      <c r="HN817" s="20"/>
      <c r="HO817" s="20"/>
      <c r="HP817" s="20"/>
      <c r="HQ817" s="20"/>
      <c r="HR817" s="20"/>
      <c r="HS817" s="20"/>
      <c r="HT817" s="20"/>
      <c r="HU817" s="20"/>
      <c r="HV817" s="20"/>
      <c r="HW817" s="20"/>
      <c r="HX817" s="20"/>
      <c r="HY817" s="20"/>
      <c r="HZ817" s="20"/>
      <c r="IA817" s="20"/>
      <c r="IB817" s="20"/>
      <c r="IC817" s="20"/>
      <c r="ID817" s="20"/>
      <c r="IE817" s="20"/>
      <c r="IF817" s="20"/>
      <c r="IG817" s="20"/>
      <c r="IH817" s="20"/>
      <c r="II817" s="20"/>
      <c r="IJ817" s="20"/>
      <c r="IK817" s="20"/>
      <c r="IL817" s="20"/>
      <c r="IM817" s="20"/>
      <c r="IN817" s="20"/>
      <c r="IO817" s="20"/>
      <c r="IP817" s="20"/>
      <c r="IQ817" s="20"/>
      <c r="IR817" s="20"/>
      <c r="IS817" s="20"/>
      <c r="IT817" s="20"/>
      <c r="IU817" s="20"/>
      <c r="IV817" s="20"/>
      <c r="IW817" s="20"/>
      <c r="IX817" s="20"/>
      <c r="IY817" s="20"/>
      <c r="IZ817" s="20"/>
      <c r="JA817" s="20"/>
      <c r="JB817" s="20"/>
    </row>
    <row r="818" spans="1:262" s="26" customFormat="1" ht="21" customHeight="1" x14ac:dyDescent="0.25">
      <c r="A818" s="20"/>
      <c r="B818" s="21"/>
      <c r="C818" s="21"/>
      <c r="D818" s="22"/>
      <c r="E818" s="27"/>
      <c r="F818" s="33"/>
      <c r="G818" s="33"/>
      <c r="H818" s="33"/>
      <c r="I818" s="33"/>
      <c r="J818" s="44"/>
      <c r="K818" s="30"/>
      <c r="L818" s="31"/>
      <c r="M818" s="56"/>
      <c r="N818" s="32"/>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c r="EU818" s="20"/>
      <c r="EV818" s="20"/>
      <c r="EW818" s="20"/>
      <c r="EX818" s="20"/>
      <c r="EY818" s="20"/>
      <c r="EZ818" s="20"/>
      <c r="FA818" s="20"/>
      <c r="FB818" s="20"/>
      <c r="FC818" s="20"/>
      <c r="FD818" s="20"/>
      <c r="FE818" s="20"/>
      <c r="FF818" s="20"/>
      <c r="FG818" s="20"/>
      <c r="FH818" s="20"/>
      <c r="FI818" s="20"/>
      <c r="FJ818" s="20"/>
      <c r="FK818" s="20"/>
      <c r="FL818" s="20"/>
      <c r="FM818" s="20"/>
      <c r="FN818" s="20"/>
      <c r="FO818" s="20"/>
      <c r="FP818" s="20"/>
      <c r="FQ818" s="20"/>
      <c r="FR818" s="20"/>
      <c r="FS818" s="20"/>
      <c r="FT818" s="20"/>
      <c r="FU818" s="20"/>
      <c r="FV818" s="20"/>
      <c r="FW818" s="20"/>
      <c r="FX818" s="20"/>
      <c r="FY818" s="20"/>
      <c r="FZ818" s="20"/>
      <c r="GA818" s="20"/>
      <c r="GB818" s="20"/>
      <c r="GC818" s="20"/>
      <c r="GD818" s="20"/>
      <c r="GE818" s="20"/>
      <c r="GF818" s="20"/>
      <c r="GG818" s="20"/>
      <c r="GH818" s="20"/>
      <c r="GI818" s="20"/>
      <c r="GJ818" s="20"/>
      <c r="GK818" s="20"/>
      <c r="GL818" s="20"/>
      <c r="GM818" s="20"/>
      <c r="GN818" s="20"/>
      <c r="GO818" s="20"/>
      <c r="GP818" s="20"/>
      <c r="GQ818" s="20"/>
      <c r="GR818" s="20"/>
      <c r="GS818" s="20"/>
      <c r="GT818" s="20"/>
      <c r="GU818" s="20"/>
      <c r="GV818" s="20"/>
      <c r="GW818" s="20"/>
      <c r="GX818" s="20"/>
      <c r="GY818" s="20"/>
      <c r="GZ818" s="20"/>
      <c r="HA818" s="20"/>
      <c r="HB818" s="20"/>
      <c r="HC818" s="20"/>
      <c r="HD818" s="20"/>
      <c r="HE818" s="20"/>
      <c r="HF818" s="20"/>
      <c r="HG818" s="20"/>
      <c r="HH818" s="20"/>
      <c r="HI818" s="20"/>
      <c r="HJ818" s="20"/>
      <c r="HK818" s="20"/>
      <c r="HL818" s="20"/>
      <c r="HM818" s="20"/>
      <c r="HN818" s="20"/>
      <c r="HO818" s="20"/>
      <c r="HP818" s="20"/>
      <c r="HQ818" s="20"/>
      <c r="HR818" s="20"/>
      <c r="HS818" s="20"/>
      <c r="HT818" s="20"/>
      <c r="HU818" s="20"/>
      <c r="HV818" s="20"/>
      <c r="HW818" s="20"/>
      <c r="HX818" s="20"/>
      <c r="HY818" s="20"/>
      <c r="HZ818" s="20"/>
      <c r="IA818" s="20"/>
      <c r="IB818" s="20"/>
      <c r="IC818" s="20"/>
      <c r="ID818" s="20"/>
      <c r="IE818" s="20"/>
      <c r="IF818" s="20"/>
      <c r="IG818" s="20"/>
      <c r="IH818" s="20"/>
      <c r="II818" s="20"/>
      <c r="IJ818" s="20"/>
      <c r="IK818" s="20"/>
      <c r="IL818" s="20"/>
      <c r="IM818" s="20"/>
      <c r="IN818" s="20"/>
      <c r="IO818" s="20"/>
      <c r="IP818" s="20"/>
      <c r="IQ818" s="20"/>
      <c r="IR818" s="20"/>
      <c r="IS818" s="20"/>
      <c r="IT818" s="20"/>
      <c r="IU818" s="20"/>
      <c r="IV818" s="20"/>
      <c r="IW818" s="20"/>
      <c r="IX818" s="20"/>
      <c r="IY818" s="20"/>
      <c r="IZ818" s="20"/>
      <c r="JA818" s="20"/>
      <c r="JB818" s="20"/>
    </row>
    <row r="819" spans="1:262" s="26" customFormat="1" ht="21" customHeight="1" x14ac:dyDescent="0.25">
      <c r="A819" s="20"/>
      <c r="B819" s="21"/>
      <c r="C819" s="21"/>
      <c r="D819" s="22"/>
      <c r="E819" s="27"/>
      <c r="F819" s="33"/>
      <c r="G819" s="33"/>
      <c r="H819" s="33"/>
      <c r="I819" s="33"/>
      <c r="J819" s="44"/>
      <c r="K819" s="30"/>
      <c r="L819" s="31"/>
      <c r="M819" s="56"/>
      <c r="N819" s="32"/>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c r="EU819" s="20"/>
      <c r="EV819" s="20"/>
      <c r="EW819" s="20"/>
      <c r="EX819" s="20"/>
      <c r="EY819" s="20"/>
      <c r="EZ819" s="20"/>
      <c r="FA819" s="20"/>
      <c r="FB819" s="20"/>
      <c r="FC819" s="20"/>
      <c r="FD819" s="20"/>
      <c r="FE819" s="20"/>
      <c r="FF819" s="20"/>
      <c r="FG819" s="20"/>
      <c r="FH819" s="20"/>
      <c r="FI819" s="20"/>
      <c r="FJ819" s="20"/>
      <c r="FK819" s="20"/>
      <c r="FL819" s="20"/>
      <c r="FM819" s="20"/>
      <c r="FN819" s="20"/>
      <c r="FO819" s="20"/>
      <c r="FP819" s="20"/>
      <c r="FQ819" s="20"/>
      <c r="FR819" s="20"/>
      <c r="FS819" s="20"/>
      <c r="FT819" s="20"/>
      <c r="FU819" s="20"/>
      <c r="FV819" s="20"/>
      <c r="FW819" s="20"/>
      <c r="FX819" s="20"/>
      <c r="FY819" s="20"/>
      <c r="FZ819" s="20"/>
      <c r="GA819" s="20"/>
      <c r="GB819" s="20"/>
      <c r="GC819" s="20"/>
      <c r="GD819" s="20"/>
      <c r="GE819" s="20"/>
      <c r="GF819" s="20"/>
      <c r="GG819" s="20"/>
      <c r="GH819" s="20"/>
      <c r="GI819" s="20"/>
      <c r="GJ819" s="20"/>
      <c r="GK819" s="20"/>
      <c r="GL819" s="20"/>
      <c r="GM819" s="20"/>
      <c r="GN819" s="20"/>
      <c r="GO819" s="20"/>
      <c r="GP819" s="20"/>
      <c r="GQ819" s="20"/>
      <c r="GR819" s="20"/>
      <c r="GS819" s="20"/>
      <c r="GT819" s="20"/>
      <c r="GU819" s="20"/>
      <c r="GV819" s="20"/>
      <c r="GW819" s="20"/>
      <c r="GX819" s="20"/>
      <c r="GY819" s="20"/>
      <c r="GZ819" s="20"/>
      <c r="HA819" s="20"/>
      <c r="HB819" s="20"/>
      <c r="HC819" s="20"/>
      <c r="HD819" s="20"/>
      <c r="HE819" s="20"/>
      <c r="HF819" s="20"/>
      <c r="HG819" s="20"/>
      <c r="HH819" s="20"/>
      <c r="HI819" s="20"/>
      <c r="HJ819" s="20"/>
      <c r="HK819" s="20"/>
      <c r="HL819" s="20"/>
      <c r="HM819" s="20"/>
      <c r="HN819" s="20"/>
      <c r="HO819" s="20"/>
      <c r="HP819" s="20"/>
      <c r="HQ819" s="20"/>
      <c r="HR819" s="20"/>
      <c r="HS819" s="20"/>
      <c r="HT819" s="20"/>
      <c r="HU819" s="20"/>
      <c r="HV819" s="20"/>
      <c r="HW819" s="20"/>
      <c r="HX819" s="20"/>
      <c r="HY819" s="20"/>
      <c r="HZ819" s="20"/>
      <c r="IA819" s="20"/>
      <c r="IB819" s="20"/>
      <c r="IC819" s="20"/>
      <c r="ID819" s="20"/>
      <c r="IE819" s="20"/>
      <c r="IF819" s="20"/>
      <c r="IG819" s="20"/>
      <c r="IH819" s="20"/>
      <c r="II819" s="20"/>
      <c r="IJ819" s="20"/>
      <c r="IK819" s="20"/>
      <c r="IL819" s="20"/>
      <c r="IM819" s="20"/>
      <c r="IN819" s="20"/>
      <c r="IO819" s="20"/>
      <c r="IP819" s="20"/>
      <c r="IQ819" s="20"/>
      <c r="IR819" s="20"/>
      <c r="IS819" s="20"/>
      <c r="IT819" s="20"/>
      <c r="IU819" s="20"/>
      <c r="IV819" s="20"/>
      <c r="IW819" s="20"/>
      <c r="IX819" s="20"/>
      <c r="IY819" s="20"/>
      <c r="IZ819" s="20"/>
      <c r="JA819" s="20"/>
      <c r="JB819" s="20"/>
    </row>
    <row r="820" spans="1:262" s="26" customFormat="1" ht="21" customHeight="1" x14ac:dyDescent="0.25">
      <c r="A820" s="20"/>
      <c r="B820" s="21"/>
      <c r="C820" s="21"/>
      <c r="D820" s="22"/>
      <c r="E820" s="27"/>
      <c r="F820" s="33"/>
      <c r="G820" s="33"/>
      <c r="H820" s="33"/>
      <c r="I820" s="33"/>
      <c r="J820" s="44"/>
      <c r="K820" s="30"/>
      <c r="L820" s="31"/>
      <c r="M820" s="56"/>
      <c r="N820" s="32"/>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c r="EU820" s="20"/>
      <c r="EV820" s="20"/>
      <c r="EW820" s="20"/>
      <c r="EX820" s="20"/>
      <c r="EY820" s="20"/>
      <c r="EZ820" s="20"/>
      <c r="FA820" s="20"/>
      <c r="FB820" s="20"/>
      <c r="FC820" s="20"/>
      <c r="FD820" s="20"/>
      <c r="FE820" s="20"/>
      <c r="FF820" s="20"/>
      <c r="FG820" s="20"/>
      <c r="FH820" s="20"/>
      <c r="FI820" s="20"/>
      <c r="FJ820" s="20"/>
      <c r="FK820" s="20"/>
      <c r="FL820" s="20"/>
      <c r="FM820" s="20"/>
      <c r="FN820" s="20"/>
      <c r="FO820" s="20"/>
      <c r="FP820" s="20"/>
      <c r="FQ820" s="20"/>
      <c r="FR820" s="20"/>
      <c r="FS820" s="20"/>
      <c r="FT820" s="20"/>
      <c r="FU820" s="20"/>
      <c r="FV820" s="20"/>
      <c r="FW820" s="20"/>
      <c r="FX820" s="20"/>
      <c r="FY820" s="20"/>
      <c r="FZ820" s="20"/>
      <c r="GA820" s="20"/>
      <c r="GB820" s="20"/>
      <c r="GC820" s="20"/>
      <c r="GD820" s="20"/>
      <c r="GE820" s="20"/>
      <c r="GF820" s="20"/>
      <c r="GG820" s="20"/>
      <c r="GH820" s="20"/>
      <c r="GI820" s="20"/>
      <c r="GJ820" s="20"/>
      <c r="GK820" s="20"/>
      <c r="GL820" s="20"/>
      <c r="GM820" s="20"/>
      <c r="GN820" s="20"/>
      <c r="GO820" s="20"/>
      <c r="GP820" s="20"/>
      <c r="GQ820" s="20"/>
      <c r="GR820" s="20"/>
      <c r="GS820" s="20"/>
      <c r="GT820" s="20"/>
      <c r="GU820" s="20"/>
      <c r="GV820" s="20"/>
      <c r="GW820" s="20"/>
      <c r="GX820" s="20"/>
      <c r="GY820" s="20"/>
      <c r="GZ820" s="20"/>
      <c r="HA820" s="20"/>
      <c r="HB820" s="20"/>
      <c r="HC820" s="20"/>
      <c r="HD820" s="20"/>
      <c r="HE820" s="20"/>
      <c r="HF820" s="20"/>
      <c r="HG820" s="20"/>
      <c r="HH820" s="20"/>
      <c r="HI820" s="20"/>
      <c r="HJ820" s="20"/>
      <c r="HK820" s="20"/>
      <c r="HL820" s="20"/>
      <c r="HM820" s="20"/>
      <c r="HN820" s="20"/>
      <c r="HO820" s="20"/>
      <c r="HP820" s="20"/>
      <c r="HQ820" s="20"/>
      <c r="HR820" s="20"/>
      <c r="HS820" s="20"/>
      <c r="HT820" s="20"/>
      <c r="HU820" s="20"/>
      <c r="HV820" s="20"/>
      <c r="HW820" s="20"/>
      <c r="HX820" s="20"/>
      <c r="HY820" s="20"/>
      <c r="HZ820" s="20"/>
      <c r="IA820" s="20"/>
      <c r="IB820" s="20"/>
      <c r="IC820" s="20"/>
      <c r="ID820" s="20"/>
      <c r="IE820" s="20"/>
      <c r="IF820" s="20"/>
      <c r="IG820" s="20"/>
      <c r="IH820" s="20"/>
      <c r="II820" s="20"/>
      <c r="IJ820" s="20"/>
      <c r="IK820" s="20"/>
      <c r="IL820" s="20"/>
      <c r="IM820" s="20"/>
      <c r="IN820" s="20"/>
      <c r="IO820" s="20"/>
      <c r="IP820" s="20"/>
      <c r="IQ820" s="20"/>
      <c r="IR820" s="20"/>
      <c r="IS820" s="20"/>
      <c r="IT820" s="20"/>
      <c r="IU820" s="20"/>
      <c r="IV820" s="20"/>
      <c r="IW820" s="20"/>
      <c r="IX820" s="20"/>
      <c r="IY820" s="20"/>
      <c r="IZ820" s="20"/>
      <c r="JA820" s="20"/>
      <c r="JB820" s="20"/>
    </row>
    <row r="821" spans="1:262" s="26" customFormat="1" ht="21" customHeight="1" x14ac:dyDescent="0.25">
      <c r="A821" s="20"/>
      <c r="B821" s="21"/>
      <c r="C821" s="21"/>
      <c r="D821" s="22"/>
      <c r="E821" s="27"/>
      <c r="F821" s="33"/>
      <c r="G821" s="33"/>
      <c r="H821" s="33"/>
      <c r="I821" s="33"/>
      <c r="J821" s="44"/>
      <c r="K821" s="30"/>
      <c r="L821" s="31"/>
      <c r="M821" s="56"/>
      <c r="N821" s="32"/>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c r="EU821" s="20"/>
      <c r="EV821" s="20"/>
      <c r="EW821" s="20"/>
      <c r="EX821" s="20"/>
      <c r="EY821" s="20"/>
      <c r="EZ821" s="20"/>
      <c r="FA821" s="20"/>
      <c r="FB821" s="20"/>
      <c r="FC821" s="20"/>
      <c r="FD821" s="20"/>
      <c r="FE821" s="20"/>
      <c r="FF821" s="20"/>
      <c r="FG821" s="20"/>
      <c r="FH821" s="20"/>
      <c r="FI821" s="20"/>
      <c r="FJ821" s="20"/>
      <c r="FK821" s="20"/>
      <c r="FL821" s="20"/>
      <c r="FM821" s="20"/>
      <c r="FN821" s="20"/>
      <c r="FO821" s="20"/>
      <c r="FP821" s="20"/>
      <c r="FQ821" s="20"/>
      <c r="FR821" s="20"/>
      <c r="FS821" s="20"/>
      <c r="FT821" s="20"/>
      <c r="FU821" s="20"/>
      <c r="FV821" s="20"/>
      <c r="FW821" s="20"/>
      <c r="FX821" s="20"/>
      <c r="FY821" s="20"/>
      <c r="FZ821" s="20"/>
      <c r="GA821" s="20"/>
      <c r="GB821" s="20"/>
      <c r="GC821" s="20"/>
      <c r="GD821" s="20"/>
      <c r="GE821" s="20"/>
      <c r="GF821" s="20"/>
      <c r="GG821" s="20"/>
      <c r="GH821" s="20"/>
      <c r="GI821" s="20"/>
      <c r="GJ821" s="20"/>
      <c r="GK821" s="20"/>
      <c r="GL821" s="20"/>
      <c r="GM821" s="20"/>
      <c r="GN821" s="20"/>
      <c r="GO821" s="20"/>
      <c r="GP821" s="20"/>
      <c r="GQ821" s="20"/>
      <c r="GR821" s="20"/>
      <c r="GS821" s="20"/>
      <c r="GT821" s="20"/>
      <c r="GU821" s="20"/>
      <c r="GV821" s="20"/>
      <c r="GW821" s="20"/>
      <c r="GX821" s="20"/>
      <c r="GY821" s="20"/>
      <c r="GZ821" s="20"/>
      <c r="HA821" s="20"/>
      <c r="HB821" s="20"/>
      <c r="HC821" s="20"/>
      <c r="HD821" s="20"/>
      <c r="HE821" s="20"/>
      <c r="HF821" s="20"/>
      <c r="HG821" s="20"/>
      <c r="HH821" s="20"/>
      <c r="HI821" s="20"/>
      <c r="HJ821" s="20"/>
      <c r="HK821" s="20"/>
      <c r="HL821" s="20"/>
      <c r="HM821" s="20"/>
      <c r="HN821" s="20"/>
      <c r="HO821" s="20"/>
      <c r="HP821" s="20"/>
      <c r="HQ821" s="20"/>
      <c r="HR821" s="20"/>
      <c r="HS821" s="20"/>
      <c r="HT821" s="20"/>
      <c r="HU821" s="20"/>
      <c r="HV821" s="20"/>
      <c r="HW821" s="20"/>
      <c r="HX821" s="20"/>
      <c r="HY821" s="20"/>
      <c r="HZ821" s="20"/>
      <c r="IA821" s="20"/>
      <c r="IB821" s="20"/>
      <c r="IC821" s="20"/>
      <c r="ID821" s="20"/>
      <c r="IE821" s="20"/>
      <c r="IF821" s="20"/>
      <c r="IG821" s="20"/>
      <c r="IH821" s="20"/>
      <c r="II821" s="20"/>
      <c r="IJ821" s="20"/>
      <c r="IK821" s="20"/>
      <c r="IL821" s="20"/>
      <c r="IM821" s="20"/>
      <c r="IN821" s="20"/>
      <c r="IO821" s="20"/>
      <c r="IP821" s="20"/>
      <c r="IQ821" s="20"/>
      <c r="IR821" s="20"/>
      <c r="IS821" s="20"/>
      <c r="IT821" s="20"/>
      <c r="IU821" s="20"/>
      <c r="IV821" s="20"/>
      <c r="IW821" s="20"/>
      <c r="IX821" s="20"/>
      <c r="IY821" s="20"/>
      <c r="IZ821" s="20"/>
      <c r="JA821" s="20"/>
      <c r="JB821" s="20"/>
    </row>
    <row r="822" spans="1:262" s="26" customFormat="1" ht="21" customHeight="1" x14ac:dyDescent="0.25">
      <c r="A822" s="20"/>
      <c r="B822" s="21"/>
      <c r="C822" s="21"/>
      <c r="D822" s="22"/>
      <c r="E822" s="29"/>
      <c r="F822" s="29"/>
      <c r="G822" s="29"/>
      <c r="H822" s="29"/>
      <c r="I822" s="29"/>
      <c r="J822" s="44"/>
      <c r="K822" s="30"/>
      <c r="L822" s="31"/>
      <c r="M822" s="56"/>
      <c r="N822" s="32"/>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0"/>
      <c r="FH822" s="20"/>
      <c r="FI822" s="20"/>
      <c r="FJ822" s="20"/>
      <c r="FK822" s="20"/>
      <c r="FL822" s="20"/>
      <c r="FM822" s="20"/>
      <c r="FN822" s="20"/>
      <c r="FO822" s="20"/>
      <c r="FP822" s="20"/>
      <c r="FQ822" s="20"/>
      <c r="FR822" s="20"/>
      <c r="FS822" s="20"/>
      <c r="FT822" s="20"/>
      <c r="FU822" s="20"/>
      <c r="FV822" s="20"/>
      <c r="FW822" s="20"/>
      <c r="FX822" s="20"/>
      <c r="FY822" s="20"/>
      <c r="FZ822" s="20"/>
      <c r="GA822" s="20"/>
      <c r="GB822" s="20"/>
      <c r="GC822" s="20"/>
      <c r="GD822" s="20"/>
      <c r="GE822" s="20"/>
      <c r="GF822" s="20"/>
      <c r="GG822" s="20"/>
      <c r="GH822" s="20"/>
      <c r="GI822" s="20"/>
      <c r="GJ822" s="20"/>
      <c r="GK822" s="20"/>
      <c r="GL822" s="20"/>
      <c r="GM822" s="20"/>
      <c r="GN822" s="20"/>
      <c r="GO822" s="20"/>
      <c r="GP822" s="20"/>
      <c r="GQ822" s="20"/>
      <c r="GR822" s="20"/>
      <c r="GS822" s="20"/>
      <c r="GT822" s="20"/>
      <c r="GU822" s="20"/>
      <c r="GV822" s="20"/>
      <c r="GW822" s="20"/>
      <c r="GX822" s="20"/>
      <c r="GY822" s="20"/>
      <c r="GZ822" s="20"/>
      <c r="HA822" s="20"/>
      <c r="HB822" s="20"/>
      <c r="HC822" s="20"/>
      <c r="HD822" s="20"/>
      <c r="HE822" s="20"/>
      <c r="HF822" s="20"/>
      <c r="HG822" s="20"/>
      <c r="HH822" s="20"/>
      <c r="HI822" s="20"/>
      <c r="HJ822" s="20"/>
      <c r="HK822" s="20"/>
      <c r="HL822" s="20"/>
      <c r="HM822" s="20"/>
      <c r="HN822" s="20"/>
      <c r="HO822" s="20"/>
      <c r="HP822" s="20"/>
      <c r="HQ822" s="20"/>
      <c r="HR822" s="20"/>
      <c r="HS822" s="20"/>
      <c r="HT822" s="20"/>
      <c r="HU822" s="20"/>
      <c r="HV822" s="20"/>
      <c r="HW822" s="20"/>
      <c r="HX822" s="20"/>
      <c r="HY822" s="20"/>
      <c r="HZ822" s="20"/>
      <c r="IA822" s="20"/>
      <c r="IB822" s="20"/>
      <c r="IC822" s="20"/>
      <c r="ID822" s="20"/>
      <c r="IE822" s="20"/>
      <c r="IF822" s="20"/>
      <c r="IG822" s="20"/>
      <c r="IH822" s="20"/>
      <c r="II822" s="20"/>
      <c r="IJ822" s="20"/>
      <c r="IK822" s="20"/>
      <c r="IL822" s="20"/>
      <c r="IM822" s="20"/>
      <c r="IN822" s="20"/>
      <c r="IO822" s="20"/>
      <c r="IP822" s="20"/>
      <c r="IQ822" s="20"/>
      <c r="IR822" s="20"/>
      <c r="IS822" s="20"/>
      <c r="IT822" s="20"/>
      <c r="IU822" s="20"/>
      <c r="IV822" s="20"/>
      <c r="IW822" s="20"/>
      <c r="IX822" s="20"/>
      <c r="IY822" s="20"/>
      <c r="IZ822" s="20"/>
      <c r="JA822" s="20"/>
      <c r="JB822" s="20"/>
    </row>
    <row r="823" spans="1:262" s="26" customFormat="1" ht="21" customHeight="1" x14ac:dyDescent="0.25">
      <c r="A823" s="20"/>
      <c r="B823" s="21"/>
      <c r="C823" s="21"/>
      <c r="D823" s="22"/>
      <c r="E823" s="29"/>
      <c r="F823" s="29"/>
      <c r="G823" s="29"/>
      <c r="H823" s="29"/>
      <c r="I823" s="29"/>
      <c r="J823" s="44"/>
      <c r="K823" s="30"/>
      <c r="L823" s="31"/>
      <c r="M823" s="56"/>
      <c r="N823" s="32"/>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c r="EU823" s="20"/>
      <c r="EV823" s="20"/>
      <c r="EW823" s="20"/>
      <c r="EX823" s="20"/>
      <c r="EY823" s="20"/>
      <c r="EZ823" s="20"/>
      <c r="FA823" s="20"/>
      <c r="FB823" s="20"/>
      <c r="FC823" s="20"/>
      <c r="FD823" s="20"/>
      <c r="FE823" s="20"/>
      <c r="FF823" s="20"/>
      <c r="FG823" s="20"/>
      <c r="FH823" s="20"/>
      <c r="FI823" s="20"/>
      <c r="FJ823" s="20"/>
      <c r="FK823" s="20"/>
      <c r="FL823" s="20"/>
      <c r="FM823" s="20"/>
      <c r="FN823" s="20"/>
      <c r="FO823" s="20"/>
      <c r="FP823" s="20"/>
      <c r="FQ823" s="20"/>
      <c r="FR823" s="20"/>
      <c r="FS823" s="20"/>
      <c r="FT823" s="20"/>
      <c r="FU823" s="20"/>
      <c r="FV823" s="20"/>
      <c r="FW823" s="20"/>
      <c r="FX823" s="20"/>
      <c r="FY823" s="20"/>
      <c r="FZ823" s="20"/>
      <c r="GA823" s="20"/>
      <c r="GB823" s="20"/>
      <c r="GC823" s="20"/>
      <c r="GD823" s="20"/>
      <c r="GE823" s="20"/>
      <c r="GF823" s="20"/>
      <c r="GG823" s="20"/>
      <c r="GH823" s="20"/>
      <c r="GI823" s="20"/>
      <c r="GJ823" s="20"/>
      <c r="GK823" s="20"/>
      <c r="GL823" s="20"/>
      <c r="GM823" s="20"/>
      <c r="GN823" s="20"/>
      <c r="GO823" s="20"/>
      <c r="GP823" s="20"/>
      <c r="GQ823" s="20"/>
      <c r="GR823" s="20"/>
      <c r="GS823" s="20"/>
      <c r="GT823" s="20"/>
      <c r="GU823" s="20"/>
      <c r="GV823" s="20"/>
      <c r="GW823" s="20"/>
      <c r="GX823" s="20"/>
      <c r="GY823" s="20"/>
      <c r="GZ823" s="20"/>
      <c r="HA823" s="20"/>
      <c r="HB823" s="20"/>
      <c r="HC823" s="20"/>
      <c r="HD823" s="20"/>
      <c r="HE823" s="20"/>
      <c r="HF823" s="20"/>
      <c r="HG823" s="20"/>
      <c r="HH823" s="20"/>
      <c r="HI823" s="20"/>
      <c r="HJ823" s="20"/>
      <c r="HK823" s="20"/>
      <c r="HL823" s="20"/>
      <c r="HM823" s="20"/>
      <c r="HN823" s="20"/>
      <c r="HO823" s="20"/>
      <c r="HP823" s="20"/>
      <c r="HQ823" s="20"/>
      <c r="HR823" s="20"/>
      <c r="HS823" s="20"/>
      <c r="HT823" s="20"/>
      <c r="HU823" s="20"/>
      <c r="HV823" s="20"/>
      <c r="HW823" s="20"/>
      <c r="HX823" s="20"/>
      <c r="HY823" s="20"/>
      <c r="HZ823" s="20"/>
      <c r="IA823" s="20"/>
      <c r="IB823" s="20"/>
      <c r="IC823" s="20"/>
      <c r="ID823" s="20"/>
      <c r="IE823" s="20"/>
      <c r="IF823" s="20"/>
      <c r="IG823" s="20"/>
      <c r="IH823" s="20"/>
      <c r="II823" s="20"/>
      <c r="IJ823" s="20"/>
      <c r="IK823" s="20"/>
      <c r="IL823" s="20"/>
      <c r="IM823" s="20"/>
      <c r="IN823" s="20"/>
      <c r="IO823" s="20"/>
      <c r="IP823" s="20"/>
      <c r="IQ823" s="20"/>
      <c r="IR823" s="20"/>
      <c r="IS823" s="20"/>
      <c r="IT823" s="20"/>
      <c r="IU823" s="20"/>
      <c r="IV823" s="20"/>
      <c r="IW823" s="20"/>
      <c r="IX823" s="20"/>
      <c r="IY823" s="20"/>
      <c r="IZ823" s="20"/>
      <c r="JA823" s="20"/>
      <c r="JB823" s="20"/>
    </row>
    <row r="824" spans="1:262" s="26" customFormat="1" ht="21" customHeight="1" x14ac:dyDescent="0.25">
      <c r="A824" s="20"/>
      <c r="B824" s="21"/>
      <c r="C824" s="21"/>
      <c r="D824" s="22"/>
      <c r="E824" s="29"/>
      <c r="F824" s="29"/>
      <c r="G824" s="29"/>
      <c r="H824" s="29"/>
      <c r="I824" s="29"/>
      <c r="J824" s="44"/>
      <c r="K824" s="30"/>
      <c r="L824" s="31"/>
      <c r="M824" s="56"/>
      <c r="N824" s="32"/>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c r="EU824" s="20"/>
      <c r="EV824" s="20"/>
      <c r="EW824" s="20"/>
      <c r="EX824" s="20"/>
      <c r="EY824" s="20"/>
      <c r="EZ824" s="20"/>
      <c r="FA824" s="20"/>
      <c r="FB824" s="20"/>
      <c r="FC824" s="20"/>
      <c r="FD824" s="20"/>
      <c r="FE824" s="20"/>
      <c r="FF824" s="20"/>
      <c r="FG824" s="20"/>
      <c r="FH824" s="20"/>
      <c r="FI824" s="20"/>
      <c r="FJ824" s="20"/>
      <c r="FK824" s="20"/>
      <c r="FL824" s="20"/>
      <c r="FM824" s="20"/>
      <c r="FN824" s="20"/>
      <c r="FO824" s="20"/>
      <c r="FP824" s="20"/>
      <c r="FQ824" s="20"/>
      <c r="FR824" s="20"/>
      <c r="FS824" s="20"/>
      <c r="FT824" s="20"/>
      <c r="FU824" s="20"/>
      <c r="FV824" s="20"/>
      <c r="FW824" s="20"/>
      <c r="FX824" s="20"/>
      <c r="FY824" s="20"/>
      <c r="FZ824" s="20"/>
      <c r="GA824" s="20"/>
      <c r="GB824" s="20"/>
      <c r="GC824" s="20"/>
      <c r="GD824" s="20"/>
      <c r="GE824" s="20"/>
      <c r="GF824" s="20"/>
      <c r="GG824" s="20"/>
      <c r="GH824" s="20"/>
      <c r="GI824" s="20"/>
      <c r="GJ824" s="20"/>
      <c r="GK824" s="20"/>
      <c r="GL824" s="20"/>
      <c r="GM824" s="20"/>
      <c r="GN824" s="20"/>
      <c r="GO824" s="20"/>
      <c r="GP824" s="20"/>
      <c r="GQ824" s="20"/>
      <c r="GR824" s="20"/>
      <c r="GS824" s="20"/>
      <c r="GT824" s="20"/>
      <c r="GU824" s="20"/>
      <c r="GV824" s="20"/>
      <c r="GW824" s="20"/>
      <c r="GX824" s="20"/>
      <c r="GY824" s="20"/>
      <c r="GZ824" s="20"/>
      <c r="HA824" s="20"/>
      <c r="HB824" s="20"/>
      <c r="HC824" s="20"/>
      <c r="HD824" s="20"/>
      <c r="HE824" s="20"/>
      <c r="HF824" s="20"/>
      <c r="HG824" s="20"/>
      <c r="HH824" s="20"/>
      <c r="HI824" s="20"/>
      <c r="HJ824" s="20"/>
      <c r="HK824" s="20"/>
      <c r="HL824" s="20"/>
      <c r="HM824" s="20"/>
      <c r="HN824" s="20"/>
      <c r="HO824" s="20"/>
      <c r="HP824" s="20"/>
      <c r="HQ824" s="20"/>
      <c r="HR824" s="20"/>
      <c r="HS824" s="20"/>
      <c r="HT824" s="20"/>
      <c r="HU824" s="20"/>
      <c r="HV824" s="20"/>
      <c r="HW824" s="20"/>
      <c r="HX824" s="20"/>
      <c r="HY824" s="20"/>
      <c r="HZ824" s="20"/>
      <c r="IA824" s="20"/>
      <c r="IB824" s="20"/>
      <c r="IC824" s="20"/>
      <c r="ID824" s="20"/>
      <c r="IE824" s="20"/>
      <c r="IF824" s="20"/>
      <c r="IG824" s="20"/>
      <c r="IH824" s="20"/>
      <c r="II824" s="20"/>
      <c r="IJ824" s="20"/>
      <c r="IK824" s="20"/>
      <c r="IL824" s="20"/>
      <c r="IM824" s="20"/>
      <c r="IN824" s="20"/>
      <c r="IO824" s="20"/>
      <c r="IP824" s="20"/>
      <c r="IQ824" s="20"/>
      <c r="IR824" s="20"/>
      <c r="IS824" s="20"/>
      <c r="IT824" s="20"/>
      <c r="IU824" s="20"/>
      <c r="IV824" s="20"/>
      <c r="IW824" s="20"/>
      <c r="IX824" s="20"/>
      <c r="IY824" s="20"/>
      <c r="IZ824" s="20"/>
      <c r="JA824" s="20"/>
      <c r="JB824" s="20"/>
    </row>
    <row r="825" spans="1:262" s="26" customFormat="1" ht="21" customHeight="1" x14ac:dyDescent="0.25">
      <c r="A825" s="20"/>
      <c r="B825" s="21"/>
      <c r="C825" s="21"/>
      <c r="D825" s="22"/>
      <c r="E825" s="29"/>
      <c r="F825" s="29"/>
      <c r="G825" s="29"/>
      <c r="H825" s="29"/>
      <c r="I825" s="29"/>
      <c r="J825" s="44"/>
      <c r="K825" s="30"/>
      <c r="L825" s="31"/>
      <c r="M825" s="56"/>
      <c r="N825" s="32"/>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c r="EU825" s="20"/>
      <c r="EV825" s="20"/>
      <c r="EW825" s="20"/>
      <c r="EX825" s="20"/>
      <c r="EY825" s="20"/>
      <c r="EZ825" s="20"/>
      <c r="FA825" s="20"/>
      <c r="FB825" s="20"/>
      <c r="FC825" s="20"/>
      <c r="FD825" s="20"/>
      <c r="FE825" s="20"/>
      <c r="FF825" s="20"/>
      <c r="FG825" s="20"/>
      <c r="FH825" s="20"/>
      <c r="FI825" s="20"/>
      <c r="FJ825" s="20"/>
      <c r="FK825" s="20"/>
      <c r="FL825" s="20"/>
      <c r="FM825" s="20"/>
      <c r="FN825" s="20"/>
      <c r="FO825" s="20"/>
      <c r="FP825" s="20"/>
      <c r="FQ825" s="20"/>
      <c r="FR825" s="20"/>
      <c r="FS825" s="20"/>
      <c r="FT825" s="20"/>
      <c r="FU825" s="20"/>
      <c r="FV825" s="20"/>
      <c r="FW825" s="20"/>
      <c r="FX825" s="20"/>
      <c r="FY825" s="20"/>
      <c r="FZ825" s="20"/>
      <c r="GA825" s="20"/>
      <c r="GB825" s="20"/>
      <c r="GC825" s="20"/>
      <c r="GD825" s="20"/>
      <c r="GE825" s="20"/>
      <c r="GF825" s="20"/>
      <c r="GG825" s="20"/>
      <c r="GH825" s="20"/>
      <c r="GI825" s="20"/>
      <c r="GJ825" s="20"/>
      <c r="GK825" s="20"/>
      <c r="GL825" s="20"/>
      <c r="GM825" s="20"/>
      <c r="GN825" s="20"/>
      <c r="GO825" s="20"/>
      <c r="GP825" s="20"/>
      <c r="GQ825" s="20"/>
      <c r="GR825" s="20"/>
      <c r="GS825" s="20"/>
      <c r="GT825" s="20"/>
      <c r="GU825" s="20"/>
      <c r="GV825" s="20"/>
      <c r="GW825" s="20"/>
      <c r="GX825" s="20"/>
      <c r="GY825" s="20"/>
      <c r="GZ825" s="20"/>
      <c r="HA825" s="20"/>
      <c r="HB825" s="20"/>
      <c r="HC825" s="20"/>
      <c r="HD825" s="20"/>
      <c r="HE825" s="20"/>
      <c r="HF825" s="20"/>
      <c r="HG825" s="20"/>
      <c r="HH825" s="20"/>
      <c r="HI825" s="20"/>
      <c r="HJ825" s="20"/>
      <c r="HK825" s="20"/>
      <c r="HL825" s="20"/>
      <c r="HM825" s="20"/>
      <c r="HN825" s="20"/>
      <c r="HO825" s="20"/>
      <c r="HP825" s="20"/>
      <c r="HQ825" s="20"/>
      <c r="HR825" s="20"/>
      <c r="HS825" s="20"/>
      <c r="HT825" s="20"/>
      <c r="HU825" s="20"/>
      <c r="HV825" s="20"/>
      <c r="HW825" s="20"/>
      <c r="HX825" s="20"/>
      <c r="HY825" s="20"/>
      <c r="HZ825" s="20"/>
      <c r="IA825" s="20"/>
      <c r="IB825" s="20"/>
      <c r="IC825" s="20"/>
      <c r="ID825" s="20"/>
      <c r="IE825" s="20"/>
      <c r="IF825" s="20"/>
      <c r="IG825" s="20"/>
      <c r="IH825" s="20"/>
      <c r="II825" s="20"/>
      <c r="IJ825" s="20"/>
      <c r="IK825" s="20"/>
      <c r="IL825" s="20"/>
      <c r="IM825" s="20"/>
      <c r="IN825" s="20"/>
      <c r="IO825" s="20"/>
      <c r="IP825" s="20"/>
      <c r="IQ825" s="20"/>
      <c r="IR825" s="20"/>
      <c r="IS825" s="20"/>
      <c r="IT825" s="20"/>
      <c r="IU825" s="20"/>
      <c r="IV825" s="20"/>
      <c r="IW825" s="20"/>
      <c r="IX825" s="20"/>
      <c r="IY825" s="20"/>
      <c r="IZ825" s="20"/>
      <c r="JA825" s="20"/>
      <c r="JB825" s="20"/>
    </row>
    <row r="826" spans="1:262" s="26" customFormat="1" ht="21" customHeight="1" x14ac:dyDescent="0.25">
      <c r="A826" s="20"/>
      <c r="B826" s="21"/>
      <c r="C826" s="21"/>
      <c r="D826" s="22"/>
      <c r="E826" s="29"/>
      <c r="F826" s="29"/>
      <c r="G826" s="29"/>
      <c r="H826" s="29"/>
      <c r="I826" s="29"/>
      <c r="J826" s="44"/>
      <c r="K826" s="30"/>
      <c r="L826" s="31"/>
      <c r="M826" s="56"/>
      <c r="N826" s="32"/>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c r="EU826" s="20"/>
      <c r="EV826" s="20"/>
      <c r="EW826" s="20"/>
      <c r="EX826" s="20"/>
      <c r="EY826" s="20"/>
      <c r="EZ826" s="20"/>
      <c r="FA826" s="20"/>
      <c r="FB826" s="20"/>
      <c r="FC826" s="20"/>
      <c r="FD826" s="20"/>
      <c r="FE826" s="20"/>
      <c r="FF826" s="20"/>
      <c r="FG826" s="20"/>
      <c r="FH826" s="20"/>
      <c r="FI826" s="20"/>
      <c r="FJ826" s="20"/>
      <c r="FK826" s="20"/>
      <c r="FL826" s="20"/>
      <c r="FM826" s="20"/>
      <c r="FN826" s="20"/>
      <c r="FO826" s="20"/>
      <c r="FP826" s="20"/>
      <c r="FQ826" s="20"/>
      <c r="FR826" s="20"/>
      <c r="FS826" s="20"/>
      <c r="FT826" s="20"/>
      <c r="FU826" s="20"/>
      <c r="FV826" s="20"/>
      <c r="FW826" s="20"/>
      <c r="FX826" s="20"/>
      <c r="FY826" s="20"/>
      <c r="FZ826" s="20"/>
      <c r="GA826" s="20"/>
      <c r="GB826" s="20"/>
      <c r="GC826" s="20"/>
      <c r="GD826" s="20"/>
      <c r="GE826" s="20"/>
      <c r="GF826" s="20"/>
      <c r="GG826" s="20"/>
      <c r="GH826" s="20"/>
      <c r="GI826" s="20"/>
      <c r="GJ826" s="20"/>
      <c r="GK826" s="20"/>
      <c r="GL826" s="20"/>
      <c r="GM826" s="20"/>
      <c r="GN826" s="20"/>
      <c r="GO826" s="20"/>
      <c r="GP826" s="20"/>
      <c r="GQ826" s="20"/>
      <c r="GR826" s="20"/>
      <c r="GS826" s="20"/>
      <c r="GT826" s="20"/>
      <c r="GU826" s="20"/>
      <c r="GV826" s="20"/>
      <c r="GW826" s="20"/>
      <c r="GX826" s="20"/>
      <c r="GY826" s="20"/>
      <c r="GZ826" s="20"/>
      <c r="HA826" s="20"/>
      <c r="HB826" s="20"/>
      <c r="HC826" s="20"/>
      <c r="HD826" s="20"/>
      <c r="HE826" s="20"/>
      <c r="HF826" s="20"/>
      <c r="HG826" s="20"/>
      <c r="HH826" s="20"/>
      <c r="HI826" s="20"/>
      <c r="HJ826" s="20"/>
      <c r="HK826" s="20"/>
      <c r="HL826" s="20"/>
      <c r="HM826" s="20"/>
      <c r="HN826" s="20"/>
      <c r="HO826" s="20"/>
      <c r="HP826" s="20"/>
      <c r="HQ826" s="20"/>
      <c r="HR826" s="20"/>
      <c r="HS826" s="20"/>
      <c r="HT826" s="20"/>
      <c r="HU826" s="20"/>
      <c r="HV826" s="20"/>
      <c r="HW826" s="20"/>
      <c r="HX826" s="20"/>
      <c r="HY826" s="20"/>
      <c r="HZ826" s="20"/>
      <c r="IA826" s="20"/>
      <c r="IB826" s="20"/>
      <c r="IC826" s="20"/>
      <c r="ID826" s="20"/>
      <c r="IE826" s="20"/>
      <c r="IF826" s="20"/>
      <c r="IG826" s="20"/>
      <c r="IH826" s="20"/>
      <c r="II826" s="20"/>
      <c r="IJ826" s="20"/>
      <c r="IK826" s="20"/>
      <c r="IL826" s="20"/>
      <c r="IM826" s="20"/>
      <c r="IN826" s="20"/>
      <c r="IO826" s="20"/>
      <c r="IP826" s="20"/>
      <c r="IQ826" s="20"/>
      <c r="IR826" s="20"/>
      <c r="IS826" s="20"/>
      <c r="IT826" s="20"/>
      <c r="IU826" s="20"/>
      <c r="IV826" s="20"/>
      <c r="IW826" s="20"/>
      <c r="IX826" s="20"/>
      <c r="IY826" s="20"/>
      <c r="IZ826" s="20"/>
      <c r="JA826" s="20"/>
      <c r="JB826" s="20"/>
    </row>
    <row r="827" spans="1:262" s="26" customFormat="1" ht="21" customHeight="1" x14ac:dyDescent="0.25">
      <c r="A827" s="20"/>
      <c r="B827" s="21"/>
      <c r="C827" s="21"/>
      <c r="D827" s="22"/>
      <c r="E827" s="29"/>
      <c r="F827" s="29"/>
      <c r="G827" s="29"/>
      <c r="H827" s="29"/>
      <c r="I827" s="29"/>
      <c r="J827" s="44"/>
      <c r="K827" s="30"/>
      <c r="L827" s="31"/>
      <c r="M827" s="56"/>
      <c r="N827" s="32"/>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c r="EU827" s="20"/>
      <c r="EV827" s="20"/>
      <c r="EW827" s="20"/>
      <c r="EX827" s="20"/>
      <c r="EY827" s="20"/>
      <c r="EZ827" s="20"/>
      <c r="FA827" s="20"/>
      <c r="FB827" s="20"/>
      <c r="FC827" s="20"/>
      <c r="FD827" s="20"/>
      <c r="FE827" s="20"/>
      <c r="FF827" s="20"/>
      <c r="FG827" s="20"/>
      <c r="FH827" s="20"/>
      <c r="FI827" s="20"/>
      <c r="FJ827" s="20"/>
      <c r="FK827" s="20"/>
      <c r="FL827" s="20"/>
      <c r="FM827" s="20"/>
      <c r="FN827" s="20"/>
      <c r="FO827" s="20"/>
      <c r="FP827" s="20"/>
      <c r="FQ827" s="20"/>
      <c r="FR827" s="20"/>
      <c r="FS827" s="20"/>
      <c r="FT827" s="20"/>
      <c r="FU827" s="20"/>
      <c r="FV827" s="20"/>
      <c r="FW827" s="20"/>
      <c r="FX827" s="20"/>
      <c r="FY827" s="20"/>
      <c r="FZ827" s="20"/>
      <c r="GA827" s="20"/>
      <c r="GB827" s="20"/>
      <c r="GC827" s="20"/>
      <c r="GD827" s="20"/>
      <c r="GE827" s="20"/>
      <c r="GF827" s="20"/>
      <c r="GG827" s="20"/>
      <c r="GH827" s="20"/>
      <c r="GI827" s="20"/>
      <c r="GJ827" s="20"/>
      <c r="GK827" s="20"/>
      <c r="GL827" s="20"/>
      <c r="GM827" s="20"/>
      <c r="GN827" s="20"/>
      <c r="GO827" s="20"/>
      <c r="GP827" s="20"/>
      <c r="GQ827" s="20"/>
      <c r="GR827" s="20"/>
      <c r="GS827" s="20"/>
      <c r="GT827" s="20"/>
      <c r="GU827" s="20"/>
      <c r="GV827" s="20"/>
      <c r="GW827" s="20"/>
      <c r="GX827" s="20"/>
      <c r="GY827" s="20"/>
      <c r="GZ827" s="20"/>
      <c r="HA827" s="20"/>
      <c r="HB827" s="20"/>
      <c r="HC827" s="20"/>
      <c r="HD827" s="20"/>
      <c r="HE827" s="20"/>
      <c r="HF827" s="20"/>
      <c r="HG827" s="20"/>
      <c r="HH827" s="20"/>
      <c r="HI827" s="20"/>
      <c r="HJ827" s="20"/>
      <c r="HK827" s="20"/>
      <c r="HL827" s="20"/>
      <c r="HM827" s="20"/>
      <c r="HN827" s="20"/>
      <c r="HO827" s="20"/>
      <c r="HP827" s="20"/>
      <c r="HQ827" s="20"/>
      <c r="HR827" s="20"/>
      <c r="HS827" s="20"/>
      <c r="HT827" s="20"/>
      <c r="HU827" s="20"/>
      <c r="HV827" s="20"/>
      <c r="HW827" s="20"/>
      <c r="HX827" s="20"/>
      <c r="HY827" s="20"/>
      <c r="HZ827" s="20"/>
      <c r="IA827" s="20"/>
      <c r="IB827" s="20"/>
      <c r="IC827" s="20"/>
      <c r="ID827" s="20"/>
      <c r="IE827" s="20"/>
      <c r="IF827" s="20"/>
      <c r="IG827" s="20"/>
      <c r="IH827" s="20"/>
      <c r="II827" s="20"/>
      <c r="IJ827" s="20"/>
      <c r="IK827" s="20"/>
      <c r="IL827" s="20"/>
      <c r="IM827" s="20"/>
      <c r="IN827" s="20"/>
      <c r="IO827" s="20"/>
      <c r="IP827" s="20"/>
      <c r="IQ827" s="20"/>
      <c r="IR827" s="20"/>
      <c r="IS827" s="20"/>
      <c r="IT827" s="20"/>
      <c r="IU827" s="20"/>
      <c r="IV827" s="20"/>
      <c r="IW827" s="20"/>
      <c r="IX827" s="20"/>
      <c r="IY827" s="20"/>
      <c r="IZ827" s="20"/>
      <c r="JA827" s="20"/>
      <c r="JB827" s="20"/>
    </row>
    <row r="828" spans="1:262" s="26" customFormat="1" ht="21" customHeight="1" x14ac:dyDescent="0.25">
      <c r="A828" s="20"/>
      <c r="B828" s="21"/>
      <c r="C828" s="21"/>
      <c r="D828" s="22"/>
      <c r="E828" s="29"/>
      <c r="F828" s="29"/>
      <c r="G828" s="29"/>
      <c r="H828" s="29"/>
      <c r="I828" s="29"/>
      <c r="J828" s="44"/>
      <c r="K828" s="30"/>
      <c r="L828" s="31"/>
      <c r="M828" s="56"/>
      <c r="N828" s="32"/>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c r="EU828" s="20"/>
      <c r="EV828" s="20"/>
      <c r="EW828" s="20"/>
      <c r="EX828" s="20"/>
      <c r="EY828" s="20"/>
      <c r="EZ828" s="20"/>
      <c r="FA828" s="20"/>
      <c r="FB828" s="20"/>
      <c r="FC828" s="20"/>
      <c r="FD828" s="20"/>
      <c r="FE828" s="20"/>
      <c r="FF828" s="20"/>
      <c r="FG828" s="20"/>
      <c r="FH828" s="20"/>
      <c r="FI828" s="20"/>
      <c r="FJ828" s="20"/>
      <c r="FK828" s="20"/>
      <c r="FL828" s="20"/>
      <c r="FM828" s="20"/>
      <c r="FN828" s="20"/>
      <c r="FO828" s="20"/>
      <c r="FP828" s="20"/>
      <c r="FQ828" s="20"/>
      <c r="FR828" s="20"/>
      <c r="FS828" s="20"/>
      <c r="FT828" s="20"/>
      <c r="FU828" s="20"/>
      <c r="FV828" s="20"/>
      <c r="FW828" s="20"/>
      <c r="FX828" s="20"/>
      <c r="FY828" s="20"/>
      <c r="FZ828" s="20"/>
      <c r="GA828" s="20"/>
      <c r="GB828" s="20"/>
      <c r="GC828" s="20"/>
      <c r="GD828" s="20"/>
      <c r="GE828" s="20"/>
      <c r="GF828" s="20"/>
      <c r="GG828" s="20"/>
      <c r="GH828" s="20"/>
      <c r="GI828" s="20"/>
      <c r="GJ828" s="20"/>
      <c r="GK828" s="20"/>
      <c r="GL828" s="20"/>
      <c r="GM828" s="20"/>
      <c r="GN828" s="20"/>
      <c r="GO828" s="20"/>
      <c r="GP828" s="20"/>
      <c r="GQ828" s="20"/>
      <c r="GR828" s="20"/>
      <c r="GS828" s="20"/>
      <c r="GT828" s="20"/>
      <c r="GU828" s="20"/>
      <c r="GV828" s="20"/>
      <c r="GW828" s="20"/>
      <c r="GX828" s="20"/>
      <c r="GY828" s="20"/>
      <c r="GZ828" s="20"/>
      <c r="HA828" s="20"/>
      <c r="HB828" s="20"/>
      <c r="HC828" s="20"/>
      <c r="HD828" s="20"/>
      <c r="HE828" s="20"/>
      <c r="HF828" s="20"/>
      <c r="HG828" s="20"/>
      <c r="HH828" s="20"/>
      <c r="HI828" s="20"/>
      <c r="HJ828" s="20"/>
      <c r="HK828" s="20"/>
      <c r="HL828" s="20"/>
      <c r="HM828" s="20"/>
      <c r="HN828" s="20"/>
      <c r="HO828" s="20"/>
      <c r="HP828" s="20"/>
      <c r="HQ828" s="20"/>
      <c r="HR828" s="20"/>
      <c r="HS828" s="20"/>
      <c r="HT828" s="20"/>
      <c r="HU828" s="20"/>
      <c r="HV828" s="20"/>
      <c r="HW828" s="20"/>
      <c r="HX828" s="20"/>
      <c r="HY828" s="20"/>
      <c r="HZ828" s="20"/>
      <c r="IA828" s="20"/>
      <c r="IB828" s="20"/>
      <c r="IC828" s="20"/>
      <c r="ID828" s="20"/>
      <c r="IE828" s="20"/>
      <c r="IF828" s="20"/>
      <c r="IG828" s="20"/>
      <c r="IH828" s="20"/>
      <c r="II828" s="20"/>
      <c r="IJ828" s="20"/>
      <c r="IK828" s="20"/>
      <c r="IL828" s="20"/>
      <c r="IM828" s="20"/>
      <c r="IN828" s="20"/>
      <c r="IO828" s="20"/>
      <c r="IP828" s="20"/>
      <c r="IQ828" s="20"/>
      <c r="IR828" s="20"/>
      <c r="IS828" s="20"/>
      <c r="IT828" s="20"/>
      <c r="IU828" s="20"/>
      <c r="IV828" s="20"/>
      <c r="IW828" s="20"/>
      <c r="IX828" s="20"/>
      <c r="IY828" s="20"/>
      <c r="IZ828" s="20"/>
      <c r="JA828" s="20"/>
      <c r="JB828" s="20"/>
    </row>
    <row r="829" spans="1:262" s="26" customFormat="1" ht="21" customHeight="1" x14ac:dyDescent="0.25">
      <c r="A829" s="20"/>
      <c r="B829" s="21"/>
      <c r="C829" s="21"/>
      <c r="D829" s="22"/>
      <c r="E829" s="29"/>
      <c r="F829" s="29"/>
      <c r="G829" s="29"/>
      <c r="H829" s="29"/>
      <c r="I829" s="29"/>
      <c r="J829" s="44"/>
      <c r="K829" s="30"/>
      <c r="L829" s="31"/>
      <c r="M829" s="56"/>
      <c r="N829" s="32"/>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c r="EU829" s="20"/>
      <c r="EV829" s="20"/>
      <c r="EW829" s="20"/>
      <c r="EX829" s="20"/>
      <c r="EY829" s="20"/>
      <c r="EZ829" s="20"/>
      <c r="FA829" s="20"/>
      <c r="FB829" s="20"/>
      <c r="FC829" s="20"/>
      <c r="FD829" s="20"/>
      <c r="FE829" s="20"/>
      <c r="FF829" s="20"/>
      <c r="FG829" s="20"/>
      <c r="FH829" s="20"/>
      <c r="FI829" s="20"/>
      <c r="FJ829" s="20"/>
      <c r="FK829" s="20"/>
      <c r="FL829" s="20"/>
      <c r="FM829" s="20"/>
      <c r="FN829" s="20"/>
      <c r="FO829" s="20"/>
      <c r="FP829" s="20"/>
      <c r="FQ829" s="20"/>
      <c r="FR829" s="20"/>
      <c r="FS829" s="20"/>
      <c r="FT829" s="20"/>
      <c r="FU829" s="20"/>
      <c r="FV829" s="20"/>
      <c r="FW829" s="20"/>
      <c r="FX829" s="20"/>
      <c r="FY829" s="20"/>
      <c r="FZ829" s="20"/>
      <c r="GA829" s="20"/>
      <c r="GB829" s="20"/>
      <c r="GC829" s="20"/>
      <c r="GD829" s="20"/>
      <c r="GE829" s="20"/>
      <c r="GF829" s="20"/>
      <c r="GG829" s="20"/>
      <c r="GH829" s="20"/>
      <c r="GI829" s="20"/>
      <c r="GJ829" s="20"/>
      <c r="GK829" s="20"/>
      <c r="GL829" s="20"/>
      <c r="GM829" s="20"/>
      <c r="GN829" s="20"/>
      <c r="GO829" s="20"/>
      <c r="GP829" s="20"/>
      <c r="GQ829" s="20"/>
      <c r="GR829" s="20"/>
      <c r="GS829" s="20"/>
      <c r="GT829" s="20"/>
      <c r="GU829" s="20"/>
      <c r="GV829" s="20"/>
      <c r="GW829" s="20"/>
      <c r="GX829" s="20"/>
      <c r="GY829" s="20"/>
      <c r="GZ829" s="20"/>
      <c r="HA829" s="20"/>
      <c r="HB829" s="20"/>
      <c r="HC829" s="20"/>
      <c r="HD829" s="20"/>
      <c r="HE829" s="20"/>
      <c r="HF829" s="20"/>
      <c r="HG829" s="20"/>
      <c r="HH829" s="20"/>
      <c r="HI829" s="20"/>
      <c r="HJ829" s="20"/>
      <c r="HK829" s="20"/>
      <c r="HL829" s="20"/>
      <c r="HM829" s="20"/>
      <c r="HN829" s="20"/>
      <c r="HO829" s="20"/>
      <c r="HP829" s="20"/>
      <c r="HQ829" s="20"/>
      <c r="HR829" s="20"/>
      <c r="HS829" s="20"/>
      <c r="HT829" s="20"/>
      <c r="HU829" s="20"/>
      <c r="HV829" s="20"/>
      <c r="HW829" s="20"/>
      <c r="HX829" s="20"/>
      <c r="HY829" s="20"/>
      <c r="HZ829" s="20"/>
      <c r="IA829" s="20"/>
      <c r="IB829" s="20"/>
      <c r="IC829" s="20"/>
      <c r="ID829" s="20"/>
      <c r="IE829" s="20"/>
      <c r="IF829" s="20"/>
      <c r="IG829" s="20"/>
      <c r="IH829" s="20"/>
      <c r="II829" s="20"/>
      <c r="IJ829" s="20"/>
      <c r="IK829" s="20"/>
      <c r="IL829" s="20"/>
      <c r="IM829" s="20"/>
      <c r="IN829" s="20"/>
      <c r="IO829" s="20"/>
      <c r="IP829" s="20"/>
      <c r="IQ829" s="20"/>
      <c r="IR829" s="20"/>
      <c r="IS829" s="20"/>
      <c r="IT829" s="20"/>
      <c r="IU829" s="20"/>
      <c r="IV829" s="20"/>
      <c r="IW829" s="20"/>
      <c r="IX829" s="20"/>
      <c r="IY829" s="20"/>
      <c r="IZ829" s="20"/>
      <c r="JA829" s="20"/>
      <c r="JB829" s="20"/>
    </row>
    <row r="830" spans="1:262" s="26" customFormat="1" ht="21" customHeight="1" x14ac:dyDescent="0.25">
      <c r="A830" s="20"/>
      <c r="B830" s="21"/>
      <c r="C830" s="21"/>
      <c r="D830" s="22"/>
      <c r="E830" s="29"/>
      <c r="F830" s="29"/>
      <c r="G830" s="29"/>
      <c r="H830" s="29"/>
      <c r="I830" s="29"/>
      <c r="J830" s="44"/>
      <c r="K830" s="30"/>
      <c r="L830" s="31"/>
      <c r="M830" s="56"/>
      <c r="N830" s="32"/>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0"/>
      <c r="FH830" s="20"/>
      <c r="FI830" s="20"/>
      <c r="FJ830" s="20"/>
      <c r="FK830" s="20"/>
      <c r="FL830" s="20"/>
      <c r="FM830" s="20"/>
      <c r="FN830" s="20"/>
      <c r="FO830" s="20"/>
      <c r="FP830" s="20"/>
      <c r="FQ830" s="20"/>
      <c r="FR830" s="20"/>
      <c r="FS830" s="20"/>
      <c r="FT830" s="20"/>
      <c r="FU830" s="20"/>
      <c r="FV830" s="20"/>
      <c r="FW830" s="20"/>
      <c r="FX830" s="20"/>
      <c r="FY830" s="20"/>
      <c r="FZ830" s="20"/>
      <c r="GA830" s="20"/>
      <c r="GB830" s="20"/>
      <c r="GC830" s="20"/>
      <c r="GD830" s="20"/>
      <c r="GE830" s="20"/>
      <c r="GF830" s="20"/>
      <c r="GG830" s="20"/>
      <c r="GH830" s="20"/>
      <c r="GI830" s="20"/>
      <c r="GJ830" s="20"/>
      <c r="GK830" s="20"/>
      <c r="GL830" s="20"/>
      <c r="GM830" s="20"/>
      <c r="GN830" s="20"/>
      <c r="GO830" s="20"/>
      <c r="GP830" s="20"/>
      <c r="GQ830" s="20"/>
      <c r="GR830" s="20"/>
      <c r="GS830" s="20"/>
      <c r="GT830" s="20"/>
      <c r="GU830" s="20"/>
      <c r="GV830" s="20"/>
      <c r="GW830" s="20"/>
      <c r="GX830" s="20"/>
      <c r="GY830" s="20"/>
      <c r="GZ830" s="20"/>
      <c r="HA830" s="20"/>
      <c r="HB830" s="20"/>
      <c r="HC830" s="20"/>
      <c r="HD830" s="20"/>
      <c r="HE830" s="20"/>
      <c r="HF830" s="20"/>
      <c r="HG830" s="20"/>
      <c r="HH830" s="20"/>
      <c r="HI830" s="20"/>
      <c r="HJ830" s="20"/>
      <c r="HK830" s="20"/>
      <c r="HL830" s="20"/>
      <c r="HM830" s="20"/>
      <c r="HN830" s="20"/>
      <c r="HO830" s="20"/>
      <c r="HP830" s="20"/>
      <c r="HQ830" s="20"/>
      <c r="HR830" s="20"/>
      <c r="HS830" s="20"/>
      <c r="HT830" s="20"/>
      <c r="HU830" s="20"/>
      <c r="HV830" s="20"/>
      <c r="HW830" s="20"/>
      <c r="HX830" s="20"/>
      <c r="HY830" s="20"/>
      <c r="HZ830" s="20"/>
      <c r="IA830" s="20"/>
      <c r="IB830" s="20"/>
      <c r="IC830" s="20"/>
      <c r="ID830" s="20"/>
      <c r="IE830" s="20"/>
      <c r="IF830" s="20"/>
      <c r="IG830" s="20"/>
      <c r="IH830" s="20"/>
      <c r="II830" s="20"/>
      <c r="IJ830" s="20"/>
      <c r="IK830" s="20"/>
      <c r="IL830" s="20"/>
      <c r="IM830" s="20"/>
      <c r="IN830" s="20"/>
      <c r="IO830" s="20"/>
      <c r="IP830" s="20"/>
      <c r="IQ830" s="20"/>
      <c r="IR830" s="20"/>
      <c r="IS830" s="20"/>
      <c r="IT830" s="20"/>
      <c r="IU830" s="20"/>
      <c r="IV830" s="20"/>
      <c r="IW830" s="20"/>
      <c r="IX830" s="20"/>
      <c r="IY830" s="20"/>
      <c r="IZ830" s="20"/>
      <c r="JA830" s="20"/>
      <c r="JB830" s="20"/>
    </row>
    <row r="831" spans="1:262" s="26" customFormat="1" ht="21" customHeight="1" x14ac:dyDescent="0.25">
      <c r="A831" s="20"/>
      <c r="B831" s="21"/>
      <c r="C831" s="21"/>
      <c r="D831" s="22"/>
      <c r="E831" s="29"/>
      <c r="F831" s="29"/>
      <c r="G831" s="29"/>
      <c r="H831" s="29"/>
      <c r="I831" s="29"/>
      <c r="J831" s="44"/>
      <c r="K831" s="30"/>
      <c r="L831" s="31"/>
      <c r="M831" s="56"/>
      <c r="N831" s="32"/>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c r="EU831" s="20"/>
      <c r="EV831" s="20"/>
      <c r="EW831" s="20"/>
      <c r="EX831" s="20"/>
      <c r="EY831" s="20"/>
      <c r="EZ831" s="20"/>
      <c r="FA831" s="20"/>
      <c r="FB831" s="20"/>
      <c r="FC831" s="20"/>
      <c r="FD831" s="20"/>
      <c r="FE831" s="20"/>
      <c r="FF831" s="20"/>
      <c r="FG831" s="20"/>
      <c r="FH831" s="20"/>
      <c r="FI831" s="20"/>
      <c r="FJ831" s="20"/>
      <c r="FK831" s="20"/>
      <c r="FL831" s="20"/>
      <c r="FM831" s="20"/>
      <c r="FN831" s="20"/>
      <c r="FO831" s="20"/>
      <c r="FP831" s="20"/>
      <c r="FQ831" s="20"/>
      <c r="FR831" s="20"/>
      <c r="FS831" s="20"/>
      <c r="FT831" s="20"/>
      <c r="FU831" s="20"/>
      <c r="FV831" s="20"/>
      <c r="FW831" s="20"/>
      <c r="FX831" s="20"/>
      <c r="FY831" s="20"/>
      <c r="FZ831" s="20"/>
      <c r="GA831" s="20"/>
      <c r="GB831" s="20"/>
      <c r="GC831" s="20"/>
      <c r="GD831" s="20"/>
      <c r="GE831" s="20"/>
      <c r="GF831" s="20"/>
      <c r="GG831" s="20"/>
      <c r="GH831" s="20"/>
      <c r="GI831" s="20"/>
      <c r="GJ831" s="20"/>
      <c r="GK831" s="20"/>
      <c r="GL831" s="20"/>
      <c r="GM831" s="20"/>
      <c r="GN831" s="20"/>
      <c r="GO831" s="20"/>
      <c r="GP831" s="20"/>
      <c r="GQ831" s="20"/>
      <c r="GR831" s="20"/>
      <c r="GS831" s="20"/>
      <c r="GT831" s="20"/>
      <c r="GU831" s="20"/>
      <c r="GV831" s="20"/>
      <c r="GW831" s="20"/>
      <c r="GX831" s="20"/>
      <c r="GY831" s="20"/>
      <c r="GZ831" s="20"/>
      <c r="HA831" s="20"/>
      <c r="HB831" s="20"/>
      <c r="HC831" s="20"/>
      <c r="HD831" s="20"/>
      <c r="HE831" s="20"/>
      <c r="HF831" s="20"/>
      <c r="HG831" s="20"/>
      <c r="HH831" s="20"/>
      <c r="HI831" s="20"/>
      <c r="HJ831" s="20"/>
      <c r="HK831" s="20"/>
      <c r="HL831" s="20"/>
      <c r="HM831" s="20"/>
      <c r="HN831" s="20"/>
      <c r="HO831" s="20"/>
      <c r="HP831" s="20"/>
      <c r="HQ831" s="20"/>
      <c r="HR831" s="20"/>
      <c r="HS831" s="20"/>
      <c r="HT831" s="20"/>
      <c r="HU831" s="20"/>
      <c r="HV831" s="20"/>
      <c r="HW831" s="20"/>
      <c r="HX831" s="20"/>
      <c r="HY831" s="20"/>
      <c r="HZ831" s="20"/>
      <c r="IA831" s="20"/>
      <c r="IB831" s="20"/>
      <c r="IC831" s="20"/>
      <c r="ID831" s="20"/>
      <c r="IE831" s="20"/>
      <c r="IF831" s="20"/>
      <c r="IG831" s="20"/>
      <c r="IH831" s="20"/>
      <c r="II831" s="20"/>
      <c r="IJ831" s="20"/>
      <c r="IK831" s="20"/>
      <c r="IL831" s="20"/>
      <c r="IM831" s="20"/>
      <c r="IN831" s="20"/>
      <c r="IO831" s="20"/>
      <c r="IP831" s="20"/>
      <c r="IQ831" s="20"/>
      <c r="IR831" s="20"/>
      <c r="IS831" s="20"/>
      <c r="IT831" s="20"/>
      <c r="IU831" s="20"/>
      <c r="IV831" s="20"/>
      <c r="IW831" s="20"/>
      <c r="IX831" s="20"/>
      <c r="IY831" s="20"/>
      <c r="IZ831" s="20"/>
      <c r="JA831" s="20"/>
      <c r="JB831" s="20"/>
    </row>
    <row r="832" spans="1:262" s="26" customFormat="1" ht="21" customHeight="1" x14ac:dyDescent="0.25">
      <c r="A832" s="20"/>
      <c r="B832" s="21"/>
      <c r="C832" s="21"/>
      <c r="D832" s="22"/>
      <c r="E832" s="29"/>
      <c r="F832" s="29"/>
      <c r="G832" s="29"/>
      <c r="H832" s="29"/>
      <c r="I832" s="29"/>
      <c r="J832" s="44"/>
      <c r="K832" s="30"/>
      <c r="L832" s="31"/>
      <c r="M832" s="56"/>
      <c r="N832" s="32"/>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c r="EU832" s="20"/>
      <c r="EV832" s="20"/>
      <c r="EW832" s="20"/>
      <c r="EX832" s="20"/>
      <c r="EY832" s="20"/>
      <c r="EZ832" s="20"/>
      <c r="FA832" s="20"/>
      <c r="FB832" s="20"/>
      <c r="FC832" s="20"/>
      <c r="FD832" s="20"/>
      <c r="FE832" s="20"/>
      <c r="FF832" s="20"/>
      <c r="FG832" s="20"/>
      <c r="FH832" s="20"/>
      <c r="FI832" s="20"/>
      <c r="FJ832" s="20"/>
      <c r="FK832" s="20"/>
      <c r="FL832" s="20"/>
      <c r="FM832" s="20"/>
      <c r="FN832" s="20"/>
      <c r="FO832" s="20"/>
      <c r="FP832" s="20"/>
      <c r="FQ832" s="20"/>
      <c r="FR832" s="20"/>
      <c r="FS832" s="20"/>
      <c r="FT832" s="20"/>
      <c r="FU832" s="20"/>
      <c r="FV832" s="20"/>
      <c r="FW832" s="20"/>
      <c r="FX832" s="20"/>
      <c r="FY832" s="20"/>
      <c r="FZ832" s="20"/>
      <c r="GA832" s="20"/>
      <c r="GB832" s="20"/>
      <c r="GC832" s="20"/>
      <c r="GD832" s="20"/>
      <c r="GE832" s="20"/>
      <c r="GF832" s="20"/>
      <c r="GG832" s="20"/>
      <c r="GH832" s="20"/>
      <c r="GI832" s="20"/>
      <c r="GJ832" s="20"/>
      <c r="GK832" s="20"/>
      <c r="GL832" s="20"/>
      <c r="GM832" s="20"/>
      <c r="GN832" s="20"/>
      <c r="GO832" s="20"/>
      <c r="GP832" s="20"/>
      <c r="GQ832" s="20"/>
      <c r="GR832" s="20"/>
      <c r="GS832" s="20"/>
      <c r="GT832" s="20"/>
      <c r="GU832" s="20"/>
      <c r="GV832" s="20"/>
      <c r="GW832" s="20"/>
      <c r="GX832" s="20"/>
      <c r="GY832" s="20"/>
      <c r="GZ832" s="20"/>
      <c r="HA832" s="20"/>
      <c r="HB832" s="20"/>
      <c r="HC832" s="20"/>
      <c r="HD832" s="20"/>
      <c r="HE832" s="20"/>
      <c r="HF832" s="20"/>
      <c r="HG832" s="20"/>
      <c r="HH832" s="20"/>
      <c r="HI832" s="20"/>
      <c r="HJ832" s="20"/>
      <c r="HK832" s="20"/>
      <c r="HL832" s="20"/>
      <c r="HM832" s="20"/>
      <c r="HN832" s="20"/>
      <c r="HO832" s="20"/>
      <c r="HP832" s="20"/>
      <c r="HQ832" s="20"/>
      <c r="HR832" s="20"/>
      <c r="HS832" s="20"/>
      <c r="HT832" s="20"/>
      <c r="HU832" s="20"/>
      <c r="HV832" s="20"/>
      <c r="HW832" s="20"/>
      <c r="HX832" s="20"/>
      <c r="HY832" s="20"/>
      <c r="HZ832" s="20"/>
      <c r="IA832" s="20"/>
      <c r="IB832" s="20"/>
      <c r="IC832" s="20"/>
      <c r="ID832" s="20"/>
      <c r="IE832" s="20"/>
      <c r="IF832" s="20"/>
      <c r="IG832" s="20"/>
      <c r="IH832" s="20"/>
      <c r="II832" s="20"/>
      <c r="IJ832" s="20"/>
      <c r="IK832" s="20"/>
      <c r="IL832" s="20"/>
      <c r="IM832" s="20"/>
      <c r="IN832" s="20"/>
      <c r="IO832" s="20"/>
      <c r="IP832" s="20"/>
      <c r="IQ832" s="20"/>
      <c r="IR832" s="20"/>
      <c r="IS832" s="20"/>
      <c r="IT832" s="20"/>
      <c r="IU832" s="20"/>
      <c r="IV832" s="20"/>
      <c r="IW832" s="20"/>
      <c r="IX832" s="20"/>
      <c r="IY832" s="20"/>
      <c r="IZ832" s="20"/>
      <c r="JA832" s="20"/>
      <c r="JB832" s="20"/>
    </row>
    <row r="833" spans="1:262" s="26" customFormat="1" ht="21" customHeight="1" x14ac:dyDescent="0.25">
      <c r="A833" s="20"/>
      <c r="B833" s="21"/>
      <c r="C833" s="21"/>
      <c r="D833" s="22"/>
      <c r="E833" s="27"/>
      <c r="F833" s="33"/>
      <c r="G833" s="33"/>
      <c r="H833" s="33"/>
      <c r="I833" s="33"/>
      <c r="J833" s="44"/>
      <c r="K833" s="30"/>
      <c r="L833" s="31"/>
      <c r="M833" s="56"/>
      <c r="N833" s="32"/>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c r="EU833" s="20"/>
      <c r="EV833" s="20"/>
      <c r="EW833" s="20"/>
      <c r="EX833" s="20"/>
      <c r="EY833" s="20"/>
      <c r="EZ833" s="20"/>
      <c r="FA833" s="20"/>
      <c r="FB833" s="20"/>
      <c r="FC833" s="20"/>
      <c r="FD833" s="20"/>
      <c r="FE833" s="20"/>
      <c r="FF833" s="20"/>
      <c r="FG833" s="20"/>
      <c r="FH833" s="20"/>
      <c r="FI833" s="20"/>
      <c r="FJ833" s="20"/>
      <c r="FK833" s="20"/>
      <c r="FL833" s="20"/>
      <c r="FM833" s="20"/>
      <c r="FN833" s="20"/>
      <c r="FO833" s="20"/>
      <c r="FP833" s="20"/>
      <c r="FQ833" s="20"/>
      <c r="FR833" s="20"/>
      <c r="FS833" s="20"/>
      <c r="FT833" s="20"/>
      <c r="FU833" s="20"/>
      <c r="FV833" s="20"/>
      <c r="FW833" s="20"/>
      <c r="FX833" s="20"/>
      <c r="FY833" s="20"/>
      <c r="FZ833" s="20"/>
      <c r="GA833" s="20"/>
      <c r="GB833" s="20"/>
      <c r="GC833" s="20"/>
      <c r="GD833" s="20"/>
      <c r="GE833" s="20"/>
      <c r="GF833" s="20"/>
      <c r="GG833" s="20"/>
      <c r="GH833" s="20"/>
      <c r="GI833" s="20"/>
      <c r="GJ833" s="20"/>
      <c r="GK833" s="20"/>
      <c r="GL833" s="20"/>
      <c r="GM833" s="20"/>
      <c r="GN833" s="20"/>
      <c r="GO833" s="20"/>
      <c r="GP833" s="20"/>
      <c r="GQ833" s="20"/>
      <c r="GR833" s="20"/>
      <c r="GS833" s="20"/>
      <c r="GT833" s="20"/>
      <c r="GU833" s="20"/>
      <c r="GV833" s="20"/>
      <c r="GW833" s="20"/>
      <c r="GX833" s="20"/>
      <c r="GY833" s="20"/>
      <c r="GZ833" s="20"/>
      <c r="HA833" s="20"/>
      <c r="HB833" s="20"/>
      <c r="HC833" s="20"/>
      <c r="HD833" s="20"/>
      <c r="HE833" s="20"/>
      <c r="HF833" s="20"/>
      <c r="HG833" s="20"/>
      <c r="HH833" s="20"/>
      <c r="HI833" s="20"/>
      <c r="HJ833" s="20"/>
      <c r="HK833" s="20"/>
      <c r="HL833" s="20"/>
      <c r="HM833" s="20"/>
      <c r="HN833" s="20"/>
      <c r="HO833" s="20"/>
      <c r="HP833" s="20"/>
      <c r="HQ833" s="20"/>
      <c r="HR833" s="20"/>
      <c r="HS833" s="20"/>
      <c r="HT833" s="20"/>
      <c r="HU833" s="20"/>
      <c r="HV833" s="20"/>
      <c r="HW833" s="20"/>
      <c r="HX833" s="20"/>
      <c r="HY833" s="20"/>
      <c r="HZ833" s="20"/>
      <c r="IA833" s="20"/>
      <c r="IB833" s="20"/>
      <c r="IC833" s="20"/>
      <c r="ID833" s="20"/>
      <c r="IE833" s="20"/>
      <c r="IF833" s="20"/>
      <c r="IG833" s="20"/>
      <c r="IH833" s="20"/>
      <c r="II833" s="20"/>
      <c r="IJ833" s="20"/>
      <c r="IK833" s="20"/>
      <c r="IL833" s="20"/>
      <c r="IM833" s="20"/>
      <c r="IN833" s="20"/>
      <c r="IO833" s="20"/>
      <c r="IP833" s="20"/>
      <c r="IQ833" s="20"/>
      <c r="IR833" s="20"/>
      <c r="IS833" s="20"/>
      <c r="IT833" s="20"/>
      <c r="IU833" s="20"/>
      <c r="IV833" s="20"/>
      <c r="IW833" s="20"/>
      <c r="IX833" s="20"/>
      <c r="IY833" s="20"/>
      <c r="IZ833" s="20"/>
      <c r="JA833" s="20"/>
      <c r="JB833" s="20"/>
    </row>
    <row r="834" spans="1:262" s="26" customFormat="1" ht="21" customHeight="1" x14ac:dyDescent="0.25">
      <c r="A834" s="20"/>
      <c r="B834" s="21"/>
      <c r="C834" s="21"/>
      <c r="D834" s="22"/>
      <c r="E834" s="27"/>
      <c r="F834" s="33"/>
      <c r="G834" s="33"/>
      <c r="H834" s="33"/>
      <c r="I834" s="33"/>
      <c r="J834" s="44"/>
      <c r="K834" s="30"/>
      <c r="L834" s="31"/>
      <c r="M834" s="56"/>
      <c r="N834" s="32"/>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c r="EU834" s="20"/>
      <c r="EV834" s="20"/>
      <c r="EW834" s="20"/>
      <c r="EX834" s="20"/>
      <c r="EY834" s="20"/>
      <c r="EZ834" s="20"/>
      <c r="FA834" s="20"/>
      <c r="FB834" s="20"/>
      <c r="FC834" s="20"/>
      <c r="FD834" s="20"/>
      <c r="FE834" s="20"/>
      <c r="FF834" s="20"/>
      <c r="FG834" s="20"/>
      <c r="FH834" s="20"/>
      <c r="FI834" s="20"/>
      <c r="FJ834" s="20"/>
      <c r="FK834" s="20"/>
      <c r="FL834" s="20"/>
      <c r="FM834" s="20"/>
      <c r="FN834" s="20"/>
      <c r="FO834" s="20"/>
      <c r="FP834" s="20"/>
      <c r="FQ834" s="20"/>
      <c r="FR834" s="20"/>
      <c r="FS834" s="20"/>
      <c r="FT834" s="20"/>
      <c r="FU834" s="20"/>
      <c r="FV834" s="20"/>
      <c r="FW834" s="20"/>
      <c r="FX834" s="20"/>
      <c r="FY834" s="20"/>
      <c r="FZ834" s="20"/>
      <c r="GA834" s="20"/>
      <c r="GB834" s="20"/>
      <c r="GC834" s="20"/>
      <c r="GD834" s="20"/>
      <c r="GE834" s="20"/>
      <c r="GF834" s="20"/>
      <c r="GG834" s="20"/>
      <c r="GH834" s="20"/>
      <c r="GI834" s="20"/>
      <c r="GJ834" s="20"/>
      <c r="GK834" s="20"/>
      <c r="GL834" s="20"/>
      <c r="GM834" s="20"/>
      <c r="GN834" s="20"/>
      <c r="GO834" s="20"/>
      <c r="GP834" s="20"/>
      <c r="GQ834" s="20"/>
      <c r="GR834" s="20"/>
      <c r="GS834" s="20"/>
      <c r="GT834" s="20"/>
      <c r="GU834" s="20"/>
      <c r="GV834" s="20"/>
      <c r="GW834" s="20"/>
      <c r="GX834" s="20"/>
      <c r="GY834" s="20"/>
      <c r="GZ834" s="20"/>
      <c r="HA834" s="20"/>
      <c r="HB834" s="20"/>
      <c r="HC834" s="20"/>
      <c r="HD834" s="20"/>
      <c r="HE834" s="20"/>
      <c r="HF834" s="20"/>
      <c r="HG834" s="20"/>
      <c r="HH834" s="20"/>
      <c r="HI834" s="20"/>
      <c r="HJ834" s="20"/>
      <c r="HK834" s="20"/>
      <c r="HL834" s="20"/>
      <c r="HM834" s="20"/>
      <c r="HN834" s="20"/>
      <c r="HO834" s="20"/>
      <c r="HP834" s="20"/>
      <c r="HQ834" s="20"/>
      <c r="HR834" s="20"/>
      <c r="HS834" s="20"/>
      <c r="HT834" s="20"/>
      <c r="HU834" s="20"/>
      <c r="HV834" s="20"/>
      <c r="HW834" s="20"/>
      <c r="HX834" s="20"/>
      <c r="HY834" s="20"/>
      <c r="HZ834" s="20"/>
      <c r="IA834" s="20"/>
      <c r="IB834" s="20"/>
      <c r="IC834" s="20"/>
      <c r="ID834" s="20"/>
      <c r="IE834" s="20"/>
      <c r="IF834" s="20"/>
      <c r="IG834" s="20"/>
      <c r="IH834" s="20"/>
      <c r="II834" s="20"/>
      <c r="IJ834" s="20"/>
      <c r="IK834" s="20"/>
      <c r="IL834" s="20"/>
      <c r="IM834" s="20"/>
      <c r="IN834" s="20"/>
      <c r="IO834" s="20"/>
      <c r="IP834" s="20"/>
      <c r="IQ834" s="20"/>
      <c r="IR834" s="20"/>
      <c r="IS834" s="20"/>
      <c r="IT834" s="20"/>
      <c r="IU834" s="20"/>
      <c r="IV834" s="20"/>
      <c r="IW834" s="20"/>
      <c r="IX834" s="20"/>
      <c r="IY834" s="20"/>
      <c r="IZ834" s="20"/>
      <c r="JA834" s="20"/>
      <c r="JB834" s="20"/>
    </row>
    <row r="835" spans="1:262" s="26" customFormat="1" ht="21" customHeight="1" x14ac:dyDescent="0.25">
      <c r="A835" s="20"/>
      <c r="B835" s="21"/>
      <c r="C835" s="21"/>
      <c r="D835" s="22"/>
      <c r="E835" s="27"/>
      <c r="F835" s="33"/>
      <c r="G835" s="33"/>
      <c r="H835" s="33"/>
      <c r="I835" s="33"/>
      <c r="J835" s="44"/>
      <c r="K835" s="30"/>
      <c r="L835" s="31"/>
      <c r="M835" s="56"/>
      <c r="N835" s="32"/>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c r="EU835" s="20"/>
      <c r="EV835" s="20"/>
      <c r="EW835" s="20"/>
      <c r="EX835" s="20"/>
      <c r="EY835" s="20"/>
      <c r="EZ835" s="20"/>
      <c r="FA835" s="20"/>
      <c r="FB835" s="20"/>
      <c r="FC835" s="20"/>
      <c r="FD835" s="20"/>
      <c r="FE835" s="20"/>
      <c r="FF835" s="20"/>
      <c r="FG835" s="20"/>
      <c r="FH835" s="20"/>
      <c r="FI835" s="20"/>
      <c r="FJ835" s="20"/>
      <c r="FK835" s="20"/>
      <c r="FL835" s="20"/>
      <c r="FM835" s="20"/>
      <c r="FN835" s="20"/>
      <c r="FO835" s="20"/>
      <c r="FP835" s="20"/>
      <c r="FQ835" s="20"/>
      <c r="FR835" s="20"/>
      <c r="FS835" s="20"/>
      <c r="FT835" s="20"/>
      <c r="FU835" s="20"/>
      <c r="FV835" s="20"/>
      <c r="FW835" s="20"/>
      <c r="FX835" s="20"/>
      <c r="FY835" s="20"/>
      <c r="FZ835" s="20"/>
      <c r="GA835" s="20"/>
      <c r="GB835" s="20"/>
      <c r="GC835" s="20"/>
      <c r="GD835" s="20"/>
      <c r="GE835" s="20"/>
      <c r="GF835" s="20"/>
      <c r="GG835" s="20"/>
      <c r="GH835" s="20"/>
      <c r="GI835" s="20"/>
      <c r="GJ835" s="20"/>
      <c r="GK835" s="20"/>
      <c r="GL835" s="20"/>
      <c r="GM835" s="20"/>
      <c r="GN835" s="20"/>
      <c r="GO835" s="20"/>
      <c r="GP835" s="20"/>
      <c r="GQ835" s="20"/>
      <c r="GR835" s="20"/>
      <c r="GS835" s="20"/>
      <c r="GT835" s="20"/>
      <c r="GU835" s="20"/>
      <c r="GV835" s="20"/>
      <c r="GW835" s="20"/>
      <c r="GX835" s="20"/>
      <c r="GY835" s="20"/>
      <c r="GZ835" s="20"/>
      <c r="HA835" s="20"/>
      <c r="HB835" s="20"/>
      <c r="HC835" s="20"/>
      <c r="HD835" s="20"/>
      <c r="HE835" s="20"/>
      <c r="HF835" s="20"/>
      <c r="HG835" s="20"/>
      <c r="HH835" s="20"/>
      <c r="HI835" s="20"/>
      <c r="HJ835" s="20"/>
      <c r="HK835" s="20"/>
      <c r="HL835" s="20"/>
      <c r="HM835" s="20"/>
      <c r="HN835" s="20"/>
      <c r="HO835" s="20"/>
      <c r="HP835" s="20"/>
      <c r="HQ835" s="20"/>
      <c r="HR835" s="20"/>
      <c r="HS835" s="20"/>
      <c r="HT835" s="20"/>
      <c r="HU835" s="20"/>
      <c r="HV835" s="20"/>
      <c r="HW835" s="20"/>
      <c r="HX835" s="20"/>
      <c r="HY835" s="20"/>
      <c r="HZ835" s="20"/>
      <c r="IA835" s="20"/>
      <c r="IB835" s="20"/>
      <c r="IC835" s="20"/>
      <c r="ID835" s="20"/>
      <c r="IE835" s="20"/>
      <c r="IF835" s="20"/>
      <c r="IG835" s="20"/>
      <c r="IH835" s="20"/>
      <c r="II835" s="20"/>
      <c r="IJ835" s="20"/>
      <c r="IK835" s="20"/>
      <c r="IL835" s="20"/>
      <c r="IM835" s="20"/>
      <c r="IN835" s="20"/>
      <c r="IO835" s="20"/>
      <c r="IP835" s="20"/>
      <c r="IQ835" s="20"/>
      <c r="IR835" s="20"/>
      <c r="IS835" s="20"/>
      <c r="IT835" s="20"/>
      <c r="IU835" s="20"/>
      <c r="IV835" s="20"/>
      <c r="IW835" s="20"/>
      <c r="IX835" s="20"/>
      <c r="IY835" s="20"/>
      <c r="IZ835" s="20"/>
      <c r="JA835" s="20"/>
      <c r="JB835" s="20"/>
    </row>
    <row r="836" spans="1:262" s="26" customFormat="1" ht="21" customHeight="1" x14ac:dyDescent="0.25">
      <c r="A836" s="20"/>
      <c r="B836" s="21"/>
      <c r="C836" s="21"/>
      <c r="D836" s="22"/>
      <c r="E836" s="27"/>
      <c r="F836" s="33"/>
      <c r="G836" s="33"/>
      <c r="H836" s="33"/>
      <c r="I836" s="33"/>
      <c r="J836" s="44"/>
      <c r="K836" s="30"/>
      <c r="L836" s="31"/>
      <c r="M836" s="56"/>
      <c r="N836" s="32"/>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c r="EU836" s="20"/>
      <c r="EV836" s="20"/>
      <c r="EW836" s="20"/>
      <c r="EX836" s="20"/>
      <c r="EY836" s="20"/>
      <c r="EZ836" s="20"/>
      <c r="FA836" s="20"/>
      <c r="FB836" s="20"/>
      <c r="FC836" s="20"/>
      <c r="FD836" s="20"/>
      <c r="FE836" s="20"/>
      <c r="FF836" s="20"/>
      <c r="FG836" s="20"/>
      <c r="FH836" s="20"/>
      <c r="FI836" s="20"/>
      <c r="FJ836" s="20"/>
      <c r="FK836" s="20"/>
      <c r="FL836" s="20"/>
      <c r="FM836" s="20"/>
      <c r="FN836" s="20"/>
      <c r="FO836" s="20"/>
      <c r="FP836" s="20"/>
      <c r="FQ836" s="20"/>
      <c r="FR836" s="20"/>
      <c r="FS836" s="20"/>
      <c r="FT836" s="20"/>
      <c r="FU836" s="20"/>
      <c r="FV836" s="20"/>
      <c r="FW836" s="20"/>
      <c r="FX836" s="20"/>
      <c r="FY836" s="20"/>
      <c r="FZ836" s="20"/>
      <c r="GA836" s="20"/>
      <c r="GB836" s="20"/>
      <c r="GC836" s="20"/>
      <c r="GD836" s="20"/>
      <c r="GE836" s="20"/>
      <c r="GF836" s="20"/>
      <c r="GG836" s="20"/>
      <c r="GH836" s="20"/>
      <c r="GI836" s="20"/>
      <c r="GJ836" s="20"/>
      <c r="GK836" s="20"/>
      <c r="GL836" s="20"/>
      <c r="GM836" s="20"/>
      <c r="GN836" s="20"/>
      <c r="GO836" s="20"/>
      <c r="GP836" s="20"/>
      <c r="GQ836" s="20"/>
      <c r="GR836" s="20"/>
      <c r="GS836" s="20"/>
      <c r="GT836" s="20"/>
      <c r="GU836" s="20"/>
      <c r="GV836" s="20"/>
      <c r="GW836" s="20"/>
      <c r="GX836" s="20"/>
      <c r="GY836" s="20"/>
      <c r="GZ836" s="20"/>
      <c r="HA836" s="20"/>
      <c r="HB836" s="20"/>
      <c r="HC836" s="20"/>
      <c r="HD836" s="20"/>
      <c r="HE836" s="20"/>
      <c r="HF836" s="20"/>
      <c r="HG836" s="20"/>
      <c r="HH836" s="20"/>
      <c r="HI836" s="20"/>
      <c r="HJ836" s="20"/>
      <c r="HK836" s="20"/>
      <c r="HL836" s="20"/>
      <c r="HM836" s="20"/>
      <c r="HN836" s="20"/>
      <c r="HO836" s="20"/>
      <c r="HP836" s="20"/>
      <c r="HQ836" s="20"/>
      <c r="HR836" s="20"/>
      <c r="HS836" s="20"/>
      <c r="HT836" s="20"/>
      <c r="HU836" s="20"/>
      <c r="HV836" s="20"/>
      <c r="HW836" s="20"/>
      <c r="HX836" s="20"/>
      <c r="HY836" s="20"/>
      <c r="HZ836" s="20"/>
      <c r="IA836" s="20"/>
      <c r="IB836" s="20"/>
      <c r="IC836" s="20"/>
      <c r="ID836" s="20"/>
      <c r="IE836" s="20"/>
      <c r="IF836" s="20"/>
      <c r="IG836" s="20"/>
      <c r="IH836" s="20"/>
      <c r="II836" s="20"/>
      <c r="IJ836" s="20"/>
      <c r="IK836" s="20"/>
      <c r="IL836" s="20"/>
      <c r="IM836" s="20"/>
      <c r="IN836" s="20"/>
      <c r="IO836" s="20"/>
      <c r="IP836" s="20"/>
      <c r="IQ836" s="20"/>
      <c r="IR836" s="20"/>
      <c r="IS836" s="20"/>
      <c r="IT836" s="20"/>
      <c r="IU836" s="20"/>
      <c r="IV836" s="20"/>
      <c r="IW836" s="20"/>
      <c r="IX836" s="20"/>
      <c r="IY836" s="20"/>
      <c r="IZ836" s="20"/>
      <c r="JA836" s="20"/>
      <c r="JB836" s="20"/>
    </row>
    <row r="837" spans="1:262" s="26" customFormat="1" ht="21" customHeight="1" x14ac:dyDescent="0.25">
      <c r="A837" s="20"/>
      <c r="B837" s="21"/>
      <c r="C837" s="21"/>
      <c r="D837" s="22"/>
      <c r="E837" s="27"/>
      <c r="F837" s="33"/>
      <c r="G837" s="33"/>
      <c r="H837" s="33"/>
      <c r="I837" s="33"/>
      <c r="J837" s="44"/>
      <c r="K837" s="30"/>
      <c r="L837" s="31"/>
      <c r="M837" s="56"/>
      <c r="N837" s="32"/>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c r="EU837" s="20"/>
      <c r="EV837" s="20"/>
      <c r="EW837" s="20"/>
      <c r="EX837" s="20"/>
      <c r="EY837" s="20"/>
      <c r="EZ837" s="20"/>
      <c r="FA837" s="20"/>
      <c r="FB837" s="20"/>
      <c r="FC837" s="20"/>
      <c r="FD837" s="20"/>
      <c r="FE837" s="20"/>
      <c r="FF837" s="20"/>
      <c r="FG837" s="20"/>
      <c r="FH837" s="20"/>
      <c r="FI837" s="20"/>
      <c r="FJ837" s="20"/>
      <c r="FK837" s="20"/>
      <c r="FL837" s="20"/>
      <c r="FM837" s="20"/>
      <c r="FN837" s="20"/>
      <c r="FO837" s="20"/>
      <c r="FP837" s="20"/>
      <c r="FQ837" s="20"/>
      <c r="FR837" s="20"/>
      <c r="FS837" s="20"/>
      <c r="FT837" s="20"/>
      <c r="FU837" s="20"/>
      <c r="FV837" s="20"/>
      <c r="FW837" s="20"/>
      <c r="FX837" s="20"/>
      <c r="FY837" s="20"/>
      <c r="FZ837" s="20"/>
      <c r="GA837" s="20"/>
      <c r="GB837" s="20"/>
      <c r="GC837" s="20"/>
      <c r="GD837" s="20"/>
      <c r="GE837" s="20"/>
      <c r="GF837" s="20"/>
      <c r="GG837" s="20"/>
      <c r="GH837" s="20"/>
      <c r="GI837" s="20"/>
      <c r="GJ837" s="20"/>
      <c r="GK837" s="20"/>
      <c r="GL837" s="20"/>
      <c r="GM837" s="20"/>
      <c r="GN837" s="20"/>
      <c r="GO837" s="20"/>
      <c r="GP837" s="20"/>
      <c r="GQ837" s="20"/>
      <c r="GR837" s="20"/>
      <c r="GS837" s="20"/>
      <c r="GT837" s="20"/>
      <c r="GU837" s="20"/>
      <c r="GV837" s="20"/>
      <c r="GW837" s="20"/>
      <c r="GX837" s="20"/>
      <c r="GY837" s="20"/>
      <c r="GZ837" s="20"/>
      <c r="HA837" s="20"/>
      <c r="HB837" s="20"/>
      <c r="HC837" s="20"/>
      <c r="HD837" s="20"/>
      <c r="HE837" s="20"/>
      <c r="HF837" s="20"/>
      <c r="HG837" s="20"/>
      <c r="HH837" s="20"/>
      <c r="HI837" s="20"/>
      <c r="HJ837" s="20"/>
      <c r="HK837" s="20"/>
      <c r="HL837" s="20"/>
      <c r="HM837" s="20"/>
      <c r="HN837" s="20"/>
      <c r="HO837" s="20"/>
      <c r="HP837" s="20"/>
      <c r="HQ837" s="20"/>
      <c r="HR837" s="20"/>
      <c r="HS837" s="20"/>
      <c r="HT837" s="20"/>
      <c r="HU837" s="20"/>
      <c r="HV837" s="20"/>
      <c r="HW837" s="20"/>
      <c r="HX837" s="20"/>
      <c r="HY837" s="20"/>
      <c r="HZ837" s="20"/>
      <c r="IA837" s="20"/>
      <c r="IB837" s="20"/>
      <c r="IC837" s="20"/>
      <c r="ID837" s="20"/>
      <c r="IE837" s="20"/>
      <c r="IF837" s="20"/>
      <c r="IG837" s="20"/>
      <c r="IH837" s="20"/>
      <c r="II837" s="20"/>
      <c r="IJ837" s="20"/>
      <c r="IK837" s="20"/>
      <c r="IL837" s="20"/>
      <c r="IM837" s="20"/>
      <c r="IN837" s="20"/>
      <c r="IO837" s="20"/>
      <c r="IP837" s="20"/>
      <c r="IQ837" s="20"/>
      <c r="IR837" s="20"/>
      <c r="IS837" s="20"/>
      <c r="IT837" s="20"/>
      <c r="IU837" s="20"/>
      <c r="IV837" s="20"/>
      <c r="IW837" s="20"/>
      <c r="IX837" s="20"/>
      <c r="IY837" s="20"/>
      <c r="IZ837" s="20"/>
      <c r="JA837" s="20"/>
      <c r="JB837" s="20"/>
    </row>
    <row r="838" spans="1:262" s="26" customFormat="1" ht="21" customHeight="1" x14ac:dyDescent="0.25">
      <c r="A838" s="20"/>
      <c r="B838" s="21"/>
      <c r="C838" s="21"/>
      <c r="D838" s="22"/>
      <c r="E838" s="27"/>
      <c r="F838" s="33"/>
      <c r="G838" s="33"/>
      <c r="H838" s="33"/>
      <c r="I838" s="33"/>
      <c r="J838" s="44"/>
      <c r="K838" s="30"/>
      <c r="L838" s="31"/>
      <c r="M838" s="56"/>
      <c r="N838" s="32"/>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0"/>
      <c r="FH838" s="20"/>
      <c r="FI838" s="20"/>
      <c r="FJ838" s="20"/>
      <c r="FK838" s="20"/>
      <c r="FL838" s="20"/>
      <c r="FM838" s="20"/>
      <c r="FN838" s="20"/>
      <c r="FO838" s="20"/>
      <c r="FP838" s="20"/>
      <c r="FQ838" s="20"/>
      <c r="FR838" s="20"/>
      <c r="FS838" s="20"/>
      <c r="FT838" s="20"/>
      <c r="FU838" s="20"/>
      <c r="FV838" s="20"/>
      <c r="FW838" s="20"/>
      <c r="FX838" s="20"/>
      <c r="FY838" s="20"/>
      <c r="FZ838" s="20"/>
      <c r="GA838" s="20"/>
      <c r="GB838" s="20"/>
      <c r="GC838" s="20"/>
      <c r="GD838" s="20"/>
      <c r="GE838" s="20"/>
      <c r="GF838" s="20"/>
      <c r="GG838" s="20"/>
      <c r="GH838" s="20"/>
      <c r="GI838" s="20"/>
      <c r="GJ838" s="20"/>
      <c r="GK838" s="20"/>
      <c r="GL838" s="20"/>
      <c r="GM838" s="20"/>
      <c r="GN838" s="20"/>
      <c r="GO838" s="20"/>
      <c r="GP838" s="20"/>
      <c r="GQ838" s="20"/>
      <c r="GR838" s="20"/>
      <c r="GS838" s="20"/>
      <c r="GT838" s="20"/>
      <c r="GU838" s="20"/>
      <c r="GV838" s="20"/>
      <c r="GW838" s="20"/>
      <c r="GX838" s="20"/>
      <c r="GY838" s="20"/>
      <c r="GZ838" s="20"/>
      <c r="HA838" s="20"/>
      <c r="HB838" s="20"/>
      <c r="HC838" s="20"/>
      <c r="HD838" s="20"/>
      <c r="HE838" s="20"/>
      <c r="HF838" s="20"/>
      <c r="HG838" s="20"/>
      <c r="HH838" s="20"/>
      <c r="HI838" s="20"/>
      <c r="HJ838" s="20"/>
      <c r="HK838" s="20"/>
      <c r="HL838" s="20"/>
      <c r="HM838" s="20"/>
      <c r="HN838" s="20"/>
      <c r="HO838" s="20"/>
      <c r="HP838" s="20"/>
      <c r="HQ838" s="20"/>
      <c r="HR838" s="20"/>
      <c r="HS838" s="20"/>
      <c r="HT838" s="20"/>
      <c r="HU838" s="20"/>
      <c r="HV838" s="20"/>
      <c r="HW838" s="20"/>
      <c r="HX838" s="20"/>
      <c r="HY838" s="20"/>
      <c r="HZ838" s="20"/>
      <c r="IA838" s="20"/>
      <c r="IB838" s="20"/>
      <c r="IC838" s="20"/>
      <c r="ID838" s="20"/>
      <c r="IE838" s="20"/>
      <c r="IF838" s="20"/>
      <c r="IG838" s="20"/>
      <c r="IH838" s="20"/>
      <c r="II838" s="20"/>
      <c r="IJ838" s="20"/>
      <c r="IK838" s="20"/>
      <c r="IL838" s="20"/>
      <c r="IM838" s="20"/>
      <c r="IN838" s="20"/>
      <c r="IO838" s="20"/>
      <c r="IP838" s="20"/>
      <c r="IQ838" s="20"/>
      <c r="IR838" s="20"/>
      <c r="IS838" s="20"/>
      <c r="IT838" s="20"/>
      <c r="IU838" s="20"/>
      <c r="IV838" s="20"/>
      <c r="IW838" s="20"/>
      <c r="IX838" s="20"/>
      <c r="IY838" s="20"/>
      <c r="IZ838" s="20"/>
      <c r="JA838" s="20"/>
      <c r="JB838" s="20"/>
    </row>
    <row r="839" spans="1:262" s="26" customFormat="1" ht="21" customHeight="1" x14ac:dyDescent="0.25">
      <c r="A839" s="20"/>
      <c r="B839" s="21"/>
      <c r="C839" s="21"/>
      <c r="D839" s="22"/>
      <c r="E839" s="27"/>
      <c r="F839" s="33"/>
      <c r="G839" s="33"/>
      <c r="H839" s="33"/>
      <c r="I839" s="33"/>
      <c r="J839" s="44"/>
      <c r="K839" s="30"/>
      <c r="L839" s="31"/>
      <c r="M839" s="56"/>
      <c r="N839" s="32"/>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c r="EU839" s="20"/>
      <c r="EV839" s="20"/>
      <c r="EW839" s="20"/>
      <c r="EX839" s="20"/>
      <c r="EY839" s="20"/>
      <c r="EZ839" s="20"/>
      <c r="FA839" s="20"/>
      <c r="FB839" s="20"/>
      <c r="FC839" s="20"/>
      <c r="FD839" s="20"/>
      <c r="FE839" s="20"/>
      <c r="FF839" s="20"/>
      <c r="FG839" s="20"/>
      <c r="FH839" s="20"/>
      <c r="FI839" s="20"/>
      <c r="FJ839" s="20"/>
      <c r="FK839" s="20"/>
      <c r="FL839" s="20"/>
      <c r="FM839" s="20"/>
      <c r="FN839" s="20"/>
      <c r="FO839" s="20"/>
      <c r="FP839" s="20"/>
      <c r="FQ839" s="20"/>
      <c r="FR839" s="20"/>
      <c r="FS839" s="20"/>
      <c r="FT839" s="20"/>
      <c r="FU839" s="20"/>
      <c r="FV839" s="20"/>
      <c r="FW839" s="20"/>
      <c r="FX839" s="20"/>
      <c r="FY839" s="20"/>
      <c r="FZ839" s="20"/>
      <c r="GA839" s="20"/>
      <c r="GB839" s="20"/>
      <c r="GC839" s="20"/>
      <c r="GD839" s="20"/>
      <c r="GE839" s="20"/>
      <c r="GF839" s="20"/>
      <c r="GG839" s="20"/>
      <c r="GH839" s="20"/>
      <c r="GI839" s="20"/>
      <c r="GJ839" s="20"/>
      <c r="GK839" s="20"/>
      <c r="GL839" s="20"/>
      <c r="GM839" s="20"/>
      <c r="GN839" s="20"/>
      <c r="GO839" s="20"/>
      <c r="GP839" s="20"/>
      <c r="GQ839" s="20"/>
      <c r="GR839" s="20"/>
      <c r="GS839" s="20"/>
      <c r="GT839" s="20"/>
      <c r="GU839" s="20"/>
      <c r="GV839" s="20"/>
      <c r="GW839" s="20"/>
      <c r="GX839" s="20"/>
      <c r="GY839" s="20"/>
      <c r="GZ839" s="20"/>
      <c r="HA839" s="20"/>
      <c r="HB839" s="20"/>
      <c r="HC839" s="20"/>
      <c r="HD839" s="20"/>
      <c r="HE839" s="20"/>
      <c r="HF839" s="20"/>
      <c r="HG839" s="20"/>
      <c r="HH839" s="20"/>
      <c r="HI839" s="20"/>
      <c r="HJ839" s="20"/>
      <c r="HK839" s="20"/>
      <c r="HL839" s="20"/>
      <c r="HM839" s="20"/>
      <c r="HN839" s="20"/>
      <c r="HO839" s="20"/>
      <c r="HP839" s="20"/>
      <c r="HQ839" s="20"/>
      <c r="HR839" s="20"/>
      <c r="HS839" s="20"/>
      <c r="HT839" s="20"/>
      <c r="HU839" s="20"/>
      <c r="HV839" s="20"/>
      <c r="HW839" s="20"/>
      <c r="HX839" s="20"/>
      <c r="HY839" s="20"/>
      <c r="HZ839" s="20"/>
      <c r="IA839" s="20"/>
      <c r="IB839" s="20"/>
      <c r="IC839" s="20"/>
      <c r="ID839" s="20"/>
      <c r="IE839" s="20"/>
      <c r="IF839" s="20"/>
      <c r="IG839" s="20"/>
      <c r="IH839" s="20"/>
      <c r="II839" s="20"/>
      <c r="IJ839" s="20"/>
      <c r="IK839" s="20"/>
      <c r="IL839" s="20"/>
      <c r="IM839" s="20"/>
      <c r="IN839" s="20"/>
      <c r="IO839" s="20"/>
      <c r="IP839" s="20"/>
      <c r="IQ839" s="20"/>
      <c r="IR839" s="20"/>
      <c r="IS839" s="20"/>
      <c r="IT839" s="20"/>
      <c r="IU839" s="20"/>
      <c r="IV839" s="20"/>
      <c r="IW839" s="20"/>
      <c r="IX839" s="20"/>
      <c r="IY839" s="20"/>
      <c r="IZ839" s="20"/>
      <c r="JA839" s="20"/>
      <c r="JB839" s="20"/>
    </row>
    <row r="840" spans="1:262" s="26" customFormat="1" ht="21" customHeight="1" x14ac:dyDescent="0.25">
      <c r="A840" s="20"/>
      <c r="B840" s="21"/>
      <c r="C840" s="21"/>
      <c r="D840" s="22"/>
      <c r="E840" s="27"/>
      <c r="F840" s="33"/>
      <c r="G840" s="33"/>
      <c r="H840" s="33"/>
      <c r="I840" s="33"/>
      <c r="J840" s="44"/>
      <c r="K840" s="30"/>
      <c r="L840" s="31"/>
      <c r="M840" s="56"/>
      <c r="N840" s="32"/>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EU840" s="20"/>
      <c r="EV840" s="20"/>
      <c r="EW840" s="20"/>
      <c r="EX840" s="20"/>
      <c r="EY840" s="20"/>
      <c r="EZ840" s="20"/>
      <c r="FA840" s="20"/>
      <c r="FB840" s="20"/>
      <c r="FC840" s="20"/>
      <c r="FD840" s="20"/>
      <c r="FE840" s="20"/>
      <c r="FF840" s="20"/>
      <c r="FG840" s="20"/>
      <c r="FH840" s="20"/>
      <c r="FI840" s="20"/>
      <c r="FJ840" s="20"/>
      <c r="FK840" s="20"/>
      <c r="FL840" s="20"/>
      <c r="FM840" s="20"/>
      <c r="FN840" s="20"/>
      <c r="FO840" s="20"/>
      <c r="FP840" s="20"/>
      <c r="FQ840" s="20"/>
      <c r="FR840" s="20"/>
      <c r="FS840" s="20"/>
      <c r="FT840" s="20"/>
      <c r="FU840" s="20"/>
      <c r="FV840" s="20"/>
      <c r="FW840" s="20"/>
      <c r="FX840" s="20"/>
      <c r="FY840" s="20"/>
      <c r="FZ840" s="20"/>
      <c r="GA840" s="20"/>
      <c r="GB840" s="20"/>
      <c r="GC840" s="20"/>
      <c r="GD840" s="20"/>
      <c r="GE840" s="20"/>
      <c r="GF840" s="20"/>
      <c r="GG840" s="20"/>
      <c r="GH840" s="20"/>
      <c r="GI840" s="20"/>
      <c r="GJ840" s="20"/>
      <c r="GK840" s="20"/>
      <c r="GL840" s="20"/>
      <c r="GM840" s="20"/>
      <c r="GN840" s="20"/>
      <c r="GO840" s="20"/>
      <c r="GP840" s="20"/>
      <c r="GQ840" s="20"/>
      <c r="GR840" s="20"/>
      <c r="GS840" s="20"/>
      <c r="GT840" s="20"/>
      <c r="GU840" s="20"/>
      <c r="GV840" s="20"/>
      <c r="GW840" s="20"/>
      <c r="GX840" s="20"/>
      <c r="GY840" s="20"/>
      <c r="GZ840" s="20"/>
      <c r="HA840" s="20"/>
      <c r="HB840" s="20"/>
      <c r="HC840" s="20"/>
      <c r="HD840" s="20"/>
      <c r="HE840" s="20"/>
      <c r="HF840" s="20"/>
      <c r="HG840" s="20"/>
      <c r="HH840" s="20"/>
      <c r="HI840" s="20"/>
      <c r="HJ840" s="20"/>
      <c r="HK840" s="20"/>
      <c r="HL840" s="20"/>
      <c r="HM840" s="20"/>
      <c r="HN840" s="20"/>
      <c r="HO840" s="20"/>
      <c r="HP840" s="20"/>
      <c r="HQ840" s="20"/>
      <c r="HR840" s="20"/>
      <c r="HS840" s="20"/>
      <c r="HT840" s="20"/>
      <c r="HU840" s="20"/>
      <c r="HV840" s="20"/>
      <c r="HW840" s="20"/>
      <c r="HX840" s="20"/>
      <c r="HY840" s="20"/>
      <c r="HZ840" s="20"/>
      <c r="IA840" s="20"/>
      <c r="IB840" s="20"/>
      <c r="IC840" s="20"/>
      <c r="ID840" s="20"/>
      <c r="IE840" s="20"/>
      <c r="IF840" s="20"/>
      <c r="IG840" s="20"/>
      <c r="IH840" s="20"/>
      <c r="II840" s="20"/>
      <c r="IJ840" s="20"/>
      <c r="IK840" s="20"/>
      <c r="IL840" s="20"/>
      <c r="IM840" s="20"/>
      <c r="IN840" s="20"/>
      <c r="IO840" s="20"/>
      <c r="IP840" s="20"/>
      <c r="IQ840" s="20"/>
      <c r="IR840" s="20"/>
      <c r="IS840" s="20"/>
      <c r="IT840" s="20"/>
      <c r="IU840" s="20"/>
      <c r="IV840" s="20"/>
      <c r="IW840" s="20"/>
      <c r="IX840" s="20"/>
      <c r="IY840" s="20"/>
      <c r="IZ840" s="20"/>
      <c r="JA840" s="20"/>
      <c r="JB840" s="20"/>
    </row>
    <row r="841" spans="1:262" s="26" customFormat="1" ht="21" customHeight="1" x14ac:dyDescent="0.25">
      <c r="A841" s="20"/>
      <c r="B841" s="21"/>
      <c r="C841" s="21"/>
      <c r="D841" s="22"/>
      <c r="E841" s="27"/>
      <c r="F841" s="33"/>
      <c r="G841" s="33"/>
      <c r="H841" s="33"/>
      <c r="I841" s="33"/>
      <c r="J841" s="44"/>
      <c r="K841" s="30"/>
      <c r="L841" s="31"/>
      <c r="M841" s="56"/>
      <c r="N841" s="32"/>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EU841" s="20"/>
      <c r="EV841" s="20"/>
      <c r="EW841" s="20"/>
      <c r="EX841" s="20"/>
      <c r="EY841" s="20"/>
      <c r="EZ841" s="20"/>
      <c r="FA841" s="20"/>
      <c r="FB841" s="20"/>
      <c r="FC841" s="20"/>
      <c r="FD841" s="20"/>
      <c r="FE841" s="20"/>
      <c r="FF841" s="20"/>
      <c r="FG841" s="20"/>
      <c r="FH841" s="20"/>
      <c r="FI841" s="20"/>
      <c r="FJ841" s="20"/>
      <c r="FK841" s="20"/>
      <c r="FL841" s="20"/>
      <c r="FM841" s="20"/>
      <c r="FN841" s="20"/>
      <c r="FO841" s="20"/>
      <c r="FP841" s="20"/>
      <c r="FQ841" s="20"/>
      <c r="FR841" s="20"/>
      <c r="FS841" s="20"/>
      <c r="FT841" s="20"/>
      <c r="FU841" s="20"/>
      <c r="FV841" s="20"/>
      <c r="FW841" s="20"/>
      <c r="FX841" s="20"/>
      <c r="FY841" s="20"/>
      <c r="FZ841" s="20"/>
      <c r="GA841" s="20"/>
      <c r="GB841" s="20"/>
      <c r="GC841" s="20"/>
      <c r="GD841" s="20"/>
      <c r="GE841" s="20"/>
      <c r="GF841" s="20"/>
      <c r="GG841" s="20"/>
      <c r="GH841" s="20"/>
      <c r="GI841" s="20"/>
      <c r="GJ841" s="20"/>
      <c r="GK841" s="20"/>
      <c r="GL841" s="20"/>
      <c r="GM841" s="20"/>
      <c r="GN841" s="20"/>
      <c r="GO841" s="20"/>
      <c r="GP841" s="20"/>
      <c r="GQ841" s="20"/>
      <c r="GR841" s="20"/>
      <c r="GS841" s="20"/>
      <c r="GT841" s="20"/>
      <c r="GU841" s="20"/>
      <c r="GV841" s="20"/>
      <c r="GW841" s="20"/>
      <c r="GX841" s="20"/>
      <c r="GY841" s="20"/>
      <c r="GZ841" s="20"/>
      <c r="HA841" s="20"/>
      <c r="HB841" s="20"/>
      <c r="HC841" s="20"/>
      <c r="HD841" s="20"/>
      <c r="HE841" s="20"/>
      <c r="HF841" s="20"/>
      <c r="HG841" s="20"/>
      <c r="HH841" s="20"/>
      <c r="HI841" s="20"/>
      <c r="HJ841" s="20"/>
      <c r="HK841" s="20"/>
      <c r="HL841" s="20"/>
      <c r="HM841" s="20"/>
      <c r="HN841" s="20"/>
      <c r="HO841" s="20"/>
      <c r="HP841" s="20"/>
      <c r="HQ841" s="20"/>
      <c r="HR841" s="20"/>
      <c r="HS841" s="20"/>
      <c r="HT841" s="20"/>
      <c r="HU841" s="20"/>
      <c r="HV841" s="20"/>
      <c r="HW841" s="20"/>
      <c r="HX841" s="20"/>
      <c r="HY841" s="20"/>
      <c r="HZ841" s="20"/>
      <c r="IA841" s="20"/>
      <c r="IB841" s="20"/>
      <c r="IC841" s="20"/>
      <c r="ID841" s="20"/>
      <c r="IE841" s="20"/>
      <c r="IF841" s="20"/>
      <c r="IG841" s="20"/>
      <c r="IH841" s="20"/>
      <c r="II841" s="20"/>
      <c r="IJ841" s="20"/>
      <c r="IK841" s="20"/>
      <c r="IL841" s="20"/>
      <c r="IM841" s="20"/>
      <c r="IN841" s="20"/>
      <c r="IO841" s="20"/>
      <c r="IP841" s="20"/>
      <c r="IQ841" s="20"/>
      <c r="IR841" s="20"/>
      <c r="IS841" s="20"/>
      <c r="IT841" s="20"/>
      <c r="IU841" s="20"/>
      <c r="IV841" s="20"/>
      <c r="IW841" s="20"/>
      <c r="IX841" s="20"/>
      <c r="IY841" s="20"/>
      <c r="IZ841" s="20"/>
      <c r="JA841" s="20"/>
      <c r="JB841" s="20"/>
    </row>
    <row r="842" spans="1:262" s="26" customFormat="1" ht="21" customHeight="1" x14ac:dyDescent="0.25">
      <c r="A842" s="20"/>
      <c r="B842" s="21"/>
      <c r="C842" s="21"/>
      <c r="D842" s="22"/>
      <c r="E842" s="27"/>
      <c r="F842" s="33"/>
      <c r="G842" s="33"/>
      <c r="H842" s="33"/>
      <c r="I842" s="33"/>
      <c r="J842" s="44"/>
      <c r="K842" s="30"/>
      <c r="L842" s="31"/>
      <c r="M842" s="56"/>
      <c r="N842" s="32"/>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c r="EU842" s="20"/>
      <c r="EV842" s="20"/>
      <c r="EW842" s="20"/>
      <c r="EX842" s="20"/>
      <c r="EY842" s="20"/>
      <c r="EZ842" s="20"/>
      <c r="FA842" s="20"/>
      <c r="FB842" s="20"/>
      <c r="FC842" s="20"/>
      <c r="FD842" s="20"/>
      <c r="FE842" s="20"/>
      <c r="FF842" s="20"/>
      <c r="FG842" s="20"/>
      <c r="FH842" s="20"/>
      <c r="FI842" s="20"/>
      <c r="FJ842" s="20"/>
      <c r="FK842" s="20"/>
      <c r="FL842" s="20"/>
      <c r="FM842" s="20"/>
      <c r="FN842" s="20"/>
      <c r="FO842" s="20"/>
      <c r="FP842" s="20"/>
      <c r="FQ842" s="20"/>
      <c r="FR842" s="20"/>
      <c r="FS842" s="20"/>
      <c r="FT842" s="20"/>
      <c r="FU842" s="20"/>
      <c r="FV842" s="20"/>
      <c r="FW842" s="20"/>
      <c r="FX842" s="20"/>
      <c r="FY842" s="20"/>
      <c r="FZ842" s="20"/>
      <c r="GA842" s="20"/>
      <c r="GB842" s="20"/>
      <c r="GC842" s="20"/>
      <c r="GD842" s="20"/>
      <c r="GE842" s="20"/>
      <c r="GF842" s="20"/>
      <c r="GG842" s="20"/>
      <c r="GH842" s="20"/>
      <c r="GI842" s="20"/>
      <c r="GJ842" s="20"/>
      <c r="GK842" s="20"/>
      <c r="GL842" s="20"/>
      <c r="GM842" s="20"/>
      <c r="GN842" s="20"/>
      <c r="GO842" s="20"/>
      <c r="GP842" s="20"/>
      <c r="GQ842" s="20"/>
      <c r="GR842" s="20"/>
      <c r="GS842" s="20"/>
      <c r="GT842" s="20"/>
      <c r="GU842" s="20"/>
      <c r="GV842" s="20"/>
      <c r="GW842" s="20"/>
      <c r="GX842" s="20"/>
      <c r="GY842" s="20"/>
      <c r="GZ842" s="20"/>
      <c r="HA842" s="20"/>
      <c r="HB842" s="20"/>
      <c r="HC842" s="20"/>
      <c r="HD842" s="20"/>
      <c r="HE842" s="20"/>
      <c r="HF842" s="20"/>
      <c r="HG842" s="20"/>
      <c r="HH842" s="20"/>
      <c r="HI842" s="20"/>
      <c r="HJ842" s="20"/>
      <c r="HK842" s="20"/>
      <c r="HL842" s="20"/>
      <c r="HM842" s="20"/>
      <c r="HN842" s="20"/>
      <c r="HO842" s="20"/>
      <c r="HP842" s="20"/>
      <c r="HQ842" s="20"/>
      <c r="HR842" s="20"/>
      <c r="HS842" s="20"/>
      <c r="HT842" s="20"/>
      <c r="HU842" s="20"/>
      <c r="HV842" s="20"/>
      <c r="HW842" s="20"/>
      <c r="HX842" s="20"/>
      <c r="HY842" s="20"/>
      <c r="HZ842" s="20"/>
      <c r="IA842" s="20"/>
      <c r="IB842" s="20"/>
      <c r="IC842" s="20"/>
      <c r="ID842" s="20"/>
      <c r="IE842" s="20"/>
      <c r="IF842" s="20"/>
      <c r="IG842" s="20"/>
      <c r="IH842" s="20"/>
      <c r="II842" s="20"/>
      <c r="IJ842" s="20"/>
      <c r="IK842" s="20"/>
      <c r="IL842" s="20"/>
      <c r="IM842" s="20"/>
      <c r="IN842" s="20"/>
      <c r="IO842" s="20"/>
      <c r="IP842" s="20"/>
      <c r="IQ842" s="20"/>
      <c r="IR842" s="20"/>
      <c r="IS842" s="20"/>
      <c r="IT842" s="20"/>
      <c r="IU842" s="20"/>
      <c r="IV842" s="20"/>
      <c r="IW842" s="20"/>
      <c r="IX842" s="20"/>
      <c r="IY842" s="20"/>
      <c r="IZ842" s="20"/>
      <c r="JA842" s="20"/>
      <c r="JB842" s="20"/>
    </row>
    <row r="843" spans="1:262" s="26" customFormat="1" ht="21" customHeight="1" x14ac:dyDescent="0.25">
      <c r="A843" s="20"/>
      <c r="B843" s="21"/>
      <c r="C843" s="21"/>
      <c r="D843" s="22"/>
      <c r="E843" s="27"/>
      <c r="F843" s="33"/>
      <c r="G843" s="33"/>
      <c r="H843" s="33"/>
      <c r="I843" s="33"/>
      <c r="J843" s="44"/>
      <c r="K843" s="30"/>
      <c r="L843" s="31"/>
      <c r="M843" s="56"/>
      <c r="N843" s="32"/>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c r="EU843" s="20"/>
      <c r="EV843" s="20"/>
      <c r="EW843" s="20"/>
      <c r="EX843" s="20"/>
      <c r="EY843" s="20"/>
      <c r="EZ843" s="20"/>
      <c r="FA843" s="20"/>
      <c r="FB843" s="20"/>
      <c r="FC843" s="20"/>
      <c r="FD843" s="20"/>
      <c r="FE843" s="20"/>
      <c r="FF843" s="20"/>
      <c r="FG843" s="20"/>
      <c r="FH843" s="20"/>
      <c r="FI843" s="20"/>
      <c r="FJ843" s="20"/>
      <c r="FK843" s="20"/>
      <c r="FL843" s="20"/>
      <c r="FM843" s="20"/>
      <c r="FN843" s="20"/>
      <c r="FO843" s="20"/>
      <c r="FP843" s="20"/>
      <c r="FQ843" s="20"/>
      <c r="FR843" s="20"/>
      <c r="FS843" s="20"/>
      <c r="FT843" s="20"/>
      <c r="FU843" s="20"/>
      <c r="FV843" s="20"/>
      <c r="FW843" s="20"/>
      <c r="FX843" s="20"/>
      <c r="FY843" s="20"/>
      <c r="FZ843" s="20"/>
      <c r="GA843" s="20"/>
      <c r="GB843" s="20"/>
      <c r="GC843" s="20"/>
      <c r="GD843" s="20"/>
      <c r="GE843" s="20"/>
      <c r="GF843" s="20"/>
      <c r="GG843" s="20"/>
      <c r="GH843" s="20"/>
      <c r="GI843" s="20"/>
      <c r="GJ843" s="20"/>
      <c r="GK843" s="20"/>
      <c r="GL843" s="20"/>
      <c r="GM843" s="20"/>
      <c r="GN843" s="20"/>
      <c r="GO843" s="20"/>
      <c r="GP843" s="20"/>
      <c r="GQ843" s="20"/>
      <c r="GR843" s="20"/>
      <c r="GS843" s="20"/>
      <c r="GT843" s="20"/>
      <c r="GU843" s="20"/>
      <c r="GV843" s="20"/>
      <c r="GW843" s="20"/>
      <c r="GX843" s="20"/>
      <c r="GY843" s="20"/>
      <c r="GZ843" s="20"/>
      <c r="HA843" s="20"/>
      <c r="HB843" s="20"/>
      <c r="HC843" s="20"/>
      <c r="HD843" s="20"/>
      <c r="HE843" s="20"/>
      <c r="HF843" s="20"/>
      <c r="HG843" s="20"/>
      <c r="HH843" s="20"/>
      <c r="HI843" s="20"/>
      <c r="HJ843" s="20"/>
      <c r="HK843" s="20"/>
      <c r="HL843" s="20"/>
      <c r="HM843" s="20"/>
      <c r="HN843" s="20"/>
      <c r="HO843" s="20"/>
      <c r="HP843" s="20"/>
      <c r="HQ843" s="20"/>
      <c r="HR843" s="20"/>
      <c r="HS843" s="20"/>
      <c r="HT843" s="20"/>
      <c r="HU843" s="20"/>
      <c r="HV843" s="20"/>
      <c r="HW843" s="20"/>
      <c r="HX843" s="20"/>
      <c r="HY843" s="20"/>
      <c r="HZ843" s="20"/>
      <c r="IA843" s="20"/>
      <c r="IB843" s="20"/>
      <c r="IC843" s="20"/>
      <c r="ID843" s="20"/>
      <c r="IE843" s="20"/>
      <c r="IF843" s="20"/>
      <c r="IG843" s="20"/>
      <c r="IH843" s="20"/>
      <c r="II843" s="20"/>
      <c r="IJ843" s="20"/>
      <c r="IK843" s="20"/>
      <c r="IL843" s="20"/>
      <c r="IM843" s="20"/>
      <c r="IN843" s="20"/>
      <c r="IO843" s="20"/>
      <c r="IP843" s="20"/>
      <c r="IQ843" s="20"/>
      <c r="IR843" s="20"/>
      <c r="IS843" s="20"/>
      <c r="IT843" s="20"/>
      <c r="IU843" s="20"/>
      <c r="IV843" s="20"/>
      <c r="IW843" s="20"/>
      <c r="IX843" s="20"/>
      <c r="IY843" s="20"/>
      <c r="IZ843" s="20"/>
      <c r="JA843" s="20"/>
      <c r="JB843" s="20"/>
    </row>
    <row r="844" spans="1:262" s="26" customFormat="1" ht="21" customHeight="1" x14ac:dyDescent="0.25">
      <c r="A844" s="20"/>
      <c r="B844" s="21"/>
      <c r="C844" s="21"/>
      <c r="D844" s="22"/>
      <c r="E844" s="27"/>
      <c r="F844" s="33"/>
      <c r="G844" s="33"/>
      <c r="H844" s="33"/>
      <c r="I844" s="33"/>
      <c r="J844" s="44"/>
      <c r="K844" s="30"/>
      <c r="L844" s="31"/>
      <c r="M844" s="56"/>
      <c r="N844" s="32"/>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c r="EU844" s="20"/>
      <c r="EV844" s="20"/>
      <c r="EW844" s="20"/>
      <c r="EX844" s="20"/>
      <c r="EY844" s="20"/>
      <c r="EZ844" s="20"/>
      <c r="FA844" s="20"/>
      <c r="FB844" s="20"/>
      <c r="FC844" s="20"/>
      <c r="FD844" s="20"/>
      <c r="FE844" s="20"/>
      <c r="FF844" s="20"/>
      <c r="FG844" s="20"/>
      <c r="FH844" s="20"/>
      <c r="FI844" s="20"/>
      <c r="FJ844" s="20"/>
      <c r="FK844" s="20"/>
      <c r="FL844" s="20"/>
      <c r="FM844" s="20"/>
      <c r="FN844" s="20"/>
      <c r="FO844" s="20"/>
      <c r="FP844" s="20"/>
      <c r="FQ844" s="20"/>
      <c r="FR844" s="20"/>
      <c r="FS844" s="20"/>
      <c r="FT844" s="20"/>
      <c r="FU844" s="20"/>
      <c r="FV844" s="20"/>
      <c r="FW844" s="20"/>
      <c r="FX844" s="20"/>
      <c r="FY844" s="20"/>
      <c r="FZ844" s="20"/>
      <c r="GA844" s="20"/>
      <c r="GB844" s="20"/>
      <c r="GC844" s="20"/>
      <c r="GD844" s="20"/>
      <c r="GE844" s="20"/>
      <c r="GF844" s="20"/>
      <c r="GG844" s="20"/>
      <c r="GH844" s="20"/>
      <c r="GI844" s="20"/>
      <c r="GJ844" s="20"/>
      <c r="GK844" s="20"/>
      <c r="GL844" s="20"/>
      <c r="GM844" s="20"/>
      <c r="GN844" s="20"/>
      <c r="GO844" s="20"/>
      <c r="GP844" s="20"/>
      <c r="GQ844" s="20"/>
      <c r="GR844" s="20"/>
      <c r="GS844" s="20"/>
      <c r="GT844" s="20"/>
      <c r="GU844" s="20"/>
      <c r="GV844" s="20"/>
      <c r="GW844" s="20"/>
      <c r="GX844" s="20"/>
      <c r="GY844" s="20"/>
      <c r="GZ844" s="20"/>
      <c r="HA844" s="20"/>
      <c r="HB844" s="20"/>
      <c r="HC844" s="20"/>
      <c r="HD844" s="20"/>
      <c r="HE844" s="20"/>
      <c r="HF844" s="20"/>
      <c r="HG844" s="20"/>
      <c r="HH844" s="20"/>
      <c r="HI844" s="20"/>
      <c r="HJ844" s="20"/>
      <c r="HK844" s="20"/>
      <c r="HL844" s="20"/>
      <c r="HM844" s="20"/>
      <c r="HN844" s="20"/>
      <c r="HO844" s="20"/>
      <c r="HP844" s="20"/>
      <c r="HQ844" s="20"/>
      <c r="HR844" s="20"/>
      <c r="HS844" s="20"/>
      <c r="HT844" s="20"/>
      <c r="HU844" s="20"/>
      <c r="HV844" s="20"/>
      <c r="HW844" s="20"/>
      <c r="HX844" s="20"/>
      <c r="HY844" s="20"/>
      <c r="HZ844" s="20"/>
      <c r="IA844" s="20"/>
      <c r="IB844" s="20"/>
      <c r="IC844" s="20"/>
      <c r="ID844" s="20"/>
      <c r="IE844" s="20"/>
      <c r="IF844" s="20"/>
      <c r="IG844" s="20"/>
      <c r="IH844" s="20"/>
      <c r="II844" s="20"/>
      <c r="IJ844" s="20"/>
      <c r="IK844" s="20"/>
      <c r="IL844" s="20"/>
      <c r="IM844" s="20"/>
      <c r="IN844" s="20"/>
      <c r="IO844" s="20"/>
      <c r="IP844" s="20"/>
      <c r="IQ844" s="20"/>
      <c r="IR844" s="20"/>
      <c r="IS844" s="20"/>
      <c r="IT844" s="20"/>
      <c r="IU844" s="20"/>
      <c r="IV844" s="20"/>
      <c r="IW844" s="20"/>
      <c r="IX844" s="20"/>
      <c r="IY844" s="20"/>
      <c r="IZ844" s="20"/>
      <c r="JA844" s="20"/>
      <c r="JB844" s="20"/>
    </row>
    <row r="845" spans="1:262" s="26" customFormat="1" ht="21" customHeight="1" x14ac:dyDescent="0.25">
      <c r="A845" s="20"/>
      <c r="B845" s="21"/>
      <c r="C845" s="21"/>
      <c r="D845" s="22"/>
      <c r="E845" s="27"/>
      <c r="F845" s="33"/>
      <c r="G845" s="33"/>
      <c r="H845" s="33"/>
      <c r="I845" s="33"/>
      <c r="J845" s="44"/>
      <c r="K845" s="30"/>
      <c r="L845" s="31"/>
      <c r="M845" s="56"/>
      <c r="N845" s="32"/>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c r="EU845" s="20"/>
      <c r="EV845" s="20"/>
      <c r="EW845" s="20"/>
      <c r="EX845" s="20"/>
      <c r="EY845" s="20"/>
      <c r="EZ845" s="20"/>
      <c r="FA845" s="20"/>
      <c r="FB845" s="20"/>
      <c r="FC845" s="20"/>
      <c r="FD845" s="20"/>
      <c r="FE845" s="20"/>
      <c r="FF845" s="20"/>
      <c r="FG845" s="20"/>
      <c r="FH845" s="20"/>
      <c r="FI845" s="20"/>
      <c r="FJ845" s="20"/>
      <c r="FK845" s="20"/>
      <c r="FL845" s="20"/>
      <c r="FM845" s="20"/>
      <c r="FN845" s="20"/>
      <c r="FO845" s="20"/>
      <c r="FP845" s="20"/>
      <c r="FQ845" s="20"/>
      <c r="FR845" s="20"/>
      <c r="FS845" s="20"/>
      <c r="FT845" s="20"/>
      <c r="FU845" s="20"/>
      <c r="FV845" s="20"/>
      <c r="FW845" s="20"/>
      <c r="FX845" s="20"/>
      <c r="FY845" s="20"/>
      <c r="FZ845" s="20"/>
      <c r="GA845" s="20"/>
      <c r="GB845" s="20"/>
      <c r="GC845" s="20"/>
      <c r="GD845" s="20"/>
      <c r="GE845" s="20"/>
      <c r="GF845" s="20"/>
      <c r="GG845" s="20"/>
      <c r="GH845" s="20"/>
      <c r="GI845" s="20"/>
      <c r="GJ845" s="20"/>
      <c r="GK845" s="20"/>
      <c r="GL845" s="20"/>
      <c r="GM845" s="20"/>
      <c r="GN845" s="20"/>
      <c r="GO845" s="20"/>
      <c r="GP845" s="20"/>
      <c r="GQ845" s="20"/>
      <c r="GR845" s="20"/>
      <c r="GS845" s="20"/>
      <c r="GT845" s="20"/>
      <c r="GU845" s="20"/>
      <c r="GV845" s="20"/>
      <c r="GW845" s="20"/>
      <c r="GX845" s="20"/>
      <c r="GY845" s="20"/>
      <c r="GZ845" s="20"/>
      <c r="HA845" s="20"/>
      <c r="HB845" s="20"/>
      <c r="HC845" s="20"/>
      <c r="HD845" s="20"/>
      <c r="HE845" s="20"/>
      <c r="HF845" s="20"/>
      <c r="HG845" s="20"/>
      <c r="HH845" s="20"/>
      <c r="HI845" s="20"/>
      <c r="HJ845" s="20"/>
      <c r="HK845" s="20"/>
      <c r="HL845" s="20"/>
      <c r="HM845" s="20"/>
      <c r="HN845" s="20"/>
      <c r="HO845" s="20"/>
      <c r="HP845" s="20"/>
      <c r="HQ845" s="20"/>
      <c r="HR845" s="20"/>
      <c r="HS845" s="20"/>
      <c r="HT845" s="20"/>
      <c r="HU845" s="20"/>
      <c r="HV845" s="20"/>
      <c r="HW845" s="20"/>
      <c r="HX845" s="20"/>
      <c r="HY845" s="20"/>
      <c r="HZ845" s="20"/>
      <c r="IA845" s="20"/>
      <c r="IB845" s="20"/>
      <c r="IC845" s="20"/>
      <c r="ID845" s="20"/>
      <c r="IE845" s="20"/>
      <c r="IF845" s="20"/>
      <c r="IG845" s="20"/>
      <c r="IH845" s="20"/>
      <c r="II845" s="20"/>
      <c r="IJ845" s="20"/>
      <c r="IK845" s="20"/>
      <c r="IL845" s="20"/>
      <c r="IM845" s="20"/>
      <c r="IN845" s="20"/>
      <c r="IO845" s="20"/>
      <c r="IP845" s="20"/>
      <c r="IQ845" s="20"/>
      <c r="IR845" s="20"/>
      <c r="IS845" s="20"/>
      <c r="IT845" s="20"/>
      <c r="IU845" s="20"/>
      <c r="IV845" s="20"/>
      <c r="IW845" s="20"/>
      <c r="IX845" s="20"/>
      <c r="IY845" s="20"/>
      <c r="IZ845" s="20"/>
      <c r="JA845" s="20"/>
      <c r="JB845" s="20"/>
    </row>
    <row r="846" spans="1:262" s="26" customFormat="1" ht="21" customHeight="1" x14ac:dyDescent="0.25">
      <c r="A846" s="20"/>
      <c r="B846" s="21"/>
      <c r="C846" s="21"/>
      <c r="D846" s="22"/>
      <c r="E846" s="27"/>
      <c r="F846" s="33"/>
      <c r="G846" s="33"/>
      <c r="H846" s="33"/>
      <c r="I846" s="33"/>
      <c r="J846" s="44"/>
      <c r="K846" s="30"/>
      <c r="L846" s="31"/>
      <c r="M846" s="56"/>
      <c r="N846" s="32"/>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0"/>
      <c r="FH846" s="20"/>
      <c r="FI846" s="20"/>
      <c r="FJ846" s="20"/>
      <c r="FK846" s="20"/>
      <c r="FL846" s="20"/>
      <c r="FM846" s="20"/>
      <c r="FN846" s="20"/>
      <c r="FO846" s="20"/>
      <c r="FP846" s="20"/>
      <c r="FQ846" s="20"/>
      <c r="FR846" s="20"/>
      <c r="FS846" s="20"/>
      <c r="FT846" s="20"/>
      <c r="FU846" s="20"/>
      <c r="FV846" s="20"/>
      <c r="FW846" s="20"/>
      <c r="FX846" s="20"/>
      <c r="FY846" s="20"/>
      <c r="FZ846" s="20"/>
      <c r="GA846" s="20"/>
      <c r="GB846" s="20"/>
      <c r="GC846" s="20"/>
      <c r="GD846" s="20"/>
      <c r="GE846" s="20"/>
      <c r="GF846" s="20"/>
      <c r="GG846" s="20"/>
      <c r="GH846" s="20"/>
      <c r="GI846" s="20"/>
      <c r="GJ846" s="20"/>
      <c r="GK846" s="20"/>
      <c r="GL846" s="20"/>
      <c r="GM846" s="20"/>
      <c r="GN846" s="20"/>
      <c r="GO846" s="20"/>
      <c r="GP846" s="20"/>
      <c r="GQ846" s="20"/>
      <c r="GR846" s="20"/>
      <c r="GS846" s="20"/>
      <c r="GT846" s="20"/>
      <c r="GU846" s="20"/>
      <c r="GV846" s="20"/>
      <c r="GW846" s="20"/>
      <c r="GX846" s="20"/>
      <c r="GY846" s="20"/>
      <c r="GZ846" s="20"/>
      <c r="HA846" s="20"/>
      <c r="HB846" s="20"/>
      <c r="HC846" s="20"/>
      <c r="HD846" s="20"/>
      <c r="HE846" s="20"/>
      <c r="HF846" s="20"/>
      <c r="HG846" s="20"/>
      <c r="HH846" s="20"/>
      <c r="HI846" s="20"/>
      <c r="HJ846" s="20"/>
      <c r="HK846" s="20"/>
      <c r="HL846" s="20"/>
      <c r="HM846" s="20"/>
      <c r="HN846" s="20"/>
      <c r="HO846" s="20"/>
      <c r="HP846" s="20"/>
      <c r="HQ846" s="20"/>
      <c r="HR846" s="20"/>
      <c r="HS846" s="20"/>
      <c r="HT846" s="20"/>
      <c r="HU846" s="20"/>
      <c r="HV846" s="20"/>
      <c r="HW846" s="20"/>
      <c r="HX846" s="20"/>
      <c r="HY846" s="20"/>
      <c r="HZ846" s="20"/>
      <c r="IA846" s="20"/>
      <c r="IB846" s="20"/>
      <c r="IC846" s="20"/>
      <c r="ID846" s="20"/>
      <c r="IE846" s="20"/>
      <c r="IF846" s="20"/>
      <c r="IG846" s="20"/>
      <c r="IH846" s="20"/>
      <c r="II846" s="20"/>
      <c r="IJ846" s="20"/>
      <c r="IK846" s="20"/>
      <c r="IL846" s="20"/>
      <c r="IM846" s="20"/>
      <c r="IN846" s="20"/>
      <c r="IO846" s="20"/>
      <c r="IP846" s="20"/>
      <c r="IQ846" s="20"/>
      <c r="IR846" s="20"/>
      <c r="IS846" s="20"/>
      <c r="IT846" s="20"/>
      <c r="IU846" s="20"/>
      <c r="IV846" s="20"/>
      <c r="IW846" s="20"/>
      <c r="IX846" s="20"/>
      <c r="IY846" s="20"/>
      <c r="IZ846" s="20"/>
      <c r="JA846" s="20"/>
      <c r="JB846" s="20"/>
    </row>
    <row r="847" spans="1:262" s="26" customFormat="1" ht="21" customHeight="1" x14ac:dyDescent="0.25">
      <c r="A847" s="20"/>
      <c r="B847" s="21"/>
      <c r="C847" s="21"/>
      <c r="D847" s="22"/>
      <c r="E847" s="27"/>
      <c r="F847" s="33"/>
      <c r="G847" s="33"/>
      <c r="H847" s="33"/>
      <c r="I847" s="33"/>
      <c r="J847" s="44"/>
      <c r="K847" s="30"/>
      <c r="L847" s="31"/>
      <c r="M847" s="56"/>
      <c r="N847" s="32"/>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c r="EU847" s="20"/>
      <c r="EV847" s="20"/>
      <c r="EW847" s="20"/>
      <c r="EX847" s="20"/>
      <c r="EY847" s="20"/>
      <c r="EZ847" s="20"/>
      <c r="FA847" s="20"/>
      <c r="FB847" s="20"/>
      <c r="FC847" s="20"/>
      <c r="FD847" s="20"/>
      <c r="FE847" s="20"/>
      <c r="FF847" s="20"/>
      <c r="FG847" s="20"/>
      <c r="FH847" s="20"/>
      <c r="FI847" s="20"/>
      <c r="FJ847" s="20"/>
      <c r="FK847" s="20"/>
      <c r="FL847" s="20"/>
      <c r="FM847" s="20"/>
      <c r="FN847" s="20"/>
      <c r="FO847" s="20"/>
      <c r="FP847" s="20"/>
      <c r="FQ847" s="20"/>
      <c r="FR847" s="20"/>
      <c r="FS847" s="20"/>
      <c r="FT847" s="20"/>
      <c r="FU847" s="20"/>
      <c r="FV847" s="20"/>
      <c r="FW847" s="20"/>
      <c r="FX847" s="20"/>
      <c r="FY847" s="20"/>
      <c r="FZ847" s="20"/>
      <c r="GA847" s="20"/>
      <c r="GB847" s="20"/>
      <c r="GC847" s="20"/>
      <c r="GD847" s="20"/>
      <c r="GE847" s="20"/>
      <c r="GF847" s="20"/>
      <c r="GG847" s="20"/>
      <c r="GH847" s="20"/>
      <c r="GI847" s="20"/>
      <c r="GJ847" s="20"/>
      <c r="GK847" s="20"/>
      <c r="GL847" s="20"/>
      <c r="GM847" s="20"/>
      <c r="GN847" s="20"/>
      <c r="GO847" s="20"/>
      <c r="GP847" s="20"/>
      <c r="GQ847" s="20"/>
      <c r="GR847" s="20"/>
      <c r="GS847" s="20"/>
      <c r="GT847" s="20"/>
      <c r="GU847" s="20"/>
      <c r="GV847" s="20"/>
      <c r="GW847" s="20"/>
      <c r="GX847" s="20"/>
      <c r="GY847" s="20"/>
      <c r="GZ847" s="20"/>
      <c r="HA847" s="20"/>
      <c r="HB847" s="20"/>
      <c r="HC847" s="20"/>
      <c r="HD847" s="20"/>
      <c r="HE847" s="20"/>
      <c r="HF847" s="20"/>
      <c r="HG847" s="20"/>
      <c r="HH847" s="20"/>
      <c r="HI847" s="20"/>
      <c r="HJ847" s="20"/>
      <c r="HK847" s="20"/>
      <c r="HL847" s="20"/>
      <c r="HM847" s="20"/>
      <c r="HN847" s="20"/>
      <c r="HO847" s="20"/>
      <c r="HP847" s="20"/>
      <c r="HQ847" s="20"/>
      <c r="HR847" s="20"/>
      <c r="HS847" s="20"/>
      <c r="HT847" s="20"/>
      <c r="HU847" s="20"/>
      <c r="HV847" s="20"/>
      <c r="HW847" s="20"/>
      <c r="HX847" s="20"/>
      <c r="HY847" s="20"/>
      <c r="HZ847" s="20"/>
      <c r="IA847" s="20"/>
      <c r="IB847" s="20"/>
      <c r="IC847" s="20"/>
      <c r="ID847" s="20"/>
      <c r="IE847" s="20"/>
      <c r="IF847" s="20"/>
      <c r="IG847" s="20"/>
      <c r="IH847" s="20"/>
      <c r="II847" s="20"/>
      <c r="IJ847" s="20"/>
      <c r="IK847" s="20"/>
      <c r="IL847" s="20"/>
      <c r="IM847" s="20"/>
      <c r="IN847" s="20"/>
      <c r="IO847" s="20"/>
      <c r="IP847" s="20"/>
      <c r="IQ847" s="20"/>
      <c r="IR847" s="20"/>
      <c r="IS847" s="20"/>
      <c r="IT847" s="20"/>
      <c r="IU847" s="20"/>
      <c r="IV847" s="20"/>
      <c r="IW847" s="20"/>
      <c r="IX847" s="20"/>
      <c r="IY847" s="20"/>
      <c r="IZ847" s="20"/>
      <c r="JA847" s="20"/>
      <c r="JB847" s="20"/>
    </row>
    <row r="848" spans="1:262" s="26" customFormat="1" ht="21" customHeight="1" x14ac:dyDescent="0.25">
      <c r="A848" s="20"/>
      <c r="B848" s="21"/>
      <c r="C848" s="21"/>
      <c r="D848" s="22"/>
      <c r="E848" s="29"/>
      <c r="F848" s="33"/>
      <c r="G848" s="33"/>
      <c r="H848" s="33"/>
      <c r="I848" s="33"/>
      <c r="J848" s="44"/>
      <c r="K848" s="30"/>
      <c r="L848" s="31"/>
      <c r="M848" s="56"/>
      <c r="N848" s="32"/>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c r="EU848" s="20"/>
      <c r="EV848" s="20"/>
      <c r="EW848" s="20"/>
      <c r="EX848" s="20"/>
      <c r="EY848" s="20"/>
      <c r="EZ848" s="20"/>
      <c r="FA848" s="20"/>
      <c r="FB848" s="20"/>
      <c r="FC848" s="20"/>
      <c r="FD848" s="20"/>
      <c r="FE848" s="20"/>
      <c r="FF848" s="20"/>
      <c r="FG848" s="20"/>
      <c r="FH848" s="20"/>
      <c r="FI848" s="20"/>
      <c r="FJ848" s="20"/>
      <c r="FK848" s="20"/>
      <c r="FL848" s="20"/>
      <c r="FM848" s="20"/>
      <c r="FN848" s="20"/>
      <c r="FO848" s="20"/>
      <c r="FP848" s="20"/>
      <c r="FQ848" s="20"/>
      <c r="FR848" s="20"/>
      <c r="FS848" s="20"/>
      <c r="FT848" s="20"/>
      <c r="FU848" s="20"/>
      <c r="FV848" s="20"/>
      <c r="FW848" s="20"/>
      <c r="FX848" s="20"/>
      <c r="FY848" s="20"/>
      <c r="FZ848" s="20"/>
      <c r="GA848" s="20"/>
      <c r="GB848" s="20"/>
      <c r="GC848" s="20"/>
      <c r="GD848" s="20"/>
      <c r="GE848" s="20"/>
      <c r="GF848" s="20"/>
      <c r="GG848" s="20"/>
      <c r="GH848" s="20"/>
      <c r="GI848" s="20"/>
      <c r="GJ848" s="20"/>
      <c r="GK848" s="20"/>
      <c r="GL848" s="20"/>
      <c r="GM848" s="20"/>
      <c r="GN848" s="20"/>
      <c r="GO848" s="20"/>
      <c r="GP848" s="20"/>
      <c r="GQ848" s="20"/>
      <c r="GR848" s="20"/>
      <c r="GS848" s="20"/>
      <c r="GT848" s="20"/>
      <c r="GU848" s="20"/>
      <c r="GV848" s="20"/>
      <c r="GW848" s="20"/>
      <c r="GX848" s="20"/>
      <c r="GY848" s="20"/>
      <c r="GZ848" s="20"/>
      <c r="HA848" s="20"/>
      <c r="HB848" s="20"/>
      <c r="HC848" s="20"/>
      <c r="HD848" s="20"/>
      <c r="HE848" s="20"/>
      <c r="HF848" s="20"/>
      <c r="HG848" s="20"/>
      <c r="HH848" s="20"/>
      <c r="HI848" s="20"/>
      <c r="HJ848" s="20"/>
      <c r="HK848" s="20"/>
      <c r="HL848" s="20"/>
      <c r="HM848" s="20"/>
      <c r="HN848" s="20"/>
      <c r="HO848" s="20"/>
      <c r="HP848" s="20"/>
      <c r="HQ848" s="20"/>
      <c r="HR848" s="20"/>
      <c r="HS848" s="20"/>
      <c r="HT848" s="20"/>
      <c r="HU848" s="20"/>
      <c r="HV848" s="20"/>
      <c r="HW848" s="20"/>
      <c r="HX848" s="20"/>
      <c r="HY848" s="20"/>
      <c r="HZ848" s="20"/>
      <c r="IA848" s="20"/>
      <c r="IB848" s="20"/>
      <c r="IC848" s="20"/>
      <c r="ID848" s="20"/>
      <c r="IE848" s="20"/>
      <c r="IF848" s="20"/>
      <c r="IG848" s="20"/>
      <c r="IH848" s="20"/>
      <c r="II848" s="20"/>
      <c r="IJ848" s="20"/>
      <c r="IK848" s="20"/>
      <c r="IL848" s="20"/>
      <c r="IM848" s="20"/>
      <c r="IN848" s="20"/>
      <c r="IO848" s="20"/>
      <c r="IP848" s="20"/>
      <c r="IQ848" s="20"/>
      <c r="IR848" s="20"/>
      <c r="IS848" s="20"/>
      <c r="IT848" s="20"/>
      <c r="IU848" s="20"/>
      <c r="IV848" s="20"/>
      <c r="IW848" s="20"/>
      <c r="IX848" s="20"/>
      <c r="IY848" s="20"/>
      <c r="IZ848" s="20"/>
      <c r="JA848" s="20"/>
      <c r="JB848" s="20"/>
    </row>
    <row r="849" spans="1:262" s="26" customFormat="1" ht="21" customHeight="1" x14ac:dyDescent="0.25">
      <c r="A849" s="20"/>
      <c r="B849" s="21"/>
      <c r="C849" s="21"/>
      <c r="D849" s="22"/>
      <c r="E849" s="29"/>
      <c r="F849" s="33"/>
      <c r="G849" s="33"/>
      <c r="H849" s="33"/>
      <c r="I849" s="33"/>
      <c r="J849" s="44"/>
      <c r="K849" s="30"/>
      <c r="L849" s="31"/>
      <c r="M849" s="56"/>
      <c r="N849" s="32"/>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c r="EU849" s="20"/>
      <c r="EV849" s="20"/>
      <c r="EW849" s="20"/>
      <c r="EX849" s="20"/>
      <c r="EY849" s="20"/>
      <c r="EZ849" s="20"/>
      <c r="FA849" s="20"/>
      <c r="FB849" s="20"/>
      <c r="FC849" s="20"/>
      <c r="FD849" s="20"/>
      <c r="FE849" s="20"/>
      <c r="FF849" s="20"/>
      <c r="FG849" s="20"/>
      <c r="FH849" s="20"/>
      <c r="FI849" s="20"/>
      <c r="FJ849" s="20"/>
      <c r="FK849" s="20"/>
      <c r="FL849" s="20"/>
      <c r="FM849" s="20"/>
      <c r="FN849" s="20"/>
      <c r="FO849" s="20"/>
      <c r="FP849" s="20"/>
      <c r="FQ849" s="20"/>
      <c r="FR849" s="20"/>
      <c r="FS849" s="20"/>
      <c r="FT849" s="20"/>
      <c r="FU849" s="20"/>
      <c r="FV849" s="20"/>
      <c r="FW849" s="20"/>
      <c r="FX849" s="20"/>
      <c r="FY849" s="20"/>
      <c r="FZ849" s="20"/>
      <c r="GA849" s="20"/>
      <c r="GB849" s="20"/>
      <c r="GC849" s="20"/>
      <c r="GD849" s="20"/>
      <c r="GE849" s="20"/>
      <c r="GF849" s="20"/>
      <c r="GG849" s="20"/>
      <c r="GH849" s="20"/>
      <c r="GI849" s="20"/>
      <c r="GJ849" s="20"/>
      <c r="GK849" s="20"/>
      <c r="GL849" s="20"/>
      <c r="GM849" s="20"/>
      <c r="GN849" s="20"/>
      <c r="GO849" s="20"/>
      <c r="GP849" s="20"/>
      <c r="GQ849" s="20"/>
      <c r="GR849" s="20"/>
      <c r="GS849" s="20"/>
      <c r="GT849" s="20"/>
      <c r="GU849" s="20"/>
      <c r="GV849" s="20"/>
      <c r="GW849" s="20"/>
      <c r="GX849" s="20"/>
      <c r="GY849" s="20"/>
      <c r="GZ849" s="20"/>
      <c r="HA849" s="20"/>
      <c r="HB849" s="20"/>
      <c r="HC849" s="20"/>
      <c r="HD849" s="20"/>
      <c r="HE849" s="20"/>
      <c r="HF849" s="20"/>
      <c r="HG849" s="20"/>
      <c r="HH849" s="20"/>
      <c r="HI849" s="20"/>
      <c r="HJ849" s="20"/>
      <c r="HK849" s="20"/>
      <c r="HL849" s="20"/>
      <c r="HM849" s="20"/>
      <c r="HN849" s="20"/>
      <c r="HO849" s="20"/>
      <c r="HP849" s="20"/>
      <c r="HQ849" s="20"/>
      <c r="HR849" s="20"/>
      <c r="HS849" s="20"/>
      <c r="HT849" s="20"/>
      <c r="HU849" s="20"/>
      <c r="HV849" s="20"/>
      <c r="HW849" s="20"/>
      <c r="HX849" s="20"/>
      <c r="HY849" s="20"/>
      <c r="HZ849" s="20"/>
      <c r="IA849" s="20"/>
      <c r="IB849" s="20"/>
      <c r="IC849" s="20"/>
      <c r="ID849" s="20"/>
      <c r="IE849" s="20"/>
      <c r="IF849" s="20"/>
      <c r="IG849" s="20"/>
      <c r="IH849" s="20"/>
      <c r="II849" s="20"/>
      <c r="IJ849" s="20"/>
      <c r="IK849" s="20"/>
      <c r="IL849" s="20"/>
      <c r="IM849" s="20"/>
      <c r="IN849" s="20"/>
      <c r="IO849" s="20"/>
      <c r="IP849" s="20"/>
      <c r="IQ849" s="20"/>
      <c r="IR849" s="20"/>
      <c r="IS849" s="20"/>
      <c r="IT849" s="20"/>
      <c r="IU849" s="20"/>
      <c r="IV849" s="20"/>
      <c r="IW849" s="20"/>
      <c r="IX849" s="20"/>
      <c r="IY849" s="20"/>
      <c r="IZ849" s="20"/>
      <c r="JA849" s="20"/>
      <c r="JB849" s="20"/>
    </row>
    <row r="850" spans="1:262" s="26" customFormat="1" ht="21" customHeight="1" x14ac:dyDescent="0.25">
      <c r="A850" s="20"/>
      <c r="B850" s="21"/>
      <c r="C850" s="21"/>
      <c r="D850" s="22"/>
      <c r="E850" s="29"/>
      <c r="F850" s="33"/>
      <c r="G850" s="33"/>
      <c r="H850" s="33"/>
      <c r="I850" s="33"/>
      <c r="J850" s="44"/>
      <c r="K850" s="30"/>
      <c r="L850" s="31"/>
      <c r="M850" s="56"/>
      <c r="N850" s="32"/>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c r="EU850" s="20"/>
      <c r="EV850" s="20"/>
      <c r="EW850" s="20"/>
      <c r="EX850" s="20"/>
      <c r="EY850" s="20"/>
      <c r="EZ850" s="20"/>
      <c r="FA850" s="20"/>
      <c r="FB850" s="20"/>
      <c r="FC850" s="20"/>
      <c r="FD850" s="20"/>
      <c r="FE850" s="20"/>
      <c r="FF850" s="20"/>
      <c r="FG850" s="20"/>
      <c r="FH850" s="20"/>
      <c r="FI850" s="20"/>
      <c r="FJ850" s="20"/>
      <c r="FK850" s="20"/>
      <c r="FL850" s="20"/>
      <c r="FM850" s="20"/>
      <c r="FN850" s="20"/>
      <c r="FO850" s="20"/>
      <c r="FP850" s="20"/>
      <c r="FQ850" s="20"/>
      <c r="FR850" s="20"/>
      <c r="FS850" s="20"/>
      <c r="FT850" s="20"/>
      <c r="FU850" s="20"/>
      <c r="FV850" s="20"/>
      <c r="FW850" s="20"/>
      <c r="FX850" s="20"/>
      <c r="FY850" s="20"/>
      <c r="FZ850" s="20"/>
      <c r="GA850" s="20"/>
      <c r="GB850" s="20"/>
      <c r="GC850" s="20"/>
      <c r="GD850" s="20"/>
      <c r="GE850" s="20"/>
      <c r="GF850" s="20"/>
      <c r="GG850" s="20"/>
      <c r="GH850" s="20"/>
      <c r="GI850" s="20"/>
      <c r="GJ850" s="20"/>
      <c r="GK850" s="20"/>
      <c r="GL850" s="20"/>
      <c r="GM850" s="20"/>
      <c r="GN850" s="20"/>
      <c r="GO850" s="20"/>
      <c r="GP850" s="20"/>
      <c r="GQ850" s="20"/>
      <c r="GR850" s="20"/>
      <c r="GS850" s="20"/>
      <c r="GT850" s="20"/>
      <c r="GU850" s="20"/>
      <c r="GV850" s="20"/>
      <c r="GW850" s="20"/>
      <c r="GX850" s="20"/>
      <c r="GY850" s="20"/>
      <c r="GZ850" s="20"/>
      <c r="HA850" s="20"/>
      <c r="HB850" s="20"/>
      <c r="HC850" s="20"/>
      <c r="HD850" s="20"/>
      <c r="HE850" s="20"/>
      <c r="HF850" s="20"/>
      <c r="HG850" s="20"/>
      <c r="HH850" s="20"/>
      <c r="HI850" s="20"/>
      <c r="HJ850" s="20"/>
      <c r="HK850" s="20"/>
      <c r="HL850" s="20"/>
      <c r="HM850" s="20"/>
      <c r="HN850" s="20"/>
      <c r="HO850" s="20"/>
      <c r="HP850" s="20"/>
      <c r="HQ850" s="20"/>
      <c r="HR850" s="20"/>
      <c r="HS850" s="20"/>
      <c r="HT850" s="20"/>
      <c r="HU850" s="20"/>
      <c r="HV850" s="20"/>
      <c r="HW850" s="20"/>
      <c r="HX850" s="20"/>
      <c r="HY850" s="20"/>
      <c r="HZ850" s="20"/>
      <c r="IA850" s="20"/>
      <c r="IB850" s="20"/>
      <c r="IC850" s="20"/>
      <c r="ID850" s="20"/>
      <c r="IE850" s="20"/>
      <c r="IF850" s="20"/>
      <c r="IG850" s="20"/>
      <c r="IH850" s="20"/>
      <c r="II850" s="20"/>
      <c r="IJ850" s="20"/>
      <c r="IK850" s="20"/>
      <c r="IL850" s="20"/>
      <c r="IM850" s="20"/>
      <c r="IN850" s="20"/>
      <c r="IO850" s="20"/>
      <c r="IP850" s="20"/>
      <c r="IQ850" s="20"/>
      <c r="IR850" s="20"/>
      <c r="IS850" s="20"/>
      <c r="IT850" s="20"/>
      <c r="IU850" s="20"/>
      <c r="IV850" s="20"/>
      <c r="IW850" s="20"/>
      <c r="IX850" s="20"/>
      <c r="IY850" s="20"/>
      <c r="IZ850" s="20"/>
      <c r="JA850" s="20"/>
      <c r="JB850" s="20"/>
    </row>
    <row r="851" spans="1:262" s="26" customFormat="1" ht="21" customHeight="1" x14ac:dyDescent="0.25">
      <c r="A851" s="20"/>
      <c r="B851" s="21"/>
      <c r="C851" s="21"/>
      <c r="D851" s="22"/>
      <c r="E851" s="29"/>
      <c r="F851" s="33"/>
      <c r="G851" s="33"/>
      <c r="H851" s="33"/>
      <c r="I851" s="33"/>
      <c r="J851" s="44"/>
      <c r="K851" s="30"/>
      <c r="L851" s="31"/>
      <c r="M851" s="56"/>
      <c r="N851" s="32"/>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c r="EU851" s="20"/>
      <c r="EV851" s="20"/>
      <c r="EW851" s="20"/>
      <c r="EX851" s="20"/>
      <c r="EY851" s="20"/>
      <c r="EZ851" s="20"/>
      <c r="FA851" s="20"/>
      <c r="FB851" s="20"/>
      <c r="FC851" s="20"/>
      <c r="FD851" s="20"/>
      <c r="FE851" s="20"/>
      <c r="FF851" s="20"/>
      <c r="FG851" s="20"/>
      <c r="FH851" s="20"/>
      <c r="FI851" s="20"/>
      <c r="FJ851" s="20"/>
      <c r="FK851" s="20"/>
      <c r="FL851" s="20"/>
      <c r="FM851" s="20"/>
      <c r="FN851" s="20"/>
      <c r="FO851" s="20"/>
      <c r="FP851" s="20"/>
      <c r="FQ851" s="20"/>
      <c r="FR851" s="20"/>
      <c r="FS851" s="20"/>
      <c r="FT851" s="20"/>
      <c r="FU851" s="20"/>
      <c r="FV851" s="20"/>
      <c r="FW851" s="20"/>
      <c r="FX851" s="20"/>
      <c r="FY851" s="20"/>
      <c r="FZ851" s="20"/>
      <c r="GA851" s="20"/>
      <c r="GB851" s="20"/>
      <c r="GC851" s="20"/>
      <c r="GD851" s="20"/>
      <c r="GE851" s="20"/>
      <c r="GF851" s="20"/>
      <c r="GG851" s="20"/>
      <c r="GH851" s="20"/>
      <c r="GI851" s="20"/>
      <c r="GJ851" s="20"/>
      <c r="GK851" s="20"/>
      <c r="GL851" s="20"/>
      <c r="GM851" s="20"/>
      <c r="GN851" s="20"/>
      <c r="GO851" s="20"/>
      <c r="GP851" s="20"/>
      <c r="GQ851" s="20"/>
      <c r="GR851" s="20"/>
      <c r="GS851" s="20"/>
      <c r="GT851" s="20"/>
      <c r="GU851" s="20"/>
      <c r="GV851" s="20"/>
      <c r="GW851" s="20"/>
      <c r="GX851" s="20"/>
      <c r="GY851" s="20"/>
      <c r="GZ851" s="20"/>
      <c r="HA851" s="20"/>
      <c r="HB851" s="20"/>
      <c r="HC851" s="20"/>
      <c r="HD851" s="20"/>
      <c r="HE851" s="20"/>
      <c r="HF851" s="20"/>
      <c r="HG851" s="20"/>
      <c r="HH851" s="20"/>
      <c r="HI851" s="20"/>
      <c r="HJ851" s="20"/>
      <c r="HK851" s="20"/>
      <c r="HL851" s="20"/>
      <c r="HM851" s="20"/>
      <c r="HN851" s="20"/>
      <c r="HO851" s="20"/>
      <c r="HP851" s="20"/>
      <c r="HQ851" s="20"/>
      <c r="HR851" s="20"/>
      <c r="HS851" s="20"/>
      <c r="HT851" s="20"/>
      <c r="HU851" s="20"/>
      <c r="HV851" s="20"/>
      <c r="HW851" s="20"/>
      <c r="HX851" s="20"/>
      <c r="HY851" s="20"/>
      <c r="HZ851" s="20"/>
      <c r="IA851" s="20"/>
      <c r="IB851" s="20"/>
      <c r="IC851" s="20"/>
      <c r="ID851" s="20"/>
      <c r="IE851" s="20"/>
      <c r="IF851" s="20"/>
      <c r="IG851" s="20"/>
      <c r="IH851" s="20"/>
      <c r="II851" s="20"/>
      <c r="IJ851" s="20"/>
      <c r="IK851" s="20"/>
      <c r="IL851" s="20"/>
      <c r="IM851" s="20"/>
      <c r="IN851" s="20"/>
      <c r="IO851" s="20"/>
      <c r="IP851" s="20"/>
      <c r="IQ851" s="20"/>
      <c r="IR851" s="20"/>
      <c r="IS851" s="20"/>
      <c r="IT851" s="20"/>
      <c r="IU851" s="20"/>
      <c r="IV851" s="20"/>
      <c r="IW851" s="20"/>
      <c r="IX851" s="20"/>
      <c r="IY851" s="20"/>
      <c r="IZ851" s="20"/>
      <c r="JA851" s="20"/>
      <c r="JB851" s="20"/>
    </row>
    <row r="852" spans="1:262" s="26" customFormat="1" ht="21" customHeight="1" x14ac:dyDescent="0.25">
      <c r="A852" s="20"/>
      <c r="B852" s="21"/>
      <c r="C852" s="21"/>
      <c r="D852" s="22"/>
      <c r="E852" s="29"/>
      <c r="F852" s="33"/>
      <c r="G852" s="33"/>
      <c r="H852" s="33"/>
      <c r="I852" s="33"/>
      <c r="J852" s="44"/>
      <c r="K852" s="30"/>
      <c r="L852" s="31"/>
      <c r="M852" s="56"/>
      <c r="N852" s="32"/>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c r="EU852" s="20"/>
      <c r="EV852" s="20"/>
      <c r="EW852" s="20"/>
      <c r="EX852" s="20"/>
      <c r="EY852" s="20"/>
      <c r="EZ852" s="20"/>
      <c r="FA852" s="20"/>
      <c r="FB852" s="20"/>
      <c r="FC852" s="20"/>
      <c r="FD852" s="20"/>
      <c r="FE852" s="20"/>
      <c r="FF852" s="20"/>
      <c r="FG852" s="20"/>
      <c r="FH852" s="20"/>
      <c r="FI852" s="20"/>
      <c r="FJ852" s="20"/>
      <c r="FK852" s="20"/>
      <c r="FL852" s="20"/>
      <c r="FM852" s="20"/>
      <c r="FN852" s="20"/>
      <c r="FO852" s="20"/>
      <c r="FP852" s="20"/>
      <c r="FQ852" s="20"/>
      <c r="FR852" s="20"/>
      <c r="FS852" s="20"/>
      <c r="FT852" s="20"/>
      <c r="FU852" s="20"/>
      <c r="FV852" s="20"/>
      <c r="FW852" s="20"/>
      <c r="FX852" s="20"/>
      <c r="FY852" s="20"/>
      <c r="FZ852" s="20"/>
      <c r="GA852" s="20"/>
      <c r="GB852" s="20"/>
      <c r="GC852" s="20"/>
      <c r="GD852" s="20"/>
      <c r="GE852" s="20"/>
      <c r="GF852" s="20"/>
      <c r="GG852" s="20"/>
      <c r="GH852" s="20"/>
      <c r="GI852" s="20"/>
      <c r="GJ852" s="20"/>
      <c r="GK852" s="20"/>
      <c r="GL852" s="20"/>
      <c r="GM852" s="20"/>
      <c r="GN852" s="20"/>
      <c r="GO852" s="20"/>
      <c r="GP852" s="20"/>
      <c r="GQ852" s="20"/>
      <c r="GR852" s="20"/>
      <c r="GS852" s="20"/>
      <c r="GT852" s="20"/>
      <c r="GU852" s="20"/>
      <c r="GV852" s="20"/>
      <c r="GW852" s="20"/>
      <c r="GX852" s="20"/>
      <c r="GY852" s="20"/>
      <c r="GZ852" s="20"/>
      <c r="HA852" s="20"/>
      <c r="HB852" s="20"/>
      <c r="HC852" s="20"/>
      <c r="HD852" s="20"/>
      <c r="HE852" s="20"/>
      <c r="HF852" s="20"/>
      <c r="HG852" s="20"/>
      <c r="HH852" s="20"/>
      <c r="HI852" s="20"/>
      <c r="HJ852" s="20"/>
      <c r="HK852" s="20"/>
      <c r="HL852" s="20"/>
      <c r="HM852" s="20"/>
      <c r="HN852" s="20"/>
      <c r="HO852" s="20"/>
      <c r="HP852" s="20"/>
      <c r="HQ852" s="20"/>
      <c r="HR852" s="20"/>
      <c r="HS852" s="20"/>
      <c r="HT852" s="20"/>
      <c r="HU852" s="20"/>
      <c r="HV852" s="20"/>
      <c r="HW852" s="20"/>
      <c r="HX852" s="20"/>
      <c r="HY852" s="20"/>
      <c r="HZ852" s="20"/>
      <c r="IA852" s="20"/>
      <c r="IB852" s="20"/>
      <c r="IC852" s="20"/>
      <c r="ID852" s="20"/>
      <c r="IE852" s="20"/>
      <c r="IF852" s="20"/>
      <c r="IG852" s="20"/>
      <c r="IH852" s="20"/>
      <c r="II852" s="20"/>
      <c r="IJ852" s="20"/>
      <c r="IK852" s="20"/>
      <c r="IL852" s="20"/>
      <c r="IM852" s="20"/>
      <c r="IN852" s="20"/>
      <c r="IO852" s="20"/>
      <c r="IP852" s="20"/>
      <c r="IQ852" s="20"/>
      <c r="IR852" s="20"/>
      <c r="IS852" s="20"/>
      <c r="IT852" s="20"/>
      <c r="IU852" s="20"/>
      <c r="IV852" s="20"/>
      <c r="IW852" s="20"/>
      <c r="IX852" s="20"/>
      <c r="IY852" s="20"/>
      <c r="IZ852" s="20"/>
      <c r="JA852" s="20"/>
      <c r="JB852" s="20"/>
    </row>
    <row r="853" spans="1:262" s="26" customFormat="1" ht="21" customHeight="1" x14ac:dyDescent="0.25">
      <c r="A853" s="20"/>
      <c r="B853" s="21"/>
      <c r="C853" s="21"/>
      <c r="D853" s="22"/>
      <c r="E853" s="29"/>
      <c r="F853" s="33"/>
      <c r="G853" s="33"/>
      <c r="H853" s="33"/>
      <c r="I853" s="33"/>
      <c r="J853" s="44"/>
      <c r="K853" s="30"/>
      <c r="L853" s="31"/>
      <c r="M853" s="56"/>
      <c r="N853" s="32"/>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c r="EU853" s="20"/>
      <c r="EV853" s="20"/>
      <c r="EW853" s="20"/>
      <c r="EX853" s="20"/>
      <c r="EY853" s="20"/>
      <c r="EZ853" s="20"/>
      <c r="FA853" s="20"/>
      <c r="FB853" s="20"/>
      <c r="FC853" s="20"/>
      <c r="FD853" s="20"/>
      <c r="FE853" s="20"/>
      <c r="FF853" s="20"/>
      <c r="FG853" s="20"/>
      <c r="FH853" s="20"/>
      <c r="FI853" s="20"/>
      <c r="FJ853" s="20"/>
      <c r="FK853" s="20"/>
      <c r="FL853" s="20"/>
      <c r="FM853" s="20"/>
      <c r="FN853" s="20"/>
      <c r="FO853" s="20"/>
      <c r="FP853" s="20"/>
      <c r="FQ853" s="20"/>
      <c r="FR853" s="20"/>
      <c r="FS853" s="20"/>
      <c r="FT853" s="20"/>
      <c r="FU853" s="20"/>
      <c r="FV853" s="20"/>
      <c r="FW853" s="20"/>
      <c r="FX853" s="20"/>
      <c r="FY853" s="20"/>
      <c r="FZ853" s="20"/>
      <c r="GA853" s="20"/>
      <c r="GB853" s="20"/>
      <c r="GC853" s="20"/>
      <c r="GD853" s="20"/>
      <c r="GE853" s="20"/>
      <c r="GF853" s="20"/>
      <c r="GG853" s="20"/>
      <c r="GH853" s="20"/>
      <c r="GI853" s="20"/>
      <c r="GJ853" s="20"/>
      <c r="GK853" s="20"/>
      <c r="GL853" s="20"/>
      <c r="GM853" s="20"/>
      <c r="GN853" s="20"/>
      <c r="GO853" s="20"/>
      <c r="GP853" s="20"/>
      <c r="GQ853" s="20"/>
      <c r="GR853" s="20"/>
      <c r="GS853" s="20"/>
      <c r="GT853" s="20"/>
      <c r="GU853" s="20"/>
      <c r="GV853" s="20"/>
      <c r="GW853" s="20"/>
      <c r="GX853" s="20"/>
      <c r="GY853" s="20"/>
      <c r="GZ853" s="20"/>
      <c r="HA853" s="20"/>
      <c r="HB853" s="20"/>
      <c r="HC853" s="20"/>
      <c r="HD853" s="20"/>
      <c r="HE853" s="20"/>
      <c r="HF853" s="20"/>
      <c r="HG853" s="20"/>
      <c r="HH853" s="20"/>
      <c r="HI853" s="20"/>
      <c r="HJ853" s="20"/>
      <c r="HK853" s="20"/>
      <c r="HL853" s="20"/>
      <c r="HM853" s="20"/>
      <c r="HN853" s="20"/>
      <c r="HO853" s="20"/>
      <c r="HP853" s="20"/>
      <c r="HQ853" s="20"/>
      <c r="HR853" s="20"/>
      <c r="HS853" s="20"/>
      <c r="HT853" s="20"/>
      <c r="HU853" s="20"/>
      <c r="HV853" s="20"/>
      <c r="HW853" s="20"/>
      <c r="HX853" s="20"/>
      <c r="HY853" s="20"/>
      <c r="HZ853" s="20"/>
      <c r="IA853" s="20"/>
      <c r="IB853" s="20"/>
      <c r="IC853" s="20"/>
      <c r="ID853" s="20"/>
      <c r="IE853" s="20"/>
      <c r="IF853" s="20"/>
      <c r="IG853" s="20"/>
      <c r="IH853" s="20"/>
      <c r="II853" s="20"/>
      <c r="IJ853" s="20"/>
      <c r="IK853" s="20"/>
      <c r="IL853" s="20"/>
      <c r="IM853" s="20"/>
      <c r="IN853" s="20"/>
      <c r="IO853" s="20"/>
      <c r="IP853" s="20"/>
      <c r="IQ853" s="20"/>
      <c r="IR853" s="20"/>
      <c r="IS853" s="20"/>
      <c r="IT853" s="20"/>
      <c r="IU853" s="20"/>
      <c r="IV853" s="20"/>
      <c r="IW853" s="20"/>
      <c r="IX853" s="20"/>
      <c r="IY853" s="20"/>
      <c r="IZ853" s="20"/>
      <c r="JA853" s="20"/>
      <c r="JB853" s="20"/>
    </row>
    <row r="854" spans="1:262" s="26" customFormat="1" ht="21" customHeight="1" x14ac:dyDescent="0.25">
      <c r="A854" s="20"/>
      <c r="B854" s="21"/>
      <c r="C854" s="21"/>
      <c r="D854" s="22"/>
      <c r="E854" s="27"/>
      <c r="F854" s="33"/>
      <c r="G854" s="33"/>
      <c r="H854" s="33"/>
      <c r="I854" s="33"/>
      <c r="J854" s="44"/>
      <c r="K854" s="30"/>
      <c r="L854" s="31"/>
      <c r="M854" s="56"/>
      <c r="N854" s="32"/>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0"/>
      <c r="FH854" s="20"/>
      <c r="FI854" s="20"/>
      <c r="FJ854" s="20"/>
      <c r="FK854" s="20"/>
      <c r="FL854" s="20"/>
      <c r="FM854" s="20"/>
      <c r="FN854" s="20"/>
      <c r="FO854" s="20"/>
      <c r="FP854" s="20"/>
      <c r="FQ854" s="20"/>
      <c r="FR854" s="20"/>
      <c r="FS854" s="20"/>
      <c r="FT854" s="20"/>
      <c r="FU854" s="20"/>
      <c r="FV854" s="20"/>
      <c r="FW854" s="20"/>
      <c r="FX854" s="20"/>
      <c r="FY854" s="20"/>
      <c r="FZ854" s="20"/>
      <c r="GA854" s="20"/>
      <c r="GB854" s="20"/>
      <c r="GC854" s="20"/>
      <c r="GD854" s="20"/>
      <c r="GE854" s="20"/>
      <c r="GF854" s="20"/>
      <c r="GG854" s="20"/>
      <c r="GH854" s="20"/>
      <c r="GI854" s="20"/>
      <c r="GJ854" s="20"/>
      <c r="GK854" s="20"/>
      <c r="GL854" s="20"/>
      <c r="GM854" s="20"/>
      <c r="GN854" s="20"/>
      <c r="GO854" s="20"/>
      <c r="GP854" s="20"/>
      <c r="GQ854" s="20"/>
      <c r="GR854" s="20"/>
      <c r="GS854" s="20"/>
      <c r="GT854" s="20"/>
      <c r="GU854" s="20"/>
      <c r="GV854" s="20"/>
      <c r="GW854" s="20"/>
      <c r="GX854" s="20"/>
      <c r="GY854" s="20"/>
      <c r="GZ854" s="20"/>
      <c r="HA854" s="20"/>
      <c r="HB854" s="20"/>
      <c r="HC854" s="20"/>
      <c r="HD854" s="20"/>
      <c r="HE854" s="20"/>
      <c r="HF854" s="20"/>
      <c r="HG854" s="20"/>
      <c r="HH854" s="20"/>
      <c r="HI854" s="20"/>
      <c r="HJ854" s="20"/>
      <c r="HK854" s="20"/>
      <c r="HL854" s="20"/>
      <c r="HM854" s="20"/>
      <c r="HN854" s="20"/>
      <c r="HO854" s="20"/>
      <c r="HP854" s="20"/>
      <c r="HQ854" s="20"/>
      <c r="HR854" s="20"/>
      <c r="HS854" s="20"/>
      <c r="HT854" s="20"/>
      <c r="HU854" s="20"/>
      <c r="HV854" s="20"/>
      <c r="HW854" s="20"/>
      <c r="HX854" s="20"/>
      <c r="HY854" s="20"/>
      <c r="HZ854" s="20"/>
      <c r="IA854" s="20"/>
      <c r="IB854" s="20"/>
      <c r="IC854" s="20"/>
      <c r="ID854" s="20"/>
      <c r="IE854" s="20"/>
      <c r="IF854" s="20"/>
      <c r="IG854" s="20"/>
      <c r="IH854" s="20"/>
      <c r="II854" s="20"/>
      <c r="IJ854" s="20"/>
      <c r="IK854" s="20"/>
      <c r="IL854" s="20"/>
      <c r="IM854" s="20"/>
      <c r="IN854" s="20"/>
      <c r="IO854" s="20"/>
      <c r="IP854" s="20"/>
      <c r="IQ854" s="20"/>
      <c r="IR854" s="20"/>
      <c r="IS854" s="20"/>
      <c r="IT854" s="20"/>
      <c r="IU854" s="20"/>
      <c r="IV854" s="20"/>
      <c r="IW854" s="20"/>
      <c r="IX854" s="20"/>
      <c r="IY854" s="20"/>
      <c r="IZ854" s="20"/>
      <c r="JA854" s="20"/>
      <c r="JB854" s="20"/>
    </row>
    <row r="855" spans="1:262" s="26" customFormat="1" ht="21" customHeight="1" x14ac:dyDescent="0.25">
      <c r="A855" s="20"/>
      <c r="B855" s="21"/>
      <c r="C855" s="21"/>
      <c r="D855" s="22"/>
      <c r="E855" s="27"/>
      <c r="F855" s="33"/>
      <c r="G855" s="33"/>
      <c r="H855" s="33"/>
      <c r="I855" s="33"/>
      <c r="J855" s="44"/>
      <c r="K855" s="30"/>
      <c r="L855" s="31"/>
      <c r="M855" s="56"/>
      <c r="N855" s="32"/>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c r="EU855" s="20"/>
      <c r="EV855" s="20"/>
      <c r="EW855" s="20"/>
      <c r="EX855" s="20"/>
      <c r="EY855" s="20"/>
      <c r="EZ855" s="20"/>
      <c r="FA855" s="20"/>
      <c r="FB855" s="20"/>
      <c r="FC855" s="20"/>
      <c r="FD855" s="20"/>
      <c r="FE855" s="20"/>
      <c r="FF855" s="20"/>
      <c r="FG855" s="20"/>
      <c r="FH855" s="20"/>
      <c r="FI855" s="20"/>
      <c r="FJ855" s="20"/>
      <c r="FK855" s="20"/>
      <c r="FL855" s="20"/>
      <c r="FM855" s="20"/>
      <c r="FN855" s="20"/>
      <c r="FO855" s="20"/>
      <c r="FP855" s="20"/>
      <c r="FQ855" s="20"/>
      <c r="FR855" s="20"/>
      <c r="FS855" s="20"/>
      <c r="FT855" s="20"/>
      <c r="FU855" s="20"/>
      <c r="FV855" s="20"/>
      <c r="FW855" s="20"/>
      <c r="FX855" s="20"/>
      <c r="FY855" s="20"/>
      <c r="FZ855" s="20"/>
      <c r="GA855" s="20"/>
      <c r="GB855" s="20"/>
      <c r="GC855" s="20"/>
      <c r="GD855" s="20"/>
      <c r="GE855" s="20"/>
      <c r="GF855" s="20"/>
      <c r="GG855" s="20"/>
      <c r="GH855" s="20"/>
      <c r="GI855" s="20"/>
      <c r="GJ855" s="20"/>
      <c r="GK855" s="20"/>
      <c r="GL855" s="20"/>
      <c r="GM855" s="20"/>
      <c r="GN855" s="20"/>
      <c r="GO855" s="20"/>
      <c r="GP855" s="20"/>
      <c r="GQ855" s="20"/>
      <c r="GR855" s="20"/>
      <c r="GS855" s="20"/>
      <c r="GT855" s="20"/>
      <c r="GU855" s="20"/>
      <c r="GV855" s="20"/>
      <c r="GW855" s="20"/>
      <c r="GX855" s="20"/>
      <c r="GY855" s="20"/>
      <c r="GZ855" s="20"/>
      <c r="HA855" s="20"/>
      <c r="HB855" s="20"/>
      <c r="HC855" s="20"/>
      <c r="HD855" s="20"/>
      <c r="HE855" s="20"/>
      <c r="HF855" s="20"/>
      <c r="HG855" s="20"/>
      <c r="HH855" s="20"/>
      <c r="HI855" s="20"/>
      <c r="HJ855" s="20"/>
      <c r="HK855" s="20"/>
      <c r="HL855" s="20"/>
      <c r="HM855" s="20"/>
      <c r="HN855" s="20"/>
      <c r="HO855" s="20"/>
      <c r="HP855" s="20"/>
      <c r="HQ855" s="20"/>
      <c r="HR855" s="20"/>
      <c r="HS855" s="20"/>
      <c r="HT855" s="20"/>
      <c r="HU855" s="20"/>
      <c r="HV855" s="20"/>
      <c r="HW855" s="20"/>
      <c r="HX855" s="20"/>
      <c r="HY855" s="20"/>
      <c r="HZ855" s="20"/>
      <c r="IA855" s="20"/>
      <c r="IB855" s="20"/>
      <c r="IC855" s="20"/>
      <c r="ID855" s="20"/>
      <c r="IE855" s="20"/>
      <c r="IF855" s="20"/>
      <c r="IG855" s="20"/>
      <c r="IH855" s="20"/>
      <c r="II855" s="20"/>
      <c r="IJ855" s="20"/>
      <c r="IK855" s="20"/>
      <c r="IL855" s="20"/>
      <c r="IM855" s="20"/>
      <c r="IN855" s="20"/>
      <c r="IO855" s="20"/>
      <c r="IP855" s="20"/>
      <c r="IQ855" s="20"/>
      <c r="IR855" s="20"/>
      <c r="IS855" s="20"/>
      <c r="IT855" s="20"/>
      <c r="IU855" s="20"/>
      <c r="IV855" s="20"/>
      <c r="IW855" s="20"/>
      <c r="IX855" s="20"/>
      <c r="IY855" s="20"/>
      <c r="IZ855" s="20"/>
      <c r="JA855" s="20"/>
      <c r="JB855" s="20"/>
    </row>
    <row r="856" spans="1:262" s="26" customFormat="1" ht="21" customHeight="1" x14ac:dyDescent="0.25">
      <c r="A856" s="20"/>
      <c r="B856" s="21"/>
      <c r="C856" s="21"/>
      <c r="D856" s="22"/>
      <c r="E856" s="27"/>
      <c r="F856" s="33"/>
      <c r="G856" s="33"/>
      <c r="H856" s="33"/>
      <c r="I856" s="33"/>
      <c r="J856" s="44"/>
      <c r="K856" s="30"/>
      <c r="L856" s="31"/>
      <c r="M856" s="56"/>
      <c r="N856" s="32"/>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c r="EU856" s="20"/>
      <c r="EV856" s="20"/>
      <c r="EW856" s="20"/>
      <c r="EX856" s="20"/>
      <c r="EY856" s="20"/>
      <c r="EZ856" s="20"/>
      <c r="FA856" s="20"/>
      <c r="FB856" s="20"/>
      <c r="FC856" s="20"/>
      <c r="FD856" s="20"/>
      <c r="FE856" s="20"/>
      <c r="FF856" s="20"/>
      <c r="FG856" s="20"/>
      <c r="FH856" s="20"/>
      <c r="FI856" s="20"/>
      <c r="FJ856" s="20"/>
      <c r="FK856" s="20"/>
      <c r="FL856" s="20"/>
      <c r="FM856" s="20"/>
      <c r="FN856" s="20"/>
      <c r="FO856" s="20"/>
      <c r="FP856" s="20"/>
      <c r="FQ856" s="20"/>
      <c r="FR856" s="20"/>
      <c r="FS856" s="20"/>
      <c r="FT856" s="20"/>
      <c r="FU856" s="20"/>
      <c r="FV856" s="20"/>
      <c r="FW856" s="20"/>
      <c r="FX856" s="20"/>
      <c r="FY856" s="20"/>
      <c r="FZ856" s="20"/>
      <c r="GA856" s="20"/>
      <c r="GB856" s="20"/>
      <c r="GC856" s="20"/>
      <c r="GD856" s="20"/>
      <c r="GE856" s="20"/>
      <c r="GF856" s="20"/>
      <c r="GG856" s="20"/>
      <c r="GH856" s="20"/>
      <c r="GI856" s="20"/>
      <c r="GJ856" s="20"/>
      <c r="GK856" s="20"/>
      <c r="GL856" s="20"/>
      <c r="GM856" s="20"/>
      <c r="GN856" s="20"/>
      <c r="GO856" s="20"/>
      <c r="GP856" s="20"/>
      <c r="GQ856" s="20"/>
      <c r="GR856" s="20"/>
      <c r="GS856" s="20"/>
      <c r="GT856" s="20"/>
      <c r="GU856" s="20"/>
      <c r="GV856" s="20"/>
      <c r="GW856" s="20"/>
      <c r="GX856" s="20"/>
      <c r="GY856" s="20"/>
      <c r="GZ856" s="20"/>
      <c r="HA856" s="20"/>
      <c r="HB856" s="20"/>
      <c r="HC856" s="20"/>
      <c r="HD856" s="20"/>
      <c r="HE856" s="20"/>
      <c r="HF856" s="20"/>
      <c r="HG856" s="20"/>
      <c r="HH856" s="20"/>
      <c r="HI856" s="20"/>
      <c r="HJ856" s="20"/>
      <c r="HK856" s="20"/>
      <c r="HL856" s="20"/>
      <c r="HM856" s="20"/>
      <c r="HN856" s="20"/>
      <c r="HO856" s="20"/>
      <c r="HP856" s="20"/>
      <c r="HQ856" s="20"/>
      <c r="HR856" s="20"/>
      <c r="HS856" s="20"/>
      <c r="HT856" s="20"/>
      <c r="HU856" s="20"/>
      <c r="HV856" s="20"/>
      <c r="HW856" s="20"/>
      <c r="HX856" s="20"/>
      <c r="HY856" s="20"/>
      <c r="HZ856" s="20"/>
      <c r="IA856" s="20"/>
      <c r="IB856" s="20"/>
      <c r="IC856" s="20"/>
      <c r="ID856" s="20"/>
      <c r="IE856" s="20"/>
      <c r="IF856" s="20"/>
      <c r="IG856" s="20"/>
      <c r="IH856" s="20"/>
      <c r="II856" s="20"/>
      <c r="IJ856" s="20"/>
      <c r="IK856" s="20"/>
      <c r="IL856" s="20"/>
      <c r="IM856" s="20"/>
      <c r="IN856" s="20"/>
      <c r="IO856" s="20"/>
      <c r="IP856" s="20"/>
      <c r="IQ856" s="20"/>
      <c r="IR856" s="20"/>
      <c r="IS856" s="20"/>
      <c r="IT856" s="20"/>
      <c r="IU856" s="20"/>
      <c r="IV856" s="20"/>
      <c r="IW856" s="20"/>
      <c r="IX856" s="20"/>
      <c r="IY856" s="20"/>
      <c r="IZ856" s="20"/>
      <c r="JA856" s="20"/>
      <c r="JB856" s="20"/>
    </row>
    <row r="857" spans="1:262" s="26" customFormat="1" ht="21" customHeight="1" x14ac:dyDescent="0.25">
      <c r="A857" s="20"/>
      <c r="B857" s="21"/>
      <c r="C857" s="21"/>
      <c r="D857" s="22"/>
      <c r="E857" s="27"/>
      <c r="F857" s="27"/>
      <c r="G857" s="27"/>
      <c r="H857" s="27"/>
      <c r="I857" s="27"/>
      <c r="J857" s="44"/>
      <c r="K857" s="30"/>
      <c r="L857" s="31"/>
      <c r="M857" s="56"/>
      <c r="N857" s="32"/>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c r="EU857" s="20"/>
      <c r="EV857" s="20"/>
      <c r="EW857" s="20"/>
      <c r="EX857" s="20"/>
      <c r="EY857" s="20"/>
      <c r="EZ857" s="20"/>
      <c r="FA857" s="20"/>
      <c r="FB857" s="20"/>
      <c r="FC857" s="20"/>
      <c r="FD857" s="20"/>
      <c r="FE857" s="20"/>
      <c r="FF857" s="20"/>
      <c r="FG857" s="20"/>
      <c r="FH857" s="20"/>
      <c r="FI857" s="20"/>
      <c r="FJ857" s="20"/>
      <c r="FK857" s="20"/>
      <c r="FL857" s="20"/>
      <c r="FM857" s="20"/>
      <c r="FN857" s="20"/>
      <c r="FO857" s="20"/>
      <c r="FP857" s="20"/>
      <c r="FQ857" s="20"/>
      <c r="FR857" s="20"/>
      <c r="FS857" s="20"/>
      <c r="FT857" s="20"/>
      <c r="FU857" s="20"/>
      <c r="FV857" s="20"/>
      <c r="FW857" s="20"/>
      <c r="FX857" s="20"/>
      <c r="FY857" s="20"/>
      <c r="FZ857" s="20"/>
      <c r="GA857" s="20"/>
      <c r="GB857" s="20"/>
      <c r="GC857" s="20"/>
      <c r="GD857" s="20"/>
      <c r="GE857" s="20"/>
      <c r="GF857" s="20"/>
      <c r="GG857" s="20"/>
      <c r="GH857" s="20"/>
      <c r="GI857" s="20"/>
      <c r="GJ857" s="20"/>
      <c r="GK857" s="20"/>
      <c r="GL857" s="20"/>
      <c r="GM857" s="20"/>
      <c r="GN857" s="20"/>
      <c r="GO857" s="20"/>
      <c r="GP857" s="20"/>
      <c r="GQ857" s="20"/>
      <c r="GR857" s="20"/>
      <c r="GS857" s="20"/>
      <c r="GT857" s="20"/>
      <c r="GU857" s="20"/>
      <c r="GV857" s="20"/>
      <c r="GW857" s="20"/>
      <c r="GX857" s="20"/>
      <c r="GY857" s="20"/>
      <c r="GZ857" s="20"/>
      <c r="HA857" s="20"/>
      <c r="HB857" s="20"/>
      <c r="HC857" s="20"/>
      <c r="HD857" s="20"/>
      <c r="HE857" s="20"/>
      <c r="HF857" s="20"/>
      <c r="HG857" s="20"/>
      <c r="HH857" s="20"/>
      <c r="HI857" s="20"/>
      <c r="HJ857" s="20"/>
      <c r="HK857" s="20"/>
      <c r="HL857" s="20"/>
      <c r="HM857" s="20"/>
      <c r="HN857" s="20"/>
      <c r="HO857" s="20"/>
      <c r="HP857" s="20"/>
      <c r="HQ857" s="20"/>
      <c r="HR857" s="20"/>
      <c r="HS857" s="20"/>
      <c r="HT857" s="20"/>
      <c r="HU857" s="20"/>
      <c r="HV857" s="20"/>
      <c r="HW857" s="20"/>
      <c r="HX857" s="20"/>
      <c r="HY857" s="20"/>
      <c r="HZ857" s="20"/>
      <c r="IA857" s="20"/>
      <c r="IB857" s="20"/>
      <c r="IC857" s="20"/>
      <c r="ID857" s="20"/>
      <c r="IE857" s="20"/>
      <c r="IF857" s="20"/>
      <c r="IG857" s="20"/>
      <c r="IH857" s="20"/>
      <c r="II857" s="20"/>
      <c r="IJ857" s="20"/>
      <c r="IK857" s="20"/>
      <c r="IL857" s="20"/>
      <c r="IM857" s="20"/>
      <c r="IN857" s="20"/>
      <c r="IO857" s="20"/>
      <c r="IP857" s="20"/>
      <c r="IQ857" s="20"/>
      <c r="IR857" s="20"/>
      <c r="IS857" s="20"/>
      <c r="IT857" s="20"/>
      <c r="IU857" s="20"/>
      <c r="IV857" s="20"/>
      <c r="IW857" s="20"/>
      <c r="IX857" s="20"/>
      <c r="IY857" s="20"/>
      <c r="IZ857" s="20"/>
      <c r="JA857" s="20"/>
      <c r="JB857" s="20"/>
    </row>
    <row r="858" spans="1:262" s="26" customFormat="1" ht="21" customHeight="1" x14ac:dyDescent="0.25">
      <c r="A858" s="20"/>
      <c r="B858" s="21"/>
      <c r="C858" s="21"/>
      <c r="D858" s="22"/>
      <c r="E858" s="29"/>
      <c r="F858" s="29"/>
      <c r="G858" s="29"/>
      <c r="H858" s="29"/>
      <c r="I858" s="29"/>
      <c r="J858" s="44"/>
      <c r="K858" s="30"/>
      <c r="L858" s="31"/>
      <c r="M858" s="56"/>
      <c r="N858" s="32"/>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c r="EU858" s="20"/>
      <c r="EV858" s="20"/>
      <c r="EW858" s="20"/>
      <c r="EX858" s="20"/>
      <c r="EY858" s="20"/>
      <c r="EZ858" s="20"/>
      <c r="FA858" s="20"/>
      <c r="FB858" s="20"/>
      <c r="FC858" s="20"/>
      <c r="FD858" s="20"/>
      <c r="FE858" s="20"/>
      <c r="FF858" s="20"/>
      <c r="FG858" s="20"/>
      <c r="FH858" s="20"/>
      <c r="FI858" s="20"/>
      <c r="FJ858" s="20"/>
      <c r="FK858" s="20"/>
      <c r="FL858" s="20"/>
      <c r="FM858" s="20"/>
      <c r="FN858" s="20"/>
      <c r="FO858" s="20"/>
      <c r="FP858" s="20"/>
      <c r="FQ858" s="20"/>
      <c r="FR858" s="20"/>
      <c r="FS858" s="20"/>
      <c r="FT858" s="20"/>
      <c r="FU858" s="20"/>
      <c r="FV858" s="20"/>
      <c r="FW858" s="20"/>
      <c r="FX858" s="20"/>
      <c r="FY858" s="20"/>
      <c r="FZ858" s="20"/>
      <c r="GA858" s="20"/>
      <c r="GB858" s="20"/>
      <c r="GC858" s="20"/>
      <c r="GD858" s="20"/>
      <c r="GE858" s="20"/>
      <c r="GF858" s="20"/>
      <c r="GG858" s="20"/>
      <c r="GH858" s="20"/>
      <c r="GI858" s="20"/>
      <c r="GJ858" s="20"/>
      <c r="GK858" s="20"/>
      <c r="GL858" s="20"/>
      <c r="GM858" s="20"/>
      <c r="GN858" s="20"/>
      <c r="GO858" s="20"/>
      <c r="GP858" s="20"/>
      <c r="GQ858" s="20"/>
      <c r="GR858" s="20"/>
      <c r="GS858" s="20"/>
      <c r="GT858" s="20"/>
      <c r="GU858" s="20"/>
      <c r="GV858" s="20"/>
      <c r="GW858" s="20"/>
      <c r="GX858" s="20"/>
      <c r="GY858" s="20"/>
      <c r="GZ858" s="20"/>
      <c r="HA858" s="20"/>
      <c r="HB858" s="20"/>
      <c r="HC858" s="20"/>
      <c r="HD858" s="20"/>
      <c r="HE858" s="20"/>
      <c r="HF858" s="20"/>
      <c r="HG858" s="20"/>
      <c r="HH858" s="20"/>
      <c r="HI858" s="20"/>
      <c r="HJ858" s="20"/>
      <c r="HK858" s="20"/>
      <c r="HL858" s="20"/>
      <c r="HM858" s="20"/>
      <c r="HN858" s="20"/>
      <c r="HO858" s="20"/>
      <c r="HP858" s="20"/>
      <c r="HQ858" s="20"/>
      <c r="HR858" s="20"/>
      <c r="HS858" s="20"/>
      <c r="HT858" s="20"/>
      <c r="HU858" s="20"/>
      <c r="HV858" s="20"/>
      <c r="HW858" s="20"/>
      <c r="HX858" s="20"/>
      <c r="HY858" s="20"/>
      <c r="HZ858" s="20"/>
      <c r="IA858" s="20"/>
      <c r="IB858" s="20"/>
      <c r="IC858" s="20"/>
      <c r="ID858" s="20"/>
      <c r="IE858" s="20"/>
      <c r="IF858" s="20"/>
      <c r="IG858" s="20"/>
      <c r="IH858" s="20"/>
      <c r="II858" s="20"/>
      <c r="IJ858" s="20"/>
      <c r="IK858" s="20"/>
      <c r="IL858" s="20"/>
      <c r="IM858" s="20"/>
      <c r="IN858" s="20"/>
      <c r="IO858" s="20"/>
      <c r="IP858" s="20"/>
      <c r="IQ858" s="20"/>
      <c r="IR858" s="20"/>
      <c r="IS858" s="20"/>
      <c r="IT858" s="20"/>
      <c r="IU858" s="20"/>
      <c r="IV858" s="20"/>
      <c r="IW858" s="20"/>
      <c r="IX858" s="20"/>
      <c r="IY858" s="20"/>
      <c r="IZ858" s="20"/>
      <c r="JA858" s="20"/>
      <c r="JB858" s="20"/>
    </row>
    <row r="859" spans="1:262" s="26" customFormat="1" ht="21" customHeight="1" x14ac:dyDescent="0.25">
      <c r="A859" s="20"/>
      <c r="B859" s="21"/>
      <c r="C859" s="21"/>
      <c r="D859" s="22"/>
      <c r="E859" s="29"/>
      <c r="F859" s="27"/>
      <c r="G859" s="27"/>
      <c r="H859" s="27"/>
      <c r="I859" s="27"/>
      <c r="J859" s="44"/>
      <c r="K859" s="30"/>
      <c r="L859" s="31"/>
      <c r="M859" s="56"/>
      <c r="N859" s="32"/>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c r="EU859" s="20"/>
      <c r="EV859" s="20"/>
      <c r="EW859" s="20"/>
      <c r="EX859" s="20"/>
      <c r="EY859" s="20"/>
      <c r="EZ859" s="20"/>
      <c r="FA859" s="20"/>
      <c r="FB859" s="20"/>
      <c r="FC859" s="20"/>
      <c r="FD859" s="20"/>
      <c r="FE859" s="20"/>
      <c r="FF859" s="20"/>
      <c r="FG859" s="20"/>
      <c r="FH859" s="20"/>
      <c r="FI859" s="20"/>
      <c r="FJ859" s="20"/>
      <c r="FK859" s="20"/>
      <c r="FL859" s="20"/>
      <c r="FM859" s="20"/>
      <c r="FN859" s="20"/>
      <c r="FO859" s="20"/>
      <c r="FP859" s="20"/>
      <c r="FQ859" s="20"/>
      <c r="FR859" s="20"/>
      <c r="FS859" s="20"/>
      <c r="FT859" s="20"/>
      <c r="FU859" s="20"/>
      <c r="FV859" s="20"/>
      <c r="FW859" s="20"/>
      <c r="FX859" s="20"/>
      <c r="FY859" s="20"/>
      <c r="FZ859" s="20"/>
      <c r="GA859" s="20"/>
      <c r="GB859" s="20"/>
      <c r="GC859" s="20"/>
      <c r="GD859" s="20"/>
      <c r="GE859" s="20"/>
      <c r="GF859" s="20"/>
      <c r="GG859" s="20"/>
      <c r="GH859" s="20"/>
      <c r="GI859" s="20"/>
      <c r="GJ859" s="20"/>
      <c r="GK859" s="20"/>
      <c r="GL859" s="20"/>
      <c r="GM859" s="20"/>
      <c r="GN859" s="20"/>
      <c r="GO859" s="20"/>
      <c r="GP859" s="20"/>
      <c r="GQ859" s="20"/>
      <c r="GR859" s="20"/>
      <c r="GS859" s="20"/>
      <c r="GT859" s="20"/>
      <c r="GU859" s="20"/>
      <c r="GV859" s="20"/>
      <c r="GW859" s="20"/>
      <c r="GX859" s="20"/>
      <c r="GY859" s="20"/>
      <c r="GZ859" s="20"/>
      <c r="HA859" s="20"/>
      <c r="HB859" s="20"/>
      <c r="HC859" s="20"/>
      <c r="HD859" s="20"/>
      <c r="HE859" s="20"/>
      <c r="HF859" s="20"/>
      <c r="HG859" s="20"/>
      <c r="HH859" s="20"/>
      <c r="HI859" s="20"/>
      <c r="HJ859" s="20"/>
      <c r="HK859" s="20"/>
      <c r="HL859" s="20"/>
      <c r="HM859" s="20"/>
      <c r="HN859" s="20"/>
      <c r="HO859" s="20"/>
      <c r="HP859" s="20"/>
      <c r="HQ859" s="20"/>
      <c r="HR859" s="20"/>
      <c r="HS859" s="20"/>
      <c r="HT859" s="20"/>
      <c r="HU859" s="20"/>
      <c r="HV859" s="20"/>
      <c r="HW859" s="20"/>
      <c r="HX859" s="20"/>
      <c r="HY859" s="20"/>
      <c r="HZ859" s="20"/>
      <c r="IA859" s="20"/>
      <c r="IB859" s="20"/>
      <c r="IC859" s="20"/>
      <c r="ID859" s="20"/>
      <c r="IE859" s="20"/>
      <c r="IF859" s="20"/>
      <c r="IG859" s="20"/>
      <c r="IH859" s="20"/>
      <c r="II859" s="20"/>
      <c r="IJ859" s="20"/>
      <c r="IK859" s="20"/>
      <c r="IL859" s="20"/>
      <c r="IM859" s="20"/>
      <c r="IN859" s="20"/>
      <c r="IO859" s="20"/>
      <c r="IP859" s="20"/>
      <c r="IQ859" s="20"/>
      <c r="IR859" s="20"/>
      <c r="IS859" s="20"/>
      <c r="IT859" s="20"/>
      <c r="IU859" s="20"/>
      <c r="IV859" s="20"/>
      <c r="IW859" s="20"/>
      <c r="IX859" s="20"/>
      <c r="IY859" s="20"/>
      <c r="IZ859" s="20"/>
      <c r="JA859" s="20"/>
      <c r="JB859" s="20"/>
    </row>
    <row r="860" spans="1:262" s="26" customFormat="1" ht="21" customHeight="1" x14ac:dyDescent="0.25">
      <c r="A860" s="20"/>
      <c r="B860" s="21"/>
      <c r="C860" s="21"/>
      <c r="D860" s="22"/>
      <c r="E860" s="29"/>
      <c r="F860" s="27"/>
      <c r="G860" s="27"/>
      <c r="H860" s="27"/>
      <c r="I860" s="27"/>
      <c r="J860" s="44"/>
      <c r="K860" s="30"/>
      <c r="L860" s="31"/>
      <c r="M860" s="56"/>
      <c r="N860" s="32"/>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c r="EU860" s="20"/>
      <c r="EV860" s="20"/>
      <c r="EW860" s="20"/>
      <c r="EX860" s="20"/>
      <c r="EY860" s="20"/>
      <c r="EZ860" s="20"/>
      <c r="FA860" s="20"/>
      <c r="FB860" s="20"/>
      <c r="FC860" s="20"/>
      <c r="FD860" s="20"/>
      <c r="FE860" s="20"/>
      <c r="FF860" s="20"/>
      <c r="FG860" s="20"/>
      <c r="FH860" s="20"/>
      <c r="FI860" s="20"/>
      <c r="FJ860" s="20"/>
      <c r="FK860" s="20"/>
      <c r="FL860" s="20"/>
      <c r="FM860" s="20"/>
      <c r="FN860" s="20"/>
      <c r="FO860" s="20"/>
      <c r="FP860" s="20"/>
      <c r="FQ860" s="20"/>
      <c r="FR860" s="20"/>
      <c r="FS860" s="20"/>
      <c r="FT860" s="20"/>
      <c r="FU860" s="20"/>
      <c r="FV860" s="20"/>
      <c r="FW860" s="20"/>
      <c r="FX860" s="20"/>
      <c r="FY860" s="20"/>
      <c r="FZ860" s="20"/>
      <c r="GA860" s="20"/>
      <c r="GB860" s="20"/>
      <c r="GC860" s="20"/>
      <c r="GD860" s="20"/>
      <c r="GE860" s="20"/>
      <c r="GF860" s="20"/>
      <c r="GG860" s="20"/>
      <c r="GH860" s="20"/>
      <c r="GI860" s="20"/>
      <c r="GJ860" s="20"/>
      <c r="GK860" s="20"/>
      <c r="GL860" s="20"/>
      <c r="GM860" s="20"/>
      <c r="GN860" s="20"/>
      <c r="GO860" s="20"/>
      <c r="GP860" s="20"/>
      <c r="GQ860" s="20"/>
      <c r="GR860" s="20"/>
      <c r="GS860" s="20"/>
      <c r="GT860" s="20"/>
      <c r="GU860" s="20"/>
      <c r="GV860" s="20"/>
      <c r="GW860" s="20"/>
      <c r="GX860" s="20"/>
      <c r="GY860" s="20"/>
      <c r="GZ860" s="20"/>
      <c r="HA860" s="20"/>
      <c r="HB860" s="20"/>
      <c r="HC860" s="20"/>
      <c r="HD860" s="20"/>
      <c r="HE860" s="20"/>
      <c r="HF860" s="20"/>
      <c r="HG860" s="20"/>
      <c r="HH860" s="20"/>
      <c r="HI860" s="20"/>
      <c r="HJ860" s="20"/>
      <c r="HK860" s="20"/>
      <c r="HL860" s="20"/>
      <c r="HM860" s="20"/>
      <c r="HN860" s="20"/>
      <c r="HO860" s="20"/>
      <c r="HP860" s="20"/>
      <c r="HQ860" s="20"/>
      <c r="HR860" s="20"/>
      <c r="HS860" s="20"/>
      <c r="HT860" s="20"/>
      <c r="HU860" s="20"/>
      <c r="HV860" s="20"/>
      <c r="HW860" s="20"/>
      <c r="HX860" s="20"/>
      <c r="HY860" s="20"/>
      <c r="HZ860" s="20"/>
      <c r="IA860" s="20"/>
      <c r="IB860" s="20"/>
      <c r="IC860" s="20"/>
      <c r="ID860" s="20"/>
      <c r="IE860" s="20"/>
      <c r="IF860" s="20"/>
      <c r="IG860" s="20"/>
      <c r="IH860" s="20"/>
      <c r="II860" s="20"/>
      <c r="IJ860" s="20"/>
      <c r="IK860" s="20"/>
      <c r="IL860" s="20"/>
      <c r="IM860" s="20"/>
      <c r="IN860" s="20"/>
      <c r="IO860" s="20"/>
      <c r="IP860" s="20"/>
      <c r="IQ860" s="20"/>
      <c r="IR860" s="20"/>
      <c r="IS860" s="20"/>
      <c r="IT860" s="20"/>
      <c r="IU860" s="20"/>
      <c r="IV860" s="20"/>
      <c r="IW860" s="20"/>
      <c r="IX860" s="20"/>
      <c r="IY860" s="20"/>
      <c r="IZ860" s="20"/>
      <c r="JA860" s="20"/>
      <c r="JB860" s="20"/>
    </row>
    <row r="861" spans="1:262" s="26" customFormat="1" ht="21" customHeight="1" x14ac:dyDescent="0.25">
      <c r="A861" s="20"/>
      <c r="B861" s="21"/>
      <c r="C861" s="21"/>
      <c r="D861" s="22"/>
      <c r="E861" s="27"/>
      <c r="F861" s="33"/>
      <c r="G861" s="33"/>
      <c r="H861" s="33"/>
      <c r="I861" s="33"/>
      <c r="J861" s="44"/>
      <c r="K861" s="30"/>
      <c r="L861" s="31"/>
      <c r="M861" s="56"/>
      <c r="N861" s="32"/>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c r="EU861" s="20"/>
      <c r="EV861" s="20"/>
      <c r="EW861" s="20"/>
      <c r="EX861" s="20"/>
      <c r="EY861" s="20"/>
      <c r="EZ861" s="20"/>
      <c r="FA861" s="20"/>
      <c r="FB861" s="20"/>
      <c r="FC861" s="20"/>
      <c r="FD861" s="20"/>
      <c r="FE861" s="20"/>
      <c r="FF861" s="20"/>
      <c r="FG861" s="20"/>
      <c r="FH861" s="20"/>
      <c r="FI861" s="20"/>
      <c r="FJ861" s="20"/>
      <c r="FK861" s="20"/>
      <c r="FL861" s="20"/>
      <c r="FM861" s="20"/>
      <c r="FN861" s="20"/>
      <c r="FO861" s="20"/>
      <c r="FP861" s="20"/>
      <c r="FQ861" s="20"/>
      <c r="FR861" s="20"/>
      <c r="FS861" s="20"/>
      <c r="FT861" s="20"/>
      <c r="FU861" s="20"/>
      <c r="FV861" s="20"/>
      <c r="FW861" s="20"/>
      <c r="FX861" s="20"/>
      <c r="FY861" s="20"/>
      <c r="FZ861" s="20"/>
      <c r="GA861" s="20"/>
      <c r="GB861" s="20"/>
      <c r="GC861" s="20"/>
      <c r="GD861" s="20"/>
      <c r="GE861" s="20"/>
      <c r="GF861" s="20"/>
      <c r="GG861" s="20"/>
      <c r="GH861" s="20"/>
      <c r="GI861" s="20"/>
      <c r="GJ861" s="20"/>
      <c r="GK861" s="20"/>
      <c r="GL861" s="20"/>
      <c r="GM861" s="20"/>
      <c r="GN861" s="20"/>
      <c r="GO861" s="20"/>
      <c r="GP861" s="20"/>
      <c r="GQ861" s="20"/>
      <c r="GR861" s="20"/>
      <c r="GS861" s="20"/>
      <c r="GT861" s="20"/>
      <c r="GU861" s="20"/>
      <c r="GV861" s="20"/>
      <c r="GW861" s="20"/>
      <c r="GX861" s="20"/>
      <c r="GY861" s="20"/>
      <c r="GZ861" s="20"/>
      <c r="HA861" s="20"/>
      <c r="HB861" s="20"/>
      <c r="HC861" s="20"/>
      <c r="HD861" s="20"/>
      <c r="HE861" s="20"/>
      <c r="HF861" s="20"/>
      <c r="HG861" s="20"/>
      <c r="HH861" s="20"/>
      <c r="HI861" s="20"/>
      <c r="HJ861" s="20"/>
      <c r="HK861" s="20"/>
      <c r="HL861" s="20"/>
      <c r="HM861" s="20"/>
      <c r="HN861" s="20"/>
      <c r="HO861" s="20"/>
      <c r="HP861" s="20"/>
      <c r="HQ861" s="20"/>
      <c r="HR861" s="20"/>
      <c r="HS861" s="20"/>
      <c r="HT861" s="20"/>
      <c r="HU861" s="20"/>
      <c r="HV861" s="20"/>
      <c r="HW861" s="20"/>
      <c r="HX861" s="20"/>
      <c r="HY861" s="20"/>
      <c r="HZ861" s="20"/>
      <c r="IA861" s="20"/>
      <c r="IB861" s="20"/>
      <c r="IC861" s="20"/>
      <c r="ID861" s="20"/>
      <c r="IE861" s="20"/>
      <c r="IF861" s="20"/>
      <c r="IG861" s="20"/>
      <c r="IH861" s="20"/>
      <c r="II861" s="20"/>
      <c r="IJ861" s="20"/>
      <c r="IK861" s="20"/>
      <c r="IL861" s="20"/>
      <c r="IM861" s="20"/>
      <c r="IN861" s="20"/>
      <c r="IO861" s="20"/>
      <c r="IP861" s="20"/>
      <c r="IQ861" s="20"/>
      <c r="IR861" s="20"/>
      <c r="IS861" s="20"/>
      <c r="IT861" s="20"/>
      <c r="IU861" s="20"/>
      <c r="IV861" s="20"/>
      <c r="IW861" s="20"/>
      <c r="IX861" s="20"/>
      <c r="IY861" s="20"/>
      <c r="IZ861" s="20"/>
      <c r="JA861" s="20"/>
      <c r="JB861" s="20"/>
    </row>
    <row r="862" spans="1:262" s="26" customFormat="1" ht="21" customHeight="1" x14ac:dyDescent="0.25">
      <c r="A862" s="20"/>
      <c r="B862" s="21"/>
      <c r="C862" s="21"/>
      <c r="D862" s="22"/>
      <c r="E862" s="27"/>
      <c r="F862" s="33"/>
      <c r="G862" s="33"/>
      <c r="H862" s="33"/>
      <c r="I862" s="33"/>
      <c r="J862" s="44"/>
      <c r="K862" s="30"/>
      <c r="L862" s="31"/>
      <c r="M862" s="56"/>
      <c r="N862" s="32"/>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0"/>
      <c r="FH862" s="20"/>
      <c r="FI862" s="20"/>
      <c r="FJ862" s="20"/>
      <c r="FK862" s="20"/>
      <c r="FL862" s="20"/>
      <c r="FM862" s="20"/>
      <c r="FN862" s="20"/>
      <c r="FO862" s="20"/>
      <c r="FP862" s="20"/>
      <c r="FQ862" s="20"/>
      <c r="FR862" s="20"/>
      <c r="FS862" s="20"/>
      <c r="FT862" s="20"/>
      <c r="FU862" s="20"/>
      <c r="FV862" s="20"/>
      <c r="FW862" s="20"/>
      <c r="FX862" s="20"/>
      <c r="FY862" s="20"/>
      <c r="FZ862" s="20"/>
      <c r="GA862" s="20"/>
      <c r="GB862" s="20"/>
      <c r="GC862" s="20"/>
      <c r="GD862" s="20"/>
      <c r="GE862" s="20"/>
      <c r="GF862" s="20"/>
      <c r="GG862" s="20"/>
      <c r="GH862" s="20"/>
      <c r="GI862" s="20"/>
      <c r="GJ862" s="20"/>
      <c r="GK862" s="20"/>
      <c r="GL862" s="20"/>
      <c r="GM862" s="20"/>
      <c r="GN862" s="20"/>
      <c r="GO862" s="20"/>
      <c r="GP862" s="20"/>
      <c r="GQ862" s="20"/>
      <c r="GR862" s="20"/>
      <c r="GS862" s="20"/>
      <c r="GT862" s="20"/>
      <c r="GU862" s="20"/>
      <c r="GV862" s="20"/>
      <c r="GW862" s="20"/>
      <c r="GX862" s="20"/>
      <c r="GY862" s="20"/>
      <c r="GZ862" s="20"/>
      <c r="HA862" s="20"/>
      <c r="HB862" s="20"/>
      <c r="HC862" s="20"/>
      <c r="HD862" s="20"/>
      <c r="HE862" s="20"/>
      <c r="HF862" s="20"/>
      <c r="HG862" s="20"/>
      <c r="HH862" s="20"/>
      <c r="HI862" s="20"/>
      <c r="HJ862" s="20"/>
      <c r="HK862" s="20"/>
      <c r="HL862" s="20"/>
      <c r="HM862" s="20"/>
      <c r="HN862" s="20"/>
      <c r="HO862" s="20"/>
      <c r="HP862" s="20"/>
      <c r="HQ862" s="20"/>
      <c r="HR862" s="20"/>
      <c r="HS862" s="20"/>
      <c r="HT862" s="20"/>
      <c r="HU862" s="20"/>
      <c r="HV862" s="20"/>
      <c r="HW862" s="20"/>
      <c r="HX862" s="20"/>
      <c r="HY862" s="20"/>
      <c r="HZ862" s="20"/>
      <c r="IA862" s="20"/>
      <c r="IB862" s="20"/>
      <c r="IC862" s="20"/>
      <c r="ID862" s="20"/>
      <c r="IE862" s="20"/>
      <c r="IF862" s="20"/>
      <c r="IG862" s="20"/>
      <c r="IH862" s="20"/>
      <c r="II862" s="20"/>
      <c r="IJ862" s="20"/>
      <c r="IK862" s="20"/>
      <c r="IL862" s="20"/>
      <c r="IM862" s="20"/>
      <c r="IN862" s="20"/>
      <c r="IO862" s="20"/>
      <c r="IP862" s="20"/>
      <c r="IQ862" s="20"/>
      <c r="IR862" s="20"/>
      <c r="IS862" s="20"/>
      <c r="IT862" s="20"/>
      <c r="IU862" s="20"/>
      <c r="IV862" s="20"/>
      <c r="IW862" s="20"/>
      <c r="IX862" s="20"/>
      <c r="IY862" s="20"/>
      <c r="IZ862" s="20"/>
      <c r="JA862" s="20"/>
      <c r="JB862" s="20"/>
    </row>
    <row r="863" spans="1:262" s="26" customFormat="1" ht="21" customHeight="1" x14ac:dyDescent="0.25">
      <c r="A863" s="20"/>
      <c r="B863" s="21"/>
      <c r="C863" s="21"/>
      <c r="D863" s="22"/>
      <c r="E863" s="27"/>
      <c r="F863" s="33"/>
      <c r="G863" s="33"/>
      <c r="H863" s="33"/>
      <c r="I863" s="33"/>
      <c r="J863" s="44"/>
      <c r="K863" s="30"/>
      <c r="L863" s="31"/>
      <c r="M863" s="56"/>
      <c r="N863" s="32"/>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c r="EU863" s="20"/>
      <c r="EV863" s="20"/>
      <c r="EW863" s="20"/>
      <c r="EX863" s="20"/>
      <c r="EY863" s="20"/>
      <c r="EZ863" s="20"/>
      <c r="FA863" s="20"/>
      <c r="FB863" s="20"/>
      <c r="FC863" s="20"/>
      <c r="FD863" s="20"/>
      <c r="FE863" s="20"/>
      <c r="FF863" s="20"/>
      <c r="FG863" s="20"/>
      <c r="FH863" s="20"/>
      <c r="FI863" s="20"/>
      <c r="FJ863" s="20"/>
      <c r="FK863" s="20"/>
      <c r="FL863" s="20"/>
      <c r="FM863" s="20"/>
      <c r="FN863" s="20"/>
      <c r="FO863" s="20"/>
      <c r="FP863" s="20"/>
      <c r="FQ863" s="20"/>
      <c r="FR863" s="20"/>
      <c r="FS863" s="20"/>
      <c r="FT863" s="20"/>
      <c r="FU863" s="20"/>
      <c r="FV863" s="20"/>
      <c r="FW863" s="20"/>
      <c r="FX863" s="20"/>
      <c r="FY863" s="20"/>
      <c r="FZ863" s="20"/>
      <c r="GA863" s="20"/>
      <c r="GB863" s="20"/>
      <c r="GC863" s="20"/>
      <c r="GD863" s="20"/>
      <c r="GE863" s="20"/>
      <c r="GF863" s="20"/>
      <c r="GG863" s="20"/>
      <c r="GH863" s="20"/>
      <c r="GI863" s="20"/>
      <c r="GJ863" s="20"/>
      <c r="GK863" s="20"/>
      <c r="GL863" s="20"/>
      <c r="GM863" s="20"/>
      <c r="GN863" s="20"/>
      <c r="GO863" s="20"/>
      <c r="GP863" s="20"/>
      <c r="GQ863" s="20"/>
      <c r="GR863" s="20"/>
      <c r="GS863" s="20"/>
      <c r="GT863" s="20"/>
      <c r="GU863" s="20"/>
      <c r="GV863" s="20"/>
      <c r="GW863" s="20"/>
      <c r="GX863" s="20"/>
      <c r="GY863" s="20"/>
      <c r="GZ863" s="20"/>
      <c r="HA863" s="20"/>
      <c r="HB863" s="20"/>
      <c r="HC863" s="20"/>
      <c r="HD863" s="20"/>
      <c r="HE863" s="20"/>
      <c r="HF863" s="20"/>
      <c r="HG863" s="20"/>
      <c r="HH863" s="20"/>
      <c r="HI863" s="20"/>
      <c r="HJ863" s="20"/>
      <c r="HK863" s="20"/>
      <c r="HL863" s="20"/>
      <c r="HM863" s="20"/>
      <c r="HN863" s="20"/>
      <c r="HO863" s="20"/>
      <c r="HP863" s="20"/>
      <c r="HQ863" s="20"/>
      <c r="HR863" s="20"/>
      <c r="HS863" s="20"/>
      <c r="HT863" s="20"/>
      <c r="HU863" s="20"/>
      <c r="HV863" s="20"/>
      <c r="HW863" s="20"/>
      <c r="HX863" s="20"/>
      <c r="HY863" s="20"/>
      <c r="HZ863" s="20"/>
      <c r="IA863" s="20"/>
      <c r="IB863" s="20"/>
      <c r="IC863" s="20"/>
      <c r="ID863" s="20"/>
      <c r="IE863" s="20"/>
      <c r="IF863" s="20"/>
      <c r="IG863" s="20"/>
      <c r="IH863" s="20"/>
      <c r="II863" s="20"/>
      <c r="IJ863" s="20"/>
      <c r="IK863" s="20"/>
      <c r="IL863" s="20"/>
      <c r="IM863" s="20"/>
      <c r="IN863" s="20"/>
      <c r="IO863" s="20"/>
      <c r="IP863" s="20"/>
      <c r="IQ863" s="20"/>
      <c r="IR863" s="20"/>
      <c r="IS863" s="20"/>
      <c r="IT863" s="20"/>
      <c r="IU863" s="20"/>
      <c r="IV863" s="20"/>
      <c r="IW863" s="20"/>
      <c r="IX863" s="20"/>
      <c r="IY863" s="20"/>
      <c r="IZ863" s="20"/>
      <c r="JA863" s="20"/>
      <c r="JB863" s="20"/>
    </row>
    <row r="864" spans="1:262" s="26" customFormat="1" ht="21" customHeight="1" x14ac:dyDescent="0.25">
      <c r="A864" s="20"/>
      <c r="B864" s="21"/>
      <c r="C864" s="21"/>
      <c r="D864" s="22"/>
      <c r="E864" s="27"/>
      <c r="F864" s="33"/>
      <c r="G864" s="33"/>
      <c r="H864" s="33"/>
      <c r="I864" s="33"/>
      <c r="J864" s="44"/>
      <c r="K864" s="30"/>
      <c r="L864" s="31"/>
      <c r="M864" s="56"/>
      <c r="N864" s="32"/>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c r="EU864" s="20"/>
      <c r="EV864" s="20"/>
      <c r="EW864" s="20"/>
      <c r="EX864" s="20"/>
      <c r="EY864" s="20"/>
      <c r="EZ864" s="20"/>
      <c r="FA864" s="20"/>
      <c r="FB864" s="20"/>
      <c r="FC864" s="20"/>
      <c r="FD864" s="20"/>
      <c r="FE864" s="20"/>
      <c r="FF864" s="20"/>
      <c r="FG864" s="20"/>
      <c r="FH864" s="20"/>
      <c r="FI864" s="20"/>
      <c r="FJ864" s="20"/>
      <c r="FK864" s="20"/>
      <c r="FL864" s="20"/>
      <c r="FM864" s="20"/>
      <c r="FN864" s="20"/>
      <c r="FO864" s="20"/>
      <c r="FP864" s="20"/>
      <c r="FQ864" s="20"/>
      <c r="FR864" s="20"/>
      <c r="FS864" s="20"/>
      <c r="FT864" s="20"/>
      <c r="FU864" s="20"/>
      <c r="FV864" s="20"/>
      <c r="FW864" s="20"/>
      <c r="FX864" s="20"/>
      <c r="FY864" s="20"/>
      <c r="FZ864" s="20"/>
      <c r="GA864" s="20"/>
      <c r="GB864" s="20"/>
      <c r="GC864" s="20"/>
      <c r="GD864" s="20"/>
      <c r="GE864" s="20"/>
      <c r="GF864" s="20"/>
      <c r="GG864" s="20"/>
      <c r="GH864" s="20"/>
      <c r="GI864" s="20"/>
      <c r="GJ864" s="20"/>
      <c r="GK864" s="20"/>
      <c r="GL864" s="20"/>
      <c r="GM864" s="20"/>
      <c r="GN864" s="20"/>
      <c r="GO864" s="20"/>
      <c r="GP864" s="20"/>
      <c r="GQ864" s="20"/>
      <c r="GR864" s="20"/>
      <c r="GS864" s="20"/>
      <c r="GT864" s="20"/>
      <c r="GU864" s="20"/>
      <c r="GV864" s="20"/>
      <c r="GW864" s="20"/>
      <c r="GX864" s="20"/>
      <c r="GY864" s="20"/>
      <c r="GZ864" s="20"/>
      <c r="HA864" s="20"/>
      <c r="HB864" s="20"/>
      <c r="HC864" s="20"/>
      <c r="HD864" s="20"/>
      <c r="HE864" s="20"/>
      <c r="HF864" s="20"/>
      <c r="HG864" s="20"/>
      <c r="HH864" s="20"/>
      <c r="HI864" s="20"/>
      <c r="HJ864" s="20"/>
      <c r="HK864" s="20"/>
      <c r="HL864" s="20"/>
      <c r="HM864" s="20"/>
      <c r="HN864" s="20"/>
      <c r="HO864" s="20"/>
      <c r="HP864" s="20"/>
      <c r="HQ864" s="20"/>
      <c r="HR864" s="20"/>
      <c r="HS864" s="20"/>
      <c r="HT864" s="20"/>
      <c r="HU864" s="20"/>
      <c r="HV864" s="20"/>
      <c r="HW864" s="20"/>
      <c r="HX864" s="20"/>
      <c r="HY864" s="20"/>
      <c r="HZ864" s="20"/>
      <c r="IA864" s="20"/>
      <c r="IB864" s="20"/>
      <c r="IC864" s="20"/>
      <c r="ID864" s="20"/>
      <c r="IE864" s="20"/>
      <c r="IF864" s="20"/>
      <c r="IG864" s="20"/>
      <c r="IH864" s="20"/>
      <c r="II864" s="20"/>
      <c r="IJ864" s="20"/>
      <c r="IK864" s="20"/>
      <c r="IL864" s="20"/>
      <c r="IM864" s="20"/>
      <c r="IN864" s="20"/>
      <c r="IO864" s="20"/>
      <c r="IP864" s="20"/>
      <c r="IQ864" s="20"/>
      <c r="IR864" s="20"/>
      <c r="IS864" s="20"/>
      <c r="IT864" s="20"/>
      <c r="IU864" s="20"/>
      <c r="IV864" s="20"/>
      <c r="IW864" s="20"/>
      <c r="IX864" s="20"/>
      <c r="IY864" s="20"/>
      <c r="IZ864" s="20"/>
      <c r="JA864" s="20"/>
      <c r="JB864" s="20"/>
    </row>
    <row r="865" spans="1:262" s="26" customFormat="1" ht="21" customHeight="1" x14ac:dyDescent="0.25">
      <c r="A865" s="20"/>
      <c r="B865" s="21"/>
      <c r="C865" s="21"/>
      <c r="D865" s="22"/>
      <c r="E865" s="27"/>
      <c r="F865" s="33"/>
      <c r="G865" s="33"/>
      <c r="H865" s="33"/>
      <c r="I865" s="33"/>
      <c r="J865" s="44"/>
      <c r="K865" s="30"/>
      <c r="L865" s="31"/>
      <c r="M865" s="56"/>
      <c r="N865" s="32"/>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c r="EU865" s="20"/>
      <c r="EV865" s="20"/>
      <c r="EW865" s="20"/>
      <c r="EX865" s="20"/>
      <c r="EY865" s="20"/>
      <c r="EZ865" s="20"/>
      <c r="FA865" s="20"/>
      <c r="FB865" s="20"/>
      <c r="FC865" s="20"/>
      <c r="FD865" s="20"/>
      <c r="FE865" s="20"/>
      <c r="FF865" s="20"/>
      <c r="FG865" s="20"/>
      <c r="FH865" s="20"/>
      <c r="FI865" s="20"/>
      <c r="FJ865" s="20"/>
      <c r="FK865" s="20"/>
      <c r="FL865" s="20"/>
      <c r="FM865" s="20"/>
      <c r="FN865" s="20"/>
      <c r="FO865" s="20"/>
      <c r="FP865" s="20"/>
      <c r="FQ865" s="20"/>
      <c r="FR865" s="20"/>
      <c r="FS865" s="20"/>
      <c r="FT865" s="20"/>
      <c r="FU865" s="20"/>
      <c r="FV865" s="20"/>
      <c r="FW865" s="20"/>
      <c r="FX865" s="20"/>
      <c r="FY865" s="20"/>
      <c r="FZ865" s="20"/>
      <c r="GA865" s="20"/>
      <c r="GB865" s="20"/>
      <c r="GC865" s="20"/>
      <c r="GD865" s="20"/>
      <c r="GE865" s="20"/>
      <c r="GF865" s="20"/>
      <c r="GG865" s="20"/>
      <c r="GH865" s="20"/>
      <c r="GI865" s="20"/>
      <c r="GJ865" s="20"/>
      <c r="GK865" s="20"/>
      <c r="GL865" s="20"/>
      <c r="GM865" s="20"/>
      <c r="GN865" s="20"/>
      <c r="GO865" s="20"/>
      <c r="GP865" s="20"/>
      <c r="GQ865" s="20"/>
      <c r="GR865" s="20"/>
      <c r="GS865" s="20"/>
      <c r="GT865" s="20"/>
      <c r="GU865" s="20"/>
      <c r="GV865" s="20"/>
      <c r="GW865" s="20"/>
      <c r="GX865" s="20"/>
      <c r="GY865" s="20"/>
      <c r="GZ865" s="20"/>
      <c r="HA865" s="20"/>
      <c r="HB865" s="20"/>
      <c r="HC865" s="20"/>
      <c r="HD865" s="20"/>
      <c r="HE865" s="20"/>
      <c r="HF865" s="20"/>
      <c r="HG865" s="20"/>
      <c r="HH865" s="20"/>
      <c r="HI865" s="20"/>
      <c r="HJ865" s="20"/>
      <c r="HK865" s="20"/>
      <c r="HL865" s="20"/>
      <c r="HM865" s="20"/>
      <c r="HN865" s="20"/>
      <c r="HO865" s="20"/>
      <c r="HP865" s="20"/>
      <c r="HQ865" s="20"/>
      <c r="HR865" s="20"/>
      <c r="HS865" s="20"/>
      <c r="HT865" s="20"/>
      <c r="HU865" s="20"/>
      <c r="HV865" s="20"/>
      <c r="HW865" s="20"/>
      <c r="HX865" s="20"/>
      <c r="HY865" s="20"/>
      <c r="HZ865" s="20"/>
      <c r="IA865" s="20"/>
      <c r="IB865" s="20"/>
      <c r="IC865" s="20"/>
      <c r="ID865" s="20"/>
      <c r="IE865" s="20"/>
      <c r="IF865" s="20"/>
      <c r="IG865" s="20"/>
      <c r="IH865" s="20"/>
      <c r="II865" s="20"/>
      <c r="IJ865" s="20"/>
      <c r="IK865" s="20"/>
      <c r="IL865" s="20"/>
      <c r="IM865" s="20"/>
      <c r="IN865" s="20"/>
      <c r="IO865" s="20"/>
      <c r="IP865" s="20"/>
      <c r="IQ865" s="20"/>
      <c r="IR865" s="20"/>
      <c r="IS865" s="20"/>
      <c r="IT865" s="20"/>
      <c r="IU865" s="20"/>
      <c r="IV865" s="20"/>
      <c r="IW865" s="20"/>
      <c r="IX865" s="20"/>
      <c r="IY865" s="20"/>
      <c r="IZ865" s="20"/>
      <c r="JA865" s="20"/>
      <c r="JB865" s="20"/>
    </row>
    <row r="866" spans="1:262" s="26" customFormat="1" ht="21" customHeight="1" x14ac:dyDescent="0.25">
      <c r="A866" s="20"/>
      <c r="B866" s="21"/>
      <c r="C866" s="21"/>
      <c r="D866" s="22"/>
      <c r="E866" s="27"/>
      <c r="F866" s="33"/>
      <c r="G866" s="33"/>
      <c r="H866" s="33"/>
      <c r="I866" s="33"/>
      <c r="J866" s="44"/>
      <c r="K866" s="30"/>
      <c r="L866" s="31"/>
      <c r="M866" s="56"/>
      <c r="N866" s="32"/>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c r="EU866" s="20"/>
      <c r="EV866" s="20"/>
      <c r="EW866" s="20"/>
      <c r="EX866" s="20"/>
      <c r="EY866" s="20"/>
      <c r="EZ866" s="20"/>
      <c r="FA866" s="20"/>
      <c r="FB866" s="20"/>
      <c r="FC866" s="20"/>
      <c r="FD866" s="20"/>
      <c r="FE866" s="20"/>
      <c r="FF866" s="20"/>
      <c r="FG866" s="20"/>
      <c r="FH866" s="20"/>
      <c r="FI866" s="20"/>
      <c r="FJ866" s="20"/>
      <c r="FK866" s="20"/>
      <c r="FL866" s="20"/>
      <c r="FM866" s="20"/>
      <c r="FN866" s="20"/>
      <c r="FO866" s="20"/>
      <c r="FP866" s="20"/>
      <c r="FQ866" s="20"/>
      <c r="FR866" s="20"/>
      <c r="FS866" s="20"/>
      <c r="FT866" s="20"/>
      <c r="FU866" s="20"/>
      <c r="FV866" s="20"/>
      <c r="FW866" s="20"/>
      <c r="FX866" s="20"/>
      <c r="FY866" s="20"/>
      <c r="FZ866" s="20"/>
      <c r="GA866" s="20"/>
      <c r="GB866" s="20"/>
      <c r="GC866" s="20"/>
      <c r="GD866" s="20"/>
      <c r="GE866" s="20"/>
      <c r="GF866" s="20"/>
      <c r="GG866" s="20"/>
      <c r="GH866" s="20"/>
      <c r="GI866" s="20"/>
      <c r="GJ866" s="20"/>
      <c r="GK866" s="20"/>
      <c r="GL866" s="20"/>
      <c r="GM866" s="20"/>
      <c r="GN866" s="20"/>
      <c r="GO866" s="20"/>
      <c r="GP866" s="20"/>
      <c r="GQ866" s="20"/>
      <c r="GR866" s="20"/>
      <c r="GS866" s="20"/>
      <c r="GT866" s="20"/>
      <c r="GU866" s="20"/>
      <c r="GV866" s="20"/>
      <c r="GW866" s="20"/>
      <c r="GX866" s="20"/>
      <c r="GY866" s="20"/>
      <c r="GZ866" s="20"/>
      <c r="HA866" s="20"/>
      <c r="HB866" s="20"/>
      <c r="HC866" s="20"/>
      <c r="HD866" s="20"/>
      <c r="HE866" s="20"/>
      <c r="HF866" s="20"/>
      <c r="HG866" s="20"/>
      <c r="HH866" s="20"/>
      <c r="HI866" s="20"/>
      <c r="HJ866" s="20"/>
      <c r="HK866" s="20"/>
      <c r="HL866" s="20"/>
      <c r="HM866" s="20"/>
      <c r="HN866" s="20"/>
      <c r="HO866" s="20"/>
      <c r="HP866" s="20"/>
      <c r="HQ866" s="20"/>
      <c r="HR866" s="20"/>
      <c r="HS866" s="20"/>
      <c r="HT866" s="20"/>
      <c r="HU866" s="20"/>
      <c r="HV866" s="20"/>
      <c r="HW866" s="20"/>
      <c r="HX866" s="20"/>
      <c r="HY866" s="20"/>
      <c r="HZ866" s="20"/>
      <c r="IA866" s="20"/>
      <c r="IB866" s="20"/>
      <c r="IC866" s="20"/>
      <c r="ID866" s="20"/>
      <c r="IE866" s="20"/>
      <c r="IF866" s="20"/>
      <c r="IG866" s="20"/>
      <c r="IH866" s="20"/>
      <c r="II866" s="20"/>
      <c r="IJ866" s="20"/>
      <c r="IK866" s="20"/>
      <c r="IL866" s="20"/>
      <c r="IM866" s="20"/>
      <c r="IN866" s="20"/>
      <c r="IO866" s="20"/>
      <c r="IP866" s="20"/>
      <c r="IQ866" s="20"/>
      <c r="IR866" s="20"/>
      <c r="IS866" s="20"/>
      <c r="IT866" s="20"/>
      <c r="IU866" s="20"/>
      <c r="IV866" s="20"/>
      <c r="IW866" s="20"/>
      <c r="IX866" s="20"/>
      <c r="IY866" s="20"/>
      <c r="IZ866" s="20"/>
      <c r="JA866" s="20"/>
      <c r="JB866" s="20"/>
    </row>
    <row r="867" spans="1:262" s="26" customFormat="1" ht="21" customHeight="1" x14ac:dyDescent="0.25">
      <c r="A867" s="20"/>
      <c r="B867" s="21"/>
      <c r="C867" s="21"/>
      <c r="D867" s="22"/>
      <c r="E867" s="27"/>
      <c r="F867" s="33"/>
      <c r="G867" s="33"/>
      <c r="H867" s="33"/>
      <c r="I867" s="33"/>
      <c r="J867" s="44"/>
      <c r="K867" s="30"/>
      <c r="L867" s="31"/>
      <c r="M867" s="56"/>
      <c r="N867" s="32"/>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c r="EU867" s="20"/>
      <c r="EV867" s="20"/>
      <c r="EW867" s="20"/>
      <c r="EX867" s="20"/>
      <c r="EY867" s="20"/>
      <c r="EZ867" s="20"/>
      <c r="FA867" s="20"/>
      <c r="FB867" s="20"/>
      <c r="FC867" s="20"/>
      <c r="FD867" s="20"/>
      <c r="FE867" s="20"/>
      <c r="FF867" s="20"/>
      <c r="FG867" s="20"/>
      <c r="FH867" s="20"/>
      <c r="FI867" s="20"/>
      <c r="FJ867" s="20"/>
      <c r="FK867" s="20"/>
      <c r="FL867" s="20"/>
      <c r="FM867" s="20"/>
      <c r="FN867" s="20"/>
      <c r="FO867" s="20"/>
      <c r="FP867" s="20"/>
      <c r="FQ867" s="20"/>
      <c r="FR867" s="20"/>
      <c r="FS867" s="20"/>
      <c r="FT867" s="20"/>
      <c r="FU867" s="20"/>
      <c r="FV867" s="20"/>
      <c r="FW867" s="20"/>
      <c r="FX867" s="20"/>
      <c r="FY867" s="20"/>
      <c r="FZ867" s="20"/>
      <c r="GA867" s="20"/>
      <c r="GB867" s="20"/>
      <c r="GC867" s="20"/>
      <c r="GD867" s="20"/>
      <c r="GE867" s="20"/>
      <c r="GF867" s="20"/>
      <c r="GG867" s="20"/>
      <c r="GH867" s="20"/>
      <c r="GI867" s="20"/>
      <c r="GJ867" s="20"/>
      <c r="GK867" s="20"/>
      <c r="GL867" s="20"/>
      <c r="GM867" s="20"/>
      <c r="GN867" s="20"/>
      <c r="GO867" s="20"/>
      <c r="GP867" s="20"/>
      <c r="GQ867" s="20"/>
      <c r="GR867" s="20"/>
      <c r="GS867" s="20"/>
      <c r="GT867" s="20"/>
      <c r="GU867" s="20"/>
      <c r="GV867" s="20"/>
      <c r="GW867" s="20"/>
      <c r="GX867" s="20"/>
      <c r="GY867" s="20"/>
      <c r="GZ867" s="20"/>
      <c r="HA867" s="20"/>
      <c r="HB867" s="20"/>
      <c r="HC867" s="20"/>
      <c r="HD867" s="20"/>
      <c r="HE867" s="20"/>
      <c r="HF867" s="20"/>
      <c r="HG867" s="20"/>
      <c r="HH867" s="20"/>
      <c r="HI867" s="20"/>
      <c r="HJ867" s="20"/>
      <c r="HK867" s="20"/>
      <c r="HL867" s="20"/>
      <c r="HM867" s="20"/>
      <c r="HN867" s="20"/>
      <c r="HO867" s="20"/>
      <c r="HP867" s="20"/>
      <c r="HQ867" s="20"/>
      <c r="HR867" s="20"/>
      <c r="HS867" s="20"/>
      <c r="HT867" s="20"/>
      <c r="HU867" s="20"/>
      <c r="HV867" s="20"/>
      <c r="HW867" s="20"/>
      <c r="HX867" s="20"/>
      <c r="HY867" s="20"/>
      <c r="HZ867" s="20"/>
      <c r="IA867" s="20"/>
      <c r="IB867" s="20"/>
      <c r="IC867" s="20"/>
      <c r="ID867" s="20"/>
      <c r="IE867" s="20"/>
      <c r="IF867" s="20"/>
      <c r="IG867" s="20"/>
      <c r="IH867" s="20"/>
      <c r="II867" s="20"/>
      <c r="IJ867" s="20"/>
      <c r="IK867" s="20"/>
      <c r="IL867" s="20"/>
      <c r="IM867" s="20"/>
      <c r="IN867" s="20"/>
      <c r="IO867" s="20"/>
      <c r="IP867" s="20"/>
      <c r="IQ867" s="20"/>
      <c r="IR867" s="20"/>
      <c r="IS867" s="20"/>
      <c r="IT867" s="20"/>
      <c r="IU867" s="20"/>
      <c r="IV867" s="20"/>
      <c r="IW867" s="20"/>
      <c r="IX867" s="20"/>
      <c r="IY867" s="20"/>
      <c r="IZ867" s="20"/>
      <c r="JA867" s="20"/>
      <c r="JB867" s="20"/>
    </row>
    <row r="868" spans="1:262" s="26" customFormat="1" ht="21" customHeight="1" x14ac:dyDescent="0.25">
      <c r="A868" s="20"/>
      <c r="B868" s="21"/>
      <c r="C868" s="21"/>
      <c r="D868" s="22"/>
      <c r="E868" s="27"/>
      <c r="F868" s="33"/>
      <c r="G868" s="33"/>
      <c r="H868" s="33"/>
      <c r="I868" s="33"/>
      <c r="J868" s="44"/>
      <c r="K868" s="30"/>
      <c r="L868" s="31"/>
      <c r="M868" s="56"/>
      <c r="N868" s="32"/>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c r="EU868" s="20"/>
      <c r="EV868" s="20"/>
      <c r="EW868" s="20"/>
      <c r="EX868" s="20"/>
      <c r="EY868" s="20"/>
      <c r="EZ868" s="20"/>
      <c r="FA868" s="20"/>
      <c r="FB868" s="20"/>
      <c r="FC868" s="20"/>
      <c r="FD868" s="20"/>
      <c r="FE868" s="20"/>
      <c r="FF868" s="20"/>
      <c r="FG868" s="20"/>
      <c r="FH868" s="20"/>
      <c r="FI868" s="20"/>
      <c r="FJ868" s="20"/>
      <c r="FK868" s="20"/>
      <c r="FL868" s="20"/>
      <c r="FM868" s="20"/>
      <c r="FN868" s="20"/>
      <c r="FO868" s="20"/>
      <c r="FP868" s="20"/>
      <c r="FQ868" s="20"/>
      <c r="FR868" s="20"/>
      <c r="FS868" s="20"/>
      <c r="FT868" s="20"/>
      <c r="FU868" s="20"/>
      <c r="FV868" s="20"/>
      <c r="FW868" s="20"/>
      <c r="FX868" s="20"/>
      <c r="FY868" s="20"/>
      <c r="FZ868" s="20"/>
      <c r="GA868" s="20"/>
      <c r="GB868" s="20"/>
      <c r="GC868" s="20"/>
      <c r="GD868" s="20"/>
      <c r="GE868" s="20"/>
      <c r="GF868" s="20"/>
      <c r="GG868" s="20"/>
      <c r="GH868" s="20"/>
      <c r="GI868" s="20"/>
      <c r="GJ868" s="20"/>
      <c r="GK868" s="20"/>
      <c r="GL868" s="20"/>
      <c r="GM868" s="20"/>
      <c r="GN868" s="20"/>
      <c r="GO868" s="20"/>
      <c r="GP868" s="20"/>
      <c r="GQ868" s="20"/>
      <c r="GR868" s="20"/>
      <c r="GS868" s="20"/>
      <c r="GT868" s="20"/>
      <c r="GU868" s="20"/>
      <c r="GV868" s="20"/>
      <c r="GW868" s="20"/>
      <c r="GX868" s="20"/>
      <c r="GY868" s="20"/>
      <c r="GZ868" s="20"/>
      <c r="HA868" s="20"/>
      <c r="HB868" s="20"/>
      <c r="HC868" s="20"/>
      <c r="HD868" s="20"/>
      <c r="HE868" s="20"/>
      <c r="HF868" s="20"/>
      <c r="HG868" s="20"/>
      <c r="HH868" s="20"/>
      <c r="HI868" s="20"/>
      <c r="HJ868" s="20"/>
      <c r="HK868" s="20"/>
      <c r="HL868" s="20"/>
      <c r="HM868" s="20"/>
      <c r="HN868" s="20"/>
      <c r="HO868" s="20"/>
      <c r="HP868" s="20"/>
      <c r="HQ868" s="20"/>
      <c r="HR868" s="20"/>
      <c r="HS868" s="20"/>
      <c r="HT868" s="20"/>
      <c r="HU868" s="20"/>
      <c r="HV868" s="20"/>
      <c r="HW868" s="20"/>
      <c r="HX868" s="20"/>
      <c r="HY868" s="20"/>
      <c r="HZ868" s="20"/>
      <c r="IA868" s="20"/>
      <c r="IB868" s="20"/>
      <c r="IC868" s="20"/>
      <c r="ID868" s="20"/>
      <c r="IE868" s="20"/>
      <c r="IF868" s="20"/>
      <c r="IG868" s="20"/>
      <c r="IH868" s="20"/>
      <c r="II868" s="20"/>
      <c r="IJ868" s="20"/>
      <c r="IK868" s="20"/>
      <c r="IL868" s="20"/>
      <c r="IM868" s="20"/>
      <c r="IN868" s="20"/>
      <c r="IO868" s="20"/>
      <c r="IP868" s="20"/>
      <c r="IQ868" s="20"/>
      <c r="IR868" s="20"/>
      <c r="IS868" s="20"/>
      <c r="IT868" s="20"/>
      <c r="IU868" s="20"/>
      <c r="IV868" s="20"/>
      <c r="IW868" s="20"/>
      <c r="IX868" s="20"/>
      <c r="IY868" s="20"/>
      <c r="IZ868" s="20"/>
      <c r="JA868" s="20"/>
      <c r="JB868" s="20"/>
    </row>
    <row r="869" spans="1:262" s="26" customFormat="1" ht="21" customHeight="1" x14ac:dyDescent="0.25">
      <c r="A869" s="20"/>
      <c r="B869" s="21"/>
      <c r="C869" s="21"/>
      <c r="D869" s="22"/>
      <c r="E869" s="27"/>
      <c r="F869" s="33"/>
      <c r="G869" s="33"/>
      <c r="H869" s="33"/>
      <c r="I869" s="33"/>
      <c r="J869" s="44"/>
      <c r="K869" s="30"/>
      <c r="L869" s="31"/>
      <c r="M869" s="56"/>
      <c r="N869" s="32"/>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c r="EU869" s="20"/>
      <c r="EV869" s="20"/>
      <c r="EW869" s="20"/>
      <c r="EX869" s="20"/>
      <c r="EY869" s="20"/>
      <c r="EZ869" s="20"/>
      <c r="FA869" s="20"/>
      <c r="FB869" s="20"/>
      <c r="FC869" s="20"/>
      <c r="FD869" s="20"/>
      <c r="FE869" s="20"/>
      <c r="FF869" s="20"/>
      <c r="FG869" s="20"/>
      <c r="FH869" s="20"/>
      <c r="FI869" s="20"/>
      <c r="FJ869" s="20"/>
      <c r="FK869" s="20"/>
      <c r="FL869" s="20"/>
      <c r="FM869" s="20"/>
      <c r="FN869" s="20"/>
      <c r="FO869" s="20"/>
      <c r="FP869" s="20"/>
      <c r="FQ869" s="20"/>
      <c r="FR869" s="20"/>
      <c r="FS869" s="20"/>
      <c r="FT869" s="20"/>
      <c r="FU869" s="20"/>
      <c r="FV869" s="20"/>
      <c r="FW869" s="20"/>
      <c r="FX869" s="20"/>
      <c r="FY869" s="20"/>
      <c r="FZ869" s="20"/>
      <c r="GA869" s="20"/>
      <c r="GB869" s="20"/>
      <c r="GC869" s="20"/>
      <c r="GD869" s="20"/>
      <c r="GE869" s="20"/>
      <c r="GF869" s="20"/>
      <c r="GG869" s="20"/>
      <c r="GH869" s="20"/>
      <c r="GI869" s="20"/>
      <c r="GJ869" s="20"/>
      <c r="GK869" s="20"/>
      <c r="GL869" s="20"/>
      <c r="GM869" s="20"/>
      <c r="GN869" s="20"/>
      <c r="GO869" s="20"/>
      <c r="GP869" s="20"/>
      <c r="GQ869" s="20"/>
      <c r="GR869" s="20"/>
      <c r="GS869" s="20"/>
      <c r="GT869" s="20"/>
      <c r="GU869" s="20"/>
      <c r="GV869" s="20"/>
      <c r="GW869" s="20"/>
      <c r="GX869" s="20"/>
      <c r="GY869" s="20"/>
      <c r="GZ869" s="20"/>
      <c r="HA869" s="20"/>
      <c r="HB869" s="20"/>
      <c r="HC869" s="20"/>
      <c r="HD869" s="20"/>
      <c r="HE869" s="20"/>
      <c r="HF869" s="20"/>
      <c r="HG869" s="20"/>
      <c r="HH869" s="20"/>
      <c r="HI869" s="20"/>
      <c r="HJ869" s="20"/>
      <c r="HK869" s="20"/>
      <c r="HL869" s="20"/>
      <c r="HM869" s="20"/>
      <c r="HN869" s="20"/>
      <c r="HO869" s="20"/>
      <c r="HP869" s="20"/>
      <c r="HQ869" s="20"/>
      <c r="HR869" s="20"/>
      <c r="HS869" s="20"/>
      <c r="HT869" s="20"/>
      <c r="HU869" s="20"/>
      <c r="HV869" s="20"/>
      <c r="HW869" s="20"/>
      <c r="HX869" s="20"/>
      <c r="HY869" s="20"/>
      <c r="HZ869" s="20"/>
      <c r="IA869" s="20"/>
      <c r="IB869" s="20"/>
      <c r="IC869" s="20"/>
      <c r="ID869" s="20"/>
      <c r="IE869" s="20"/>
      <c r="IF869" s="20"/>
      <c r="IG869" s="20"/>
      <c r="IH869" s="20"/>
      <c r="II869" s="20"/>
      <c r="IJ869" s="20"/>
      <c r="IK869" s="20"/>
      <c r="IL869" s="20"/>
      <c r="IM869" s="20"/>
      <c r="IN869" s="20"/>
      <c r="IO869" s="20"/>
      <c r="IP869" s="20"/>
      <c r="IQ869" s="20"/>
      <c r="IR869" s="20"/>
      <c r="IS869" s="20"/>
      <c r="IT869" s="20"/>
      <c r="IU869" s="20"/>
      <c r="IV869" s="20"/>
      <c r="IW869" s="20"/>
      <c r="IX869" s="20"/>
      <c r="IY869" s="20"/>
      <c r="IZ869" s="20"/>
      <c r="JA869" s="20"/>
      <c r="JB869" s="20"/>
    </row>
    <row r="870" spans="1:262" s="26" customFormat="1" ht="21" customHeight="1" x14ac:dyDescent="0.25">
      <c r="A870" s="20"/>
      <c r="B870" s="21"/>
      <c r="C870" s="21"/>
      <c r="D870" s="22"/>
      <c r="E870" s="27"/>
      <c r="F870" s="33"/>
      <c r="G870" s="33"/>
      <c r="H870" s="33"/>
      <c r="I870" s="33"/>
      <c r="J870" s="44"/>
      <c r="K870" s="30"/>
      <c r="L870" s="31"/>
      <c r="M870" s="56"/>
      <c r="N870" s="32"/>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0"/>
      <c r="FH870" s="20"/>
      <c r="FI870" s="20"/>
      <c r="FJ870" s="20"/>
      <c r="FK870" s="20"/>
      <c r="FL870" s="20"/>
      <c r="FM870" s="20"/>
      <c r="FN870" s="20"/>
      <c r="FO870" s="20"/>
      <c r="FP870" s="20"/>
      <c r="FQ870" s="20"/>
      <c r="FR870" s="20"/>
      <c r="FS870" s="20"/>
      <c r="FT870" s="20"/>
      <c r="FU870" s="20"/>
      <c r="FV870" s="20"/>
      <c r="FW870" s="20"/>
      <c r="FX870" s="20"/>
      <c r="FY870" s="20"/>
      <c r="FZ870" s="20"/>
      <c r="GA870" s="20"/>
      <c r="GB870" s="20"/>
      <c r="GC870" s="20"/>
      <c r="GD870" s="20"/>
      <c r="GE870" s="20"/>
      <c r="GF870" s="20"/>
      <c r="GG870" s="20"/>
      <c r="GH870" s="20"/>
      <c r="GI870" s="20"/>
      <c r="GJ870" s="20"/>
      <c r="GK870" s="20"/>
      <c r="GL870" s="20"/>
      <c r="GM870" s="20"/>
      <c r="GN870" s="20"/>
      <c r="GO870" s="20"/>
      <c r="GP870" s="20"/>
      <c r="GQ870" s="20"/>
      <c r="GR870" s="20"/>
      <c r="GS870" s="20"/>
      <c r="GT870" s="20"/>
      <c r="GU870" s="20"/>
      <c r="GV870" s="20"/>
      <c r="GW870" s="20"/>
      <c r="GX870" s="20"/>
      <c r="GY870" s="20"/>
      <c r="GZ870" s="20"/>
      <c r="HA870" s="20"/>
      <c r="HB870" s="20"/>
      <c r="HC870" s="20"/>
      <c r="HD870" s="20"/>
      <c r="HE870" s="20"/>
      <c r="HF870" s="20"/>
      <c r="HG870" s="20"/>
      <c r="HH870" s="20"/>
      <c r="HI870" s="20"/>
      <c r="HJ870" s="20"/>
      <c r="HK870" s="20"/>
      <c r="HL870" s="20"/>
      <c r="HM870" s="20"/>
      <c r="HN870" s="20"/>
      <c r="HO870" s="20"/>
      <c r="HP870" s="20"/>
      <c r="HQ870" s="20"/>
      <c r="HR870" s="20"/>
      <c r="HS870" s="20"/>
      <c r="HT870" s="20"/>
      <c r="HU870" s="20"/>
      <c r="HV870" s="20"/>
      <c r="HW870" s="20"/>
      <c r="HX870" s="20"/>
      <c r="HY870" s="20"/>
      <c r="HZ870" s="20"/>
      <c r="IA870" s="20"/>
      <c r="IB870" s="20"/>
      <c r="IC870" s="20"/>
      <c r="ID870" s="20"/>
      <c r="IE870" s="20"/>
      <c r="IF870" s="20"/>
      <c r="IG870" s="20"/>
      <c r="IH870" s="20"/>
      <c r="II870" s="20"/>
      <c r="IJ870" s="20"/>
      <c r="IK870" s="20"/>
      <c r="IL870" s="20"/>
      <c r="IM870" s="20"/>
      <c r="IN870" s="20"/>
      <c r="IO870" s="20"/>
      <c r="IP870" s="20"/>
      <c r="IQ870" s="20"/>
      <c r="IR870" s="20"/>
      <c r="IS870" s="20"/>
      <c r="IT870" s="20"/>
      <c r="IU870" s="20"/>
      <c r="IV870" s="20"/>
      <c r="IW870" s="20"/>
      <c r="IX870" s="20"/>
      <c r="IY870" s="20"/>
      <c r="IZ870" s="20"/>
      <c r="JA870" s="20"/>
      <c r="JB870" s="20"/>
    </row>
    <row r="871" spans="1:262" s="26" customFormat="1" ht="21" customHeight="1" x14ac:dyDescent="0.25">
      <c r="A871" s="20"/>
      <c r="B871" s="21"/>
      <c r="C871" s="21"/>
      <c r="D871" s="22"/>
      <c r="E871" s="27"/>
      <c r="F871" s="33"/>
      <c r="G871" s="33"/>
      <c r="H871" s="33"/>
      <c r="I871" s="33"/>
      <c r="J871" s="44"/>
      <c r="K871" s="30"/>
      <c r="L871" s="31"/>
      <c r="M871" s="56"/>
      <c r="N871" s="32"/>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20"/>
      <c r="BW871" s="20"/>
      <c r="BX871" s="20"/>
      <c r="BY871" s="20"/>
      <c r="BZ871" s="20"/>
      <c r="CA871" s="20"/>
      <c r="CB871" s="20"/>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L871" s="20"/>
      <c r="EM871" s="20"/>
      <c r="EN871" s="20"/>
      <c r="EO871" s="20"/>
      <c r="EP871" s="20"/>
      <c r="EQ871" s="20"/>
      <c r="ER871" s="20"/>
      <c r="ES871" s="20"/>
      <c r="ET871" s="20"/>
      <c r="EU871" s="20"/>
      <c r="EV871" s="20"/>
      <c r="EW871" s="20"/>
      <c r="EX871" s="20"/>
      <c r="EY871" s="20"/>
      <c r="EZ871" s="20"/>
      <c r="FA871" s="20"/>
      <c r="FB871" s="20"/>
      <c r="FC871" s="20"/>
      <c r="FD871" s="20"/>
      <c r="FE871" s="20"/>
      <c r="FF871" s="20"/>
      <c r="FG871" s="20"/>
      <c r="FH871" s="20"/>
      <c r="FI871" s="20"/>
      <c r="FJ871" s="20"/>
      <c r="FK871" s="20"/>
      <c r="FL871" s="20"/>
      <c r="FM871" s="20"/>
      <c r="FN871" s="20"/>
      <c r="FO871" s="20"/>
      <c r="FP871" s="20"/>
      <c r="FQ871" s="20"/>
      <c r="FR871" s="20"/>
      <c r="FS871" s="20"/>
      <c r="FT871" s="20"/>
      <c r="FU871" s="20"/>
      <c r="FV871" s="20"/>
      <c r="FW871" s="20"/>
      <c r="FX871" s="20"/>
      <c r="FY871" s="20"/>
      <c r="FZ871" s="20"/>
      <c r="GA871" s="20"/>
      <c r="GB871" s="20"/>
      <c r="GC871" s="20"/>
      <c r="GD871" s="20"/>
      <c r="GE871" s="20"/>
      <c r="GF871" s="20"/>
      <c r="GG871" s="20"/>
      <c r="GH871" s="20"/>
      <c r="GI871" s="20"/>
      <c r="GJ871" s="20"/>
      <c r="GK871" s="20"/>
      <c r="GL871" s="20"/>
      <c r="GM871" s="20"/>
      <c r="GN871" s="20"/>
      <c r="GO871" s="20"/>
      <c r="GP871" s="20"/>
      <c r="GQ871" s="20"/>
      <c r="GR871" s="20"/>
      <c r="GS871" s="20"/>
      <c r="GT871" s="20"/>
      <c r="GU871" s="20"/>
      <c r="GV871" s="20"/>
      <c r="GW871" s="20"/>
      <c r="GX871" s="20"/>
      <c r="GY871" s="20"/>
      <c r="GZ871" s="20"/>
      <c r="HA871" s="20"/>
      <c r="HB871" s="20"/>
      <c r="HC871" s="20"/>
      <c r="HD871" s="20"/>
      <c r="HE871" s="20"/>
      <c r="HF871" s="20"/>
      <c r="HG871" s="20"/>
      <c r="HH871" s="20"/>
      <c r="HI871" s="20"/>
      <c r="HJ871" s="20"/>
      <c r="HK871" s="20"/>
      <c r="HL871" s="20"/>
      <c r="HM871" s="20"/>
      <c r="HN871" s="20"/>
      <c r="HO871" s="20"/>
      <c r="HP871" s="20"/>
      <c r="HQ871" s="20"/>
      <c r="HR871" s="20"/>
      <c r="HS871" s="20"/>
      <c r="HT871" s="20"/>
      <c r="HU871" s="20"/>
      <c r="HV871" s="20"/>
      <c r="HW871" s="20"/>
      <c r="HX871" s="20"/>
      <c r="HY871" s="20"/>
      <c r="HZ871" s="20"/>
      <c r="IA871" s="20"/>
      <c r="IB871" s="20"/>
      <c r="IC871" s="20"/>
      <c r="ID871" s="20"/>
      <c r="IE871" s="20"/>
      <c r="IF871" s="20"/>
      <c r="IG871" s="20"/>
      <c r="IH871" s="20"/>
      <c r="II871" s="20"/>
      <c r="IJ871" s="20"/>
      <c r="IK871" s="20"/>
      <c r="IL871" s="20"/>
      <c r="IM871" s="20"/>
      <c r="IN871" s="20"/>
      <c r="IO871" s="20"/>
      <c r="IP871" s="20"/>
      <c r="IQ871" s="20"/>
      <c r="IR871" s="20"/>
      <c r="IS871" s="20"/>
      <c r="IT871" s="20"/>
      <c r="IU871" s="20"/>
      <c r="IV871" s="20"/>
      <c r="IW871" s="20"/>
      <c r="IX871" s="20"/>
      <c r="IY871" s="20"/>
      <c r="IZ871" s="20"/>
      <c r="JA871" s="20"/>
      <c r="JB871" s="20"/>
    </row>
    <row r="872" spans="1:262" s="26" customFormat="1" ht="21" customHeight="1" x14ac:dyDescent="0.25">
      <c r="A872" s="20"/>
      <c r="B872" s="21"/>
      <c r="C872" s="21"/>
      <c r="D872" s="22"/>
      <c r="E872" s="27"/>
      <c r="F872" s="33"/>
      <c r="G872" s="33"/>
      <c r="H872" s="33"/>
      <c r="I872" s="33"/>
      <c r="J872" s="44"/>
      <c r="K872" s="30"/>
      <c r="L872" s="31"/>
      <c r="M872" s="56"/>
      <c r="N872" s="32"/>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20"/>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c r="EU872" s="20"/>
      <c r="EV872" s="20"/>
      <c r="EW872" s="20"/>
      <c r="EX872" s="20"/>
      <c r="EY872" s="20"/>
      <c r="EZ872" s="20"/>
      <c r="FA872" s="20"/>
      <c r="FB872" s="20"/>
      <c r="FC872" s="20"/>
      <c r="FD872" s="20"/>
      <c r="FE872" s="20"/>
      <c r="FF872" s="20"/>
      <c r="FG872" s="20"/>
      <c r="FH872" s="20"/>
      <c r="FI872" s="20"/>
      <c r="FJ872" s="20"/>
      <c r="FK872" s="20"/>
      <c r="FL872" s="20"/>
      <c r="FM872" s="20"/>
      <c r="FN872" s="20"/>
      <c r="FO872" s="20"/>
      <c r="FP872" s="20"/>
      <c r="FQ872" s="20"/>
      <c r="FR872" s="20"/>
      <c r="FS872" s="20"/>
      <c r="FT872" s="20"/>
      <c r="FU872" s="20"/>
      <c r="FV872" s="20"/>
      <c r="FW872" s="20"/>
      <c r="FX872" s="20"/>
      <c r="FY872" s="20"/>
      <c r="FZ872" s="20"/>
      <c r="GA872" s="20"/>
      <c r="GB872" s="20"/>
      <c r="GC872" s="20"/>
      <c r="GD872" s="20"/>
      <c r="GE872" s="20"/>
      <c r="GF872" s="20"/>
      <c r="GG872" s="20"/>
      <c r="GH872" s="20"/>
      <c r="GI872" s="20"/>
      <c r="GJ872" s="20"/>
      <c r="GK872" s="20"/>
      <c r="GL872" s="20"/>
      <c r="GM872" s="20"/>
      <c r="GN872" s="20"/>
      <c r="GO872" s="20"/>
      <c r="GP872" s="20"/>
      <c r="GQ872" s="20"/>
      <c r="GR872" s="20"/>
      <c r="GS872" s="20"/>
      <c r="GT872" s="20"/>
      <c r="GU872" s="20"/>
      <c r="GV872" s="20"/>
      <c r="GW872" s="20"/>
      <c r="GX872" s="20"/>
      <c r="GY872" s="20"/>
      <c r="GZ872" s="20"/>
      <c r="HA872" s="20"/>
      <c r="HB872" s="20"/>
      <c r="HC872" s="20"/>
      <c r="HD872" s="20"/>
      <c r="HE872" s="20"/>
      <c r="HF872" s="20"/>
      <c r="HG872" s="20"/>
      <c r="HH872" s="20"/>
      <c r="HI872" s="20"/>
      <c r="HJ872" s="20"/>
      <c r="HK872" s="20"/>
      <c r="HL872" s="20"/>
      <c r="HM872" s="20"/>
      <c r="HN872" s="20"/>
      <c r="HO872" s="20"/>
      <c r="HP872" s="20"/>
      <c r="HQ872" s="20"/>
      <c r="HR872" s="20"/>
      <c r="HS872" s="20"/>
      <c r="HT872" s="20"/>
      <c r="HU872" s="20"/>
      <c r="HV872" s="20"/>
      <c r="HW872" s="20"/>
      <c r="HX872" s="20"/>
      <c r="HY872" s="20"/>
      <c r="HZ872" s="20"/>
      <c r="IA872" s="20"/>
      <c r="IB872" s="20"/>
      <c r="IC872" s="20"/>
      <c r="ID872" s="20"/>
      <c r="IE872" s="20"/>
      <c r="IF872" s="20"/>
      <c r="IG872" s="20"/>
      <c r="IH872" s="20"/>
      <c r="II872" s="20"/>
      <c r="IJ872" s="20"/>
      <c r="IK872" s="20"/>
      <c r="IL872" s="20"/>
      <c r="IM872" s="20"/>
      <c r="IN872" s="20"/>
      <c r="IO872" s="20"/>
      <c r="IP872" s="20"/>
      <c r="IQ872" s="20"/>
      <c r="IR872" s="20"/>
      <c r="IS872" s="20"/>
      <c r="IT872" s="20"/>
      <c r="IU872" s="20"/>
      <c r="IV872" s="20"/>
      <c r="IW872" s="20"/>
      <c r="IX872" s="20"/>
      <c r="IY872" s="20"/>
      <c r="IZ872" s="20"/>
      <c r="JA872" s="20"/>
      <c r="JB872" s="20"/>
    </row>
    <row r="873" spans="1:262" s="26" customFormat="1" ht="21" customHeight="1" x14ac:dyDescent="0.25">
      <c r="A873" s="20"/>
      <c r="B873" s="21"/>
      <c r="C873" s="21"/>
      <c r="D873" s="22"/>
      <c r="E873" s="29"/>
      <c r="F873" s="29"/>
      <c r="G873" s="29"/>
      <c r="H873" s="29"/>
      <c r="I873" s="29"/>
      <c r="J873" s="44"/>
      <c r="K873" s="30"/>
      <c r="L873" s="31"/>
      <c r="M873" s="56"/>
      <c r="N873" s="32"/>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c r="EU873" s="20"/>
      <c r="EV873" s="20"/>
      <c r="EW873" s="20"/>
      <c r="EX873" s="20"/>
      <c r="EY873" s="20"/>
      <c r="EZ873" s="20"/>
      <c r="FA873" s="20"/>
      <c r="FB873" s="20"/>
      <c r="FC873" s="20"/>
      <c r="FD873" s="20"/>
      <c r="FE873" s="20"/>
      <c r="FF873" s="20"/>
      <c r="FG873" s="20"/>
      <c r="FH873" s="20"/>
      <c r="FI873" s="20"/>
      <c r="FJ873" s="20"/>
      <c r="FK873" s="20"/>
      <c r="FL873" s="20"/>
      <c r="FM873" s="20"/>
      <c r="FN873" s="20"/>
      <c r="FO873" s="20"/>
      <c r="FP873" s="20"/>
      <c r="FQ873" s="20"/>
      <c r="FR873" s="20"/>
      <c r="FS873" s="20"/>
      <c r="FT873" s="20"/>
      <c r="FU873" s="20"/>
      <c r="FV873" s="20"/>
      <c r="FW873" s="20"/>
      <c r="FX873" s="20"/>
      <c r="FY873" s="20"/>
      <c r="FZ873" s="20"/>
      <c r="GA873" s="20"/>
      <c r="GB873" s="20"/>
      <c r="GC873" s="20"/>
      <c r="GD873" s="20"/>
      <c r="GE873" s="20"/>
      <c r="GF873" s="20"/>
      <c r="GG873" s="20"/>
      <c r="GH873" s="20"/>
      <c r="GI873" s="20"/>
      <c r="GJ873" s="20"/>
      <c r="GK873" s="20"/>
      <c r="GL873" s="20"/>
      <c r="GM873" s="20"/>
      <c r="GN873" s="20"/>
      <c r="GO873" s="20"/>
      <c r="GP873" s="20"/>
      <c r="GQ873" s="20"/>
      <c r="GR873" s="20"/>
      <c r="GS873" s="20"/>
      <c r="GT873" s="20"/>
      <c r="GU873" s="20"/>
      <c r="GV873" s="20"/>
      <c r="GW873" s="20"/>
      <c r="GX873" s="20"/>
      <c r="GY873" s="20"/>
      <c r="GZ873" s="20"/>
      <c r="HA873" s="20"/>
      <c r="HB873" s="20"/>
      <c r="HC873" s="20"/>
      <c r="HD873" s="20"/>
      <c r="HE873" s="20"/>
      <c r="HF873" s="20"/>
      <c r="HG873" s="20"/>
      <c r="HH873" s="20"/>
      <c r="HI873" s="20"/>
      <c r="HJ873" s="20"/>
      <c r="HK873" s="20"/>
      <c r="HL873" s="20"/>
      <c r="HM873" s="20"/>
      <c r="HN873" s="20"/>
      <c r="HO873" s="20"/>
      <c r="HP873" s="20"/>
      <c r="HQ873" s="20"/>
      <c r="HR873" s="20"/>
      <c r="HS873" s="20"/>
      <c r="HT873" s="20"/>
      <c r="HU873" s="20"/>
      <c r="HV873" s="20"/>
      <c r="HW873" s="20"/>
      <c r="HX873" s="20"/>
      <c r="HY873" s="20"/>
      <c r="HZ873" s="20"/>
      <c r="IA873" s="20"/>
      <c r="IB873" s="20"/>
      <c r="IC873" s="20"/>
      <c r="ID873" s="20"/>
      <c r="IE873" s="20"/>
      <c r="IF873" s="20"/>
      <c r="IG873" s="20"/>
      <c r="IH873" s="20"/>
      <c r="II873" s="20"/>
      <c r="IJ873" s="20"/>
      <c r="IK873" s="20"/>
      <c r="IL873" s="20"/>
      <c r="IM873" s="20"/>
      <c r="IN873" s="20"/>
      <c r="IO873" s="20"/>
      <c r="IP873" s="20"/>
      <c r="IQ873" s="20"/>
      <c r="IR873" s="20"/>
      <c r="IS873" s="20"/>
      <c r="IT873" s="20"/>
      <c r="IU873" s="20"/>
      <c r="IV873" s="20"/>
      <c r="IW873" s="20"/>
      <c r="IX873" s="20"/>
      <c r="IY873" s="20"/>
      <c r="IZ873" s="20"/>
      <c r="JA873" s="20"/>
      <c r="JB873" s="20"/>
    </row>
    <row r="874" spans="1:262" s="26" customFormat="1" ht="21" customHeight="1" x14ac:dyDescent="0.25">
      <c r="A874" s="20"/>
      <c r="B874" s="21"/>
      <c r="C874" s="21"/>
      <c r="D874" s="22"/>
      <c r="E874" s="29"/>
      <c r="F874" s="29"/>
      <c r="G874" s="29"/>
      <c r="H874" s="29"/>
      <c r="I874" s="29"/>
      <c r="J874" s="44"/>
      <c r="K874" s="30"/>
      <c r="L874" s="31"/>
      <c r="M874" s="56"/>
      <c r="N874" s="32"/>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c r="EF874" s="20"/>
      <c r="EG874" s="20"/>
      <c r="EH874" s="20"/>
      <c r="EI874" s="20"/>
      <c r="EJ874" s="20"/>
      <c r="EK874" s="20"/>
      <c r="EL874" s="20"/>
      <c r="EM874" s="20"/>
      <c r="EN874" s="20"/>
      <c r="EO874" s="20"/>
      <c r="EP874" s="20"/>
      <c r="EQ874" s="20"/>
      <c r="ER874" s="20"/>
      <c r="ES874" s="20"/>
      <c r="ET874" s="20"/>
      <c r="EU874" s="20"/>
      <c r="EV874" s="20"/>
      <c r="EW874" s="20"/>
      <c r="EX874" s="20"/>
      <c r="EY874" s="20"/>
      <c r="EZ874" s="20"/>
      <c r="FA874" s="20"/>
      <c r="FB874" s="20"/>
      <c r="FC874" s="20"/>
      <c r="FD874" s="20"/>
      <c r="FE874" s="20"/>
      <c r="FF874" s="20"/>
      <c r="FG874" s="20"/>
      <c r="FH874" s="20"/>
      <c r="FI874" s="20"/>
      <c r="FJ874" s="20"/>
      <c r="FK874" s="20"/>
      <c r="FL874" s="20"/>
      <c r="FM874" s="20"/>
      <c r="FN874" s="20"/>
      <c r="FO874" s="20"/>
      <c r="FP874" s="20"/>
      <c r="FQ874" s="20"/>
      <c r="FR874" s="20"/>
      <c r="FS874" s="20"/>
      <c r="FT874" s="20"/>
      <c r="FU874" s="20"/>
      <c r="FV874" s="20"/>
      <c r="FW874" s="20"/>
      <c r="FX874" s="20"/>
      <c r="FY874" s="20"/>
      <c r="FZ874" s="20"/>
      <c r="GA874" s="20"/>
      <c r="GB874" s="20"/>
      <c r="GC874" s="20"/>
      <c r="GD874" s="20"/>
      <c r="GE874" s="20"/>
      <c r="GF874" s="20"/>
      <c r="GG874" s="20"/>
      <c r="GH874" s="20"/>
      <c r="GI874" s="20"/>
      <c r="GJ874" s="20"/>
      <c r="GK874" s="20"/>
      <c r="GL874" s="20"/>
      <c r="GM874" s="20"/>
      <c r="GN874" s="20"/>
      <c r="GO874" s="20"/>
      <c r="GP874" s="20"/>
      <c r="GQ874" s="20"/>
      <c r="GR874" s="20"/>
      <c r="GS874" s="20"/>
      <c r="GT874" s="20"/>
      <c r="GU874" s="20"/>
      <c r="GV874" s="20"/>
      <c r="GW874" s="20"/>
      <c r="GX874" s="20"/>
      <c r="GY874" s="20"/>
      <c r="GZ874" s="20"/>
      <c r="HA874" s="20"/>
      <c r="HB874" s="20"/>
      <c r="HC874" s="20"/>
      <c r="HD874" s="20"/>
      <c r="HE874" s="20"/>
      <c r="HF874" s="20"/>
      <c r="HG874" s="20"/>
      <c r="HH874" s="20"/>
      <c r="HI874" s="20"/>
      <c r="HJ874" s="20"/>
      <c r="HK874" s="20"/>
      <c r="HL874" s="20"/>
      <c r="HM874" s="20"/>
      <c r="HN874" s="20"/>
      <c r="HO874" s="20"/>
      <c r="HP874" s="20"/>
      <c r="HQ874" s="20"/>
      <c r="HR874" s="20"/>
      <c r="HS874" s="20"/>
      <c r="HT874" s="20"/>
      <c r="HU874" s="20"/>
      <c r="HV874" s="20"/>
      <c r="HW874" s="20"/>
      <c r="HX874" s="20"/>
      <c r="HY874" s="20"/>
      <c r="HZ874" s="20"/>
      <c r="IA874" s="20"/>
      <c r="IB874" s="20"/>
      <c r="IC874" s="20"/>
      <c r="ID874" s="20"/>
      <c r="IE874" s="20"/>
      <c r="IF874" s="20"/>
      <c r="IG874" s="20"/>
      <c r="IH874" s="20"/>
      <c r="II874" s="20"/>
      <c r="IJ874" s="20"/>
      <c r="IK874" s="20"/>
      <c r="IL874" s="20"/>
      <c r="IM874" s="20"/>
      <c r="IN874" s="20"/>
      <c r="IO874" s="20"/>
      <c r="IP874" s="20"/>
      <c r="IQ874" s="20"/>
      <c r="IR874" s="20"/>
      <c r="IS874" s="20"/>
      <c r="IT874" s="20"/>
      <c r="IU874" s="20"/>
      <c r="IV874" s="20"/>
      <c r="IW874" s="20"/>
      <c r="IX874" s="20"/>
      <c r="IY874" s="20"/>
      <c r="IZ874" s="20"/>
      <c r="JA874" s="20"/>
      <c r="JB874" s="20"/>
    </row>
    <row r="875" spans="1:262" s="26" customFormat="1" ht="21" customHeight="1" x14ac:dyDescent="0.25">
      <c r="A875" s="20"/>
      <c r="B875" s="21"/>
      <c r="C875" s="21"/>
      <c r="D875" s="22"/>
      <c r="E875" s="29"/>
      <c r="F875" s="27"/>
      <c r="G875" s="27"/>
      <c r="H875" s="27"/>
      <c r="I875" s="27"/>
      <c r="J875" s="44"/>
      <c r="K875" s="30"/>
      <c r="L875" s="31"/>
      <c r="M875" s="56"/>
      <c r="N875" s="32"/>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20"/>
      <c r="BW875" s="20"/>
      <c r="BX875" s="20"/>
      <c r="BY875" s="20"/>
      <c r="BZ875" s="20"/>
      <c r="CA875" s="20"/>
      <c r="CB875" s="20"/>
      <c r="CC875" s="20"/>
      <c r="CD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L875" s="20"/>
      <c r="EM875" s="20"/>
      <c r="EN875" s="20"/>
      <c r="EO875" s="20"/>
      <c r="EP875" s="20"/>
      <c r="EQ875" s="20"/>
      <c r="ER875" s="20"/>
      <c r="ES875" s="20"/>
      <c r="ET875" s="20"/>
      <c r="EU875" s="20"/>
      <c r="EV875" s="20"/>
      <c r="EW875" s="20"/>
      <c r="EX875" s="20"/>
      <c r="EY875" s="20"/>
      <c r="EZ875" s="20"/>
      <c r="FA875" s="20"/>
      <c r="FB875" s="20"/>
      <c r="FC875" s="20"/>
      <c r="FD875" s="20"/>
      <c r="FE875" s="20"/>
      <c r="FF875" s="20"/>
      <c r="FG875" s="20"/>
      <c r="FH875" s="20"/>
      <c r="FI875" s="20"/>
      <c r="FJ875" s="20"/>
      <c r="FK875" s="20"/>
      <c r="FL875" s="20"/>
      <c r="FM875" s="20"/>
      <c r="FN875" s="20"/>
      <c r="FO875" s="20"/>
      <c r="FP875" s="20"/>
      <c r="FQ875" s="20"/>
      <c r="FR875" s="20"/>
      <c r="FS875" s="20"/>
      <c r="FT875" s="20"/>
      <c r="FU875" s="20"/>
      <c r="FV875" s="20"/>
      <c r="FW875" s="20"/>
      <c r="FX875" s="20"/>
      <c r="FY875" s="20"/>
      <c r="FZ875" s="20"/>
      <c r="GA875" s="20"/>
      <c r="GB875" s="20"/>
      <c r="GC875" s="20"/>
      <c r="GD875" s="20"/>
      <c r="GE875" s="20"/>
      <c r="GF875" s="20"/>
      <c r="GG875" s="20"/>
      <c r="GH875" s="20"/>
      <c r="GI875" s="20"/>
      <c r="GJ875" s="20"/>
      <c r="GK875" s="20"/>
      <c r="GL875" s="20"/>
      <c r="GM875" s="20"/>
      <c r="GN875" s="20"/>
      <c r="GO875" s="20"/>
      <c r="GP875" s="20"/>
      <c r="GQ875" s="20"/>
      <c r="GR875" s="20"/>
      <c r="GS875" s="20"/>
      <c r="GT875" s="20"/>
      <c r="GU875" s="20"/>
      <c r="GV875" s="20"/>
      <c r="GW875" s="20"/>
      <c r="GX875" s="20"/>
      <c r="GY875" s="20"/>
      <c r="GZ875" s="20"/>
      <c r="HA875" s="20"/>
      <c r="HB875" s="20"/>
      <c r="HC875" s="20"/>
      <c r="HD875" s="20"/>
      <c r="HE875" s="20"/>
      <c r="HF875" s="20"/>
      <c r="HG875" s="20"/>
      <c r="HH875" s="20"/>
      <c r="HI875" s="20"/>
      <c r="HJ875" s="20"/>
      <c r="HK875" s="20"/>
      <c r="HL875" s="20"/>
      <c r="HM875" s="20"/>
      <c r="HN875" s="20"/>
      <c r="HO875" s="20"/>
      <c r="HP875" s="20"/>
      <c r="HQ875" s="20"/>
      <c r="HR875" s="20"/>
      <c r="HS875" s="20"/>
      <c r="HT875" s="20"/>
      <c r="HU875" s="20"/>
      <c r="HV875" s="20"/>
      <c r="HW875" s="20"/>
      <c r="HX875" s="20"/>
      <c r="HY875" s="20"/>
      <c r="HZ875" s="20"/>
      <c r="IA875" s="20"/>
      <c r="IB875" s="20"/>
      <c r="IC875" s="20"/>
      <c r="ID875" s="20"/>
      <c r="IE875" s="20"/>
      <c r="IF875" s="20"/>
      <c r="IG875" s="20"/>
      <c r="IH875" s="20"/>
      <c r="II875" s="20"/>
      <c r="IJ875" s="20"/>
      <c r="IK875" s="20"/>
      <c r="IL875" s="20"/>
      <c r="IM875" s="20"/>
      <c r="IN875" s="20"/>
      <c r="IO875" s="20"/>
      <c r="IP875" s="20"/>
      <c r="IQ875" s="20"/>
      <c r="IR875" s="20"/>
      <c r="IS875" s="20"/>
      <c r="IT875" s="20"/>
      <c r="IU875" s="20"/>
      <c r="IV875" s="20"/>
      <c r="IW875" s="20"/>
      <c r="IX875" s="20"/>
      <c r="IY875" s="20"/>
      <c r="IZ875" s="20"/>
      <c r="JA875" s="20"/>
      <c r="JB875" s="20"/>
    </row>
    <row r="876" spans="1:262" s="26" customFormat="1" ht="21" customHeight="1" x14ac:dyDescent="0.25">
      <c r="A876" s="20"/>
      <c r="B876" s="21"/>
      <c r="C876" s="21"/>
      <c r="D876" s="22"/>
      <c r="E876" s="29"/>
      <c r="F876" s="27"/>
      <c r="G876" s="27"/>
      <c r="H876" s="27"/>
      <c r="I876" s="27"/>
      <c r="J876" s="44"/>
      <c r="K876" s="30"/>
      <c r="L876" s="31"/>
      <c r="M876" s="56"/>
      <c r="N876" s="32"/>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c r="EU876" s="20"/>
      <c r="EV876" s="20"/>
      <c r="EW876" s="20"/>
      <c r="EX876" s="20"/>
      <c r="EY876" s="20"/>
      <c r="EZ876" s="20"/>
      <c r="FA876" s="20"/>
      <c r="FB876" s="20"/>
      <c r="FC876" s="20"/>
      <c r="FD876" s="20"/>
      <c r="FE876" s="20"/>
      <c r="FF876" s="20"/>
      <c r="FG876" s="20"/>
      <c r="FH876" s="20"/>
      <c r="FI876" s="20"/>
      <c r="FJ876" s="20"/>
      <c r="FK876" s="20"/>
      <c r="FL876" s="20"/>
      <c r="FM876" s="20"/>
      <c r="FN876" s="20"/>
      <c r="FO876" s="20"/>
      <c r="FP876" s="20"/>
      <c r="FQ876" s="20"/>
      <c r="FR876" s="20"/>
      <c r="FS876" s="20"/>
      <c r="FT876" s="20"/>
      <c r="FU876" s="20"/>
      <c r="FV876" s="20"/>
      <c r="FW876" s="20"/>
      <c r="FX876" s="20"/>
      <c r="FY876" s="20"/>
      <c r="FZ876" s="20"/>
      <c r="GA876" s="20"/>
      <c r="GB876" s="20"/>
      <c r="GC876" s="20"/>
      <c r="GD876" s="20"/>
      <c r="GE876" s="20"/>
      <c r="GF876" s="20"/>
      <c r="GG876" s="20"/>
      <c r="GH876" s="20"/>
      <c r="GI876" s="20"/>
      <c r="GJ876" s="20"/>
      <c r="GK876" s="20"/>
      <c r="GL876" s="20"/>
      <c r="GM876" s="20"/>
      <c r="GN876" s="20"/>
      <c r="GO876" s="20"/>
      <c r="GP876" s="20"/>
      <c r="GQ876" s="20"/>
      <c r="GR876" s="20"/>
      <c r="GS876" s="20"/>
      <c r="GT876" s="20"/>
      <c r="GU876" s="20"/>
      <c r="GV876" s="20"/>
      <c r="GW876" s="20"/>
      <c r="GX876" s="20"/>
      <c r="GY876" s="20"/>
      <c r="GZ876" s="20"/>
      <c r="HA876" s="20"/>
      <c r="HB876" s="20"/>
      <c r="HC876" s="20"/>
      <c r="HD876" s="20"/>
      <c r="HE876" s="20"/>
      <c r="HF876" s="20"/>
      <c r="HG876" s="20"/>
      <c r="HH876" s="20"/>
      <c r="HI876" s="20"/>
      <c r="HJ876" s="20"/>
      <c r="HK876" s="20"/>
      <c r="HL876" s="20"/>
      <c r="HM876" s="20"/>
      <c r="HN876" s="20"/>
      <c r="HO876" s="20"/>
      <c r="HP876" s="20"/>
      <c r="HQ876" s="20"/>
      <c r="HR876" s="20"/>
      <c r="HS876" s="20"/>
      <c r="HT876" s="20"/>
      <c r="HU876" s="20"/>
      <c r="HV876" s="20"/>
      <c r="HW876" s="20"/>
      <c r="HX876" s="20"/>
      <c r="HY876" s="20"/>
      <c r="HZ876" s="20"/>
      <c r="IA876" s="20"/>
      <c r="IB876" s="20"/>
      <c r="IC876" s="20"/>
      <c r="ID876" s="20"/>
      <c r="IE876" s="20"/>
      <c r="IF876" s="20"/>
      <c r="IG876" s="20"/>
      <c r="IH876" s="20"/>
      <c r="II876" s="20"/>
      <c r="IJ876" s="20"/>
      <c r="IK876" s="20"/>
      <c r="IL876" s="20"/>
      <c r="IM876" s="20"/>
      <c r="IN876" s="20"/>
      <c r="IO876" s="20"/>
      <c r="IP876" s="20"/>
      <c r="IQ876" s="20"/>
      <c r="IR876" s="20"/>
      <c r="IS876" s="20"/>
      <c r="IT876" s="20"/>
      <c r="IU876" s="20"/>
      <c r="IV876" s="20"/>
      <c r="IW876" s="20"/>
      <c r="IX876" s="20"/>
      <c r="IY876" s="20"/>
      <c r="IZ876" s="20"/>
      <c r="JA876" s="20"/>
      <c r="JB876" s="20"/>
    </row>
    <row r="877" spans="1:262" s="26" customFormat="1" ht="21" customHeight="1" x14ac:dyDescent="0.25">
      <c r="A877" s="20"/>
      <c r="B877" s="21"/>
      <c r="C877" s="21"/>
      <c r="D877" s="22"/>
      <c r="E877" s="27"/>
      <c r="F877" s="33"/>
      <c r="G877" s="33"/>
      <c r="H877" s="33"/>
      <c r="I877" s="33"/>
      <c r="J877" s="44"/>
      <c r="K877" s="30"/>
      <c r="L877" s="31"/>
      <c r="M877" s="56"/>
      <c r="N877" s="32"/>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20"/>
      <c r="BW877" s="20"/>
      <c r="BX877" s="20"/>
      <c r="BY877" s="20"/>
      <c r="BZ877" s="20"/>
      <c r="CA877" s="20"/>
      <c r="CB877" s="20"/>
      <c r="CC877" s="20"/>
      <c r="CD877" s="20"/>
      <c r="CE877" s="20"/>
      <c r="CF877" s="20"/>
      <c r="CG877" s="20"/>
      <c r="CH877" s="20"/>
      <c r="CI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0"/>
      <c r="EL877" s="20"/>
      <c r="EM877" s="20"/>
      <c r="EN877" s="20"/>
      <c r="EO877" s="20"/>
      <c r="EP877" s="20"/>
      <c r="EQ877" s="20"/>
      <c r="ER877" s="20"/>
      <c r="ES877" s="20"/>
      <c r="ET877" s="20"/>
      <c r="EU877" s="20"/>
      <c r="EV877" s="20"/>
      <c r="EW877" s="20"/>
      <c r="EX877" s="20"/>
      <c r="EY877" s="20"/>
      <c r="EZ877" s="20"/>
      <c r="FA877" s="20"/>
      <c r="FB877" s="20"/>
      <c r="FC877" s="20"/>
      <c r="FD877" s="20"/>
      <c r="FE877" s="20"/>
      <c r="FF877" s="20"/>
      <c r="FG877" s="20"/>
      <c r="FH877" s="20"/>
      <c r="FI877" s="20"/>
      <c r="FJ877" s="20"/>
      <c r="FK877" s="20"/>
      <c r="FL877" s="20"/>
      <c r="FM877" s="20"/>
      <c r="FN877" s="20"/>
      <c r="FO877" s="20"/>
      <c r="FP877" s="20"/>
      <c r="FQ877" s="20"/>
      <c r="FR877" s="20"/>
      <c r="FS877" s="20"/>
      <c r="FT877" s="20"/>
      <c r="FU877" s="20"/>
      <c r="FV877" s="20"/>
      <c r="FW877" s="20"/>
      <c r="FX877" s="20"/>
      <c r="FY877" s="20"/>
      <c r="FZ877" s="20"/>
      <c r="GA877" s="20"/>
      <c r="GB877" s="20"/>
      <c r="GC877" s="20"/>
      <c r="GD877" s="20"/>
      <c r="GE877" s="20"/>
      <c r="GF877" s="20"/>
      <c r="GG877" s="20"/>
      <c r="GH877" s="20"/>
      <c r="GI877" s="20"/>
      <c r="GJ877" s="20"/>
      <c r="GK877" s="20"/>
      <c r="GL877" s="20"/>
      <c r="GM877" s="20"/>
      <c r="GN877" s="20"/>
      <c r="GO877" s="20"/>
      <c r="GP877" s="20"/>
      <c r="GQ877" s="20"/>
      <c r="GR877" s="20"/>
      <c r="GS877" s="20"/>
      <c r="GT877" s="20"/>
      <c r="GU877" s="20"/>
      <c r="GV877" s="20"/>
      <c r="GW877" s="20"/>
      <c r="GX877" s="20"/>
      <c r="GY877" s="20"/>
      <c r="GZ877" s="20"/>
      <c r="HA877" s="20"/>
      <c r="HB877" s="20"/>
      <c r="HC877" s="20"/>
      <c r="HD877" s="20"/>
      <c r="HE877" s="20"/>
      <c r="HF877" s="20"/>
      <c r="HG877" s="20"/>
      <c r="HH877" s="20"/>
      <c r="HI877" s="20"/>
      <c r="HJ877" s="20"/>
      <c r="HK877" s="20"/>
      <c r="HL877" s="20"/>
      <c r="HM877" s="20"/>
      <c r="HN877" s="20"/>
      <c r="HO877" s="20"/>
      <c r="HP877" s="20"/>
      <c r="HQ877" s="20"/>
      <c r="HR877" s="20"/>
      <c r="HS877" s="20"/>
      <c r="HT877" s="20"/>
      <c r="HU877" s="20"/>
      <c r="HV877" s="20"/>
      <c r="HW877" s="20"/>
      <c r="HX877" s="20"/>
      <c r="HY877" s="20"/>
      <c r="HZ877" s="20"/>
      <c r="IA877" s="20"/>
      <c r="IB877" s="20"/>
      <c r="IC877" s="20"/>
      <c r="ID877" s="20"/>
      <c r="IE877" s="20"/>
      <c r="IF877" s="20"/>
      <c r="IG877" s="20"/>
      <c r="IH877" s="20"/>
      <c r="II877" s="20"/>
      <c r="IJ877" s="20"/>
      <c r="IK877" s="20"/>
      <c r="IL877" s="20"/>
      <c r="IM877" s="20"/>
      <c r="IN877" s="20"/>
      <c r="IO877" s="20"/>
      <c r="IP877" s="20"/>
      <c r="IQ877" s="20"/>
      <c r="IR877" s="20"/>
      <c r="IS877" s="20"/>
      <c r="IT877" s="20"/>
      <c r="IU877" s="20"/>
      <c r="IV877" s="20"/>
      <c r="IW877" s="20"/>
      <c r="IX877" s="20"/>
      <c r="IY877" s="20"/>
      <c r="IZ877" s="20"/>
      <c r="JA877" s="20"/>
      <c r="JB877" s="20"/>
    </row>
    <row r="878" spans="1:262" s="26" customFormat="1" ht="21" customHeight="1" x14ac:dyDescent="0.25">
      <c r="A878" s="20"/>
      <c r="B878" s="21"/>
      <c r="C878" s="21"/>
      <c r="D878" s="22"/>
      <c r="E878" s="27"/>
      <c r="F878" s="33"/>
      <c r="G878" s="33"/>
      <c r="H878" s="33"/>
      <c r="I878" s="33"/>
      <c r="J878" s="44"/>
      <c r="K878" s="30"/>
      <c r="L878" s="31"/>
      <c r="M878" s="56"/>
      <c r="N878" s="32"/>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0"/>
      <c r="FH878" s="20"/>
      <c r="FI878" s="20"/>
      <c r="FJ878" s="20"/>
      <c r="FK878" s="20"/>
      <c r="FL878" s="20"/>
      <c r="FM878" s="20"/>
      <c r="FN878" s="20"/>
      <c r="FO878" s="20"/>
      <c r="FP878" s="20"/>
      <c r="FQ878" s="20"/>
      <c r="FR878" s="20"/>
      <c r="FS878" s="20"/>
      <c r="FT878" s="20"/>
      <c r="FU878" s="20"/>
      <c r="FV878" s="20"/>
      <c r="FW878" s="20"/>
      <c r="FX878" s="20"/>
      <c r="FY878" s="20"/>
      <c r="FZ878" s="20"/>
      <c r="GA878" s="20"/>
      <c r="GB878" s="20"/>
      <c r="GC878" s="20"/>
      <c r="GD878" s="20"/>
      <c r="GE878" s="20"/>
      <c r="GF878" s="20"/>
      <c r="GG878" s="20"/>
      <c r="GH878" s="20"/>
      <c r="GI878" s="20"/>
      <c r="GJ878" s="20"/>
      <c r="GK878" s="20"/>
      <c r="GL878" s="20"/>
      <c r="GM878" s="20"/>
      <c r="GN878" s="20"/>
      <c r="GO878" s="20"/>
      <c r="GP878" s="20"/>
      <c r="GQ878" s="20"/>
      <c r="GR878" s="20"/>
      <c r="GS878" s="20"/>
      <c r="GT878" s="20"/>
      <c r="GU878" s="20"/>
      <c r="GV878" s="20"/>
      <c r="GW878" s="20"/>
      <c r="GX878" s="20"/>
      <c r="GY878" s="20"/>
      <c r="GZ878" s="20"/>
      <c r="HA878" s="20"/>
      <c r="HB878" s="20"/>
      <c r="HC878" s="20"/>
      <c r="HD878" s="20"/>
      <c r="HE878" s="20"/>
      <c r="HF878" s="20"/>
      <c r="HG878" s="20"/>
      <c r="HH878" s="20"/>
      <c r="HI878" s="20"/>
      <c r="HJ878" s="20"/>
      <c r="HK878" s="20"/>
      <c r="HL878" s="20"/>
      <c r="HM878" s="20"/>
      <c r="HN878" s="20"/>
      <c r="HO878" s="20"/>
      <c r="HP878" s="20"/>
      <c r="HQ878" s="20"/>
      <c r="HR878" s="20"/>
      <c r="HS878" s="20"/>
      <c r="HT878" s="20"/>
      <c r="HU878" s="20"/>
      <c r="HV878" s="20"/>
      <c r="HW878" s="20"/>
      <c r="HX878" s="20"/>
      <c r="HY878" s="20"/>
      <c r="HZ878" s="20"/>
      <c r="IA878" s="20"/>
      <c r="IB878" s="20"/>
      <c r="IC878" s="20"/>
      <c r="ID878" s="20"/>
      <c r="IE878" s="20"/>
      <c r="IF878" s="20"/>
      <c r="IG878" s="20"/>
      <c r="IH878" s="20"/>
      <c r="II878" s="20"/>
      <c r="IJ878" s="20"/>
      <c r="IK878" s="20"/>
      <c r="IL878" s="20"/>
      <c r="IM878" s="20"/>
      <c r="IN878" s="20"/>
      <c r="IO878" s="20"/>
      <c r="IP878" s="20"/>
      <c r="IQ878" s="20"/>
      <c r="IR878" s="20"/>
      <c r="IS878" s="20"/>
      <c r="IT878" s="20"/>
      <c r="IU878" s="20"/>
      <c r="IV878" s="20"/>
      <c r="IW878" s="20"/>
      <c r="IX878" s="20"/>
      <c r="IY878" s="20"/>
      <c r="IZ878" s="20"/>
      <c r="JA878" s="20"/>
      <c r="JB878" s="20"/>
    </row>
    <row r="879" spans="1:262" s="26" customFormat="1" ht="21" customHeight="1" x14ac:dyDescent="0.25">
      <c r="A879" s="20"/>
      <c r="B879" s="21"/>
      <c r="C879" s="21"/>
      <c r="D879" s="22"/>
      <c r="E879" s="27"/>
      <c r="F879" s="33"/>
      <c r="G879" s="33"/>
      <c r="H879" s="33"/>
      <c r="I879" s="33"/>
      <c r="J879" s="44"/>
      <c r="K879" s="30"/>
      <c r="L879" s="31"/>
      <c r="M879" s="56"/>
      <c r="N879" s="32"/>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20"/>
      <c r="BW879" s="20"/>
      <c r="BX879" s="20"/>
      <c r="BY879" s="20"/>
      <c r="BZ879" s="20"/>
      <c r="CA879" s="20"/>
      <c r="CB879" s="20"/>
      <c r="CC879" s="20"/>
      <c r="CD879" s="20"/>
      <c r="CE879" s="20"/>
      <c r="CF879" s="20"/>
      <c r="CG879" s="20"/>
      <c r="CH879" s="20"/>
      <c r="CI879" s="20"/>
      <c r="CJ879" s="20"/>
      <c r="CK879" s="20"/>
      <c r="CL879" s="20"/>
      <c r="CM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c r="DZ879" s="20"/>
      <c r="EA879" s="20"/>
      <c r="EB879" s="20"/>
      <c r="EC879" s="20"/>
      <c r="ED879" s="20"/>
      <c r="EE879" s="20"/>
      <c r="EF879" s="20"/>
      <c r="EG879" s="20"/>
      <c r="EH879" s="20"/>
      <c r="EI879" s="20"/>
      <c r="EJ879" s="20"/>
      <c r="EK879" s="20"/>
      <c r="EL879" s="20"/>
      <c r="EM879" s="20"/>
      <c r="EN879" s="20"/>
      <c r="EO879" s="20"/>
      <c r="EP879" s="20"/>
      <c r="EQ879" s="20"/>
      <c r="ER879" s="20"/>
      <c r="ES879" s="20"/>
      <c r="ET879" s="20"/>
      <c r="EU879" s="20"/>
      <c r="EV879" s="20"/>
      <c r="EW879" s="20"/>
      <c r="EX879" s="20"/>
      <c r="EY879" s="20"/>
      <c r="EZ879" s="20"/>
      <c r="FA879" s="20"/>
      <c r="FB879" s="20"/>
      <c r="FC879" s="20"/>
      <c r="FD879" s="20"/>
      <c r="FE879" s="20"/>
      <c r="FF879" s="20"/>
      <c r="FG879" s="20"/>
      <c r="FH879" s="20"/>
      <c r="FI879" s="20"/>
      <c r="FJ879" s="20"/>
      <c r="FK879" s="20"/>
      <c r="FL879" s="20"/>
      <c r="FM879" s="20"/>
      <c r="FN879" s="20"/>
      <c r="FO879" s="20"/>
      <c r="FP879" s="20"/>
      <c r="FQ879" s="20"/>
      <c r="FR879" s="20"/>
      <c r="FS879" s="20"/>
      <c r="FT879" s="20"/>
      <c r="FU879" s="20"/>
      <c r="FV879" s="20"/>
      <c r="FW879" s="20"/>
      <c r="FX879" s="20"/>
      <c r="FY879" s="20"/>
      <c r="FZ879" s="20"/>
      <c r="GA879" s="20"/>
      <c r="GB879" s="20"/>
      <c r="GC879" s="20"/>
      <c r="GD879" s="20"/>
      <c r="GE879" s="20"/>
      <c r="GF879" s="20"/>
      <c r="GG879" s="20"/>
      <c r="GH879" s="20"/>
      <c r="GI879" s="20"/>
      <c r="GJ879" s="20"/>
      <c r="GK879" s="20"/>
      <c r="GL879" s="20"/>
      <c r="GM879" s="20"/>
      <c r="GN879" s="20"/>
      <c r="GO879" s="20"/>
      <c r="GP879" s="20"/>
      <c r="GQ879" s="20"/>
      <c r="GR879" s="20"/>
      <c r="GS879" s="20"/>
      <c r="GT879" s="20"/>
      <c r="GU879" s="20"/>
      <c r="GV879" s="20"/>
      <c r="GW879" s="20"/>
      <c r="GX879" s="20"/>
      <c r="GY879" s="20"/>
      <c r="GZ879" s="20"/>
      <c r="HA879" s="20"/>
      <c r="HB879" s="20"/>
      <c r="HC879" s="20"/>
      <c r="HD879" s="20"/>
      <c r="HE879" s="20"/>
      <c r="HF879" s="20"/>
      <c r="HG879" s="20"/>
      <c r="HH879" s="20"/>
      <c r="HI879" s="20"/>
      <c r="HJ879" s="20"/>
      <c r="HK879" s="20"/>
      <c r="HL879" s="20"/>
      <c r="HM879" s="20"/>
      <c r="HN879" s="20"/>
      <c r="HO879" s="20"/>
      <c r="HP879" s="20"/>
      <c r="HQ879" s="20"/>
      <c r="HR879" s="20"/>
      <c r="HS879" s="20"/>
      <c r="HT879" s="20"/>
      <c r="HU879" s="20"/>
      <c r="HV879" s="20"/>
      <c r="HW879" s="20"/>
      <c r="HX879" s="20"/>
      <c r="HY879" s="20"/>
      <c r="HZ879" s="20"/>
      <c r="IA879" s="20"/>
      <c r="IB879" s="20"/>
      <c r="IC879" s="20"/>
      <c r="ID879" s="20"/>
      <c r="IE879" s="20"/>
      <c r="IF879" s="20"/>
      <c r="IG879" s="20"/>
      <c r="IH879" s="20"/>
      <c r="II879" s="20"/>
      <c r="IJ879" s="20"/>
      <c r="IK879" s="20"/>
      <c r="IL879" s="20"/>
      <c r="IM879" s="20"/>
      <c r="IN879" s="20"/>
      <c r="IO879" s="20"/>
      <c r="IP879" s="20"/>
      <c r="IQ879" s="20"/>
      <c r="IR879" s="20"/>
      <c r="IS879" s="20"/>
      <c r="IT879" s="20"/>
      <c r="IU879" s="20"/>
      <c r="IV879" s="20"/>
      <c r="IW879" s="20"/>
      <c r="IX879" s="20"/>
      <c r="IY879" s="20"/>
      <c r="IZ879" s="20"/>
      <c r="JA879" s="20"/>
      <c r="JB879" s="20"/>
    </row>
    <row r="880" spans="1:262" s="26" customFormat="1" ht="21" customHeight="1" x14ac:dyDescent="0.25">
      <c r="A880" s="20"/>
      <c r="B880" s="21"/>
      <c r="C880" s="21"/>
      <c r="D880" s="22"/>
      <c r="E880" s="27"/>
      <c r="F880" s="33"/>
      <c r="G880" s="33"/>
      <c r="H880" s="33"/>
      <c r="I880" s="33"/>
      <c r="J880" s="44"/>
      <c r="K880" s="30"/>
      <c r="L880" s="31"/>
      <c r="M880" s="56"/>
      <c r="N880" s="32"/>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20"/>
      <c r="CC880" s="20"/>
      <c r="CD880" s="20"/>
      <c r="CE880" s="20"/>
      <c r="CF880" s="20"/>
      <c r="CG880" s="20"/>
      <c r="CH880" s="20"/>
      <c r="CI880" s="20"/>
      <c r="CJ880" s="20"/>
      <c r="CK880" s="20"/>
      <c r="CL880" s="20"/>
      <c r="CM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c r="EU880" s="20"/>
      <c r="EV880" s="20"/>
      <c r="EW880" s="20"/>
      <c r="EX880" s="20"/>
      <c r="EY880" s="20"/>
      <c r="EZ880" s="20"/>
      <c r="FA880" s="20"/>
      <c r="FB880" s="20"/>
      <c r="FC880" s="20"/>
      <c r="FD880" s="20"/>
      <c r="FE880" s="20"/>
      <c r="FF880" s="20"/>
      <c r="FG880" s="20"/>
      <c r="FH880" s="20"/>
      <c r="FI880" s="20"/>
      <c r="FJ880" s="20"/>
      <c r="FK880" s="20"/>
      <c r="FL880" s="20"/>
      <c r="FM880" s="20"/>
      <c r="FN880" s="20"/>
      <c r="FO880" s="20"/>
      <c r="FP880" s="20"/>
      <c r="FQ880" s="20"/>
      <c r="FR880" s="20"/>
      <c r="FS880" s="20"/>
      <c r="FT880" s="20"/>
      <c r="FU880" s="20"/>
      <c r="FV880" s="20"/>
      <c r="FW880" s="20"/>
      <c r="FX880" s="20"/>
      <c r="FY880" s="20"/>
      <c r="FZ880" s="20"/>
      <c r="GA880" s="20"/>
      <c r="GB880" s="20"/>
      <c r="GC880" s="20"/>
      <c r="GD880" s="20"/>
      <c r="GE880" s="20"/>
      <c r="GF880" s="20"/>
      <c r="GG880" s="20"/>
      <c r="GH880" s="20"/>
      <c r="GI880" s="20"/>
      <c r="GJ880" s="20"/>
      <c r="GK880" s="20"/>
      <c r="GL880" s="20"/>
      <c r="GM880" s="20"/>
      <c r="GN880" s="20"/>
      <c r="GO880" s="20"/>
      <c r="GP880" s="20"/>
      <c r="GQ880" s="20"/>
      <c r="GR880" s="20"/>
      <c r="GS880" s="20"/>
      <c r="GT880" s="20"/>
      <c r="GU880" s="20"/>
      <c r="GV880" s="20"/>
      <c r="GW880" s="20"/>
      <c r="GX880" s="20"/>
      <c r="GY880" s="20"/>
      <c r="GZ880" s="20"/>
      <c r="HA880" s="20"/>
      <c r="HB880" s="20"/>
      <c r="HC880" s="20"/>
      <c r="HD880" s="20"/>
      <c r="HE880" s="20"/>
      <c r="HF880" s="20"/>
      <c r="HG880" s="20"/>
      <c r="HH880" s="20"/>
      <c r="HI880" s="20"/>
      <c r="HJ880" s="20"/>
      <c r="HK880" s="20"/>
      <c r="HL880" s="20"/>
      <c r="HM880" s="20"/>
      <c r="HN880" s="20"/>
      <c r="HO880" s="20"/>
      <c r="HP880" s="20"/>
      <c r="HQ880" s="20"/>
      <c r="HR880" s="20"/>
      <c r="HS880" s="20"/>
      <c r="HT880" s="20"/>
      <c r="HU880" s="20"/>
      <c r="HV880" s="20"/>
      <c r="HW880" s="20"/>
      <c r="HX880" s="20"/>
      <c r="HY880" s="20"/>
      <c r="HZ880" s="20"/>
      <c r="IA880" s="20"/>
      <c r="IB880" s="20"/>
      <c r="IC880" s="20"/>
      <c r="ID880" s="20"/>
      <c r="IE880" s="20"/>
      <c r="IF880" s="20"/>
      <c r="IG880" s="20"/>
      <c r="IH880" s="20"/>
      <c r="II880" s="20"/>
      <c r="IJ880" s="20"/>
      <c r="IK880" s="20"/>
      <c r="IL880" s="20"/>
      <c r="IM880" s="20"/>
      <c r="IN880" s="20"/>
      <c r="IO880" s="20"/>
      <c r="IP880" s="20"/>
      <c r="IQ880" s="20"/>
      <c r="IR880" s="20"/>
      <c r="IS880" s="20"/>
      <c r="IT880" s="20"/>
      <c r="IU880" s="20"/>
      <c r="IV880" s="20"/>
      <c r="IW880" s="20"/>
      <c r="IX880" s="20"/>
      <c r="IY880" s="20"/>
      <c r="IZ880" s="20"/>
      <c r="JA880" s="20"/>
      <c r="JB880" s="20"/>
    </row>
    <row r="881" spans="1:262" s="26" customFormat="1" ht="21" customHeight="1" x14ac:dyDescent="0.25">
      <c r="A881" s="20"/>
      <c r="B881" s="21"/>
      <c r="C881" s="21"/>
      <c r="D881" s="22"/>
      <c r="E881" s="27"/>
      <c r="F881" s="33"/>
      <c r="G881" s="33"/>
      <c r="H881" s="33"/>
      <c r="I881" s="33"/>
      <c r="J881" s="44"/>
      <c r="K881" s="30"/>
      <c r="L881" s="31"/>
      <c r="M881" s="56"/>
      <c r="N881" s="32"/>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c r="EF881" s="20"/>
      <c r="EG881" s="20"/>
      <c r="EH881" s="20"/>
      <c r="EI881" s="20"/>
      <c r="EJ881" s="20"/>
      <c r="EK881" s="20"/>
      <c r="EL881" s="20"/>
      <c r="EM881" s="20"/>
      <c r="EN881" s="20"/>
      <c r="EO881" s="20"/>
      <c r="EP881" s="20"/>
      <c r="EQ881" s="20"/>
      <c r="ER881" s="20"/>
      <c r="ES881" s="20"/>
      <c r="ET881" s="20"/>
      <c r="EU881" s="20"/>
      <c r="EV881" s="20"/>
      <c r="EW881" s="20"/>
      <c r="EX881" s="20"/>
      <c r="EY881" s="20"/>
      <c r="EZ881" s="20"/>
      <c r="FA881" s="20"/>
      <c r="FB881" s="20"/>
      <c r="FC881" s="20"/>
      <c r="FD881" s="20"/>
      <c r="FE881" s="20"/>
      <c r="FF881" s="20"/>
      <c r="FG881" s="20"/>
      <c r="FH881" s="20"/>
      <c r="FI881" s="20"/>
      <c r="FJ881" s="20"/>
      <c r="FK881" s="20"/>
      <c r="FL881" s="20"/>
      <c r="FM881" s="20"/>
      <c r="FN881" s="20"/>
      <c r="FO881" s="20"/>
      <c r="FP881" s="20"/>
      <c r="FQ881" s="20"/>
      <c r="FR881" s="20"/>
      <c r="FS881" s="20"/>
      <c r="FT881" s="20"/>
      <c r="FU881" s="20"/>
      <c r="FV881" s="20"/>
      <c r="FW881" s="20"/>
      <c r="FX881" s="20"/>
      <c r="FY881" s="20"/>
      <c r="FZ881" s="20"/>
      <c r="GA881" s="20"/>
      <c r="GB881" s="20"/>
      <c r="GC881" s="20"/>
      <c r="GD881" s="20"/>
      <c r="GE881" s="20"/>
      <c r="GF881" s="20"/>
      <c r="GG881" s="20"/>
      <c r="GH881" s="20"/>
      <c r="GI881" s="20"/>
      <c r="GJ881" s="20"/>
      <c r="GK881" s="20"/>
      <c r="GL881" s="20"/>
      <c r="GM881" s="20"/>
      <c r="GN881" s="20"/>
      <c r="GO881" s="20"/>
      <c r="GP881" s="20"/>
      <c r="GQ881" s="20"/>
      <c r="GR881" s="20"/>
      <c r="GS881" s="20"/>
      <c r="GT881" s="20"/>
      <c r="GU881" s="20"/>
      <c r="GV881" s="20"/>
      <c r="GW881" s="20"/>
      <c r="GX881" s="20"/>
      <c r="GY881" s="20"/>
      <c r="GZ881" s="20"/>
      <c r="HA881" s="20"/>
      <c r="HB881" s="20"/>
      <c r="HC881" s="20"/>
      <c r="HD881" s="20"/>
      <c r="HE881" s="20"/>
      <c r="HF881" s="20"/>
      <c r="HG881" s="20"/>
      <c r="HH881" s="20"/>
      <c r="HI881" s="20"/>
      <c r="HJ881" s="20"/>
      <c r="HK881" s="20"/>
      <c r="HL881" s="20"/>
      <c r="HM881" s="20"/>
      <c r="HN881" s="20"/>
      <c r="HO881" s="20"/>
      <c r="HP881" s="20"/>
      <c r="HQ881" s="20"/>
      <c r="HR881" s="20"/>
      <c r="HS881" s="20"/>
      <c r="HT881" s="20"/>
      <c r="HU881" s="20"/>
      <c r="HV881" s="20"/>
      <c r="HW881" s="20"/>
      <c r="HX881" s="20"/>
      <c r="HY881" s="20"/>
      <c r="HZ881" s="20"/>
      <c r="IA881" s="20"/>
      <c r="IB881" s="20"/>
      <c r="IC881" s="20"/>
      <c r="ID881" s="20"/>
      <c r="IE881" s="20"/>
      <c r="IF881" s="20"/>
      <c r="IG881" s="20"/>
      <c r="IH881" s="20"/>
      <c r="II881" s="20"/>
      <c r="IJ881" s="20"/>
      <c r="IK881" s="20"/>
      <c r="IL881" s="20"/>
      <c r="IM881" s="20"/>
      <c r="IN881" s="20"/>
      <c r="IO881" s="20"/>
      <c r="IP881" s="20"/>
      <c r="IQ881" s="20"/>
      <c r="IR881" s="20"/>
      <c r="IS881" s="20"/>
      <c r="IT881" s="20"/>
      <c r="IU881" s="20"/>
      <c r="IV881" s="20"/>
      <c r="IW881" s="20"/>
      <c r="IX881" s="20"/>
      <c r="IY881" s="20"/>
      <c r="IZ881" s="20"/>
      <c r="JA881" s="20"/>
      <c r="JB881" s="20"/>
    </row>
    <row r="882" spans="1:262" s="26" customFormat="1" ht="21" customHeight="1" x14ac:dyDescent="0.25">
      <c r="A882" s="20"/>
      <c r="B882" s="21"/>
      <c r="C882" s="21"/>
      <c r="D882" s="22"/>
      <c r="E882" s="27"/>
      <c r="F882" s="33"/>
      <c r="G882" s="33"/>
      <c r="H882" s="33"/>
      <c r="I882" s="33"/>
      <c r="J882" s="44"/>
      <c r="K882" s="30"/>
      <c r="L882" s="31"/>
      <c r="M882" s="56"/>
      <c r="N882" s="32"/>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20"/>
      <c r="BW882" s="20"/>
      <c r="BX882" s="20"/>
      <c r="BY882" s="20"/>
      <c r="BZ882" s="20"/>
      <c r="CA882" s="20"/>
      <c r="CB882" s="20"/>
      <c r="CC882" s="20"/>
      <c r="CD882" s="20"/>
      <c r="CE882" s="20"/>
      <c r="CF882" s="20"/>
      <c r="CG882" s="20"/>
      <c r="CH882" s="20"/>
      <c r="CI882" s="20"/>
      <c r="CJ882" s="20"/>
      <c r="CK882" s="20"/>
      <c r="CL882" s="20"/>
      <c r="CM882" s="20"/>
      <c r="CN882" s="20"/>
      <c r="CO882" s="20"/>
      <c r="CP882" s="20"/>
      <c r="CQ882" s="20"/>
      <c r="CR882" s="20"/>
      <c r="CS882" s="20"/>
      <c r="CT882" s="20"/>
      <c r="CU882" s="20"/>
      <c r="CV882" s="20"/>
      <c r="CW882" s="20"/>
      <c r="CX882" s="20"/>
      <c r="CY882" s="20"/>
      <c r="CZ882" s="20"/>
      <c r="DA882" s="20"/>
      <c r="DB882" s="20"/>
      <c r="DC882" s="20"/>
      <c r="DD882" s="20"/>
      <c r="DE882" s="20"/>
      <c r="DF882" s="20"/>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c r="EF882" s="20"/>
      <c r="EG882" s="20"/>
      <c r="EH882" s="20"/>
      <c r="EI882" s="20"/>
      <c r="EJ882" s="20"/>
      <c r="EK882" s="20"/>
      <c r="EL882" s="20"/>
      <c r="EM882" s="20"/>
      <c r="EN882" s="20"/>
      <c r="EO882" s="20"/>
      <c r="EP882" s="20"/>
      <c r="EQ882" s="20"/>
      <c r="ER882" s="20"/>
      <c r="ES882" s="20"/>
      <c r="ET882" s="20"/>
      <c r="EU882" s="20"/>
      <c r="EV882" s="20"/>
      <c r="EW882" s="20"/>
      <c r="EX882" s="20"/>
      <c r="EY882" s="20"/>
      <c r="EZ882" s="20"/>
      <c r="FA882" s="20"/>
      <c r="FB882" s="20"/>
      <c r="FC882" s="20"/>
      <c r="FD882" s="20"/>
      <c r="FE882" s="20"/>
      <c r="FF882" s="20"/>
      <c r="FG882" s="20"/>
      <c r="FH882" s="20"/>
      <c r="FI882" s="20"/>
      <c r="FJ882" s="20"/>
      <c r="FK882" s="20"/>
      <c r="FL882" s="20"/>
      <c r="FM882" s="20"/>
      <c r="FN882" s="20"/>
      <c r="FO882" s="20"/>
      <c r="FP882" s="20"/>
      <c r="FQ882" s="20"/>
      <c r="FR882" s="20"/>
      <c r="FS882" s="20"/>
      <c r="FT882" s="20"/>
      <c r="FU882" s="20"/>
      <c r="FV882" s="20"/>
      <c r="FW882" s="20"/>
      <c r="FX882" s="20"/>
      <c r="FY882" s="20"/>
      <c r="FZ882" s="20"/>
      <c r="GA882" s="20"/>
      <c r="GB882" s="20"/>
      <c r="GC882" s="20"/>
      <c r="GD882" s="20"/>
      <c r="GE882" s="20"/>
      <c r="GF882" s="20"/>
      <c r="GG882" s="20"/>
      <c r="GH882" s="20"/>
      <c r="GI882" s="20"/>
      <c r="GJ882" s="20"/>
      <c r="GK882" s="20"/>
      <c r="GL882" s="20"/>
      <c r="GM882" s="20"/>
      <c r="GN882" s="20"/>
      <c r="GO882" s="20"/>
      <c r="GP882" s="20"/>
      <c r="GQ882" s="20"/>
      <c r="GR882" s="20"/>
      <c r="GS882" s="20"/>
      <c r="GT882" s="20"/>
      <c r="GU882" s="20"/>
      <c r="GV882" s="20"/>
      <c r="GW882" s="20"/>
      <c r="GX882" s="20"/>
      <c r="GY882" s="20"/>
      <c r="GZ882" s="20"/>
      <c r="HA882" s="20"/>
      <c r="HB882" s="20"/>
      <c r="HC882" s="20"/>
      <c r="HD882" s="20"/>
      <c r="HE882" s="20"/>
      <c r="HF882" s="20"/>
      <c r="HG882" s="20"/>
      <c r="HH882" s="20"/>
      <c r="HI882" s="20"/>
      <c r="HJ882" s="20"/>
      <c r="HK882" s="20"/>
      <c r="HL882" s="20"/>
      <c r="HM882" s="20"/>
      <c r="HN882" s="20"/>
      <c r="HO882" s="20"/>
      <c r="HP882" s="20"/>
      <c r="HQ882" s="20"/>
      <c r="HR882" s="20"/>
      <c r="HS882" s="20"/>
      <c r="HT882" s="20"/>
      <c r="HU882" s="20"/>
      <c r="HV882" s="20"/>
      <c r="HW882" s="20"/>
      <c r="HX882" s="20"/>
      <c r="HY882" s="20"/>
      <c r="HZ882" s="20"/>
      <c r="IA882" s="20"/>
      <c r="IB882" s="20"/>
      <c r="IC882" s="20"/>
      <c r="ID882" s="20"/>
      <c r="IE882" s="20"/>
      <c r="IF882" s="20"/>
      <c r="IG882" s="20"/>
      <c r="IH882" s="20"/>
      <c r="II882" s="20"/>
      <c r="IJ882" s="20"/>
      <c r="IK882" s="20"/>
      <c r="IL882" s="20"/>
      <c r="IM882" s="20"/>
      <c r="IN882" s="20"/>
      <c r="IO882" s="20"/>
      <c r="IP882" s="20"/>
      <c r="IQ882" s="20"/>
      <c r="IR882" s="20"/>
      <c r="IS882" s="20"/>
      <c r="IT882" s="20"/>
      <c r="IU882" s="20"/>
      <c r="IV882" s="20"/>
      <c r="IW882" s="20"/>
      <c r="IX882" s="20"/>
      <c r="IY882" s="20"/>
      <c r="IZ882" s="20"/>
      <c r="JA882" s="20"/>
      <c r="JB882" s="20"/>
    </row>
    <row r="883" spans="1:262" s="26" customFormat="1" ht="21" customHeight="1" x14ac:dyDescent="0.25">
      <c r="A883" s="20"/>
      <c r="B883" s="21"/>
      <c r="C883" s="21"/>
      <c r="D883" s="22"/>
      <c r="E883" s="27"/>
      <c r="F883" s="33"/>
      <c r="G883" s="33"/>
      <c r="H883" s="33"/>
      <c r="I883" s="33"/>
      <c r="J883" s="44"/>
      <c r="K883" s="30"/>
      <c r="L883" s="31"/>
      <c r="M883" s="56"/>
      <c r="N883" s="32"/>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c r="EU883" s="20"/>
      <c r="EV883" s="20"/>
      <c r="EW883" s="20"/>
      <c r="EX883" s="20"/>
      <c r="EY883" s="20"/>
      <c r="EZ883" s="20"/>
      <c r="FA883" s="20"/>
      <c r="FB883" s="20"/>
      <c r="FC883" s="20"/>
      <c r="FD883" s="20"/>
      <c r="FE883" s="20"/>
      <c r="FF883" s="20"/>
      <c r="FG883" s="20"/>
      <c r="FH883" s="20"/>
      <c r="FI883" s="20"/>
      <c r="FJ883" s="20"/>
      <c r="FK883" s="20"/>
      <c r="FL883" s="20"/>
      <c r="FM883" s="20"/>
      <c r="FN883" s="20"/>
      <c r="FO883" s="20"/>
      <c r="FP883" s="20"/>
      <c r="FQ883" s="20"/>
      <c r="FR883" s="20"/>
      <c r="FS883" s="20"/>
      <c r="FT883" s="20"/>
      <c r="FU883" s="20"/>
      <c r="FV883" s="20"/>
      <c r="FW883" s="20"/>
      <c r="FX883" s="20"/>
      <c r="FY883" s="20"/>
      <c r="FZ883" s="20"/>
      <c r="GA883" s="20"/>
      <c r="GB883" s="20"/>
      <c r="GC883" s="20"/>
      <c r="GD883" s="20"/>
      <c r="GE883" s="20"/>
      <c r="GF883" s="20"/>
      <c r="GG883" s="20"/>
      <c r="GH883" s="20"/>
      <c r="GI883" s="20"/>
      <c r="GJ883" s="20"/>
      <c r="GK883" s="20"/>
      <c r="GL883" s="20"/>
      <c r="GM883" s="20"/>
      <c r="GN883" s="20"/>
      <c r="GO883" s="20"/>
      <c r="GP883" s="20"/>
      <c r="GQ883" s="20"/>
      <c r="GR883" s="20"/>
      <c r="GS883" s="20"/>
      <c r="GT883" s="20"/>
      <c r="GU883" s="20"/>
      <c r="GV883" s="20"/>
      <c r="GW883" s="20"/>
      <c r="GX883" s="20"/>
      <c r="GY883" s="20"/>
      <c r="GZ883" s="20"/>
      <c r="HA883" s="20"/>
      <c r="HB883" s="20"/>
      <c r="HC883" s="20"/>
      <c r="HD883" s="20"/>
      <c r="HE883" s="20"/>
      <c r="HF883" s="20"/>
      <c r="HG883" s="20"/>
      <c r="HH883" s="20"/>
      <c r="HI883" s="20"/>
      <c r="HJ883" s="20"/>
      <c r="HK883" s="20"/>
      <c r="HL883" s="20"/>
      <c r="HM883" s="20"/>
      <c r="HN883" s="20"/>
      <c r="HO883" s="20"/>
      <c r="HP883" s="20"/>
      <c r="HQ883" s="20"/>
      <c r="HR883" s="20"/>
      <c r="HS883" s="20"/>
      <c r="HT883" s="20"/>
      <c r="HU883" s="20"/>
      <c r="HV883" s="20"/>
      <c r="HW883" s="20"/>
      <c r="HX883" s="20"/>
      <c r="HY883" s="20"/>
      <c r="HZ883" s="20"/>
      <c r="IA883" s="20"/>
      <c r="IB883" s="20"/>
      <c r="IC883" s="20"/>
      <c r="ID883" s="20"/>
      <c r="IE883" s="20"/>
      <c r="IF883" s="20"/>
      <c r="IG883" s="20"/>
      <c r="IH883" s="20"/>
      <c r="II883" s="20"/>
      <c r="IJ883" s="20"/>
      <c r="IK883" s="20"/>
      <c r="IL883" s="20"/>
      <c r="IM883" s="20"/>
      <c r="IN883" s="20"/>
      <c r="IO883" s="20"/>
      <c r="IP883" s="20"/>
      <c r="IQ883" s="20"/>
      <c r="IR883" s="20"/>
      <c r="IS883" s="20"/>
      <c r="IT883" s="20"/>
      <c r="IU883" s="20"/>
      <c r="IV883" s="20"/>
      <c r="IW883" s="20"/>
      <c r="IX883" s="20"/>
      <c r="IY883" s="20"/>
      <c r="IZ883" s="20"/>
      <c r="JA883" s="20"/>
      <c r="JB883" s="20"/>
    </row>
    <row r="884" spans="1:262" s="26" customFormat="1" ht="21" customHeight="1" x14ac:dyDescent="0.25">
      <c r="A884" s="20"/>
      <c r="B884" s="21"/>
      <c r="C884" s="21"/>
      <c r="D884" s="22"/>
      <c r="E884" s="27"/>
      <c r="F884" s="33"/>
      <c r="G884" s="33"/>
      <c r="H884" s="33"/>
      <c r="I884" s="33"/>
      <c r="J884" s="44"/>
      <c r="K884" s="30"/>
      <c r="L884" s="31"/>
      <c r="M884" s="56"/>
      <c r="N884" s="32"/>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c r="EU884" s="20"/>
      <c r="EV884" s="20"/>
      <c r="EW884" s="20"/>
      <c r="EX884" s="20"/>
      <c r="EY884" s="20"/>
      <c r="EZ884" s="20"/>
      <c r="FA884" s="20"/>
      <c r="FB884" s="20"/>
      <c r="FC884" s="20"/>
      <c r="FD884" s="20"/>
      <c r="FE884" s="20"/>
      <c r="FF884" s="20"/>
      <c r="FG884" s="20"/>
      <c r="FH884" s="20"/>
      <c r="FI884" s="20"/>
      <c r="FJ884" s="20"/>
      <c r="FK884" s="20"/>
      <c r="FL884" s="20"/>
      <c r="FM884" s="20"/>
      <c r="FN884" s="20"/>
      <c r="FO884" s="20"/>
      <c r="FP884" s="20"/>
      <c r="FQ884" s="20"/>
      <c r="FR884" s="20"/>
      <c r="FS884" s="20"/>
      <c r="FT884" s="20"/>
      <c r="FU884" s="20"/>
      <c r="FV884" s="20"/>
      <c r="FW884" s="20"/>
      <c r="FX884" s="20"/>
      <c r="FY884" s="20"/>
      <c r="FZ884" s="20"/>
      <c r="GA884" s="20"/>
      <c r="GB884" s="20"/>
      <c r="GC884" s="20"/>
      <c r="GD884" s="20"/>
      <c r="GE884" s="20"/>
      <c r="GF884" s="20"/>
      <c r="GG884" s="20"/>
      <c r="GH884" s="20"/>
      <c r="GI884" s="20"/>
      <c r="GJ884" s="20"/>
      <c r="GK884" s="20"/>
      <c r="GL884" s="20"/>
      <c r="GM884" s="20"/>
      <c r="GN884" s="20"/>
      <c r="GO884" s="20"/>
      <c r="GP884" s="20"/>
      <c r="GQ884" s="20"/>
      <c r="GR884" s="20"/>
      <c r="GS884" s="20"/>
      <c r="GT884" s="20"/>
      <c r="GU884" s="20"/>
      <c r="GV884" s="20"/>
      <c r="GW884" s="20"/>
      <c r="GX884" s="20"/>
      <c r="GY884" s="20"/>
      <c r="GZ884" s="20"/>
      <c r="HA884" s="20"/>
      <c r="HB884" s="20"/>
      <c r="HC884" s="20"/>
      <c r="HD884" s="20"/>
      <c r="HE884" s="20"/>
      <c r="HF884" s="20"/>
      <c r="HG884" s="20"/>
      <c r="HH884" s="20"/>
      <c r="HI884" s="20"/>
      <c r="HJ884" s="20"/>
      <c r="HK884" s="20"/>
      <c r="HL884" s="20"/>
      <c r="HM884" s="20"/>
      <c r="HN884" s="20"/>
      <c r="HO884" s="20"/>
      <c r="HP884" s="20"/>
      <c r="HQ884" s="20"/>
      <c r="HR884" s="20"/>
      <c r="HS884" s="20"/>
      <c r="HT884" s="20"/>
      <c r="HU884" s="20"/>
      <c r="HV884" s="20"/>
      <c r="HW884" s="20"/>
      <c r="HX884" s="20"/>
      <c r="HY884" s="20"/>
      <c r="HZ884" s="20"/>
      <c r="IA884" s="20"/>
      <c r="IB884" s="20"/>
      <c r="IC884" s="20"/>
      <c r="ID884" s="20"/>
      <c r="IE884" s="20"/>
      <c r="IF884" s="20"/>
      <c r="IG884" s="20"/>
      <c r="IH884" s="20"/>
      <c r="II884" s="20"/>
      <c r="IJ884" s="20"/>
      <c r="IK884" s="20"/>
      <c r="IL884" s="20"/>
      <c r="IM884" s="20"/>
      <c r="IN884" s="20"/>
      <c r="IO884" s="20"/>
      <c r="IP884" s="20"/>
      <c r="IQ884" s="20"/>
      <c r="IR884" s="20"/>
      <c r="IS884" s="20"/>
      <c r="IT884" s="20"/>
      <c r="IU884" s="20"/>
      <c r="IV884" s="20"/>
      <c r="IW884" s="20"/>
      <c r="IX884" s="20"/>
      <c r="IY884" s="20"/>
      <c r="IZ884" s="20"/>
      <c r="JA884" s="20"/>
      <c r="JB884" s="20"/>
    </row>
    <row r="885" spans="1:262" s="26" customFormat="1" ht="21" customHeight="1" x14ac:dyDescent="0.25">
      <c r="A885" s="20"/>
      <c r="B885" s="21"/>
      <c r="C885" s="21"/>
      <c r="D885" s="22"/>
      <c r="E885" s="27"/>
      <c r="F885" s="33"/>
      <c r="G885" s="33"/>
      <c r="H885" s="33"/>
      <c r="I885" s="33"/>
      <c r="J885" s="44"/>
      <c r="K885" s="30"/>
      <c r="L885" s="31"/>
      <c r="M885" s="56"/>
      <c r="N885" s="32"/>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c r="EU885" s="20"/>
      <c r="EV885" s="20"/>
      <c r="EW885" s="20"/>
      <c r="EX885" s="20"/>
      <c r="EY885" s="20"/>
      <c r="EZ885" s="20"/>
      <c r="FA885" s="20"/>
      <c r="FB885" s="20"/>
      <c r="FC885" s="20"/>
      <c r="FD885" s="20"/>
      <c r="FE885" s="20"/>
      <c r="FF885" s="20"/>
      <c r="FG885" s="20"/>
      <c r="FH885" s="20"/>
      <c r="FI885" s="20"/>
      <c r="FJ885" s="20"/>
      <c r="FK885" s="20"/>
      <c r="FL885" s="20"/>
      <c r="FM885" s="20"/>
      <c r="FN885" s="20"/>
      <c r="FO885" s="20"/>
      <c r="FP885" s="20"/>
      <c r="FQ885" s="20"/>
      <c r="FR885" s="20"/>
      <c r="FS885" s="20"/>
      <c r="FT885" s="20"/>
      <c r="FU885" s="20"/>
      <c r="FV885" s="20"/>
      <c r="FW885" s="20"/>
      <c r="FX885" s="20"/>
      <c r="FY885" s="20"/>
      <c r="FZ885" s="20"/>
      <c r="GA885" s="20"/>
      <c r="GB885" s="20"/>
      <c r="GC885" s="20"/>
      <c r="GD885" s="20"/>
      <c r="GE885" s="20"/>
      <c r="GF885" s="20"/>
      <c r="GG885" s="20"/>
      <c r="GH885" s="20"/>
      <c r="GI885" s="20"/>
      <c r="GJ885" s="20"/>
      <c r="GK885" s="20"/>
      <c r="GL885" s="20"/>
      <c r="GM885" s="20"/>
      <c r="GN885" s="20"/>
      <c r="GO885" s="20"/>
      <c r="GP885" s="20"/>
      <c r="GQ885" s="20"/>
      <c r="GR885" s="20"/>
      <c r="GS885" s="20"/>
      <c r="GT885" s="20"/>
      <c r="GU885" s="20"/>
      <c r="GV885" s="20"/>
      <c r="GW885" s="20"/>
      <c r="GX885" s="20"/>
      <c r="GY885" s="20"/>
      <c r="GZ885" s="20"/>
      <c r="HA885" s="20"/>
      <c r="HB885" s="20"/>
      <c r="HC885" s="20"/>
      <c r="HD885" s="20"/>
      <c r="HE885" s="20"/>
      <c r="HF885" s="20"/>
      <c r="HG885" s="20"/>
      <c r="HH885" s="20"/>
      <c r="HI885" s="20"/>
      <c r="HJ885" s="20"/>
      <c r="HK885" s="20"/>
      <c r="HL885" s="20"/>
      <c r="HM885" s="20"/>
      <c r="HN885" s="20"/>
      <c r="HO885" s="20"/>
      <c r="HP885" s="20"/>
      <c r="HQ885" s="20"/>
      <c r="HR885" s="20"/>
      <c r="HS885" s="20"/>
      <c r="HT885" s="20"/>
      <c r="HU885" s="20"/>
      <c r="HV885" s="20"/>
      <c r="HW885" s="20"/>
      <c r="HX885" s="20"/>
      <c r="HY885" s="20"/>
      <c r="HZ885" s="20"/>
      <c r="IA885" s="20"/>
      <c r="IB885" s="20"/>
      <c r="IC885" s="20"/>
      <c r="ID885" s="20"/>
      <c r="IE885" s="20"/>
      <c r="IF885" s="20"/>
      <c r="IG885" s="20"/>
      <c r="IH885" s="20"/>
      <c r="II885" s="20"/>
      <c r="IJ885" s="20"/>
      <c r="IK885" s="20"/>
      <c r="IL885" s="20"/>
      <c r="IM885" s="20"/>
      <c r="IN885" s="20"/>
      <c r="IO885" s="20"/>
      <c r="IP885" s="20"/>
      <c r="IQ885" s="20"/>
      <c r="IR885" s="20"/>
      <c r="IS885" s="20"/>
      <c r="IT885" s="20"/>
      <c r="IU885" s="20"/>
      <c r="IV885" s="20"/>
      <c r="IW885" s="20"/>
      <c r="IX885" s="20"/>
      <c r="IY885" s="20"/>
      <c r="IZ885" s="20"/>
      <c r="JA885" s="20"/>
      <c r="JB885" s="20"/>
    </row>
    <row r="886" spans="1:262" s="26" customFormat="1" ht="21" customHeight="1" x14ac:dyDescent="0.25">
      <c r="A886" s="20"/>
      <c r="B886" s="21"/>
      <c r="C886" s="21"/>
      <c r="D886" s="22"/>
      <c r="E886" s="27"/>
      <c r="F886" s="33"/>
      <c r="G886" s="33"/>
      <c r="H886" s="33"/>
      <c r="I886" s="33"/>
      <c r="J886" s="44"/>
      <c r="K886" s="30"/>
      <c r="L886" s="31"/>
      <c r="M886" s="56"/>
      <c r="N886" s="32"/>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0"/>
      <c r="FH886" s="20"/>
      <c r="FI886" s="20"/>
      <c r="FJ886" s="20"/>
      <c r="FK886" s="20"/>
      <c r="FL886" s="20"/>
      <c r="FM886" s="20"/>
      <c r="FN886" s="20"/>
      <c r="FO886" s="20"/>
      <c r="FP886" s="20"/>
      <c r="FQ886" s="20"/>
      <c r="FR886" s="20"/>
      <c r="FS886" s="20"/>
      <c r="FT886" s="20"/>
      <c r="FU886" s="20"/>
      <c r="FV886" s="20"/>
      <c r="FW886" s="20"/>
      <c r="FX886" s="20"/>
      <c r="FY886" s="20"/>
      <c r="FZ886" s="20"/>
      <c r="GA886" s="20"/>
      <c r="GB886" s="20"/>
      <c r="GC886" s="20"/>
      <c r="GD886" s="20"/>
      <c r="GE886" s="20"/>
      <c r="GF886" s="20"/>
      <c r="GG886" s="20"/>
      <c r="GH886" s="20"/>
      <c r="GI886" s="20"/>
      <c r="GJ886" s="20"/>
      <c r="GK886" s="20"/>
      <c r="GL886" s="20"/>
      <c r="GM886" s="20"/>
      <c r="GN886" s="20"/>
      <c r="GO886" s="20"/>
      <c r="GP886" s="20"/>
      <c r="GQ886" s="20"/>
      <c r="GR886" s="20"/>
      <c r="GS886" s="20"/>
      <c r="GT886" s="20"/>
      <c r="GU886" s="20"/>
      <c r="GV886" s="20"/>
      <c r="GW886" s="20"/>
      <c r="GX886" s="20"/>
      <c r="GY886" s="20"/>
      <c r="GZ886" s="20"/>
      <c r="HA886" s="20"/>
      <c r="HB886" s="20"/>
      <c r="HC886" s="20"/>
      <c r="HD886" s="20"/>
      <c r="HE886" s="20"/>
      <c r="HF886" s="20"/>
      <c r="HG886" s="20"/>
      <c r="HH886" s="20"/>
      <c r="HI886" s="20"/>
      <c r="HJ886" s="20"/>
      <c r="HK886" s="20"/>
      <c r="HL886" s="20"/>
      <c r="HM886" s="20"/>
      <c r="HN886" s="20"/>
      <c r="HO886" s="20"/>
      <c r="HP886" s="20"/>
      <c r="HQ886" s="20"/>
      <c r="HR886" s="20"/>
      <c r="HS886" s="20"/>
      <c r="HT886" s="20"/>
      <c r="HU886" s="20"/>
      <c r="HV886" s="20"/>
      <c r="HW886" s="20"/>
      <c r="HX886" s="20"/>
      <c r="HY886" s="20"/>
      <c r="HZ886" s="20"/>
      <c r="IA886" s="20"/>
      <c r="IB886" s="20"/>
      <c r="IC886" s="20"/>
      <c r="ID886" s="20"/>
      <c r="IE886" s="20"/>
      <c r="IF886" s="20"/>
      <c r="IG886" s="20"/>
      <c r="IH886" s="20"/>
      <c r="II886" s="20"/>
      <c r="IJ886" s="20"/>
      <c r="IK886" s="20"/>
      <c r="IL886" s="20"/>
      <c r="IM886" s="20"/>
      <c r="IN886" s="20"/>
      <c r="IO886" s="20"/>
      <c r="IP886" s="20"/>
      <c r="IQ886" s="20"/>
      <c r="IR886" s="20"/>
      <c r="IS886" s="20"/>
      <c r="IT886" s="20"/>
      <c r="IU886" s="20"/>
      <c r="IV886" s="20"/>
      <c r="IW886" s="20"/>
      <c r="IX886" s="20"/>
      <c r="IY886" s="20"/>
      <c r="IZ886" s="20"/>
      <c r="JA886" s="20"/>
      <c r="JB886" s="20"/>
    </row>
    <row r="887" spans="1:262" s="26" customFormat="1" ht="21" customHeight="1" x14ac:dyDescent="0.25">
      <c r="A887" s="20"/>
      <c r="B887" s="21"/>
      <c r="C887" s="21"/>
      <c r="D887" s="22"/>
      <c r="E887" s="27"/>
      <c r="F887" s="33"/>
      <c r="G887" s="33"/>
      <c r="H887" s="33"/>
      <c r="I887" s="33"/>
      <c r="J887" s="44"/>
      <c r="K887" s="30"/>
      <c r="L887" s="31"/>
      <c r="M887" s="56"/>
      <c r="N887" s="32"/>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c r="EU887" s="20"/>
      <c r="EV887" s="20"/>
      <c r="EW887" s="20"/>
      <c r="EX887" s="20"/>
      <c r="EY887" s="20"/>
      <c r="EZ887" s="20"/>
      <c r="FA887" s="20"/>
      <c r="FB887" s="20"/>
      <c r="FC887" s="20"/>
      <c r="FD887" s="20"/>
      <c r="FE887" s="20"/>
      <c r="FF887" s="20"/>
      <c r="FG887" s="20"/>
      <c r="FH887" s="20"/>
      <c r="FI887" s="20"/>
      <c r="FJ887" s="20"/>
      <c r="FK887" s="20"/>
      <c r="FL887" s="20"/>
      <c r="FM887" s="20"/>
      <c r="FN887" s="20"/>
      <c r="FO887" s="20"/>
      <c r="FP887" s="20"/>
      <c r="FQ887" s="20"/>
      <c r="FR887" s="20"/>
      <c r="FS887" s="20"/>
      <c r="FT887" s="20"/>
      <c r="FU887" s="20"/>
      <c r="FV887" s="20"/>
      <c r="FW887" s="20"/>
      <c r="FX887" s="20"/>
      <c r="FY887" s="20"/>
      <c r="FZ887" s="20"/>
      <c r="GA887" s="20"/>
      <c r="GB887" s="20"/>
      <c r="GC887" s="20"/>
      <c r="GD887" s="20"/>
      <c r="GE887" s="20"/>
      <c r="GF887" s="20"/>
      <c r="GG887" s="20"/>
      <c r="GH887" s="20"/>
      <c r="GI887" s="20"/>
      <c r="GJ887" s="20"/>
      <c r="GK887" s="20"/>
      <c r="GL887" s="20"/>
      <c r="GM887" s="20"/>
      <c r="GN887" s="20"/>
      <c r="GO887" s="20"/>
      <c r="GP887" s="20"/>
      <c r="GQ887" s="20"/>
      <c r="GR887" s="20"/>
      <c r="GS887" s="20"/>
      <c r="GT887" s="20"/>
      <c r="GU887" s="20"/>
      <c r="GV887" s="20"/>
      <c r="GW887" s="20"/>
      <c r="GX887" s="20"/>
      <c r="GY887" s="20"/>
      <c r="GZ887" s="20"/>
      <c r="HA887" s="20"/>
      <c r="HB887" s="20"/>
      <c r="HC887" s="20"/>
      <c r="HD887" s="20"/>
      <c r="HE887" s="20"/>
      <c r="HF887" s="20"/>
      <c r="HG887" s="20"/>
      <c r="HH887" s="20"/>
      <c r="HI887" s="20"/>
      <c r="HJ887" s="20"/>
      <c r="HK887" s="20"/>
      <c r="HL887" s="20"/>
      <c r="HM887" s="20"/>
      <c r="HN887" s="20"/>
      <c r="HO887" s="20"/>
      <c r="HP887" s="20"/>
      <c r="HQ887" s="20"/>
      <c r="HR887" s="20"/>
      <c r="HS887" s="20"/>
      <c r="HT887" s="20"/>
      <c r="HU887" s="20"/>
      <c r="HV887" s="20"/>
      <c r="HW887" s="20"/>
      <c r="HX887" s="20"/>
      <c r="HY887" s="20"/>
      <c r="HZ887" s="20"/>
      <c r="IA887" s="20"/>
      <c r="IB887" s="20"/>
      <c r="IC887" s="20"/>
      <c r="ID887" s="20"/>
      <c r="IE887" s="20"/>
      <c r="IF887" s="20"/>
      <c r="IG887" s="20"/>
      <c r="IH887" s="20"/>
      <c r="II887" s="20"/>
      <c r="IJ887" s="20"/>
      <c r="IK887" s="20"/>
      <c r="IL887" s="20"/>
      <c r="IM887" s="20"/>
      <c r="IN887" s="20"/>
      <c r="IO887" s="20"/>
      <c r="IP887" s="20"/>
      <c r="IQ887" s="20"/>
      <c r="IR887" s="20"/>
      <c r="IS887" s="20"/>
      <c r="IT887" s="20"/>
      <c r="IU887" s="20"/>
      <c r="IV887" s="20"/>
      <c r="IW887" s="20"/>
      <c r="IX887" s="20"/>
      <c r="IY887" s="20"/>
      <c r="IZ887" s="20"/>
      <c r="JA887" s="20"/>
      <c r="JB887" s="20"/>
    </row>
    <row r="888" spans="1:262" s="26" customFormat="1" ht="21" customHeight="1" x14ac:dyDescent="0.25">
      <c r="A888" s="20"/>
      <c r="B888" s="21"/>
      <c r="C888" s="21"/>
      <c r="D888" s="22"/>
      <c r="E888" s="27"/>
      <c r="F888" s="33"/>
      <c r="G888" s="33"/>
      <c r="H888" s="33"/>
      <c r="I888" s="33"/>
      <c r="J888" s="44"/>
      <c r="K888" s="30"/>
      <c r="L888" s="31"/>
      <c r="M888" s="56"/>
      <c r="N888" s="32"/>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c r="EU888" s="20"/>
      <c r="EV888" s="20"/>
      <c r="EW888" s="20"/>
      <c r="EX888" s="20"/>
      <c r="EY888" s="20"/>
      <c r="EZ888" s="20"/>
      <c r="FA888" s="20"/>
      <c r="FB888" s="20"/>
      <c r="FC888" s="20"/>
      <c r="FD888" s="20"/>
      <c r="FE888" s="20"/>
      <c r="FF888" s="20"/>
      <c r="FG888" s="20"/>
      <c r="FH888" s="20"/>
      <c r="FI888" s="20"/>
      <c r="FJ888" s="20"/>
      <c r="FK888" s="20"/>
      <c r="FL888" s="20"/>
      <c r="FM888" s="20"/>
      <c r="FN888" s="20"/>
      <c r="FO888" s="20"/>
      <c r="FP888" s="20"/>
      <c r="FQ888" s="20"/>
      <c r="FR888" s="20"/>
      <c r="FS888" s="20"/>
      <c r="FT888" s="20"/>
      <c r="FU888" s="20"/>
      <c r="FV888" s="20"/>
      <c r="FW888" s="20"/>
      <c r="FX888" s="20"/>
      <c r="FY888" s="20"/>
      <c r="FZ888" s="20"/>
      <c r="GA888" s="20"/>
      <c r="GB888" s="20"/>
      <c r="GC888" s="20"/>
      <c r="GD888" s="20"/>
      <c r="GE888" s="20"/>
      <c r="GF888" s="20"/>
      <c r="GG888" s="20"/>
      <c r="GH888" s="20"/>
      <c r="GI888" s="20"/>
      <c r="GJ888" s="20"/>
      <c r="GK888" s="20"/>
      <c r="GL888" s="20"/>
      <c r="GM888" s="20"/>
      <c r="GN888" s="20"/>
      <c r="GO888" s="20"/>
      <c r="GP888" s="20"/>
      <c r="GQ888" s="20"/>
      <c r="GR888" s="20"/>
      <c r="GS888" s="20"/>
      <c r="GT888" s="20"/>
      <c r="GU888" s="20"/>
      <c r="GV888" s="20"/>
      <c r="GW888" s="20"/>
      <c r="GX888" s="20"/>
      <c r="GY888" s="20"/>
      <c r="GZ888" s="20"/>
      <c r="HA888" s="20"/>
      <c r="HB888" s="20"/>
      <c r="HC888" s="20"/>
      <c r="HD888" s="20"/>
      <c r="HE888" s="20"/>
      <c r="HF888" s="20"/>
      <c r="HG888" s="20"/>
      <c r="HH888" s="20"/>
      <c r="HI888" s="20"/>
      <c r="HJ888" s="20"/>
      <c r="HK888" s="20"/>
      <c r="HL888" s="20"/>
      <c r="HM888" s="20"/>
      <c r="HN888" s="20"/>
      <c r="HO888" s="20"/>
      <c r="HP888" s="20"/>
      <c r="HQ888" s="20"/>
      <c r="HR888" s="20"/>
      <c r="HS888" s="20"/>
      <c r="HT888" s="20"/>
      <c r="HU888" s="20"/>
      <c r="HV888" s="20"/>
      <c r="HW888" s="20"/>
      <c r="HX888" s="20"/>
      <c r="HY888" s="20"/>
      <c r="HZ888" s="20"/>
      <c r="IA888" s="20"/>
      <c r="IB888" s="20"/>
      <c r="IC888" s="20"/>
      <c r="ID888" s="20"/>
      <c r="IE888" s="20"/>
      <c r="IF888" s="20"/>
      <c r="IG888" s="20"/>
      <c r="IH888" s="20"/>
      <c r="II888" s="20"/>
      <c r="IJ888" s="20"/>
      <c r="IK888" s="20"/>
      <c r="IL888" s="20"/>
      <c r="IM888" s="20"/>
      <c r="IN888" s="20"/>
      <c r="IO888" s="20"/>
      <c r="IP888" s="20"/>
      <c r="IQ888" s="20"/>
      <c r="IR888" s="20"/>
      <c r="IS888" s="20"/>
      <c r="IT888" s="20"/>
      <c r="IU888" s="20"/>
      <c r="IV888" s="20"/>
      <c r="IW888" s="20"/>
      <c r="IX888" s="20"/>
      <c r="IY888" s="20"/>
      <c r="IZ888" s="20"/>
      <c r="JA888" s="20"/>
      <c r="JB888" s="20"/>
    </row>
    <row r="889" spans="1:262" s="26" customFormat="1" ht="21" customHeight="1" x14ac:dyDescent="0.25">
      <c r="A889" s="20"/>
      <c r="B889" s="21"/>
      <c r="C889" s="21"/>
      <c r="D889" s="22"/>
      <c r="E889" s="27"/>
      <c r="F889" s="33"/>
      <c r="G889" s="33"/>
      <c r="H889" s="33"/>
      <c r="I889" s="33"/>
      <c r="J889" s="44"/>
      <c r="K889" s="30"/>
      <c r="L889" s="31"/>
      <c r="M889" s="56"/>
      <c r="N889" s="32"/>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20"/>
      <c r="BW889" s="20"/>
      <c r="BX889" s="20"/>
      <c r="BY889" s="20"/>
      <c r="BZ889" s="20"/>
      <c r="CA889" s="20"/>
      <c r="CB889" s="20"/>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c r="EF889" s="20"/>
      <c r="EG889" s="20"/>
      <c r="EH889" s="20"/>
      <c r="EI889" s="20"/>
      <c r="EJ889" s="20"/>
      <c r="EK889" s="20"/>
      <c r="EL889" s="20"/>
      <c r="EM889" s="20"/>
      <c r="EN889" s="20"/>
      <c r="EO889" s="20"/>
      <c r="EP889" s="20"/>
      <c r="EQ889" s="20"/>
      <c r="ER889" s="20"/>
      <c r="ES889" s="20"/>
      <c r="ET889" s="20"/>
      <c r="EU889" s="20"/>
      <c r="EV889" s="20"/>
      <c r="EW889" s="20"/>
      <c r="EX889" s="20"/>
      <c r="EY889" s="20"/>
      <c r="EZ889" s="20"/>
      <c r="FA889" s="20"/>
      <c r="FB889" s="20"/>
      <c r="FC889" s="20"/>
      <c r="FD889" s="20"/>
      <c r="FE889" s="20"/>
      <c r="FF889" s="20"/>
      <c r="FG889" s="20"/>
      <c r="FH889" s="20"/>
      <c r="FI889" s="20"/>
      <c r="FJ889" s="20"/>
      <c r="FK889" s="20"/>
      <c r="FL889" s="20"/>
      <c r="FM889" s="20"/>
      <c r="FN889" s="20"/>
      <c r="FO889" s="20"/>
      <c r="FP889" s="20"/>
      <c r="FQ889" s="20"/>
      <c r="FR889" s="20"/>
      <c r="FS889" s="20"/>
      <c r="FT889" s="20"/>
      <c r="FU889" s="20"/>
      <c r="FV889" s="20"/>
      <c r="FW889" s="20"/>
      <c r="FX889" s="20"/>
      <c r="FY889" s="20"/>
      <c r="FZ889" s="20"/>
      <c r="GA889" s="20"/>
      <c r="GB889" s="20"/>
      <c r="GC889" s="20"/>
      <c r="GD889" s="20"/>
      <c r="GE889" s="20"/>
      <c r="GF889" s="20"/>
      <c r="GG889" s="20"/>
      <c r="GH889" s="20"/>
      <c r="GI889" s="20"/>
      <c r="GJ889" s="20"/>
      <c r="GK889" s="20"/>
      <c r="GL889" s="20"/>
      <c r="GM889" s="20"/>
      <c r="GN889" s="20"/>
      <c r="GO889" s="20"/>
      <c r="GP889" s="20"/>
      <c r="GQ889" s="20"/>
      <c r="GR889" s="20"/>
      <c r="GS889" s="20"/>
      <c r="GT889" s="20"/>
      <c r="GU889" s="20"/>
      <c r="GV889" s="20"/>
      <c r="GW889" s="20"/>
      <c r="GX889" s="20"/>
      <c r="GY889" s="20"/>
      <c r="GZ889" s="20"/>
      <c r="HA889" s="20"/>
      <c r="HB889" s="20"/>
      <c r="HC889" s="20"/>
      <c r="HD889" s="20"/>
      <c r="HE889" s="20"/>
      <c r="HF889" s="20"/>
      <c r="HG889" s="20"/>
      <c r="HH889" s="20"/>
      <c r="HI889" s="20"/>
      <c r="HJ889" s="20"/>
      <c r="HK889" s="20"/>
      <c r="HL889" s="20"/>
      <c r="HM889" s="20"/>
      <c r="HN889" s="20"/>
      <c r="HO889" s="20"/>
      <c r="HP889" s="20"/>
      <c r="HQ889" s="20"/>
      <c r="HR889" s="20"/>
      <c r="HS889" s="20"/>
      <c r="HT889" s="20"/>
      <c r="HU889" s="20"/>
      <c r="HV889" s="20"/>
      <c r="HW889" s="20"/>
      <c r="HX889" s="20"/>
      <c r="HY889" s="20"/>
      <c r="HZ889" s="20"/>
      <c r="IA889" s="20"/>
      <c r="IB889" s="20"/>
      <c r="IC889" s="20"/>
      <c r="ID889" s="20"/>
      <c r="IE889" s="20"/>
      <c r="IF889" s="20"/>
      <c r="IG889" s="20"/>
      <c r="IH889" s="20"/>
      <c r="II889" s="20"/>
      <c r="IJ889" s="20"/>
      <c r="IK889" s="20"/>
      <c r="IL889" s="20"/>
      <c r="IM889" s="20"/>
      <c r="IN889" s="20"/>
      <c r="IO889" s="20"/>
      <c r="IP889" s="20"/>
      <c r="IQ889" s="20"/>
      <c r="IR889" s="20"/>
      <c r="IS889" s="20"/>
      <c r="IT889" s="20"/>
      <c r="IU889" s="20"/>
      <c r="IV889" s="20"/>
      <c r="IW889" s="20"/>
      <c r="IX889" s="20"/>
      <c r="IY889" s="20"/>
      <c r="IZ889" s="20"/>
      <c r="JA889" s="20"/>
      <c r="JB889" s="20"/>
    </row>
    <row r="890" spans="1:262" s="26" customFormat="1" ht="21" customHeight="1" x14ac:dyDescent="0.25">
      <c r="A890" s="20"/>
      <c r="B890" s="21"/>
      <c r="C890" s="21"/>
      <c r="D890" s="22"/>
      <c r="E890" s="27"/>
      <c r="F890" s="33"/>
      <c r="G890" s="33"/>
      <c r="H890" s="33"/>
      <c r="I890" s="33"/>
      <c r="J890" s="44"/>
      <c r="K890" s="30"/>
      <c r="L890" s="31"/>
      <c r="M890" s="56"/>
      <c r="N890" s="32"/>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EU890" s="20"/>
      <c r="EV890" s="20"/>
      <c r="EW890" s="20"/>
      <c r="EX890" s="20"/>
      <c r="EY890" s="20"/>
      <c r="EZ890" s="20"/>
      <c r="FA890" s="20"/>
      <c r="FB890" s="20"/>
      <c r="FC890" s="20"/>
      <c r="FD890" s="20"/>
      <c r="FE890" s="20"/>
      <c r="FF890" s="20"/>
      <c r="FG890" s="20"/>
      <c r="FH890" s="20"/>
      <c r="FI890" s="20"/>
      <c r="FJ890" s="20"/>
      <c r="FK890" s="20"/>
      <c r="FL890" s="20"/>
      <c r="FM890" s="20"/>
      <c r="FN890" s="20"/>
      <c r="FO890" s="20"/>
      <c r="FP890" s="20"/>
      <c r="FQ890" s="20"/>
      <c r="FR890" s="20"/>
      <c r="FS890" s="20"/>
      <c r="FT890" s="20"/>
      <c r="FU890" s="20"/>
      <c r="FV890" s="20"/>
      <c r="FW890" s="20"/>
      <c r="FX890" s="20"/>
      <c r="FY890" s="20"/>
      <c r="FZ890" s="20"/>
      <c r="GA890" s="20"/>
      <c r="GB890" s="20"/>
      <c r="GC890" s="20"/>
      <c r="GD890" s="20"/>
      <c r="GE890" s="20"/>
      <c r="GF890" s="20"/>
      <c r="GG890" s="20"/>
      <c r="GH890" s="20"/>
      <c r="GI890" s="20"/>
      <c r="GJ890" s="20"/>
      <c r="GK890" s="20"/>
      <c r="GL890" s="20"/>
      <c r="GM890" s="20"/>
      <c r="GN890" s="20"/>
      <c r="GO890" s="20"/>
      <c r="GP890" s="20"/>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c r="HZ890" s="20"/>
      <c r="IA890" s="20"/>
      <c r="IB890" s="20"/>
      <c r="IC890" s="20"/>
      <c r="ID890" s="20"/>
      <c r="IE890" s="20"/>
      <c r="IF890" s="20"/>
      <c r="IG890" s="20"/>
      <c r="IH890" s="20"/>
      <c r="II890" s="20"/>
      <c r="IJ890" s="20"/>
      <c r="IK890" s="20"/>
      <c r="IL890" s="20"/>
      <c r="IM890" s="20"/>
      <c r="IN890" s="20"/>
      <c r="IO890" s="20"/>
      <c r="IP890" s="20"/>
      <c r="IQ890" s="20"/>
      <c r="IR890" s="20"/>
      <c r="IS890" s="20"/>
      <c r="IT890" s="20"/>
      <c r="IU890" s="20"/>
      <c r="IV890" s="20"/>
      <c r="IW890" s="20"/>
      <c r="IX890" s="20"/>
      <c r="IY890" s="20"/>
      <c r="IZ890" s="20"/>
      <c r="JA890" s="20"/>
      <c r="JB890" s="20"/>
    </row>
    <row r="891" spans="1:262" s="26" customFormat="1" ht="21" customHeight="1" x14ac:dyDescent="0.25">
      <c r="A891" s="20"/>
      <c r="B891" s="21"/>
      <c r="C891" s="50"/>
      <c r="D891" s="22"/>
      <c r="E891" s="29"/>
      <c r="F891" s="33"/>
      <c r="G891" s="27"/>
      <c r="H891" s="27"/>
      <c r="I891" s="33"/>
      <c r="J891" s="44"/>
      <c r="K891" s="30"/>
      <c r="L891" s="31"/>
      <c r="M891" s="56"/>
      <c r="N891" s="32"/>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20"/>
      <c r="BW891" s="20"/>
      <c r="BX891" s="20"/>
      <c r="BY891" s="20"/>
      <c r="BZ891" s="20"/>
      <c r="CA891" s="20"/>
      <c r="CB891" s="20"/>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c r="EU891" s="20"/>
      <c r="EV891" s="20"/>
      <c r="EW891" s="20"/>
      <c r="EX891" s="20"/>
      <c r="EY891" s="20"/>
      <c r="EZ891" s="20"/>
      <c r="FA891" s="20"/>
      <c r="FB891" s="20"/>
      <c r="FC891" s="20"/>
      <c r="FD891" s="20"/>
      <c r="FE891" s="20"/>
      <c r="FF891" s="20"/>
      <c r="FG891" s="20"/>
      <c r="FH891" s="20"/>
      <c r="FI891" s="20"/>
      <c r="FJ891" s="20"/>
      <c r="FK891" s="20"/>
      <c r="FL891" s="20"/>
      <c r="FM891" s="20"/>
      <c r="FN891" s="20"/>
      <c r="FO891" s="20"/>
      <c r="FP891" s="20"/>
      <c r="FQ891" s="20"/>
      <c r="FR891" s="20"/>
      <c r="FS891" s="20"/>
      <c r="FT891" s="20"/>
      <c r="FU891" s="20"/>
      <c r="FV891" s="20"/>
      <c r="FW891" s="20"/>
      <c r="FX891" s="20"/>
      <c r="FY891" s="20"/>
      <c r="FZ891" s="20"/>
      <c r="GA891" s="20"/>
      <c r="GB891" s="20"/>
      <c r="GC891" s="20"/>
      <c r="GD891" s="20"/>
      <c r="GE891" s="20"/>
      <c r="GF891" s="20"/>
      <c r="GG891" s="20"/>
      <c r="GH891" s="20"/>
      <c r="GI891" s="20"/>
      <c r="GJ891" s="20"/>
      <c r="GK891" s="20"/>
      <c r="GL891" s="20"/>
      <c r="GM891" s="20"/>
      <c r="GN891" s="20"/>
      <c r="GO891" s="20"/>
      <c r="GP891" s="20"/>
      <c r="GQ891" s="20"/>
      <c r="GR891" s="20"/>
      <c r="GS891" s="20"/>
      <c r="GT891" s="20"/>
      <c r="GU891" s="20"/>
      <c r="GV891" s="20"/>
      <c r="GW891" s="20"/>
      <c r="GX891" s="20"/>
      <c r="GY891" s="20"/>
      <c r="GZ891" s="20"/>
      <c r="HA891" s="20"/>
      <c r="HB891" s="20"/>
      <c r="HC891" s="20"/>
      <c r="HD891" s="20"/>
      <c r="HE891" s="20"/>
      <c r="HF891" s="20"/>
      <c r="HG891" s="20"/>
      <c r="HH891" s="20"/>
      <c r="HI891" s="20"/>
      <c r="HJ891" s="20"/>
      <c r="HK891" s="20"/>
      <c r="HL891" s="20"/>
      <c r="HM891" s="20"/>
      <c r="HN891" s="20"/>
      <c r="HO891" s="20"/>
      <c r="HP891" s="20"/>
      <c r="HQ891" s="20"/>
      <c r="HR891" s="20"/>
      <c r="HS891" s="20"/>
      <c r="HT891" s="20"/>
      <c r="HU891" s="20"/>
      <c r="HV891" s="20"/>
      <c r="HW891" s="20"/>
      <c r="HX891" s="20"/>
      <c r="HY891" s="20"/>
      <c r="HZ891" s="20"/>
      <c r="IA891" s="20"/>
      <c r="IB891" s="20"/>
      <c r="IC891" s="20"/>
      <c r="ID891" s="20"/>
      <c r="IE891" s="20"/>
      <c r="IF891" s="20"/>
      <c r="IG891" s="20"/>
      <c r="IH891" s="20"/>
      <c r="II891" s="20"/>
      <c r="IJ891" s="20"/>
      <c r="IK891" s="20"/>
      <c r="IL891" s="20"/>
      <c r="IM891" s="20"/>
      <c r="IN891" s="20"/>
      <c r="IO891" s="20"/>
      <c r="IP891" s="20"/>
      <c r="IQ891" s="20"/>
      <c r="IR891" s="20"/>
      <c r="IS891" s="20"/>
      <c r="IT891" s="20"/>
      <c r="IU891" s="20"/>
      <c r="IV891" s="20"/>
      <c r="IW891" s="20"/>
      <c r="IX891" s="20"/>
      <c r="IY891" s="20"/>
      <c r="IZ891" s="20"/>
      <c r="JA891" s="20"/>
      <c r="JB891" s="20"/>
    </row>
    <row r="892" spans="1:262" s="26" customFormat="1" ht="21" customHeight="1" x14ac:dyDescent="0.25">
      <c r="A892" s="20"/>
      <c r="B892" s="21"/>
      <c r="C892" s="50"/>
      <c r="D892" s="22"/>
      <c r="E892" s="29"/>
      <c r="F892" s="33"/>
      <c r="G892" s="27"/>
      <c r="H892" s="27"/>
      <c r="I892" s="33"/>
      <c r="J892" s="44"/>
      <c r="K892" s="30"/>
      <c r="L892" s="31"/>
      <c r="M892" s="56"/>
      <c r="N892" s="32"/>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c r="EU892" s="20"/>
      <c r="EV892" s="20"/>
      <c r="EW892" s="20"/>
      <c r="EX892" s="20"/>
      <c r="EY892" s="20"/>
      <c r="EZ892" s="20"/>
      <c r="FA892" s="20"/>
      <c r="FB892" s="20"/>
      <c r="FC892" s="20"/>
      <c r="FD892" s="20"/>
      <c r="FE892" s="20"/>
      <c r="FF892" s="20"/>
      <c r="FG892" s="20"/>
      <c r="FH892" s="20"/>
      <c r="FI892" s="20"/>
      <c r="FJ892" s="20"/>
      <c r="FK892" s="20"/>
      <c r="FL892" s="20"/>
      <c r="FM892" s="20"/>
      <c r="FN892" s="20"/>
      <c r="FO892" s="20"/>
      <c r="FP892" s="20"/>
      <c r="FQ892" s="20"/>
      <c r="FR892" s="20"/>
      <c r="FS892" s="20"/>
      <c r="FT892" s="20"/>
      <c r="FU892" s="20"/>
      <c r="FV892" s="20"/>
      <c r="FW892" s="20"/>
      <c r="FX892" s="20"/>
      <c r="FY892" s="20"/>
      <c r="FZ892" s="20"/>
      <c r="GA892" s="20"/>
      <c r="GB892" s="20"/>
      <c r="GC892" s="20"/>
      <c r="GD892" s="20"/>
      <c r="GE892" s="20"/>
      <c r="GF892" s="20"/>
      <c r="GG892" s="20"/>
      <c r="GH892" s="20"/>
      <c r="GI892" s="20"/>
      <c r="GJ892" s="20"/>
      <c r="GK892" s="20"/>
      <c r="GL892" s="20"/>
      <c r="GM892" s="20"/>
      <c r="GN892" s="20"/>
      <c r="GO892" s="20"/>
      <c r="GP892" s="20"/>
      <c r="GQ892" s="20"/>
      <c r="GR892" s="20"/>
      <c r="GS892" s="20"/>
      <c r="GT892" s="20"/>
      <c r="GU892" s="20"/>
      <c r="GV892" s="20"/>
      <c r="GW892" s="20"/>
      <c r="GX892" s="20"/>
      <c r="GY892" s="20"/>
      <c r="GZ892" s="20"/>
      <c r="HA892" s="20"/>
      <c r="HB892" s="20"/>
      <c r="HC892" s="20"/>
      <c r="HD892" s="20"/>
      <c r="HE892" s="20"/>
      <c r="HF892" s="20"/>
      <c r="HG892" s="20"/>
      <c r="HH892" s="20"/>
      <c r="HI892" s="20"/>
      <c r="HJ892" s="20"/>
      <c r="HK892" s="20"/>
      <c r="HL892" s="20"/>
      <c r="HM892" s="20"/>
      <c r="HN892" s="20"/>
      <c r="HO892" s="20"/>
      <c r="HP892" s="20"/>
      <c r="HQ892" s="20"/>
      <c r="HR892" s="20"/>
      <c r="HS892" s="20"/>
      <c r="HT892" s="20"/>
      <c r="HU892" s="20"/>
      <c r="HV892" s="20"/>
      <c r="HW892" s="20"/>
      <c r="HX892" s="20"/>
      <c r="HY892" s="20"/>
      <c r="HZ892" s="20"/>
      <c r="IA892" s="20"/>
      <c r="IB892" s="20"/>
      <c r="IC892" s="20"/>
      <c r="ID892" s="20"/>
      <c r="IE892" s="20"/>
      <c r="IF892" s="20"/>
      <c r="IG892" s="20"/>
      <c r="IH892" s="20"/>
      <c r="II892" s="20"/>
      <c r="IJ892" s="20"/>
      <c r="IK892" s="20"/>
      <c r="IL892" s="20"/>
      <c r="IM892" s="20"/>
      <c r="IN892" s="20"/>
      <c r="IO892" s="20"/>
      <c r="IP892" s="20"/>
      <c r="IQ892" s="20"/>
      <c r="IR892" s="20"/>
      <c r="IS892" s="20"/>
      <c r="IT892" s="20"/>
      <c r="IU892" s="20"/>
      <c r="IV892" s="20"/>
      <c r="IW892" s="20"/>
      <c r="IX892" s="20"/>
      <c r="IY892" s="20"/>
      <c r="IZ892" s="20"/>
      <c r="JA892" s="20"/>
      <c r="JB892" s="20"/>
    </row>
    <row r="893" spans="1:262" s="26" customFormat="1" ht="21" customHeight="1" x14ac:dyDescent="0.25">
      <c r="A893" s="20"/>
      <c r="B893" s="21"/>
      <c r="C893" s="50"/>
      <c r="D893" s="22"/>
      <c r="E893" s="29"/>
      <c r="F893" s="33"/>
      <c r="G893" s="27"/>
      <c r="H893" s="27"/>
      <c r="I893" s="33"/>
      <c r="J893" s="44"/>
      <c r="K893" s="30"/>
      <c r="L893" s="31"/>
      <c r="M893" s="56"/>
      <c r="N893" s="32"/>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c r="EU893" s="20"/>
      <c r="EV893" s="20"/>
      <c r="EW893" s="20"/>
      <c r="EX893" s="20"/>
      <c r="EY893" s="20"/>
      <c r="EZ893" s="20"/>
      <c r="FA893" s="20"/>
      <c r="FB893" s="20"/>
      <c r="FC893" s="20"/>
      <c r="FD893" s="20"/>
      <c r="FE893" s="20"/>
      <c r="FF893" s="20"/>
      <c r="FG893" s="20"/>
      <c r="FH893" s="20"/>
      <c r="FI893" s="20"/>
      <c r="FJ893" s="20"/>
      <c r="FK893" s="20"/>
      <c r="FL893" s="20"/>
      <c r="FM893" s="20"/>
      <c r="FN893" s="20"/>
      <c r="FO893" s="20"/>
      <c r="FP893" s="20"/>
      <c r="FQ893" s="20"/>
      <c r="FR893" s="20"/>
      <c r="FS893" s="20"/>
      <c r="FT893" s="20"/>
      <c r="FU893" s="20"/>
      <c r="FV893" s="20"/>
      <c r="FW893" s="20"/>
      <c r="FX893" s="20"/>
      <c r="FY893" s="20"/>
      <c r="FZ893" s="20"/>
      <c r="GA893" s="20"/>
      <c r="GB893" s="20"/>
      <c r="GC893" s="20"/>
      <c r="GD893" s="20"/>
      <c r="GE893" s="20"/>
      <c r="GF893" s="20"/>
      <c r="GG893" s="20"/>
      <c r="GH893" s="20"/>
      <c r="GI893" s="20"/>
      <c r="GJ893" s="20"/>
      <c r="GK893" s="20"/>
      <c r="GL893" s="20"/>
      <c r="GM893" s="20"/>
      <c r="GN893" s="20"/>
      <c r="GO893" s="20"/>
      <c r="GP893" s="20"/>
      <c r="GQ893" s="20"/>
      <c r="GR893" s="20"/>
      <c r="GS893" s="20"/>
      <c r="GT893" s="20"/>
      <c r="GU893" s="20"/>
      <c r="GV893" s="20"/>
      <c r="GW893" s="20"/>
      <c r="GX893" s="20"/>
      <c r="GY893" s="20"/>
      <c r="GZ893" s="20"/>
      <c r="HA893" s="20"/>
      <c r="HB893" s="20"/>
      <c r="HC893" s="20"/>
      <c r="HD893" s="20"/>
      <c r="HE893" s="20"/>
      <c r="HF893" s="20"/>
      <c r="HG893" s="20"/>
      <c r="HH893" s="20"/>
      <c r="HI893" s="20"/>
      <c r="HJ893" s="20"/>
      <c r="HK893" s="20"/>
      <c r="HL893" s="20"/>
      <c r="HM893" s="20"/>
      <c r="HN893" s="20"/>
      <c r="HO893" s="20"/>
      <c r="HP893" s="20"/>
      <c r="HQ893" s="20"/>
      <c r="HR893" s="20"/>
      <c r="HS893" s="20"/>
      <c r="HT893" s="20"/>
      <c r="HU893" s="20"/>
      <c r="HV893" s="20"/>
      <c r="HW893" s="20"/>
      <c r="HX893" s="20"/>
      <c r="HY893" s="20"/>
      <c r="HZ893" s="20"/>
      <c r="IA893" s="20"/>
      <c r="IB893" s="20"/>
      <c r="IC893" s="20"/>
      <c r="ID893" s="20"/>
      <c r="IE893" s="20"/>
      <c r="IF893" s="20"/>
      <c r="IG893" s="20"/>
      <c r="IH893" s="20"/>
      <c r="II893" s="20"/>
      <c r="IJ893" s="20"/>
      <c r="IK893" s="20"/>
      <c r="IL893" s="20"/>
      <c r="IM893" s="20"/>
      <c r="IN893" s="20"/>
      <c r="IO893" s="20"/>
      <c r="IP893" s="20"/>
      <c r="IQ893" s="20"/>
      <c r="IR893" s="20"/>
      <c r="IS893" s="20"/>
      <c r="IT893" s="20"/>
      <c r="IU893" s="20"/>
      <c r="IV893" s="20"/>
      <c r="IW893" s="20"/>
      <c r="IX893" s="20"/>
      <c r="IY893" s="20"/>
      <c r="IZ893" s="20"/>
      <c r="JA893" s="20"/>
      <c r="JB893" s="20"/>
    </row>
    <row r="894" spans="1:262" s="26" customFormat="1" ht="21" customHeight="1" x14ac:dyDescent="0.25">
      <c r="A894" s="20"/>
      <c r="B894" s="21"/>
      <c r="C894" s="50"/>
      <c r="D894" s="22"/>
      <c r="E894" s="29"/>
      <c r="F894" s="33"/>
      <c r="G894" s="27"/>
      <c r="H894" s="27"/>
      <c r="I894" s="33"/>
      <c r="J894" s="44"/>
      <c r="K894" s="30"/>
      <c r="L894" s="31"/>
      <c r="M894" s="56"/>
      <c r="N894" s="32"/>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0"/>
      <c r="FH894" s="20"/>
      <c r="FI894" s="20"/>
      <c r="FJ894" s="20"/>
      <c r="FK894" s="20"/>
      <c r="FL894" s="20"/>
      <c r="FM894" s="20"/>
      <c r="FN894" s="20"/>
      <c r="FO894" s="20"/>
      <c r="FP894" s="20"/>
      <c r="FQ894" s="20"/>
      <c r="FR894" s="20"/>
      <c r="FS894" s="20"/>
      <c r="FT894" s="20"/>
      <c r="FU894" s="20"/>
      <c r="FV894" s="20"/>
      <c r="FW894" s="20"/>
      <c r="FX894" s="20"/>
      <c r="FY894" s="20"/>
      <c r="FZ894" s="20"/>
      <c r="GA894" s="20"/>
      <c r="GB894" s="20"/>
      <c r="GC894" s="20"/>
      <c r="GD894" s="20"/>
      <c r="GE894" s="20"/>
      <c r="GF894" s="20"/>
      <c r="GG894" s="20"/>
      <c r="GH894" s="20"/>
      <c r="GI894" s="20"/>
      <c r="GJ894" s="20"/>
      <c r="GK894" s="20"/>
      <c r="GL894" s="20"/>
      <c r="GM894" s="20"/>
      <c r="GN894" s="20"/>
      <c r="GO894" s="20"/>
      <c r="GP894" s="20"/>
      <c r="GQ894" s="20"/>
      <c r="GR894" s="20"/>
      <c r="GS894" s="20"/>
      <c r="GT894" s="20"/>
      <c r="GU894" s="20"/>
      <c r="GV894" s="20"/>
      <c r="GW894" s="20"/>
      <c r="GX894" s="20"/>
      <c r="GY894" s="20"/>
      <c r="GZ894" s="20"/>
      <c r="HA894" s="20"/>
      <c r="HB894" s="20"/>
      <c r="HC894" s="20"/>
      <c r="HD894" s="20"/>
      <c r="HE894" s="20"/>
      <c r="HF894" s="20"/>
      <c r="HG894" s="20"/>
      <c r="HH894" s="20"/>
      <c r="HI894" s="20"/>
      <c r="HJ894" s="20"/>
      <c r="HK894" s="20"/>
      <c r="HL894" s="20"/>
      <c r="HM894" s="20"/>
      <c r="HN894" s="20"/>
      <c r="HO894" s="20"/>
      <c r="HP894" s="20"/>
      <c r="HQ894" s="20"/>
      <c r="HR894" s="20"/>
      <c r="HS894" s="20"/>
      <c r="HT894" s="20"/>
      <c r="HU894" s="20"/>
      <c r="HV894" s="20"/>
      <c r="HW894" s="20"/>
      <c r="HX894" s="20"/>
      <c r="HY894" s="20"/>
      <c r="HZ894" s="20"/>
      <c r="IA894" s="20"/>
      <c r="IB894" s="20"/>
      <c r="IC894" s="20"/>
      <c r="ID894" s="20"/>
      <c r="IE894" s="20"/>
      <c r="IF894" s="20"/>
      <c r="IG894" s="20"/>
      <c r="IH894" s="20"/>
      <c r="II894" s="20"/>
      <c r="IJ894" s="20"/>
      <c r="IK894" s="20"/>
      <c r="IL894" s="20"/>
      <c r="IM894" s="20"/>
      <c r="IN894" s="20"/>
      <c r="IO894" s="20"/>
      <c r="IP894" s="20"/>
      <c r="IQ894" s="20"/>
      <c r="IR894" s="20"/>
      <c r="IS894" s="20"/>
      <c r="IT894" s="20"/>
      <c r="IU894" s="20"/>
      <c r="IV894" s="20"/>
      <c r="IW894" s="20"/>
      <c r="IX894" s="20"/>
      <c r="IY894" s="20"/>
      <c r="IZ894" s="20"/>
      <c r="JA894" s="20"/>
      <c r="JB894" s="20"/>
    </row>
    <row r="895" spans="1:262" s="26" customFormat="1" ht="21" customHeight="1" x14ac:dyDescent="0.25">
      <c r="A895" s="20"/>
      <c r="B895" s="21"/>
      <c r="C895" s="50"/>
      <c r="D895" s="22"/>
      <c r="E895" s="29"/>
      <c r="F895" s="33"/>
      <c r="G895" s="27"/>
      <c r="H895" s="27"/>
      <c r="I895" s="33"/>
      <c r="J895" s="44"/>
      <c r="K895" s="30"/>
      <c r="L895" s="31"/>
      <c r="M895" s="56"/>
      <c r="N895" s="32"/>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c r="EU895" s="20"/>
      <c r="EV895" s="20"/>
      <c r="EW895" s="20"/>
      <c r="EX895" s="20"/>
      <c r="EY895" s="20"/>
      <c r="EZ895" s="20"/>
      <c r="FA895" s="20"/>
      <c r="FB895" s="20"/>
      <c r="FC895" s="20"/>
      <c r="FD895" s="20"/>
      <c r="FE895" s="20"/>
      <c r="FF895" s="20"/>
      <c r="FG895" s="20"/>
      <c r="FH895" s="20"/>
      <c r="FI895" s="20"/>
      <c r="FJ895" s="20"/>
      <c r="FK895" s="20"/>
      <c r="FL895" s="20"/>
      <c r="FM895" s="20"/>
      <c r="FN895" s="20"/>
      <c r="FO895" s="20"/>
      <c r="FP895" s="20"/>
      <c r="FQ895" s="20"/>
      <c r="FR895" s="20"/>
      <c r="FS895" s="20"/>
      <c r="FT895" s="20"/>
      <c r="FU895" s="20"/>
      <c r="FV895" s="20"/>
      <c r="FW895" s="20"/>
      <c r="FX895" s="20"/>
      <c r="FY895" s="20"/>
      <c r="FZ895" s="20"/>
      <c r="GA895" s="20"/>
      <c r="GB895" s="20"/>
      <c r="GC895" s="20"/>
      <c r="GD895" s="20"/>
      <c r="GE895" s="20"/>
      <c r="GF895" s="20"/>
      <c r="GG895" s="20"/>
      <c r="GH895" s="20"/>
      <c r="GI895" s="20"/>
      <c r="GJ895" s="20"/>
      <c r="GK895" s="20"/>
      <c r="GL895" s="20"/>
      <c r="GM895" s="20"/>
      <c r="GN895" s="20"/>
      <c r="GO895" s="20"/>
      <c r="GP895" s="20"/>
      <c r="GQ895" s="20"/>
      <c r="GR895" s="20"/>
      <c r="GS895" s="20"/>
      <c r="GT895" s="20"/>
      <c r="GU895" s="20"/>
      <c r="GV895" s="20"/>
      <c r="GW895" s="20"/>
      <c r="GX895" s="20"/>
      <c r="GY895" s="20"/>
      <c r="GZ895" s="20"/>
      <c r="HA895" s="20"/>
      <c r="HB895" s="20"/>
      <c r="HC895" s="20"/>
      <c r="HD895" s="20"/>
      <c r="HE895" s="20"/>
      <c r="HF895" s="20"/>
      <c r="HG895" s="20"/>
      <c r="HH895" s="20"/>
      <c r="HI895" s="20"/>
      <c r="HJ895" s="20"/>
      <c r="HK895" s="20"/>
      <c r="HL895" s="20"/>
      <c r="HM895" s="20"/>
      <c r="HN895" s="20"/>
      <c r="HO895" s="20"/>
      <c r="HP895" s="20"/>
      <c r="HQ895" s="20"/>
      <c r="HR895" s="20"/>
      <c r="HS895" s="20"/>
      <c r="HT895" s="20"/>
      <c r="HU895" s="20"/>
      <c r="HV895" s="20"/>
      <c r="HW895" s="20"/>
      <c r="HX895" s="20"/>
      <c r="HY895" s="20"/>
      <c r="HZ895" s="20"/>
      <c r="IA895" s="20"/>
      <c r="IB895" s="20"/>
      <c r="IC895" s="20"/>
      <c r="ID895" s="20"/>
      <c r="IE895" s="20"/>
      <c r="IF895" s="20"/>
      <c r="IG895" s="20"/>
      <c r="IH895" s="20"/>
      <c r="II895" s="20"/>
      <c r="IJ895" s="20"/>
      <c r="IK895" s="20"/>
      <c r="IL895" s="20"/>
      <c r="IM895" s="20"/>
      <c r="IN895" s="20"/>
      <c r="IO895" s="20"/>
      <c r="IP895" s="20"/>
      <c r="IQ895" s="20"/>
      <c r="IR895" s="20"/>
      <c r="IS895" s="20"/>
      <c r="IT895" s="20"/>
      <c r="IU895" s="20"/>
      <c r="IV895" s="20"/>
      <c r="IW895" s="20"/>
      <c r="IX895" s="20"/>
      <c r="IY895" s="20"/>
      <c r="IZ895" s="20"/>
      <c r="JA895" s="20"/>
      <c r="JB895" s="20"/>
    </row>
    <row r="896" spans="1:262" s="26" customFormat="1" ht="21" customHeight="1" x14ac:dyDescent="0.25">
      <c r="A896" s="20"/>
      <c r="B896" s="21"/>
      <c r="C896" s="50"/>
      <c r="D896" s="22"/>
      <c r="E896" s="29"/>
      <c r="F896" s="33"/>
      <c r="G896" s="27"/>
      <c r="H896" s="27"/>
      <c r="I896" s="33"/>
      <c r="J896" s="44"/>
      <c r="K896" s="30"/>
      <c r="L896" s="31"/>
      <c r="M896" s="56"/>
      <c r="N896" s="32"/>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c r="EU896" s="20"/>
      <c r="EV896" s="20"/>
      <c r="EW896" s="20"/>
      <c r="EX896" s="20"/>
      <c r="EY896" s="20"/>
      <c r="EZ896" s="20"/>
      <c r="FA896" s="20"/>
      <c r="FB896" s="20"/>
      <c r="FC896" s="20"/>
      <c r="FD896" s="20"/>
      <c r="FE896" s="20"/>
      <c r="FF896" s="20"/>
      <c r="FG896" s="20"/>
      <c r="FH896" s="20"/>
      <c r="FI896" s="20"/>
      <c r="FJ896" s="20"/>
      <c r="FK896" s="20"/>
      <c r="FL896" s="20"/>
      <c r="FM896" s="20"/>
      <c r="FN896" s="20"/>
      <c r="FO896" s="20"/>
      <c r="FP896" s="20"/>
      <c r="FQ896" s="20"/>
      <c r="FR896" s="20"/>
      <c r="FS896" s="20"/>
      <c r="FT896" s="20"/>
      <c r="FU896" s="20"/>
      <c r="FV896" s="20"/>
      <c r="FW896" s="20"/>
      <c r="FX896" s="20"/>
      <c r="FY896" s="20"/>
      <c r="FZ896" s="20"/>
      <c r="GA896" s="20"/>
      <c r="GB896" s="20"/>
      <c r="GC896" s="20"/>
      <c r="GD896" s="20"/>
      <c r="GE896" s="20"/>
      <c r="GF896" s="20"/>
      <c r="GG896" s="20"/>
      <c r="GH896" s="20"/>
      <c r="GI896" s="20"/>
      <c r="GJ896" s="20"/>
      <c r="GK896" s="20"/>
      <c r="GL896" s="20"/>
      <c r="GM896" s="20"/>
      <c r="GN896" s="20"/>
      <c r="GO896" s="20"/>
      <c r="GP896" s="20"/>
      <c r="GQ896" s="20"/>
      <c r="GR896" s="20"/>
      <c r="GS896" s="20"/>
      <c r="GT896" s="20"/>
      <c r="GU896" s="20"/>
      <c r="GV896" s="20"/>
      <c r="GW896" s="20"/>
      <c r="GX896" s="20"/>
      <c r="GY896" s="20"/>
      <c r="GZ896" s="20"/>
      <c r="HA896" s="20"/>
      <c r="HB896" s="20"/>
      <c r="HC896" s="20"/>
      <c r="HD896" s="20"/>
      <c r="HE896" s="20"/>
      <c r="HF896" s="20"/>
      <c r="HG896" s="20"/>
      <c r="HH896" s="20"/>
      <c r="HI896" s="20"/>
      <c r="HJ896" s="20"/>
      <c r="HK896" s="20"/>
      <c r="HL896" s="20"/>
      <c r="HM896" s="20"/>
      <c r="HN896" s="20"/>
      <c r="HO896" s="20"/>
      <c r="HP896" s="20"/>
      <c r="HQ896" s="20"/>
      <c r="HR896" s="20"/>
      <c r="HS896" s="20"/>
      <c r="HT896" s="20"/>
      <c r="HU896" s="20"/>
      <c r="HV896" s="20"/>
      <c r="HW896" s="20"/>
      <c r="HX896" s="20"/>
      <c r="HY896" s="20"/>
      <c r="HZ896" s="20"/>
      <c r="IA896" s="20"/>
      <c r="IB896" s="20"/>
      <c r="IC896" s="20"/>
      <c r="ID896" s="20"/>
      <c r="IE896" s="20"/>
      <c r="IF896" s="20"/>
      <c r="IG896" s="20"/>
      <c r="IH896" s="20"/>
      <c r="II896" s="20"/>
      <c r="IJ896" s="20"/>
      <c r="IK896" s="20"/>
      <c r="IL896" s="20"/>
      <c r="IM896" s="20"/>
      <c r="IN896" s="20"/>
      <c r="IO896" s="20"/>
      <c r="IP896" s="20"/>
      <c r="IQ896" s="20"/>
      <c r="IR896" s="20"/>
      <c r="IS896" s="20"/>
      <c r="IT896" s="20"/>
      <c r="IU896" s="20"/>
      <c r="IV896" s="20"/>
      <c r="IW896" s="20"/>
      <c r="IX896" s="20"/>
      <c r="IY896" s="20"/>
      <c r="IZ896" s="20"/>
      <c r="JA896" s="20"/>
      <c r="JB896" s="20"/>
    </row>
    <row r="897" spans="1:262" s="26" customFormat="1" ht="21" customHeight="1" x14ac:dyDescent="0.25">
      <c r="A897" s="20"/>
      <c r="B897" s="21"/>
      <c r="C897" s="50"/>
      <c r="D897" s="22"/>
      <c r="E897" s="29"/>
      <c r="F897" s="33"/>
      <c r="G897" s="27"/>
      <c r="H897" s="27"/>
      <c r="I897" s="33"/>
      <c r="J897" s="44"/>
      <c r="K897" s="30"/>
      <c r="L897" s="31"/>
      <c r="M897" s="56"/>
      <c r="N897" s="32"/>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c r="EU897" s="20"/>
      <c r="EV897" s="20"/>
      <c r="EW897" s="20"/>
      <c r="EX897" s="20"/>
      <c r="EY897" s="20"/>
      <c r="EZ897" s="20"/>
      <c r="FA897" s="20"/>
      <c r="FB897" s="20"/>
      <c r="FC897" s="20"/>
      <c r="FD897" s="20"/>
      <c r="FE897" s="20"/>
      <c r="FF897" s="20"/>
      <c r="FG897" s="20"/>
      <c r="FH897" s="20"/>
      <c r="FI897" s="20"/>
      <c r="FJ897" s="20"/>
      <c r="FK897" s="20"/>
      <c r="FL897" s="20"/>
      <c r="FM897" s="20"/>
      <c r="FN897" s="20"/>
      <c r="FO897" s="20"/>
      <c r="FP897" s="20"/>
      <c r="FQ897" s="20"/>
      <c r="FR897" s="20"/>
      <c r="FS897" s="20"/>
      <c r="FT897" s="20"/>
      <c r="FU897" s="20"/>
      <c r="FV897" s="20"/>
      <c r="FW897" s="20"/>
      <c r="FX897" s="20"/>
      <c r="FY897" s="20"/>
      <c r="FZ897" s="20"/>
      <c r="GA897" s="20"/>
      <c r="GB897" s="20"/>
      <c r="GC897" s="20"/>
      <c r="GD897" s="20"/>
      <c r="GE897" s="20"/>
      <c r="GF897" s="20"/>
      <c r="GG897" s="20"/>
      <c r="GH897" s="20"/>
      <c r="GI897" s="20"/>
      <c r="GJ897" s="20"/>
      <c r="GK897" s="20"/>
      <c r="GL897" s="20"/>
      <c r="GM897" s="20"/>
      <c r="GN897" s="20"/>
      <c r="GO897" s="20"/>
      <c r="GP897" s="20"/>
      <c r="GQ897" s="20"/>
      <c r="GR897" s="20"/>
      <c r="GS897" s="20"/>
      <c r="GT897" s="20"/>
      <c r="GU897" s="20"/>
      <c r="GV897" s="20"/>
      <c r="GW897" s="20"/>
      <c r="GX897" s="20"/>
      <c r="GY897" s="20"/>
      <c r="GZ897" s="20"/>
      <c r="HA897" s="20"/>
      <c r="HB897" s="20"/>
      <c r="HC897" s="20"/>
      <c r="HD897" s="20"/>
      <c r="HE897" s="20"/>
      <c r="HF897" s="20"/>
      <c r="HG897" s="20"/>
      <c r="HH897" s="20"/>
      <c r="HI897" s="20"/>
      <c r="HJ897" s="20"/>
      <c r="HK897" s="20"/>
      <c r="HL897" s="20"/>
      <c r="HM897" s="20"/>
      <c r="HN897" s="20"/>
      <c r="HO897" s="20"/>
      <c r="HP897" s="20"/>
      <c r="HQ897" s="20"/>
      <c r="HR897" s="20"/>
      <c r="HS897" s="20"/>
      <c r="HT897" s="20"/>
      <c r="HU897" s="20"/>
      <c r="HV897" s="20"/>
      <c r="HW897" s="20"/>
      <c r="HX897" s="20"/>
      <c r="HY897" s="20"/>
      <c r="HZ897" s="20"/>
      <c r="IA897" s="20"/>
      <c r="IB897" s="20"/>
      <c r="IC897" s="20"/>
      <c r="ID897" s="20"/>
      <c r="IE897" s="20"/>
      <c r="IF897" s="20"/>
      <c r="IG897" s="20"/>
      <c r="IH897" s="20"/>
      <c r="II897" s="20"/>
      <c r="IJ897" s="20"/>
      <c r="IK897" s="20"/>
      <c r="IL897" s="20"/>
      <c r="IM897" s="20"/>
      <c r="IN897" s="20"/>
      <c r="IO897" s="20"/>
      <c r="IP897" s="20"/>
      <c r="IQ897" s="20"/>
      <c r="IR897" s="20"/>
      <c r="IS897" s="20"/>
      <c r="IT897" s="20"/>
      <c r="IU897" s="20"/>
      <c r="IV897" s="20"/>
      <c r="IW897" s="20"/>
      <c r="IX897" s="20"/>
      <c r="IY897" s="20"/>
      <c r="IZ897" s="20"/>
      <c r="JA897" s="20"/>
      <c r="JB897" s="20"/>
    </row>
    <row r="898" spans="1:262" s="26" customFormat="1" ht="21" customHeight="1" x14ac:dyDescent="0.25">
      <c r="A898" s="20"/>
      <c r="B898" s="21"/>
      <c r="C898" s="50"/>
      <c r="D898" s="22"/>
      <c r="E898" s="29"/>
      <c r="F898" s="33"/>
      <c r="G898" s="27"/>
      <c r="H898" s="27"/>
      <c r="I898" s="33"/>
      <c r="J898" s="44"/>
      <c r="K898" s="30"/>
      <c r="L898" s="31"/>
      <c r="M898" s="56"/>
      <c r="N898" s="32"/>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c r="EU898" s="20"/>
      <c r="EV898" s="20"/>
      <c r="EW898" s="20"/>
      <c r="EX898" s="20"/>
      <c r="EY898" s="20"/>
      <c r="EZ898" s="20"/>
      <c r="FA898" s="20"/>
      <c r="FB898" s="20"/>
      <c r="FC898" s="20"/>
      <c r="FD898" s="20"/>
      <c r="FE898" s="20"/>
      <c r="FF898" s="20"/>
      <c r="FG898" s="20"/>
      <c r="FH898" s="20"/>
      <c r="FI898" s="20"/>
      <c r="FJ898" s="20"/>
      <c r="FK898" s="20"/>
      <c r="FL898" s="20"/>
      <c r="FM898" s="20"/>
      <c r="FN898" s="20"/>
      <c r="FO898" s="20"/>
      <c r="FP898" s="20"/>
      <c r="FQ898" s="20"/>
      <c r="FR898" s="20"/>
      <c r="FS898" s="20"/>
      <c r="FT898" s="20"/>
      <c r="FU898" s="20"/>
      <c r="FV898" s="20"/>
      <c r="FW898" s="20"/>
      <c r="FX898" s="20"/>
      <c r="FY898" s="20"/>
      <c r="FZ898" s="20"/>
      <c r="GA898" s="20"/>
      <c r="GB898" s="20"/>
      <c r="GC898" s="20"/>
      <c r="GD898" s="20"/>
      <c r="GE898" s="20"/>
      <c r="GF898" s="20"/>
      <c r="GG898" s="20"/>
      <c r="GH898" s="20"/>
      <c r="GI898" s="20"/>
      <c r="GJ898" s="20"/>
      <c r="GK898" s="20"/>
      <c r="GL898" s="20"/>
      <c r="GM898" s="20"/>
      <c r="GN898" s="20"/>
      <c r="GO898" s="20"/>
      <c r="GP898" s="20"/>
      <c r="GQ898" s="20"/>
      <c r="GR898" s="20"/>
      <c r="GS898" s="20"/>
      <c r="GT898" s="20"/>
      <c r="GU898" s="20"/>
      <c r="GV898" s="20"/>
      <c r="GW898" s="20"/>
      <c r="GX898" s="20"/>
      <c r="GY898" s="20"/>
      <c r="GZ898" s="20"/>
      <c r="HA898" s="20"/>
      <c r="HB898" s="20"/>
      <c r="HC898" s="20"/>
      <c r="HD898" s="20"/>
      <c r="HE898" s="20"/>
      <c r="HF898" s="20"/>
      <c r="HG898" s="20"/>
      <c r="HH898" s="20"/>
      <c r="HI898" s="20"/>
      <c r="HJ898" s="20"/>
      <c r="HK898" s="20"/>
      <c r="HL898" s="20"/>
      <c r="HM898" s="20"/>
      <c r="HN898" s="20"/>
      <c r="HO898" s="20"/>
      <c r="HP898" s="20"/>
      <c r="HQ898" s="20"/>
      <c r="HR898" s="20"/>
      <c r="HS898" s="20"/>
      <c r="HT898" s="20"/>
      <c r="HU898" s="20"/>
      <c r="HV898" s="20"/>
      <c r="HW898" s="20"/>
      <c r="HX898" s="20"/>
      <c r="HY898" s="20"/>
      <c r="HZ898" s="20"/>
      <c r="IA898" s="20"/>
      <c r="IB898" s="20"/>
      <c r="IC898" s="20"/>
      <c r="ID898" s="20"/>
      <c r="IE898" s="20"/>
      <c r="IF898" s="20"/>
      <c r="IG898" s="20"/>
      <c r="IH898" s="20"/>
      <c r="II898" s="20"/>
      <c r="IJ898" s="20"/>
      <c r="IK898" s="20"/>
      <c r="IL898" s="20"/>
      <c r="IM898" s="20"/>
      <c r="IN898" s="20"/>
      <c r="IO898" s="20"/>
      <c r="IP898" s="20"/>
      <c r="IQ898" s="20"/>
      <c r="IR898" s="20"/>
      <c r="IS898" s="20"/>
      <c r="IT898" s="20"/>
      <c r="IU898" s="20"/>
      <c r="IV898" s="20"/>
      <c r="IW898" s="20"/>
      <c r="IX898" s="20"/>
      <c r="IY898" s="20"/>
      <c r="IZ898" s="20"/>
      <c r="JA898" s="20"/>
      <c r="JB898" s="20"/>
    </row>
    <row r="899" spans="1:262" s="26" customFormat="1" ht="21" customHeight="1" x14ac:dyDescent="0.25">
      <c r="A899" s="20"/>
      <c r="B899" s="21"/>
      <c r="C899" s="50"/>
      <c r="D899" s="22"/>
      <c r="E899" s="29"/>
      <c r="F899" s="33"/>
      <c r="G899" s="27"/>
      <c r="H899" s="27"/>
      <c r="I899" s="33"/>
      <c r="J899" s="44"/>
      <c r="K899" s="30"/>
      <c r="L899" s="31"/>
      <c r="M899" s="56"/>
      <c r="N899" s="32"/>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c r="EU899" s="20"/>
      <c r="EV899" s="20"/>
      <c r="EW899" s="20"/>
      <c r="EX899" s="20"/>
      <c r="EY899" s="20"/>
      <c r="EZ899" s="20"/>
      <c r="FA899" s="20"/>
      <c r="FB899" s="20"/>
      <c r="FC899" s="20"/>
      <c r="FD899" s="20"/>
      <c r="FE899" s="20"/>
      <c r="FF899" s="20"/>
      <c r="FG899" s="20"/>
      <c r="FH899" s="20"/>
      <c r="FI899" s="20"/>
      <c r="FJ899" s="20"/>
      <c r="FK899" s="20"/>
      <c r="FL899" s="20"/>
      <c r="FM899" s="20"/>
      <c r="FN899" s="20"/>
      <c r="FO899" s="20"/>
      <c r="FP899" s="20"/>
      <c r="FQ899" s="20"/>
      <c r="FR899" s="20"/>
      <c r="FS899" s="20"/>
      <c r="FT899" s="20"/>
      <c r="FU899" s="20"/>
      <c r="FV899" s="20"/>
      <c r="FW899" s="20"/>
      <c r="FX899" s="20"/>
      <c r="FY899" s="20"/>
      <c r="FZ899" s="20"/>
      <c r="GA899" s="20"/>
      <c r="GB899" s="20"/>
      <c r="GC899" s="20"/>
      <c r="GD899" s="20"/>
      <c r="GE899" s="20"/>
      <c r="GF899" s="20"/>
      <c r="GG899" s="20"/>
      <c r="GH899" s="20"/>
      <c r="GI899" s="20"/>
      <c r="GJ899" s="20"/>
      <c r="GK899" s="20"/>
      <c r="GL899" s="20"/>
      <c r="GM899" s="20"/>
      <c r="GN899" s="20"/>
      <c r="GO899" s="20"/>
      <c r="GP899" s="20"/>
      <c r="GQ899" s="20"/>
      <c r="GR899" s="20"/>
      <c r="GS899" s="20"/>
      <c r="GT899" s="20"/>
      <c r="GU899" s="20"/>
      <c r="GV899" s="20"/>
      <c r="GW899" s="20"/>
      <c r="GX899" s="20"/>
      <c r="GY899" s="20"/>
      <c r="GZ899" s="20"/>
      <c r="HA899" s="20"/>
      <c r="HB899" s="20"/>
      <c r="HC899" s="20"/>
      <c r="HD899" s="20"/>
      <c r="HE899" s="20"/>
      <c r="HF899" s="20"/>
      <c r="HG899" s="20"/>
      <c r="HH899" s="20"/>
      <c r="HI899" s="20"/>
      <c r="HJ899" s="20"/>
      <c r="HK899" s="20"/>
      <c r="HL899" s="20"/>
      <c r="HM899" s="20"/>
      <c r="HN899" s="20"/>
      <c r="HO899" s="20"/>
      <c r="HP899" s="20"/>
      <c r="HQ899" s="20"/>
      <c r="HR899" s="20"/>
      <c r="HS899" s="20"/>
      <c r="HT899" s="20"/>
      <c r="HU899" s="20"/>
      <c r="HV899" s="20"/>
      <c r="HW899" s="20"/>
      <c r="HX899" s="20"/>
      <c r="HY899" s="20"/>
      <c r="HZ899" s="20"/>
      <c r="IA899" s="20"/>
      <c r="IB899" s="20"/>
      <c r="IC899" s="20"/>
      <c r="ID899" s="20"/>
      <c r="IE899" s="20"/>
      <c r="IF899" s="20"/>
      <c r="IG899" s="20"/>
      <c r="IH899" s="20"/>
      <c r="II899" s="20"/>
      <c r="IJ899" s="20"/>
      <c r="IK899" s="20"/>
      <c r="IL899" s="20"/>
      <c r="IM899" s="20"/>
      <c r="IN899" s="20"/>
      <c r="IO899" s="20"/>
      <c r="IP899" s="20"/>
      <c r="IQ899" s="20"/>
      <c r="IR899" s="20"/>
      <c r="IS899" s="20"/>
      <c r="IT899" s="20"/>
      <c r="IU899" s="20"/>
      <c r="IV899" s="20"/>
      <c r="IW899" s="20"/>
      <c r="IX899" s="20"/>
      <c r="IY899" s="20"/>
      <c r="IZ899" s="20"/>
      <c r="JA899" s="20"/>
      <c r="JB899" s="20"/>
    </row>
    <row r="900" spans="1:262" s="26" customFormat="1" ht="21" customHeight="1" x14ac:dyDescent="0.25">
      <c r="A900" s="20"/>
      <c r="B900" s="21"/>
      <c r="C900" s="21"/>
      <c r="D900" s="22"/>
      <c r="E900" s="27"/>
      <c r="F900" s="33"/>
      <c r="G900" s="33"/>
      <c r="H900" s="33"/>
      <c r="I900" s="33"/>
      <c r="J900" s="44"/>
      <c r="K900" s="30"/>
      <c r="L900" s="31"/>
      <c r="M900" s="56"/>
      <c r="N900" s="32"/>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c r="EU900" s="20"/>
      <c r="EV900" s="20"/>
      <c r="EW900" s="20"/>
      <c r="EX900" s="20"/>
      <c r="EY900" s="20"/>
      <c r="EZ900" s="20"/>
      <c r="FA900" s="20"/>
      <c r="FB900" s="20"/>
      <c r="FC900" s="20"/>
      <c r="FD900" s="20"/>
      <c r="FE900" s="20"/>
      <c r="FF900" s="20"/>
      <c r="FG900" s="20"/>
      <c r="FH900" s="20"/>
      <c r="FI900" s="20"/>
      <c r="FJ900" s="20"/>
      <c r="FK900" s="20"/>
      <c r="FL900" s="20"/>
      <c r="FM900" s="20"/>
      <c r="FN900" s="20"/>
      <c r="FO900" s="20"/>
      <c r="FP900" s="20"/>
      <c r="FQ900" s="20"/>
      <c r="FR900" s="20"/>
      <c r="FS900" s="20"/>
      <c r="FT900" s="20"/>
      <c r="FU900" s="20"/>
      <c r="FV900" s="20"/>
      <c r="FW900" s="20"/>
      <c r="FX900" s="20"/>
      <c r="FY900" s="20"/>
      <c r="FZ900" s="20"/>
      <c r="GA900" s="20"/>
      <c r="GB900" s="20"/>
      <c r="GC900" s="20"/>
      <c r="GD900" s="20"/>
      <c r="GE900" s="20"/>
      <c r="GF900" s="20"/>
      <c r="GG900" s="20"/>
      <c r="GH900" s="20"/>
      <c r="GI900" s="20"/>
      <c r="GJ900" s="20"/>
      <c r="GK900" s="20"/>
      <c r="GL900" s="20"/>
      <c r="GM900" s="20"/>
      <c r="GN900" s="20"/>
      <c r="GO900" s="20"/>
      <c r="GP900" s="20"/>
      <c r="GQ900" s="20"/>
      <c r="GR900" s="20"/>
      <c r="GS900" s="20"/>
      <c r="GT900" s="20"/>
      <c r="GU900" s="20"/>
      <c r="GV900" s="20"/>
      <c r="GW900" s="20"/>
      <c r="GX900" s="20"/>
      <c r="GY900" s="20"/>
      <c r="GZ900" s="20"/>
      <c r="HA900" s="20"/>
      <c r="HB900" s="20"/>
      <c r="HC900" s="20"/>
      <c r="HD900" s="20"/>
      <c r="HE900" s="20"/>
      <c r="HF900" s="20"/>
      <c r="HG900" s="20"/>
      <c r="HH900" s="20"/>
      <c r="HI900" s="20"/>
      <c r="HJ900" s="20"/>
      <c r="HK900" s="20"/>
      <c r="HL900" s="20"/>
      <c r="HM900" s="20"/>
      <c r="HN900" s="20"/>
      <c r="HO900" s="20"/>
      <c r="HP900" s="20"/>
      <c r="HQ900" s="20"/>
      <c r="HR900" s="20"/>
      <c r="HS900" s="20"/>
      <c r="HT900" s="20"/>
      <c r="HU900" s="20"/>
      <c r="HV900" s="20"/>
      <c r="HW900" s="20"/>
      <c r="HX900" s="20"/>
      <c r="HY900" s="20"/>
      <c r="HZ900" s="20"/>
      <c r="IA900" s="20"/>
      <c r="IB900" s="20"/>
      <c r="IC900" s="20"/>
      <c r="ID900" s="20"/>
      <c r="IE900" s="20"/>
      <c r="IF900" s="20"/>
      <c r="IG900" s="20"/>
      <c r="IH900" s="20"/>
      <c r="II900" s="20"/>
      <c r="IJ900" s="20"/>
      <c r="IK900" s="20"/>
      <c r="IL900" s="20"/>
      <c r="IM900" s="20"/>
      <c r="IN900" s="20"/>
      <c r="IO900" s="20"/>
      <c r="IP900" s="20"/>
      <c r="IQ900" s="20"/>
      <c r="IR900" s="20"/>
      <c r="IS900" s="20"/>
      <c r="IT900" s="20"/>
      <c r="IU900" s="20"/>
      <c r="IV900" s="20"/>
      <c r="IW900" s="20"/>
      <c r="IX900" s="20"/>
      <c r="IY900" s="20"/>
      <c r="IZ900" s="20"/>
      <c r="JA900" s="20"/>
      <c r="JB900" s="20"/>
    </row>
    <row r="901" spans="1:262" s="26" customFormat="1" ht="21" customHeight="1" x14ac:dyDescent="0.25">
      <c r="A901" s="20"/>
      <c r="B901" s="21"/>
      <c r="C901" s="21"/>
      <c r="D901" s="22"/>
      <c r="E901" s="27"/>
      <c r="F901" s="33"/>
      <c r="G901" s="33"/>
      <c r="H901" s="33"/>
      <c r="I901" s="33"/>
      <c r="J901" s="44"/>
      <c r="K901" s="30"/>
      <c r="L901" s="31"/>
      <c r="M901" s="56"/>
      <c r="N901" s="32"/>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c r="EU901" s="20"/>
      <c r="EV901" s="20"/>
      <c r="EW901" s="20"/>
      <c r="EX901" s="20"/>
      <c r="EY901" s="20"/>
      <c r="EZ901" s="20"/>
      <c r="FA901" s="20"/>
      <c r="FB901" s="20"/>
      <c r="FC901" s="20"/>
      <c r="FD901" s="20"/>
      <c r="FE901" s="20"/>
      <c r="FF901" s="20"/>
      <c r="FG901" s="20"/>
      <c r="FH901" s="20"/>
      <c r="FI901" s="20"/>
      <c r="FJ901" s="20"/>
      <c r="FK901" s="20"/>
      <c r="FL901" s="20"/>
      <c r="FM901" s="20"/>
      <c r="FN901" s="20"/>
      <c r="FO901" s="20"/>
      <c r="FP901" s="20"/>
      <c r="FQ901" s="20"/>
      <c r="FR901" s="20"/>
      <c r="FS901" s="20"/>
      <c r="FT901" s="20"/>
      <c r="FU901" s="20"/>
      <c r="FV901" s="20"/>
      <c r="FW901" s="20"/>
      <c r="FX901" s="20"/>
      <c r="FY901" s="20"/>
      <c r="FZ901" s="20"/>
      <c r="GA901" s="20"/>
      <c r="GB901" s="20"/>
      <c r="GC901" s="20"/>
      <c r="GD901" s="20"/>
      <c r="GE901" s="20"/>
      <c r="GF901" s="20"/>
      <c r="GG901" s="20"/>
      <c r="GH901" s="20"/>
      <c r="GI901" s="20"/>
      <c r="GJ901" s="20"/>
      <c r="GK901" s="20"/>
      <c r="GL901" s="20"/>
      <c r="GM901" s="20"/>
      <c r="GN901" s="20"/>
      <c r="GO901" s="20"/>
      <c r="GP901" s="20"/>
      <c r="GQ901" s="20"/>
      <c r="GR901" s="20"/>
      <c r="GS901" s="20"/>
      <c r="GT901" s="20"/>
      <c r="GU901" s="20"/>
      <c r="GV901" s="20"/>
      <c r="GW901" s="20"/>
      <c r="GX901" s="20"/>
      <c r="GY901" s="20"/>
      <c r="GZ901" s="20"/>
      <c r="HA901" s="20"/>
      <c r="HB901" s="20"/>
      <c r="HC901" s="20"/>
      <c r="HD901" s="20"/>
      <c r="HE901" s="20"/>
      <c r="HF901" s="20"/>
      <c r="HG901" s="20"/>
      <c r="HH901" s="20"/>
      <c r="HI901" s="20"/>
      <c r="HJ901" s="20"/>
      <c r="HK901" s="20"/>
      <c r="HL901" s="20"/>
      <c r="HM901" s="20"/>
      <c r="HN901" s="20"/>
      <c r="HO901" s="20"/>
      <c r="HP901" s="20"/>
      <c r="HQ901" s="20"/>
      <c r="HR901" s="20"/>
      <c r="HS901" s="20"/>
      <c r="HT901" s="20"/>
      <c r="HU901" s="20"/>
      <c r="HV901" s="20"/>
      <c r="HW901" s="20"/>
      <c r="HX901" s="20"/>
      <c r="HY901" s="20"/>
      <c r="HZ901" s="20"/>
      <c r="IA901" s="20"/>
      <c r="IB901" s="20"/>
      <c r="IC901" s="20"/>
      <c r="ID901" s="20"/>
      <c r="IE901" s="20"/>
      <c r="IF901" s="20"/>
      <c r="IG901" s="20"/>
      <c r="IH901" s="20"/>
      <c r="II901" s="20"/>
      <c r="IJ901" s="20"/>
      <c r="IK901" s="20"/>
      <c r="IL901" s="20"/>
      <c r="IM901" s="20"/>
      <c r="IN901" s="20"/>
      <c r="IO901" s="20"/>
      <c r="IP901" s="20"/>
      <c r="IQ901" s="20"/>
      <c r="IR901" s="20"/>
      <c r="IS901" s="20"/>
      <c r="IT901" s="20"/>
      <c r="IU901" s="20"/>
      <c r="IV901" s="20"/>
      <c r="IW901" s="20"/>
      <c r="IX901" s="20"/>
      <c r="IY901" s="20"/>
      <c r="IZ901" s="20"/>
      <c r="JA901" s="20"/>
      <c r="JB901" s="20"/>
    </row>
    <row r="902" spans="1:262" s="26" customFormat="1" ht="21" customHeight="1" x14ac:dyDescent="0.25">
      <c r="A902" s="20"/>
      <c r="B902" s="21"/>
      <c r="C902" s="21"/>
      <c r="D902" s="22"/>
      <c r="E902" s="27"/>
      <c r="F902" s="27"/>
      <c r="G902" s="27"/>
      <c r="H902" s="27"/>
      <c r="I902" s="27"/>
      <c r="J902" s="44"/>
      <c r="K902" s="30"/>
      <c r="L902" s="31"/>
      <c r="M902" s="56"/>
      <c r="N902" s="32"/>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0"/>
      <c r="FH902" s="20"/>
      <c r="FI902" s="20"/>
      <c r="FJ902" s="20"/>
      <c r="FK902" s="20"/>
      <c r="FL902" s="20"/>
      <c r="FM902" s="20"/>
      <c r="FN902" s="20"/>
      <c r="FO902" s="20"/>
      <c r="FP902" s="20"/>
      <c r="FQ902" s="20"/>
      <c r="FR902" s="20"/>
      <c r="FS902" s="20"/>
      <c r="FT902" s="20"/>
      <c r="FU902" s="20"/>
      <c r="FV902" s="20"/>
      <c r="FW902" s="20"/>
      <c r="FX902" s="20"/>
      <c r="FY902" s="20"/>
      <c r="FZ902" s="20"/>
      <c r="GA902" s="20"/>
      <c r="GB902" s="20"/>
      <c r="GC902" s="20"/>
      <c r="GD902" s="20"/>
      <c r="GE902" s="20"/>
      <c r="GF902" s="20"/>
      <c r="GG902" s="20"/>
      <c r="GH902" s="20"/>
      <c r="GI902" s="20"/>
      <c r="GJ902" s="20"/>
      <c r="GK902" s="20"/>
      <c r="GL902" s="20"/>
      <c r="GM902" s="20"/>
      <c r="GN902" s="20"/>
      <c r="GO902" s="20"/>
      <c r="GP902" s="20"/>
      <c r="GQ902" s="20"/>
      <c r="GR902" s="20"/>
      <c r="GS902" s="20"/>
      <c r="GT902" s="20"/>
      <c r="GU902" s="20"/>
      <c r="GV902" s="20"/>
      <c r="GW902" s="20"/>
      <c r="GX902" s="20"/>
      <c r="GY902" s="20"/>
      <c r="GZ902" s="20"/>
      <c r="HA902" s="20"/>
      <c r="HB902" s="20"/>
      <c r="HC902" s="20"/>
      <c r="HD902" s="20"/>
      <c r="HE902" s="20"/>
      <c r="HF902" s="20"/>
      <c r="HG902" s="20"/>
      <c r="HH902" s="20"/>
      <c r="HI902" s="20"/>
      <c r="HJ902" s="20"/>
      <c r="HK902" s="20"/>
      <c r="HL902" s="20"/>
      <c r="HM902" s="20"/>
      <c r="HN902" s="20"/>
      <c r="HO902" s="20"/>
      <c r="HP902" s="20"/>
      <c r="HQ902" s="20"/>
      <c r="HR902" s="20"/>
      <c r="HS902" s="20"/>
      <c r="HT902" s="20"/>
      <c r="HU902" s="20"/>
      <c r="HV902" s="20"/>
      <c r="HW902" s="20"/>
      <c r="HX902" s="20"/>
      <c r="HY902" s="20"/>
      <c r="HZ902" s="20"/>
      <c r="IA902" s="20"/>
      <c r="IB902" s="20"/>
      <c r="IC902" s="20"/>
      <c r="ID902" s="20"/>
      <c r="IE902" s="20"/>
      <c r="IF902" s="20"/>
      <c r="IG902" s="20"/>
      <c r="IH902" s="20"/>
      <c r="II902" s="20"/>
      <c r="IJ902" s="20"/>
      <c r="IK902" s="20"/>
      <c r="IL902" s="20"/>
      <c r="IM902" s="20"/>
      <c r="IN902" s="20"/>
      <c r="IO902" s="20"/>
      <c r="IP902" s="20"/>
      <c r="IQ902" s="20"/>
      <c r="IR902" s="20"/>
      <c r="IS902" s="20"/>
      <c r="IT902" s="20"/>
      <c r="IU902" s="20"/>
      <c r="IV902" s="20"/>
      <c r="IW902" s="20"/>
      <c r="IX902" s="20"/>
      <c r="IY902" s="20"/>
      <c r="IZ902" s="20"/>
      <c r="JA902" s="20"/>
      <c r="JB902" s="20"/>
    </row>
    <row r="903" spans="1:262" s="26" customFormat="1" ht="21" customHeight="1" x14ac:dyDescent="0.25">
      <c r="A903" s="20"/>
      <c r="B903" s="21"/>
      <c r="C903" s="21"/>
      <c r="D903" s="22"/>
      <c r="E903" s="27"/>
      <c r="F903" s="27"/>
      <c r="G903" s="27"/>
      <c r="H903" s="27"/>
      <c r="I903" s="27"/>
      <c r="J903" s="44"/>
      <c r="K903" s="30"/>
      <c r="L903" s="31"/>
      <c r="M903" s="56"/>
      <c r="N903" s="32"/>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20"/>
      <c r="BW903" s="20"/>
      <c r="BX903" s="20"/>
      <c r="BY903" s="20"/>
      <c r="BZ903" s="20"/>
      <c r="CA903" s="20"/>
      <c r="CB903" s="20"/>
      <c r="CC903" s="20"/>
      <c r="CD903" s="20"/>
      <c r="CE903" s="20"/>
      <c r="CF903" s="20"/>
      <c r="CG903" s="20"/>
      <c r="CH903" s="20"/>
      <c r="CI903" s="20"/>
      <c r="CJ903" s="20"/>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0"/>
      <c r="EL903" s="20"/>
      <c r="EM903" s="20"/>
      <c r="EN903" s="20"/>
      <c r="EO903" s="20"/>
      <c r="EP903" s="20"/>
      <c r="EQ903" s="20"/>
      <c r="ER903" s="20"/>
      <c r="ES903" s="20"/>
      <c r="ET903" s="20"/>
      <c r="EU903" s="20"/>
      <c r="EV903" s="20"/>
      <c r="EW903" s="20"/>
      <c r="EX903" s="20"/>
      <c r="EY903" s="20"/>
      <c r="EZ903" s="20"/>
      <c r="FA903" s="20"/>
      <c r="FB903" s="20"/>
      <c r="FC903" s="20"/>
      <c r="FD903" s="20"/>
      <c r="FE903" s="20"/>
      <c r="FF903" s="20"/>
      <c r="FG903" s="20"/>
      <c r="FH903" s="20"/>
      <c r="FI903" s="20"/>
      <c r="FJ903" s="20"/>
      <c r="FK903" s="20"/>
      <c r="FL903" s="20"/>
      <c r="FM903" s="20"/>
      <c r="FN903" s="20"/>
      <c r="FO903" s="20"/>
      <c r="FP903" s="20"/>
      <c r="FQ903" s="20"/>
      <c r="FR903" s="20"/>
      <c r="FS903" s="20"/>
      <c r="FT903" s="20"/>
      <c r="FU903" s="20"/>
      <c r="FV903" s="20"/>
      <c r="FW903" s="20"/>
      <c r="FX903" s="20"/>
      <c r="FY903" s="20"/>
      <c r="FZ903" s="20"/>
      <c r="GA903" s="20"/>
      <c r="GB903" s="20"/>
      <c r="GC903" s="20"/>
      <c r="GD903" s="20"/>
      <c r="GE903" s="20"/>
      <c r="GF903" s="20"/>
      <c r="GG903" s="20"/>
      <c r="GH903" s="20"/>
      <c r="GI903" s="20"/>
      <c r="GJ903" s="20"/>
      <c r="GK903" s="20"/>
      <c r="GL903" s="20"/>
      <c r="GM903" s="20"/>
      <c r="GN903" s="20"/>
      <c r="GO903" s="20"/>
      <c r="GP903" s="20"/>
      <c r="GQ903" s="20"/>
      <c r="GR903" s="20"/>
      <c r="GS903" s="20"/>
      <c r="GT903" s="20"/>
      <c r="GU903" s="20"/>
      <c r="GV903" s="20"/>
      <c r="GW903" s="20"/>
      <c r="GX903" s="20"/>
      <c r="GY903" s="20"/>
      <c r="GZ903" s="20"/>
      <c r="HA903" s="20"/>
      <c r="HB903" s="20"/>
      <c r="HC903" s="20"/>
      <c r="HD903" s="20"/>
      <c r="HE903" s="20"/>
      <c r="HF903" s="20"/>
      <c r="HG903" s="20"/>
      <c r="HH903" s="20"/>
      <c r="HI903" s="20"/>
      <c r="HJ903" s="20"/>
      <c r="HK903" s="20"/>
      <c r="HL903" s="20"/>
      <c r="HM903" s="20"/>
      <c r="HN903" s="20"/>
      <c r="HO903" s="20"/>
      <c r="HP903" s="20"/>
      <c r="HQ903" s="20"/>
      <c r="HR903" s="20"/>
      <c r="HS903" s="20"/>
      <c r="HT903" s="20"/>
      <c r="HU903" s="20"/>
      <c r="HV903" s="20"/>
      <c r="HW903" s="20"/>
      <c r="HX903" s="20"/>
      <c r="HY903" s="20"/>
      <c r="HZ903" s="20"/>
      <c r="IA903" s="20"/>
      <c r="IB903" s="20"/>
      <c r="IC903" s="20"/>
      <c r="ID903" s="20"/>
      <c r="IE903" s="20"/>
      <c r="IF903" s="20"/>
      <c r="IG903" s="20"/>
      <c r="IH903" s="20"/>
      <c r="II903" s="20"/>
      <c r="IJ903" s="20"/>
      <c r="IK903" s="20"/>
      <c r="IL903" s="20"/>
      <c r="IM903" s="20"/>
      <c r="IN903" s="20"/>
      <c r="IO903" s="20"/>
      <c r="IP903" s="20"/>
      <c r="IQ903" s="20"/>
      <c r="IR903" s="20"/>
      <c r="IS903" s="20"/>
      <c r="IT903" s="20"/>
      <c r="IU903" s="20"/>
      <c r="IV903" s="20"/>
      <c r="IW903" s="20"/>
      <c r="IX903" s="20"/>
      <c r="IY903" s="20"/>
      <c r="IZ903" s="20"/>
      <c r="JA903" s="20"/>
      <c r="JB903" s="20"/>
    </row>
    <row r="904" spans="1:262" s="26" customFormat="1" ht="21" customHeight="1" x14ac:dyDescent="0.25">
      <c r="A904" s="20"/>
      <c r="B904" s="21"/>
      <c r="C904" s="21"/>
      <c r="D904" s="22"/>
      <c r="E904" s="27"/>
      <c r="F904" s="27"/>
      <c r="G904" s="27"/>
      <c r="H904" s="27"/>
      <c r="I904" s="27"/>
      <c r="J904" s="44"/>
      <c r="K904" s="30"/>
      <c r="L904" s="31"/>
      <c r="M904" s="56"/>
      <c r="N904" s="32"/>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c r="EU904" s="20"/>
      <c r="EV904" s="20"/>
      <c r="EW904" s="20"/>
      <c r="EX904" s="20"/>
      <c r="EY904" s="20"/>
      <c r="EZ904" s="20"/>
      <c r="FA904" s="20"/>
      <c r="FB904" s="20"/>
      <c r="FC904" s="20"/>
      <c r="FD904" s="20"/>
      <c r="FE904" s="20"/>
      <c r="FF904" s="20"/>
      <c r="FG904" s="20"/>
      <c r="FH904" s="20"/>
      <c r="FI904" s="20"/>
      <c r="FJ904" s="20"/>
      <c r="FK904" s="20"/>
      <c r="FL904" s="20"/>
      <c r="FM904" s="20"/>
      <c r="FN904" s="20"/>
      <c r="FO904" s="20"/>
      <c r="FP904" s="20"/>
      <c r="FQ904" s="20"/>
      <c r="FR904" s="20"/>
      <c r="FS904" s="20"/>
      <c r="FT904" s="20"/>
      <c r="FU904" s="20"/>
      <c r="FV904" s="20"/>
      <c r="FW904" s="20"/>
      <c r="FX904" s="20"/>
      <c r="FY904" s="20"/>
      <c r="FZ904" s="20"/>
      <c r="GA904" s="20"/>
      <c r="GB904" s="20"/>
      <c r="GC904" s="20"/>
      <c r="GD904" s="20"/>
      <c r="GE904" s="20"/>
      <c r="GF904" s="20"/>
      <c r="GG904" s="20"/>
      <c r="GH904" s="20"/>
      <c r="GI904" s="20"/>
      <c r="GJ904" s="20"/>
      <c r="GK904" s="20"/>
      <c r="GL904" s="20"/>
      <c r="GM904" s="20"/>
      <c r="GN904" s="20"/>
      <c r="GO904" s="20"/>
      <c r="GP904" s="20"/>
      <c r="GQ904" s="20"/>
      <c r="GR904" s="20"/>
      <c r="GS904" s="20"/>
      <c r="GT904" s="20"/>
      <c r="GU904" s="20"/>
      <c r="GV904" s="20"/>
      <c r="GW904" s="20"/>
      <c r="GX904" s="20"/>
      <c r="GY904" s="20"/>
      <c r="GZ904" s="20"/>
      <c r="HA904" s="20"/>
      <c r="HB904" s="20"/>
      <c r="HC904" s="20"/>
      <c r="HD904" s="20"/>
      <c r="HE904" s="20"/>
      <c r="HF904" s="20"/>
      <c r="HG904" s="20"/>
      <c r="HH904" s="20"/>
      <c r="HI904" s="20"/>
      <c r="HJ904" s="20"/>
      <c r="HK904" s="20"/>
      <c r="HL904" s="20"/>
      <c r="HM904" s="20"/>
      <c r="HN904" s="20"/>
      <c r="HO904" s="20"/>
      <c r="HP904" s="20"/>
      <c r="HQ904" s="20"/>
      <c r="HR904" s="20"/>
      <c r="HS904" s="20"/>
      <c r="HT904" s="20"/>
      <c r="HU904" s="20"/>
      <c r="HV904" s="20"/>
      <c r="HW904" s="20"/>
      <c r="HX904" s="20"/>
      <c r="HY904" s="20"/>
      <c r="HZ904" s="20"/>
      <c r="IA904" s="20"/>
      <c r="IB904" s="20"/>
      <c r="IC904" s="20"/>
      <c r="ID904" s="20"/>
      <c r="IE904" s="20"/>
      <c r="IF904" s="20"/>
      <c r="IG904" s="20"/>
      <c r="IH904" s="20"/>
      <c r="II904" s="20"/>
      <c r="IJ904" s="20"/>
      <c r="IK904" s="20"/>
      <c r="IL904" s="20"/>
      <c r="IM904" s="20"/>
      <c r="IN904" s="20"/>
      <c r="IO904" s="20"/>
      <c r="IP904" s="20"/>
      <c r="IQ904" s="20"/>
      <c r="IR904" s="20"/>
      <c r="IS904" s="20"/>
      <c r="IT904" s="20"/>
      <c r="IU904" s="20"/>
      <c r="IV904" s="20"/>
      <c r="IW904" s="20"/>
      <c r="IX904" s="20"/>
      <c r="IY904" s="20"/>
      <c r="IZ904" s="20"/>
      <c r="JA904" s="20"/>
      <c r="JB904" s="20"/>
    </row>
    <row r="905" spans="1:262" s="26" customFormat="1" ht="21" customHeight="1" x14ac:dyDescent="0.25">
      <c r="A905" s="20"/>
      <c r="B905" s="21"/>
      <c r="C905" s="21"/>
      <c r="D905" s="22"/>
      <c r="E905" s="27"/>
      <c r="F905" s="27"/>
      <c r="G905" s="27"/>
      <c r="H905" s="27"/>
      <c r="I905" s="27"/>
      <c r="J905" s="44"/>
      <c r="K905" s="30"/>
      <c r="L905" s="31"/>
      <c r="M905" s="56"/>
      <c r="N905" s="32"/>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c r="EU905" s="20"/>
      <c r="EV905" s="20"/>
      <c r="EW905" s="20"/>
      <c r="EX905" s="20"/>
      <c r="EY905" s="20"/>
      <c r="EZ905" s="20"/>
      <c r="FA905" s="20"/>
      <c r="FB905" s="20"/>
      <c r="FC905" s="20"/>
      <c r="FD905" s="20"/>
      <c r="FE905" s="20"/>
      <c r="FF905" s="20"/>
      <c r="FG905" s="20"/>
      <c r="FH905" s="20"/>
      <c r="FI905" s="20"/>
      <c r="FJ905" s="20"/>
      <c r="FK905" s="20"/>
      <c r="FL905" s="20"/>
      <c r="FM905" s="20"/>
      <c r="FN905" s="20"/>
      <c r="FO905" s="20"/>
      <c r="FP905" s="20"/>
      <c r="FQ905" s="20"/>
      <c r="FR905" s="20"/>
      <c r="FS905" s="20"/>
      <c r="FT905" s="20"/>
      <c r="FU905" s="20"/>
      <c r="FV905" s="20"/>
      <c r="FW905" s="20"/>
      <c r="FX905" s="20"/>
      <c r="FY905" s="20"/>
      <c r="FZ905" s="20"/>
      <c r="GA905" s="20"/>
      <c r="GB905" s="20"/>
      <c r="GC905" s="20"/>
      <c r="GD905" s="20"/>
      <c r="GE905" s="20"/>
      <c r="GF905" s="20"/>
      <c r="GG905" s="20"/>
      <c r="GH905" s="20"/>
      <c r="GI905" s="20"/>
      <c r="GJ905" s="20"/>
      <c r="GK905" s="20"/>
      <c r="GL905" s="20"/>
      <c r="GM905" s="20"/>
      <c r="GN905" s="20"/>
      <c r="GO905" s="20"/>
      <c r="GP905" s="20"/>
      <c r="GQ905" s="20"/>
      <c r="GR905" s="20"/>
      <c r="GS905" s="20"/>
      <c r="GT905" s="20"/>
      <c r="GU905" s="20"/>
      <c r="GV905" s="20"/>
      <c r="GW905" s="20"/>
      <c r="GX905" s="20"/>
      <c r="GY905" s="20"/>
      <c r="GZ905" s="20"/>
      <c r="HA905" s="20"/>
      <c r="HB905" s="20"/>
      <c r="HC905" s="20"/>
      <c r="HD905" s="20"/>
      <c r="HE905" s="20"/>
      <c r="HF905" s="20"/>
      <c r="HG905" s="20"/>
      <c r="HH905" s="20"/>
      <c r="HI905" s="20"/>
      <c r="HJ905" s="20"/>
      <c r="HK905" s="20"/>
      <c r="HL905" s="20"/>
      <c r="HM905" s="20"/>
      <c r="HN905" s="20"/>
      <c r="HO905" s="20"/>
      <c r="HP905" s="20"/>
      <c r="HQ905" s="20"/>
      <c r="HR905" s="20"/>
      <c r="HS905" s="20"/>
      <c r="HT905" s="20"/>
      <c r="HU905" s="20"/>
      <c r="HV905" s="20"/>
      <c r="HW905" s="20"/>
      <c r="HX905" s="20"/>
      <c r="HY905" s="20"/>
      <c r="HZ905" s="20"/>
      <c r="IA905" s="20"/>
      <c r="IB905" s="20"/>
      <c r="IC905" s="20"/>
      <c r="ID905" s="20"/>
      <c r="IE905" s="20"/>
      <c r="IF905" s="20"/>
      <c r="IG905" s="20"/>
      <c r="IH905" s="20"/>
      <c r="II905" s="20"/>
      <c r="IJ905" s="20"/>
      <c r="IK905" s="20"/>
      <c r="IL905" s="20"/>
      <c r="IM905" s="20"/>
      <c r="IN905" s="20"/>
      <c r="IO905" s="20"/>
      <c r="IP905" s="20"/>
      <c r="IQ905" s="20"/>
      <c r="IR905" s="20"/>
      <c r="IS905" s="20"/>
      <c r="IT905" s="20"/>
      <c r="IU905" s="20"/>
      <c r="IV905" s="20"/>
      <c r="IW905" s="20"/>
      <c r="IX905" s="20"/>
      <c r="IY905" s="20"/>
      <c r="IZ905" s="20"/>
      <c r="JA905" s="20"/>
      <c r="JB905" s="20"/>
    </row>
    <row r="906" spans="1:262" s="26" customFormat="1" ht="21" customHeight="1" x14ac:dyDescent="0.25">
      <c r="A906" s="20"/>
      <c r="B906" s="21"/>
      <c r="C906" s="21"/>
      <c r="D906" s="22"/>
      <c r="E906" s="27"/>
      <c r="F906" s="27"/>
      <c r="G906" s="27"/>
      <c r="H906" s="27"/>
      <c r="I906" s="27"/>
      <c r="J906" s="44"/>
      <c r="K906" s="30"/>
      <c r="L906" s="31"/>
      <c r="M906" s="56"/>
      <c r="N906" s="32"/>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c r="EU906" s="20"/>
      <c r="EV906" s="20"/>
      <c r="EW906" s="20"/>
      <c r="EX906" s="20"/>
      <c r="EY906" s="20"/>
      <c r="EZ906" s="20"/>
      <c r="FA906" s="20"/>
      <c r="FB906" s="20"/>
      <c r="FC906" s="20"/>
      <c r="FD906" s="20"/>
      <c r="FE906" s="20"/>
      <c r="FF906" s="20"/>
      <c r="FG906" s="20"/>
      <c r="FH906" s="20"/>
      <c r="FI906" s="20"/>
      <c r="FJ906" s="20"/>
      <c r="FK906" s="20"/>
      <c r="FL906" s="20"/>
      <c r="FM906" s="20"/>
      <c r="FN906" s="20"/>
      <c r="FO906" s="20"/>
      <c r="FP906" s="20"/>
      <c r="FQ906" s="20"/>
      <c r="FR906" s="20"/>
      <c r="FS906" s="20"/>
      <c r="FT906" s="20"/>
      <c r="FU906" s="20"/>
      <c r="FV906" s="20"/>
      <c r="FW906" s="20"/>
      <c r="FX906" s="20"/>
      <c r="FY906" s="20"/>
      <c r="FZ906" s="20"/>
      <c r="GA906" s="20"/>
      <c r="GB906" s="20"/>
      <c r="GC906" s="20"/>
      <c r="GD906" s="20"/>
      <c r="GE906" s="20"/>
      <c r="GF906" s="20"/>
      <c r="GG906" s="20"/>
      <c r="GH906" s="20"/>
      <c r="GI906" s="20"/>
      <c r="GJ906" s="20"/>
      <c r="GK906" s="20"/>
      <c r="GL906" s="20"/>
      <c r="GM906" s="20"/>
      <c r="GN906" s="20"/>
      <c r="GO906" s="20"/>
      <c r="GP906" s="20"/>
      <c r="GQ906" s="20"/>
      <c r="GR906" s="20"/>
      <c r="GS906" s="20"/>
      <c r="GT906" s="20"/>
      <c r="GU906" s="20"/>
      <c r="GV906" s="20"/>
      <c r="GW906" s="20"/>
      <c r="GX906" s="20"/>
      <c r="GY906" s="20"/>
      <c r="GZ906" s="20"/>
      <c r="HA906" s="20"/>
      <c r="HB906" s="20"/>
      <c r="HC906" s="20"/>
      <c r="HD906" s="20"/>
      <c r="HE906" s="20"/>
      <c r="HF906" s="20"/>
      <c r="HG906" s="20"/>
      <c r="HH906" s="20"/>
      <c r="HI906" s="20"/>
      <c r="HJ906" s="20"/>
      <c r="HK906" s="20"/>
      <c r="HL906" s="20"/>
      <c r="HM906" s="20"/>
      <c r="HN906" s="20"/>
      <c r="HO906" s="20"/>
      <c r="HP906" s="20"/>
      <c r="HQ906" s="20"/>
      <c r="HR906" s="20"/>
      <c r="HS906" s="20"/>
      <c r="HT906" s="20"/>
      <c r="HU906" s="20"/>
      <c r="HV906" s="20"/>
      <c r="HW906" s="20"/>
      <c r="HX906" s="20"/>
      <c r="HY906" s="20"/>
      <c r="HZ906" s="20"/>
      <c r="IA906" s="20"/>
      <c r="IB906" s="20"/>
      <c r="IC906" s="20"/>
      <c r="ID906" s="20"/>
      <c r="IE906" s="20"/>
      <c r="IF906" s="20"/>
      <c r="IG906" s="20"/>
      <c r="IH906" s="20"/>
      <c r="II906" s="20"/>
      <c r="IJ906" s="20"/>
      <c r="IK906" s="20"/>
      <c r="IL906" s="20"/>
      <c r="IM906" s="20"/>
      <c r="IN906" s="20"/>
      <c r="IO906" s="20"/>
      <c r="IP906" s="20"/>
      <c r="IQ906" s="20"/>
      <c r="IR906" s="20"/>
      <c r="IS906" s="20"/>
      <c r="IT906" s="20"/>
      <c r="IU906" s="20"/>
      <c r="IV906" s="20"/>
      <c r="IW906" s="20"/>
      <c r="IX906" s="20"/>
      <c r="IY906" s="20"/>
      <c r="IZ906" s="20"/>
      <c r="JA906" s="20"/>
      <c r="JB906" s="20"/>
    </row>
    <row r="907" spans="1:262" s="26" customFormat="1" ht="21" customHeight="1" x14ac:dyDescent="0.25">
      <c r="A907" s="20"/>
      <c r="B907" s="21"/>
      <c r="C907" s="21"/>
      <c r="D907" s="22"/>
      <c r="E907" s="27"/>
      <c r="F907" s="27"/>
      <c r="G907" s="27"/>
      <c r="H907" s="27"/>
      <c r="I907" s="27"/>
      <c r="J907" s="44"/>
      <c r="K907" s="30"/>
      <c r="L907" s="31"/>
      <c r="M907" s="56"/>
      <c r="N907" s="32"/>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c r="EU907" s="20"/>
      <c r="EV907" s="20"/>
      <c r="EW907" s="20"/>
      <c r="EX907" s="20"/>
      <c r="EY907" s="20"/>
      <c r="EZ907" s="20"/>
      <c r="FA907" s="20"/>
      <c r="FB907" s="20"/>
      <c r="FC907" s="20"/>
      <c r="FD907" s="20"/>
      <c r="FE907" s="20"/>
      <c r="FF907" s="20"/>
      <c r="FG907" s="20"/>
      <c r="FH907" s="20"/>
      <c r="FI907" s="20"/>
      <c r="FJ907" s="20"/>
      <c r="FK907" s="20"/>
      <c r="FL907" s="20"/>
      <c r="FM907" s="20"/>
      <c r="FN907" s="20"/>
      <c r="FO907" s="20"/>
      <c r="FP907" s="20"/>
      <c r="FQ907" s="20"/>
      <c r="FR907" s="20"/>
      <c r="FS907" s="20"/>
      <c r="FT907" s="20"/>
      <c r="FU907" s="20"/>
      <c r="FV907" s="20"/>
      <c r="FW907" s="20"/>
      <c r="FX907" s="20"/>
      <c r="FY907" s="20"/>
      <c r="FZ907" s="20"/>
      <c r="GA907" s="20"/>
      <c r="GB907" s="20"/>
      <c r="GC907" s="20"/>
      <c r="GD907" s="20"/>
      <c r="GE907" s="20"/>
      <c r="GF907" s="20"/>
      <c r="GG907" s="20"/>
      <c r="GH907" s="20"/>
      <c r="GI907" s="20"/>
      <c r="GJ907" s="20"/>
      <c r="GK907" s="20"/>
      <c r="GL907" s="20"/>
      <c r="GM907" s="20"/>
      <c r="GN907" s="20"/>
      <c r="GO907" s="20"/>
      <c r="GP907" s="20"/>
      <c r="GQ907" s="20"/>
      <c r="GR907" s="20"/>
      <c r="GS907" s="20"/>
      <c r="GT907" s="20"/>
      <c r="GU907" s="20"/>
      <c r="GV907" s="20"/>
      <c r="GW907" s="20"/>
      <c r="GX907" s="20"/>
      <c r="GY907" s="20"/>
      <c r="GZ907" s="20"/>
      <c r="HA907" s="20"/>
      <c r="HB907" s="20"/>
      <c r="HC907" s="20"/>
      <c r="HD907" s="20"/>
      <c r="HE907" s="20"/>
      <c r="HF907" s="20"/>
      <c r="HG907" s="20"/>
      <c r="HH907" s="20"/>
      <c r="HI907" s="20"/>
      <c r="HJ907" s="20"/>
      <c r="HK907" s="20"/>
      <c r="HL907" s="20"/>
      <c r="HM907" s="20"/>
      <c r="HN907" s="20"/>
      <c r="HO907" s="20"/>
      <c r="HP907" s="20"/>
      <c r="HQ907" s="20"/>
      <c r="HR907" s="20"/>
      <c r="HS907" s="20"/>
      <c r="HT907" s="20"/>
      <c r="HU907" s="20"/>
      <c r="HV907" s="20"/>
      <c r="HW907" s="20"/>
      <c r="HX907" s="20"/>
      <c r="HY907" s="20"/>
      <c r="HZ907" s="20"/>
      <c r="IA907" s="20"/>
      <c r="IB907" s="20"/>
      <c r="IC907" s="20"/>
      <c r="ID907" s="20"/>
      <c r="IE907" s="20"/>
      <c r="IF907" s="20"/>
      <c r="IG907" s="20"/>
      <c r="IH907" s="20"/>
      <c r="II907" s="20"/>
      <c r="IJ907" s="20"/>
      <c r="IK907" s="20"/>
      <c r="IL907" s="20"/>
      <c r="IM907" s="20"/>
      <c r="IN907" s="20"/>
      <c r="IO907" s="20"/>
      <c r="IP907" s="20"/>
      <c r="IQ907" s="20"/>
      <c r="IR907" s="20"/>
      <c r="IS907" s="20"/>
      <c r="IT907" s="20"/>
      <c r="IU907" s="20"/>
      <c r="IV907" s="20"/>
      <c r="IW907" s="20"/>
      <c r="IX907" s="20"/>
      <c r="IY907" s="20"/>
      <c r="IZ907" s="20"/>
      <c r="JA907" s="20"/>
      <c r="JB907" s="20"/>
    </row>
    <row r="908" spans="1:262" s="26" customFormat="1" ht="21" customHeight="1" x14ac:dyDescent="0.25">
      <c r="A908" s="20"/>
      <c r="B908" s="21"/>
      <c r="C908" s="21"/>
      <c r="D908" s="22"/>
      <c r="E908" s="27"/>
      <c r="F908" s="27"/>
      <c r="G908" s="27"/>
      <c r="H908" s="27"/>
      <c r="I908" s="27"/>
      <c r="J908" s="44"/>
      <c r="K908" s="30"/>
      <c r="L908" s="31"/>
      <c r="M908" s="56"/>
      <c r="N908" s="32"/>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20"/>
      <c r="BW908" s="20"/>
      <c r="BX908" s="20"/>
      <c r="BY908" s="20"/>
      <c r="BZ908" s="20"/>
      <c r="CA908" s="20"/>
      <c r="CB908" s="20"/>
      <c r="CC908" s="20"/>
      <c r="CD908" s="20"/>
      <c r="CE908" s="20"/>
      <c r="CF908" s="20"/>
      <c r="CG908" s="20"/>
      <c r="CH908" s="20"/>
      <c r="CI908" s="20"/>
      <c r="CJ908" s="20"/>
      <c r="CK908" s="20"/>
      <c r="CL908" s="20"/>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c r="DK908" s="20"/>
      <c r="DL908" s="20"/>
      <c r="DM908" s="20"/>
      <c r="DN908" s="20"/>
      <c r="DO908" s="20"/>
      <c r="DP908" s="20"/>
      <c r="DQ908" s="20"/>
      <c r="DR908" s="20"/>
      <c r="DS908" s="20"/>
      <c r="DT908" s="20"/>
      <c r="DU908" s="20"/>
      <c r="DV908" s="20"/>
      <c r="DW908" s="20"/>
      <c r="DX908" s="20"/>
      <c r="DY908" s="20"/>
      <c r="DZ908" s="20"/>
      <c r="EA908" s="20"/>
      <c r="EB908" s="20"/>
      <c r="EC908" s="20"/>
      <c r="ED908" s="20"/>
      <c r="EE908" s="20"/>
      <c r="EF908" s="20"/>
      <c r="EG908" s="20"/>
      <c r="EH908" s="20"/>
      <c r="EI908" s="20"/>
      <c r="EJ908" s="20"/>
      <c r="EK908" s="20"/>
      <c r="EL908" s="20"/>
      <c r="EM908" s="20"/>
      <c r="EN908" s="20"/>
      <c r="EO908" s="20"/>
      <c r="EP908" s="20"/>
      <c r="EQ908" s="20"/>
      <c r="ER908" s="20"/>
      <c r="ES908" s="20"/>
      <c r="ET908" s="20"/>
      <c r="EU908" s="20"/>
      <c r="EV908" s="20"/>
      <c r="EW908" s="20"/>
      <c r="EX908" s="20"/>
      <c r="EY908" s="20"/>
      <c r="EZ908" s="20"/>
      <c r="FA908" s="20"/>
      <c r="FB908" s="20"/>
      <c r="FC908" s="20"/>
      <c r="FD908" s="20"/>
      <c r="FE908" s="20"/>
      <c r="FF908" s="20"/>
      <c r="FG908" s="20"/>
      <c r="FH908" s="20"/>
      <c r="FI908" s="20"/>
      <c r="FJ908" s="20"/>
      <c r="FK908" s="20"/>
      <c r="FL908" s="20"/>
      <c r="FM908" s="20"/>
      <c r="FN908" s="20"/>
      <c r="FO908" s="20"/>
      <c r="FP908" s="20"/>
      <c r="FQ908" s="20"/>
      <c r="FR908" s="20"/>
      <c r="FS908" s="20"/>
      <c r="FT908" s="20"/>
      <c r="FU908" s="20"/>
      <c r="FV908" s="20"/>
      <c r="FW908" s="20"/>
      <c r="FX908" s="20"/>
      <c r="FY908" s="20"/>
      <c r="FZ908" s="20"/>
      <c r="GA908" s="20"/>
      <c r="GB908" s="20"/>
      <c r="GC908" s="20"/>
      <c r="GD908" s="20"/>
      <c r="GE908" s="20"/>
      <c r="GF908" s="20"/>
      <c r="GG908" s="20"/>
      <c r="GH908" s="20"/>
      <c r="GI908" s="20"/>
      <c r="GJ908" s="20"/>
      <c r="GK908" s="20"/>
      <c r="GL908" s="20"/>
      <c r="GM908" s="20"/>
      <c r="GN908" s="20"/>
      <c r="GO908" s="20"/>
      <c r="GP908" s="20"/>
      <c r="GQ908" s="20"/>
      <c r="GR908" s="20"/>
      <c r="GS908" s="20"/>
      <c r="GT908" s="20"/>
      <c r="GU908" s="20"/>
      <c r="GV908" s="20"/>
      <c r="GW908" s="20"/>
      <c r="GX908" s="20"/>
      <c r="GY908" s="20"/>
      <c r="GZ908" s="20"/>
      <c r="HA908" s="20"/>
      <c r="HB908" s="20"/>
      <c r="HC908" s="20"/>
      <c r="HD908" s="20"/>
      <c r="HE908" s="20"/>
      <c r="HF908" s="20"/>
      <c r="HG908" s="20"/>
      <c r="HH908" s="20"/>
      <c r="HI908" s="20"/>
      <c r="HJ908" s="20"/>
      <c r="HK908" s="20"/>
      <c r="HL908" s="20"/>
      <c r="HM908" s="20"/>
      <c r="HN908" s="20"/>
      <c r="HO908" s="20"/>
      <c r="HP908" s="20"/>
      <c r="HQ908" s="20"/>
      <c r="HR908" s="20"/>
      <c r="HS908" s="20"/>
      <c r="HT908" s="20"/>
      <c r="HU908" s="20"/>
      <c r="HV908" s="20"/>
      <c r="HW908" s="20"/>
      <c r="HX908" s="20"/>
      <c r="HY908" s="20"/>
      <c r="HZ908" s="20"/>
      <c r="IA908" s="20"/>
      <c r="IB908" s="20"/>
      <c r="IC908" s="20"/>
      <c r="ID908" s="20"/>
      <c r="IE908" s="20"/>
      <c r="IF908" s="20"/>
      <c r="IG908" s="20"/>
      <c r="IH908" s="20"/>
      <c r="II908" s="20"/>
      <c r="IJ908" s="20"/>
      <c r="IK908" s="20"/>
      <c r="IL908" s="20"/>
      <c r="IM908" s="20"/>
      <c r="IN908" s="20"/>
      <c r="IO908" s="20"/>
      <c r="IP908" s="20"/>
      <c r="IQ908" s="20"/>
      <c r="IR908" s="20"/>
      <c r="IS908" s="20"/>
      <c r="IT908" s="20"/>
      <c r="IU908" s="20"/>
      <c r="IV908" s="20"/>
      <c r="IW908" s="20"/>
      <c r="IX908" s="20"/>
      <c r="IY908" s="20"/>
      <c r="IZ908" s="20"/>
      <c r="JA908" s="20"/>
      <c r="JB908" s="20"/>
    </row>
    <row r="909" spans="1:262" s="26" customFormat="1" ht="21" customHeight="1" x14ac:dyDescent="0.25">
      <c r="A909" s="20"/>
      <c r="B909" s="34"/>
      <c r="C909" s="34"/>
      <c r="D909" s="22"/>
      <c r="E909" s="35"/>
      <c r="F909" s="35"/>
      <c r="G909" s="35"/>
      <c r="H909" s="35"/>
      <c r="I909" s="35"/>
      <c r="J909" s="45"/>
      <c r="K909" s="36"/>
      <c r="L909" s="37"/>
      <c r="M909" s="57"/>
      <c r="N909" s="38"/>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20"/>
      <c r="BW909" s="20"/>
      <c r="BX909" s="20"/>
      <c r="BY909" s="20"/>
      <c r="BZ909" s="20"/>
      <c r="CA909" s="20"/>
      <c r="CB909" s="20"/>
      <c r="CC909" s="20"/>
      <c r="CD909" s="20"/>
      <c r="CE909" s="20"/>
      <c r="CF909" s="20"/>
      <c r="CG909" s="20"/>
      <c r="CH909" s="20"/>
      <c r="CI909" s="20"/>
      <c r="CJ909" s="20"/>
      <c r="CK909" s="20"/>
      <c r="CL909" s="20"/>
      <c r="CM909" s="20"/>
      <c r="CN909" s="20"/>
      <c r="CO909" s="20"/>
      <c r="CP909" s="20"/>
      <c r="CQ909" s="20"/>
      <c r="CR909" s="20"/>
      <c r="CS909" s="20"/>
      <c r="CT909" s="20"/>
      <c r="CU909" s="20"/>
      <c r="CV909" s="20"/>
      <c r="CW909" s="20"/>
      <c r="CX909" s="20"/>
      <c r="CY909" s="20"/>
      <c r="CZ909" s="20"/>
      <c r="DA909" s="20"/>
      <c r="DB909" s="20"/>
      <c r="DC909" s="20"/>
      <c r="DD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c r="EU909" s="20"/>
      <c r="EV909" s="20"/>
      <c r="EW909" s="20"/>
      <c r="EX909" s="20"/>
      <c r="EY909" s="20"/>
      <c r="EZ909" s="20"/>
      <c r="FA909" s="20"/>
      <c r="FB909" s="20"/>
      <c r="FC909" s="20"/>
      <c r="FD909" s="20"/>
      <c r="FE909" s="20"/>
      <c r="FF909" s="20"/>
      <c r="FG909" s="20"/>
      <c r="FH909" s="20"/>
      <c r="FI909" s="20"/>
      <c r="FJ909" s="20"/>
      <c r="FK909" s="20"/>
      <c r="FL909" s="20"/>
      <c r="FM909" s="20"/>
      <c r="FN909" s="20"/>
      <c r="FO909" s="20"/>
      <c r="FP909" s="20"/>
      <c r="FQ909" s="20"/>
      <c r="FR909" s="20"/>
      <c r="FS909" s="20"/>
      <c r="FT909" s="20"/>
      <c r="FU909" s="20"/>
      <c r="FV909" s="20"/>
      <c r="FW909" s="20"/>
      <c r="FX909" s="20"/>
      <c r="FY909" s="20"/>
      <c r="FZ909" s="20"/>
      <c r="GA909" s="20"/>
      <c r="GB909" s="20"/>
      <c r="GC909" s="20"/>
      <c r="GD909" s="20"/>
      <c r="GE909" s="20"/>
      <c r="GF909" s="20"/>
      <c r="GG909" s="20"/>
      <c r="GH909" s="20"/>
      <c r="GI909" s="20"/>
      <c r="GJ909" s="20"/>
      <c r="GK909" s="20"/>
      <c r="GL909" s="20"/>
      <c r="GM909" s="20"/>
      <c r="GN909" s="20"/>
      <c r="GO909" s="20"/>
      <c r="GP909" s="20"/>
      <c r="GQ909" s="20"/>
      <c r="GR909" s="20"/>
      <c r="GS909" s="20"/>
      <c r="GT909" s="20"/>
      <c r="GU909" s="20"/>
      <c r="GV909" s="20"/>
      <c r="GW909" s="20"/>
      <c r="GX909" s="20"/>
      <c r="GY909" s="20"/>
      <c r="GZ909" s="20"/>
      <c r="HA909" s="20"/>
      <c r="HB909" s="20"/>
      <c r="HC909" s="20"/>
      <c r="HD909" s="20"/>
      <c r="HE909" s="20"/>
      <c r="HF909" s="20"/>
      <c r="HG909" s="20"/>
      <c r="HH909" s="20"/>
      <c r="HI909" s="20"/>
      <c r="HJ909" s="20"/>
      <c r="HK909" s="20"/>
      <c r="HL909" s="20"/>
      <c r="HM909" s="20"/>
      <c r="HN909" s="20"/>
      <c r="HO909" s="20"/>
      <c r="HP909" s="20"/>
      <c r="HQ909" s="20"/>
      <c r="HR909" s="20"/>
      <c r="HS909" s="20"/>
      <c r="HT909" s="20"/>
      <c r="HU909" s="20"/>
      <c r="HV909" s="20"/>
      <c r="HW909" s="20"/>
      <c r="HX909" s="20"/>
      <c r="HY909" s="20"/>
      <c r="HZ909" s="20"/>
      <c r="IA909" s="20"/>
      <c r="IB909" s="20"/>
      <c r="IC909" s="20"/>
      <c r="ID909" s="20"/>
      <c r="IE909" s="20"/>
      <c r="IF909" s="20"/>
      <c r="IG909" s="20"/>
      <c r="IH909" s="20"/>
      <c r="II909" s="20"/>
      <c r="IJ909" s="20"/>
      <c r="IK909" s="20"/>
      <c r="IL909" s="20"/>
      <c r="IM909" s="20"/>
      <c r="IN909" s="20"/>
      <c r="IO909" s="20"/>
      <c r="IP909" s="20"/>
      <c r="IQ909" s="20"/>
      <c r="IR909" s="20"/>
      <c r="IS909" s="20"/>
      <c r="IT909" s="20"/>
      <c r="IU909" s="20"/>
      <c r="IV909" s="20"/>
      <c r="IW909" s="20"/>
      <c r="IX909" s="20"/>
      <c r="IY909" s="20"/>
      <c r="IZ909" s="20"/>
      <c r="JA909" s="20"/>
      <c r="JB909" s="20"/>
    </row>
    <row r="910" spans="1:262" s="26" customFormat="1" ht="21" customHeight="1" x14ac:dyDescent="0.25">
      <c r="A910" s="20"/>
      <c r="B910" s="2"/>
      <c r="C910" s="2"/>
      <c r="D910" s="2"/>
      <c r="E910" s="2"/>
      <c r="F910" s="2"/>
      <c r="G910" s="2"/>
      <c r="H910" s="2"/>
      <c r="I910" s="2"/>
      <c r="J910" s="40"/>
      <c r="K910" s="39"/>
      <c r="L910" s="2"/>
      <c r="M910" s="2"/>
      <c r="N910" s="2"/>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0"/>
      <c r="FH910" s="20"/>
      <c r="FI910" s="20"/>
      <c r="FJ910" s="20"/>
      <c r="FK910" s="20"/>
      <c r="FL910" s="20"/>
      <c r="FM910" s="20"/>
      <c r="FN910" s="20"/>
      <c r="FO910" s="20"/>
      <c r="FP910" s="20"/>
      <c r="FQ910" s="20"/>
      <c r="FR910" s="20"/>
      <c r="FS910" s="20"/>
      <c r="FT910" s="20"/>
      <c r="FU910" s="20"/>
      <c r="FV910" s="20"/>
      <c r="FW910" s="20"/>
      <c r="FX910" s="20"/>
      <c r="FY910" s="20"/>
      <c r="FZ910" s="20"/>
      <c r="GA910" s="20"/>
      <c r="GB910" s="20"/>
      <c r="GC910" s="20"/>
      <c r="GD910" s="20"/>
      <c r="GE910" s="20"/>
      <c r="GF910" s="20"/>
      <c r="GG910" s="20"/>
      <c r="GH910" s="20"/>
      <c r="GI910" s="20"/>
      <c r="GJ910" s="20"/>
      <c r="GK910" s="20"/>
      <c r="GL910" s="20"/>
      <c r="GM910" s="20"/>
      <c r="GN910" s="20"/>
      <c r="GO910" s="20"/>
      <c r="GP910" s="20"/>
      <c r="GQ910" s="20"/>
      <c r="GR910" s="20"/>
      <c r="GS910" s="20"/>
      <c r="GT910" s="20"/>
      <c r="GU910" s="20"/>
      <c r="GV910" s="20"/>
      <c r="GW910" s="20"/>
      <c r="GX910" s="20"/>
      <c r="GY910" s="20"/>
      <c r="GZ910" s="20"/>
      <c r="HA910" s="20"/>
      <c r="HB910" s="20"/>
      <c r="HC910" s="20"/>
      <c r="HD910" s="20"/>
      <c r="HE910" s="20"/>
      <c r="HF910" s="20"/>
      <c r="HG910" s="20"/>
      <c r="HH910" s="20"/>
      <c r="HI910" s="20"/>
      <c r="HJ910" s="20"/>
      <c r="HK910" s="20"/>
      <c r="HL910" s="20"/>
      <c r="HM910" s="20"/>
      <c r="HN910" s="20"/>
      <c r="HO910" s="20"/>
      <c r="HP910" s="20"/>
      <c r="HQ910" s="20"/>
      <c r="HR910" s="20"/>
      <c r="HS910" s="20"/>
      <c r="HT910" s="20"/>
      <c r="HU910" s="20"/>
      <c r="HV910" s="20"/>
      <c r="HW910" s="20"/>
      <c r="HX910" s="20"/>
      <c r="HY910" s="20"/>
      <c r="HZ910" s="20"/>
      <c r="IA910" s="20"/>
      <c r="IB910" s="20"/>
      <c r="IC910" s="20"/>
      <c r="ID910" s="20"/>
      <c r="IE910" s="20"/>
      <c r="IF910" s="20"/>
      <c r="IG910" s="20"/>
      <c r="IH910" s="20"/>
      <c r="II910" s="20"/>
      <c r="IJ910" s="20"/>
      <c r="IK910" s="20"/>
      <c r="IL910" s="20"/>
      <c r="IM910" s="20"/>
      <c r="IN910" s="20"/>
      <c r="IO910" s="20"/>
      <c r="IP910" s="20"/>
      <c r="IQ910" s="20"/>
      <c r="IR910" s="20"/>
      <c r="IS910" s="20"/>
      <c r="IT910" s="20"/>
      <c r="IU910" s="20"/>
      <c r="IV910" s="20"/>
      <c r="IW910" s="20"/>
      <c r="IX910" s="20"/>
      <c r="IY910" s="20"/>
      <c r="IZ910" s="20"/>
      <c r="JA910" s="20"/>
      <c r="JB910" s="20"/>
    </row>
    <row r="911" spans="1:262" x14ac:dyDescent="0.25">
      <c r="A911" s="2"/>
      <c r="B911" s="2"/>
      <c r="C911" s="2"/>
      <c r="D911" s="2"/>
      <c r="E911" s="2"/>
      <c r="F911" s="2"/>
      <c r="G911" s="2"/>
      <c r="H911" s="2"/>
      <c r="I911" s="2"/>
      <c r="J911" s="40"/>
      <c r="K911" s="39"/>
      <c r="L911" s="2"/>
      <c r="M911" s="2"/>
      <c r="N911" s="2"/>
      <c r="O911" s="2"/>
      <c r="P911" s="2"/>
      <c r="Q911" s="20"/>
      <c r="R911" s="20"/>
      <c r="S911" s="20"/>
      <c r="T911" s="20"/>
      <c r="U911" s="20"/>
      <c r="V911" s="20"/>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row>
    <row r="912" spans="1:262" x14ac:dyDescent="0.25">
      <c r="A912" s="2"/>
      <c r="B912" s="2"/>
      <c r="C912" s="2"/>
      <c r="D912" s="2"/>
      <c r="E912" s="2"/>
      <c r="F912" s="2"/>
      <c r="G912" s="2"/>
      <c r="H912" s="2"/>
      <c r="I912" s="2"/>
      <c r="J912" s="40"/>
      <c r="K912" s="39"/>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row>
    <row r="913" spans="1:262" x14ac:dyDescent="0.25">
      <c r="A913" s="2"/>
      <c r="B913" s="2"/>
      <c r="C913" s="2"/>
      <c r="D913" s="2"/>
      <c r="E913" s="2"/>
      <c r="F913" s="2"/>
      <c r="G913" s="2"/>
      <c r="H913" s="2"/>
      <c r="I913" s="2"/>
      <c r="J913" s="40"/>
      <c r="K913" s="39"/>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row>
    <row r="914" spans="1:262" x14ac:dyDescent="0.25">
      <c r="A914" s="2"/>
      <c r="B914" s="2"/>
      <c r="C914" s="2"/>
      <c r="D914" s="2"/>
      <c r="E914" s="2"/>
      <c r="F914" s="2"/>
      <c r="G914" s="2"/>
      <c r="H914" s="2"/>
      <c r="I914" s="2"/>
      <c r="J914" s="40"/>
      <c r="K914" s="39"/>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row>
    <row r="915" spans="1:262" x14ac:dyDescent="0.25">
      <c r="A915" s="2"/>
      <c r="B915" s="2"/>
      <c r="C915" s="2"/>
      <c r="D915" s="2"/>
      <c r="E915" s="2"/>
      <c r="F915" s="2"/>
      <c r="G915" s="2"/>
      <c r="H915" s="2"/>
      <c r="I915" s="2"/>
      <c r="J915" s="40"/>
      <c r="K915" s="39"/>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row>
    <row r="916" spans="1:262" x14ac:dyDescent="0.25">
      <c r="A916" s="2"/>
      <c r="B916" s="2"/>
      <c r="C916" s="2"/>
      <c r="D916" s="2"/>
      <c r="E916" s="2"/>
      <c r="F916" s="2"/>
      <c r="G916" s="2"/>
      <c r="H916" s="2"/>
      <c r="I916" s="2"/>
      <c r="J916" s="40"/>
      <c r="K916" s="39"/>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row>
    <row r="917" spans="1:262" x14ac:dyDescent="0.25">
      <c r="A917" s="2"/>
      <c r="B917" s="2"/>
      <c r="C917" s="2"/>
      <c r="D917" s="2"/>
      <c r="E917" s="2"/>
      <c r="F917" s="2"/>
      <c r="G917" s="2"/>
      <c r="H917" s="2"/>
      <c r="I917" s="2"/>
      <c r="J917" s="40"/>
      <c r="K917" s="39"/>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row>
    <row r="918" spans="1:262" x14ac:dyDescent="0.25">
      <c r="A918" s="2"/>
      <c r="B918" s="2"/>
      <c r="C918" s="2"/>
      <c r="D918" s="2"/>
      <c r="E918" s="2"/>
      <c r="F918" s="2"/>
      <c r="G918" s="2"/>
      <c r="H918" s="2"/>
      <c r="I918" s="2"/>
      <c r="J918" s="40"/>
      <c r="K918" s="39"/>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row>
    <row r="919" spans="1:262" x14ac:dyDescent="0.25">
      <c r="A919" s="2"/>
      <c r="B919" s="2"/>
      <c r="C919" s="2"/>
      <c r="D919" s="2"/>
      <c r="E919" s="2"/>
      <c r="F919" s="2"/>
      <c r="G919" s="2"/>
      <c r="H919" s="2"/>
      <c r="I919" s="2"/>
      <c r="J919" s="40"/>
      <c r="K919" s="39"/>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row>
    <row r="920" spans="1:262" x14ac:dyDescent="0.25">
      <c r="A920" s="2"/>
      <c r="B920" s="2"/>
      <c r="C920" s="2"/>
      <c r="D920" s="2"/>
      <c r="E920" s="2"/>
      <c r="F920" s="2"/>
      <c r="G920" s="2"/>
      <c r="H920" s="2"/>
      <c r="I920" s="2"/>
      <c r="J920" s="40"/>
      <c r="K920" s="39"/>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row>
    <row r="921" spans="1:262" x14ac:dyDescent="0.25">
      <c r="A921" s="2"/>
      <c r="B921" s="2"/>
      <c r="C921" s="2"/>
      <c r="D921" s="2"/>
      <c r="E921" s="2"/>
      <c r="F921" s="2"/>
      <c r="G921" s="2"/>
      <c r="H921" s="2"/>
      <c r="I921" s="2"/>
      <c r="J921" s="40"/>
      <c r="K921" s="39"/>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row>
    <row r="922" spans="1:262" x14ac:dyDescent="0.25">
      <c r="A922" s="2"/>
      <c r="B922" s="2"/>
      <c r="C922" s="2"/>
      <c r="D922" s="2"/>
      <c r="E922" s="2"/>
      <c r="F922" s="2"/>
      <c r="G922" s="2"/>
      <c r="H922" s="2"/>
      <c r="I922" s="2"/>
      <c r="J922" s="40"/>
      <c r="K922" s="39"/>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row>
    <row r="923" spans="1:262" x14ac:dyDescent="0.25">
      <c r="A923" s="2"/>
      <c r="B923" s="2"/>
      <c r="C923" s="2"/>
      <c r="D923" s="2"/>
      <c r="E923" s="2"/>
      <c r="F923" s="2"/>
      <c r="G923" s="2"/>
      <c r="H923" s="2"/>
      <c r="I923" s="2"/>
      <c r="J923" s="40"/>
      <c r="K923" s="39"/>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row>
    <row r="924" spans="1:262" x14ac:dyDescent="0.25">
      <c r="A924" s="2"/>
      <c r="B924" s="2"/>
      <c r="C924" s="2"/>
      <c r="D924" s="2"/>
      <c r="E924" s="2"/>
      <c r="F924" s="2"/>
      <c r="G924" s="2"/>
      <c r="H924" s="2"/>
      <c r="I924" s="2"/>
      <c r="J924" s="40"/>
      <c r="K924" s="39"/>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row>
    <row r="925" spans="1:262" x14ac:dyDescent="0.25">
      <c r="A925" s="2"/>
      <c r="B925" s="2"/>
      <c r="C925" s="2"/>
      <c r="D925" s="2"/>
      <c r="E925" s="2"/>
      <c r="F925" s="2"/>
      <c r="G925" s="2"/>
      <c r="H925" s="2"/>
      <c r="I925" s="2"/>
      <c r="J925" s="40"/>
      <c r="K925" s="39"/>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row>
    <row r="926" spans="1:262" x14ac:dyDescent="0.25">
      <c r="A926" s="2"/>
      <c r="B926" s="2"/>
      <c r="C926" s="2"/>
      <c r="D926" s="2"/>
      <c r="E926" s="2"/>
      <c r="F926" s="2"/>
      <c r="G926" s="2"/>
      <c r="H926" s="2"/>
      <c r="I926" s="2"/>
      <c r="J926" s="40"/>
      <c r="K926" s="39"/>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row>
    <row r="927" spans="1:262" x14ac:dyDescent="0.25">
      <c r="A927" s="2"/>
      <c r="B927" s="2"/>
      <c r="C927" s="2"/>
      <c r="D927" s="2"/>
      <c r="E927" s="2"/>
      <c r="F927" s="2"/>
      <c r="G927" s="2"/>
      <c r="H927" s="2"/>
      <c r="I927" s="2"/>
      <c r="J927" s="40"/>
      <c r="K927" s="39"/>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row>
    <row r="928" spans="1:262" x14ac:dyDescent="0.25">
      <c r="A928" s="2"/>
      <c r="B928" s="2"/>
      <c r="C928" s="2"/>
      <c r="D928" s="2"/>
      <c r="E928" s="2"/>
      <c r="F928" s="2"/>
      <c r="G928" s="2"/>
      <c r="H928" s="2"/>
      <c r="I928" s="2"/>
      <c r="J928" s="40"/>
      <c r="K928" s="39"/>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row>
    <row r="929" spans="1:262" x14ac:dyDescent="0.25">
      <c r="A929" s="2"/>
      <c r="B929" s="2"/>
      <c r="C929" s="2"/>
      <c r="D929" s="2"/>
      <c r="E929" s="2"/>
      <c r="F929" s="2"/>
      <c r="G929" s="2"/>
      <c r="H929" s="2"/>
      <c r="I929" s="2"/>
      <c r="J929" s="40"/>
      <c r="K929" s="39"/>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row>
    <row r="930" spans="1:262" x14ac:dyDescent="0.25">
      <c r="A930" s="2"/>
      <c r="B930" s="2"/>
      <c r="C930" s="2"/>
      <c r="D930" s="2"/>
      <c r="E930" s="2"/>
      <c r="F930" s="2"/>
      <c r="G930" s="2"/>
      <c r="H930" s="2"/>
      <c r="I930" s="2"/>
      <c r="J930" s="40"/>
      <c r="K930" s="39"/>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row>
    <row r="931" spans="1:262" x14ac:dyDescent="0.25">
      <c r="A931" s="2"/>
      <c r="B931" s="2"/>
      <c r="C931" s="2"/>
      <c r="D931" s="2"/>
      <c r="E931" s="2"/>
      <c r="F931" s="2"/>
      <c r="G931" s="2"/>
      <c r="H931" s="2"/>
      <c r="I931" s="2"/>
      <c r="J931" s="40"/>
      <c r="K931" s="39"/>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row>
    <row r="932" spans="1:262" x14ac:dyDescent="0.25">
      <c r="A932" s="2"/>
      <c r="B932" s="2"/>
      <c r="C932" s="2"/>
      <c r="D932" s="2"/>
      <c r="E932" s="2"/>
      <c r="F932" s="2"/>
      <c r="G932" s="2"/>
      <c r="H932" s="2"/>
      <c r="I932" s="2"/>
      <c r="J932" s="40"/>
      <c r="K932" s="39"/>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row>
    <row r="933" spans="1:262" x14ac:dyDescent="0.25">
      <c r="A933" s="2"/>
      <c r="B933" s="2"/>
      <c r="C933" s="2"/>
      <c r="D933" s="2"/>
      <c r="E933" s="2"/>
      <c r="F933" s="2"/>
      <c r="G933" s="2"/>
      <c r="H933" s="2"/>
      <c r="I933" s="2"/>
      <c r="J933" s="40"/>
      <c r="K933" s="39"/>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row>
    <row r="934" spans="1:262" x14ac:dyDescent="0.25">
      <c r="A934" s="2"/>
      <c r="B934" s="2"/>
      <c r="C934" s="2"/>
      <c r="D934" s="2"/>
      <c r="E934" s="2"/>
      <c r="F934" s="2"/>
      <c r="G934" s="2"/>
      <c r="H934" s="2"/>
      <c r="I934" s="2"/>
      <c r="J934" s="40"/>
      <c r="K934" s="39"/>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row>
    <row r="935" spans="1:262" x14ac:dyDescent="0.25">
      <c r="A935" s="2"/>
      <c r="B935" s="2"/>
      <c r="C935" s="2"/>
      <c r="D935" s="2"/>
      <c r="E935" s="2"/>
      <c r="F935" s="2"/>
      <c r="G935" s="2"/>
      <c r="H935" s="2"/>
      <c r="I935" s="2"/>
      <c r="J935" s="40"/>
      <c r="K935" s="39"/>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row>
    <row r="936" spans="1:262" x14ac:dyDescent="0.25">
      <c r="A936" s="2"/>
      <c r="B936" s="2"/>
      <c r="C936" s="2"/>
      <c r="D936" s="2"/>
      <c r="E936" s="2"/>
      <c r="F936" s="2"/>
      <c r="G936" s="2"/>
      <c r="H936" s="2"/>
      <c r="I936" s="2"/>
      <c r="J936" s="40"/>
      <c r="K936" s="39"/>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row>
    <row r="937" spans="1:262" x14ac:dyDescent="0.25">
      <c r="A937" s="2"/>
      <c r="B937" s="2"/>
      <c r="C937" s="2"/>
      <c r="D937" s="2"/>
      <c r="E937" s="2"/>
      <c r="F937" s="2"/>
      <c r="G937" s="2"/>
      <c r="H937" s="2"/>
      <c r="I937" s="2"/>
      <c r="J937" s="40"/>
      <c r="K937" s="39"/>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row>
    <row r="938" spans="1:262" x14ac:dyDescent="0.25">
      <c r="A938" s="2"/>
      <c r="B938" s="2"/>
      <c r="C938" s="2"/>
      <c r="D938" s="2"/>
      <c r="E938" s="2"/>
      <c r="F938" s="2"/>
      <c r="G938" s="2"/>
      <c r="H938" s="2"/>
      <c r="I938" s="2"/>
      <c r="J938" s="40"/>
      <c r="K938" s="39"/>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row>
    <row r="939" spans="1:262" x14ac:dyDescent="0.25">
      <c r="A939" s="2"/>
      <c r="B939" s="2"/>
      <c r="C939" s="2"/>
      <c r="D939" s="2"/>
      <c r="E939" s="2"/>
      <c r="F939" s="2"/>
      <c r="G939" s="2"/>
      <c r="H939" s="2"/>
      <c r="I939" s="2"/>
      <c r="J939" s="40"/>
      <c r="K939" s="39"/>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row>
    <row r="940" spans="1:262" x14ac:dyDescent="0.25">
      <c r="A940" s="2"/>
      <c r="B940" s="2"/>
      <c r="C940" s="2"/>
      <c r="D940" s="2"/>
      <c r="E940" s="2"/>
      <c r="F940" s="2"/>
      <c r="G940" s="2"/>
      <c r="H940" s="2"/>
      <c r="I940" s="2"/>
      <c r="J940" s="40"/>
      <c r="K940" s="39"/>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row>
    <row r="941" spans="1:262" x14ac:dyDescent="0.25">
      <c r="A941" s="2"/>
      <c r="B941" s="2"/>
      <c r="C941" s="2"/>
      <c r="D941" s="2"/>
      <c r="E941" s="2"/>
      <c r="F941" s="2"/>
      <c r="G941" s="2"/>
      <c r="H941" s="2"/>
      <c r="I941" s="2"/>
      <c r="J941" s="40"/>
      <c r="K941" s="39"/>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row>
    <row r="942" spans="1:262" x14ac:dyDescent="0.25">
      <c r="A942" s="2"/>
      <c r="B942" s="2"/>
      <c r="C942" s="2"/>
      <c r="D942" s="2"/>
      <c r="E942" s="2"/>
      <c r="F942" s="2"/>
      <c r="G942" s="2"/>
      <c r="H942" s="2"/>
      <c r="I942" s="2"/>
      <c r="J942" s="40"/>
      <c r="K942" s="39"/>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row>
    <row r="943" spans="1:262" x14ac:dyDescent="0.25">
      <c r="A943" s="2"/>
      <c r="B943" s="2"/>
      <c r="C943" s="2"/>
      <c r="D943" s="2"/>
      <c r="E943" s="2"/>
      <c r="F943" s="2"/>
      <c r="G943" s="2"/>
      <c r="H943" s="2"/>
      <c r="I943" s="2"/>
      <c r="J943" s="40"/>
      <c r="K943" s="39"/>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row>
    <row r="944" spans="1:262" x14ac:dyDescent="0.25">
      <c r="A944" s="2"/>
      <c r="B944" s="2"/>
      <c r="C944" s="2"/>
      <c r="D944" s="2"/>
      <c r="E944" s="2"/>
      <c r="F944" s="2"/>
      <c r="G944" s="2"/>
      <c r="H944" s="2"/>
      <c r="I944" s="2"/>
      <c r="J944" s="40"/>
      <c r="K944" s="39"/>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row>
    <row r="945" spans="1:262" x14ac:dyDescent="0.25">
      <c r="A945" s="2"/>
      <c r="B945" s="2"/>
      <c r="C945" s="2"/>
      <c r="D945" s="2"/>
      <c r="E945" s="2"/>
      <c r="F945" s="2"/>
      <c r="G945" s="2"/>
      <c r="H945" s="2"/>
      <c r="I945" s="2"/>
      <c r="J945" s="40"/>
      <c r="K945" s="39"/>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row>
    <row r="946" spans="1:262" x14ac:dyDescent="0.25">
      <c r="A946" s="2"/>
      <c r="B946" s="2"/>
      <c r="C946" s="2"/>
      <c r="D946" s="2"/>
      <c r="E946" s="2"/>
      <c r="F946" s="2"/>
      <c r="G946" s="2"/>
      <c r="H946" s="2"/>
      <c r="I946" s="2"/>
      <c r="J946" s="40"/>
      <c r="K946" s="39"/>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row>
    <row r="947" spans="1:262" x14ac:dyDescent="0.25">
      <c r="A947" s="2"/>
      <c r="B947" s="2"/>
      <c r="C947" s="2"/>
      <c r="D947" s="2"/>
      <c r="E947" s="2"/>
      <c r="F947" s="2"/>
      <c r="G947" s="2"/>
      <c r="H947" s="2"/>
      <c r="I947" s="2"/>
      <c r="J947" s="40"/>
      <c r="K947" s="39"/>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row>
    <row r="948" spans="1:262" x14ac:dyDescent="0.25">
      <c r="A948" s="2"/>
      <c r="B948" s="2"/>
      <c r="C948" s="2"/>
      <c r="D948" s="2"/>
      <c r="E948" s="2"/>
      <c r="F948" s="2"/>
      <c r="G948" s="2"/>
      <c r="H948" s="2"/>
      <c r="I948" s="2"/>
      <c r="J948" s="40"/>
      <c r="K948" s="39"/>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row>
    <row r="949" spans="1:262" x14ac:dyDescent="0.25">
      <c r="A949" s="2"/>
      <c r="B949" s="2"/>
      <c r="C949" s="2"/>
      <c r="D949" s="2"/>
      <c r="E949" s="2"/>
      <c r="F949" s="2"/>
      <c r="G949" s="2"/>
      <c r="H949" s="2"/>
      <c r="I949" s="2"/>
      <c r="J949" s="40"/>
      <c r="K949" s="39"/>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row>
    <row r="950" spans="1:262" x14ac:dyDescent="0.25">
      <c r="A950" s="2"/>
      <c r="B950" s="2"/>
      <c r="C950" s="2"/>
      <c r="D950" s="2"/>
      <c r="E950" s="2"/>
      <c r="F950" s="2"/>
      <c r="G950" s="2"/>
      <c r="H950" s="2"/>
      <c r="I950" s="2"/>
      <c r="J950" s="40"/>
      <c r="K950" s="39"/>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row>
    <row r="951" spans="1:262" x14ac:dyDescent="0.25">
      <c r="A951" s="2"/>
      <c r="B951" s="2"/>
      <c r="C951" s="2"/>
      <c r="D951" s="2"/>
      <c r="E951" s="2"/>
      <c r="F951" s="2"/>
      <c r="G951" s="2"/>
      <c r="H951" s="2"/>
      <c r="I951" s="2"/>
      <c r="J951" s="40"/>
      <c r="K951" s="39"/>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row>
    <row r="952" spans="1:262" x14ac:dyDescent="0.25">
      <c r="A952" s="2"/>
      <c r="B952" s="2"/>
      <c r="C952" s="2"/>
      <c r="D952" s="2"/>
      <c r="E952" s="2"/>
      <c r="F952" s="2"/>
      <c r="G952" s="2"/>
      <c r="H952" s="2"/>
      <c r="I952" s="2"/>
      <c r="J952" s="40"/>
      <c r="K952" s="39"/>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row>
    <row r="953" spans="1:262" x14ac:dyDescent="0.25">
      <c r="A953" s="2"/>
      <c r="B953" s="2"/>
      <c r="C953" s="2"/>
      <c r="D953" s="2"/>
      <c r="E953" s="2"/>
      <c r="F953" s="2"/>
      <c r="G953" s="2"/>
      <c r="H953" s="2"/>
      <c r="I953" s="2"/>
      <c r="J953" s="40"/>
      <c r="K953" s="39"/>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row>
    <row r="954" spans="1:262" x14ac:dyDescent="0.25">
      <c r="A954" s="2"/>
      <c r="B954" s="2"/>
      <c r="C954" s="2"/>
      <c r="D954" s="2"/>
      <c r="E954" s="2"/>
      <c r="F954" s="2"/>
      <c r="G954" s="2"/>
      <c r="H954" s="2"/>
      <c r="I954" s="2"/>
      <c r="J954" s="40"/>
      <c r="K954" s="39"/>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row>
    <row r="955" spans="1:262" x14ac:dyDescent="0.25">
      <c r="A955" s="2"/>
      <c r="B955" s="2"/>
      <c r="C955" s="2"/>
      <c r="D955" s="2"/>
      <c r="E955" s="2"/>
      <c r="F955" s="2"/>
      <c r="G955" s="2"/>
      <c r="H955" s="2"/>
      <c r="I955" s="2"/>
      <c r="J955" s="40"/>
      <c r="K955" s="39"/>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row>
    <row r="956" spans="1:262" x14ac:dyDescent="0.25">
      <c r="A956" s="2"/>
      <c r="B956" s="2"/>
      <c r="C956" s="2"/>
      <c r="D956" s="2"/>
      <c r="E956" s="2"/>
      <c r="F956" s="2"/>
      <c r="G956" s="2"/>
      <c r="H956" s="2"/>
      <c r="I956" s="2"/>
      <c r="J956" s="40"/>
      <c r="K956" s="39"/>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row>
    <row r="957" spans="1:262" x14ac:dyDescent="0.25">
      <c r="A957" s="2"/>
      <c r="B957" s="2"/>
      <c r="C957" s="2"/>
      <c r="D957" s="2"/>
      <c r="E957" s="2"/>
      <c r="F957" s="2"/>
      <c r="G957" s="2"/>
      <c r="H957" s="2"/>
      <c r="I957" s="2"/>
      <c r="J957" s="40"/>
      <c r="K957" s="39"/>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row>
    <row r="958" spans="1:262" x14ac:dyDescent="0.25">
      <c r="A958" s="2"/>
      <c r="B958" s="2"/>
      <c r="C958" s="2"/>
      <c r="D958" s="2"/>
      <c r="E958" s="2"/>
      <c r="F958" s="2"/>
      <c r="G958" s="2"/>
      <c r="H958" s="2"/>
      <c r="I958" s="2"/>
      <c r="J958" s="40"/>
      <c r="K958" s="39"/>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row>
    <row r="959" spans="1:262" x14ac:dyDescent="0.25">
      <c r="A959" s="2"/>
      <c r="B959" s="2"/>
      <c r="C959" s="2"/>
      <c r="D959" s="2"/>
      <c r="E959" s="2"/>
      <c r="F959" s="2"/>
      <c r="G959" s="2"/>
      <c r="H959" s="2"/>
      <c r="I959" s="2"/>
      <c r="J959" s="40"/>
      <c r="K959" s="39"/>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row>
    <row r="960" spans="1:262" x14ac:dyDescent="0.25">
      <c r="A960" s="2"/>
      <c r="B960" s="2"/>
      <c r="C960" s="2"/>
      <c r="D960" s="2"/>
      <c r="E960" s="2"/>
      <c r="F960" s="2"/>
      <c r="G960" s="2"/>
      <c r="H960" s="2"/>
      <c r="I960" s="2"/>
      <c r="J960" s="40"/>
      <c r="K960" s="39"/>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row>
    <row r="961" spans="1:262" x14ac:dyDescent="0.25">
      <c r="A961" s="2"/>
      <c r="B961" s="2"/>
      <c r="C961" s="2"/>
      <c r="D961" s="2"/>
      <c r="E961" s="2"/>
      <c r="F961" s="2"/>
      <c r="G961" s="2"/>
      <c r="H961" s="2"/>
      <c r="I961" s="2"/>
      <c r="J961" s="40"/>
      <c r="K961" s="39"/>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row>
    <row r="962" spans="1:262" x14ac:dyDescent="0.25">
      <c r="A962" s="2"/>
      <c r="B962" s="2"/>
      <c r="C962" s="2"/>
      <c r="D962" s="2"/>
      <c r="E962" s="2"/>
      <c r="F962" s="2"/>
      <c r="G962" s="2"/>
      <c r="H962" s="2"/>
      <c r="I962" s="2"/>
      <c r="J962" s="40"/>
      <c r="K962" s="39"/>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row>
    <row r="963" spans="1:262" x14ac:dyDescent="0.25">
      <c r="A963" s="2"/>
      <c r="B963" s="2"/>
      <c r="C963" s="2"/>
      <c r="D963" s="2"/>
      <c r="E963" s="2"/>
      <c r="F963" s="2"/>
      <c r="G963" s="2"/>
      <c r="H963" s="2"/>
      <c r="I963" s="2"/>
      <c r="J963" s="40"/>
      <c r="K963" s="39"/>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row>
    <row r="964" spans="1:262" x14ac:dyDescent="0.25">
      <c r="A964" s="2"/>
      <c r="B964" s="2"/>
      <c r="C964" s="2"/>
      <c r="D964" s="2"/>
      <c r="E964" s="2"/>
      <c r="F964" s="2"/>
      <c r="G964" s="2"/>
      <c r="H964" s="2"/>
      <c r="I964" s="2"/>
      <c r="J964" s="40"/>
      <c r="K964" s="39"/>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row>
    <row r="965" spans="1:262" x14ac:dyDescent="0.25">
      <c r="A965" s="2"/>
      <c r="B965" s="2"/>
      <c r="C965" s="2"/>
      <c r="D965" s="2"/>
      <c r="E965" s="2"/>
      <c r="F965" s="2"/>
      <c r="G965" s="2"/>
      <c r="H965" s="2"/>
      <c r="I965" s="2"/>
      <c r="J965" s="40"/>
      <c r="K965" s="39"/>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row>
    <row r="966" spans="1:262" x14ac:dyDescent="0.25">
      <c r="A966" s="2"/>
      <c r="B966" s="2"/>
      <c r="C966" s="2"/>
      <c r="D966" s="2"/>
      <c r="E966" s="2"/>
      <c r="F966" s="2"/>
      <c r="G966" s="2"/>
      <c r="H966" s="2"/>
      <c r="I966" s="2"/>
      <c r="J966" s="40"/>
      <c r="K966" s="39"/>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row>
    <row r="967" spans="1:262" x14ac:dyDescent="0.25">
      <c r="A967" s="2"/>
      <c r="B967" s="2"/>
      <c r="C967" s="2"/>
      <c r="D967" s="2"/>
      <c r="E967" s="2"/>
      <c r="F967" s="2"/>
      <c r="G967" s="2"/>
      <c r="H967" s="2"/>
      <c r="I967" s="2"/>
      <c r="J967" s="40"/>
      <c r="K967" s="39"/>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row>
    <row r="968" spans="1:262" x14ac:dyDescent="0.25">
      <c r="A968" s="2"/>
      <c r="B968" s="2"/>
      <c r="C968" s="2"/>
      <c r="D968" s="2"/>
      <c r="E968" s="2"/>
      <c r="F968" s="2"/>
      <c r="G968" s="2"/>
      <c r="H968" s="2"/>
      <c r="I968" s="2"/>
      <c r="J968" s="40"/>
      <c r="K968" s="39"/>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row>
    <row r="969" spans="1:262" x14ac:dyDescent="0.25">
      <c r="A969" s="2"/>
      <c r="B969" s="2"/>
      <c r="C969" s="2"/>
      <c r="D969" s="2"/>
      <c r="E969" s="2"/>
      <c r="F969" s="2"/>
      <c r="G969" s="2"/>
      <c r="H969" s="2"/>
      <c r="I969" s="2"/>
      <c r="J969" s="40"/>
      <c r="K969" s="39"/>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row>
    <row r="970" spans="1:262" x14ac:dyDescent="0.25">
      <c r="A970" s="2"/>
      <c r="B970" s="2"/>
      <c r="C970" s="2"/>
      <c r="D970" s="2"/>
      <c r="E970" s="2"/>
      <c r="F970" s="2"/>
      <c r="G970" s="2"/>
      <c r="H970" s="2"/>
      <c r="I970" s="2"/>
      <c r="J970" s="40"/>
      <c r="K970" s="39"/>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row>
    <row r="971" spans="1:262" x14ac:dyDescent="0.25">
      <c r="A971" s="2"/>
      <c r="B971" s="2"/>
      <c r="C971" s="2"/>
      <c r="D971" s="2"/>
      <c r="E971" s="2"/>
      <c r="F971" s="2"/>
      <c r="G971" s="2"/>
      <c r="H971" s="2"/>
      <c r="I971" s="2"/>
      <c r="J971" s="40"/>
      <c r="K971" s="39"/>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row>
    <row r="972" spans="1:262" x14ac:dyDescent="0.25">
      <c r="A972" s="2"/>
      <c r="B972" s="2"/>
      <c r="C972" s="2"/>
      <c r="D972" s="2"/>
      <c r="E972" s="2"/>
      <c r="F972" s="2"/>
      <c r="G972" s="2"/>
      <c r="H972" s="2"/>
      <c r="I972" s="2"/>
      <c r="J972" s="40"/>
      <c r="K972" s="39"/>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row>
    <row r="973" spans="1:262" x14ac:dyDescent="0.25">
      <c r="A973" s="2"/>
      <c r="B973" s="2"/>
      <c r="C973" s="2"/>
      <c r="D973" s="2"/>
      <c r="E973" s="2"/>
      <c r="F973" s="2"/>
      <c r="G973" s="2"/>
      <c r="H973" s="2"/>
      <c r="I973" s="2"/>
      <c r="J973" s="40"/>
      <c r="K973" s="39"/>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row>
    <row r="974" spans="1:262" x14ac:dyDescent="0.25">
      <c r="A974" s="2"/>
      <c r="B974" s="2"/>
      <c r="C974" s="2"/>
      <c r="D974" s="2"/>
      <c r="E974" s="2"/>
      <c r="F974" s="2"/>
      <c r="G974" s="2"/>
      <c r="H974" s="2"/>
      <c r="I974" s="2"/>
      <c r="J974" s="40"/>
      <c r="K974" s="39"/>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row>
    <row r="975" spans="1:262" x14ac:dyDescent="0.25">
      <c r="A975" s="2"/>
      <c r="B975" s="2"/>
      <c r="C975" s="2"/>
      <c r="D975" s="2"/>
      <c r="E975" s="2"/>
      <c r="F975" s="2"/>
      <c r="G975" s="2"/>
      <c r="H975" s="2"/>
      <c r="I975" s="2"/>
      <c r="J975" s="40"/>
      <c r="K975" s="39"/>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row>
    <row r="976" spans="1:262" x14ac:dyDescent="0.25">
      <c r="A976" s="2"/>
      <c r="B976" s="2"/>
      <c r="C976" s="2"/>
      <c r="D976" s="2"/>
      <c r="E976" s="2"/>
      <c r="F976" s="2"/>
      <c r="G976" s="2"/>
      <c r="H976" s="2"/>
      <c r="I976" s="2"/>
      <c r="J976" s="40"/>
      <c r="K976" s="39"/>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row>
    <row r="977" spans="1:262" x14ac:dyDescent="0.25">
      <c r="A977" s="2"/>
      <c r="B977" s="2"/>
      <c r="C977" s="2"/>
      <c r="D977" s="2"/>
      <c r="E977" s="2"/>
      <c r="F977" s="2"/>
      <c r="G977" s="2"/>
      <c r="H977" s="2"/>
      <c r="I977" s="2"/>
      <c r="J977" s="40"/>
      <c r="K977" s="39"/>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row>
    <row r="978" spans="1:262" x14ac:dyDescent="0.25">
      <c r="A978" s="2"/>
      <c r="B978" s="2"/>
      <c r="C978" s="2"/>
      <c r="D978" s="2"/>
      <c r="E978" s="2"/>
      <c r="F978" s="2"/>
      <c r="G978" s="2"/>
      <c r="H978" s="2"/>
      <c r="I978" s="2"/>
      <c r="J978" s="40"/>
      <c r="K978" s="39"/>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row>
    <row r="979" spans="1:262" x14ac:dyDescent="0.25">
      <c r="A979" s="2"/>
      <c r="B979" s="2"/>
      <c r="C979" s="2"/>
      <c r="D979" s="2"/>
      <c r="E979" s="2"/>
      <c r="F979" s="2"/>
      <c r="G979" s="2"/>
      <c r="H979" s="2"/>
      <c r="I979" s="2"/>
      <c r="J979" s="40"/>
      <c r="K979" s="39"/>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row>
    <row r="980" spans="1:262" x14ac:dyDescent="0.25">
      <c r="A980" s="2"/>
      <c r="B980" s="2"/>
      <c r="C980" s="2"/>
      <c r="D980" s="2"/>
      <c r="E980" s="2"/>
      <c r="F980" s="2"/>
      <c r="G980" s="2"/>
      <c r="H980" s="2"/>
      <c r="I980" s="2"/>
      <c r="J980" s="40"/>
      <c r="K980" s="39"/>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row>
    <row r="981" spans="1:262" x14ac:dyDescent="0.25">
      <c r="A981" s="2"/>
      <c r="B981" s="2"/>
      <c r="C981" s="2"/>
      <c r="D981" s="2"/>
      <c r="E981" s="2"/>
      <c r="F981" s="2"/>
      <c r="G981" s="2"/>
      <c r="H981" s="2"/>
      <c r="I981" s="2"/>
      <c r="J981" s="40"/>
      <c r="K981" s="39"/>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row>
    <row r="982" spans="1:262" x14ac:dyDescent="0.25">
      <c r="A982" s="2"/>
      <c r="B982" s="2"/>
      <c r="C982" s="2"/>
      <c r="D982" s="2"/>
      <c r="E982" s="2"/>
      <c r="F982" s="2"/>
      <c r="G982" s="2"/>
      <c r="H982" s="2"/>
      <c r="I982" s="2"/>
      <c r="J982" s="40"/>
      <c r="K982" s="39"/>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row>
    <row r="983" spans="1:262" x14ac:dyDescent="0.25">
      <c r="A983" s="2"/>
      <c r="B983" s="2"/>
      <c r="C983" s="2"/>
      <c r="D983" s="2"/>
      <c r="E983" s="2"/>
      <c r="F983" s="2"/>
      <c r="G983" s="2"/>
      <c r="H983" s="2"/>
      <c r="I983" s="2"/>
      <c r="J983" s="40"/>
      <c r="K983" s="39"/>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row>
    <row r="984" spans="1:262" x14ac:dyDescent="0.25">
      <c r="A984" s="2"/>
      <c r="B984" s="2"/>
      <c r="C984" s="2"/>
      <c r="D984" s="2"/>
      <c r="E984" s="2"/>
      <c r="F984" s="2"/>
      <c r="G984" s="2"/>
      <c r="H984" s="2"/>
      <c r="I984" s="2"/>
      <c r="J984" s="40"/>
      <c r="K984" s="39"/>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row>
    <row r="985" spans="1:262" x14ac:dyDescent="0.25">
      <c r="A985" s="2"/>
      <c r="B985" s="2"/>
      <c r="C985" s="2"/>
      <c r="D985" s="2"/>
      <c r="E985" s="2"/>
      <c r="F985" s="2"/>
      <c r="G985" s="2"/>
      <c r="H985" s="2"/>
      <c r="I985" s="2"/>
      <c r="J985" s="40"/>
      <c r="K985" s="39"/>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row>
    <row r="986" spans="1:262" x14ac:dyDescent="0.25">
      <c r="A986" s="2"/>
      <c r="B986" s="2"/>
      <c r="C986" s="2"/>
      <c r="D986" s="2"/>
      <c r="E986" s="2"/>
      <c r="F986" s="2"/>
      <c r="G986" s="2"/>
      <c r="H986" s="2"/>
      <c r="I986" s="2"/>
      <c r="J986" s="40"/>
      <c r="K986" s="39"/>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row>
    <row r="987" spans="1:262" x14ac:dyDescent="0.25">
      <c r="A987" s="2"/>
      <c r="B987" s="2"/>
      <c r="C987" s="2"/>
      <c r="D987" s="2"/>
      <c r="E987" s="2"/>
      <c r="F987" s="2"/>
      <c r="G987" s="2"/>
      <c r="H987" s="2"/>
      <c r="I987" s="2"/>
      <c r="J987" s="40"/>
      <c r="K987" s="39"/>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row>
    <row r="988" spans="1:262" x14ac:dyDescent="0.25">
      <c r="A988" s="2"/>
      <c r="B988" s="2"/>
      <c r="C988" s="2"/>
      <c r="D988" s="2"/>
      <c r="E988" s="2"/>
      <c r="F988" s="2"/>
      <c r="G988" s="2"/>
      <c r="H988" s="2"/>
      <c r="I988" s="2"/>
      <c r="J988" s="40"/>
      <c r="K988" s="39"/>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row>
    <row r="989" spans="1:262" x14ac:dyDescent="0.25">
      <c r="A989" s="2"/>
      <c r="B989" s="2"/>
      <c r="C989" s="2"/>
      <c r="D989" s="2"/>
      <c r="E989" s="2"/>
      <c r="F989" s="2"/>
      <c r="G989" s="2"/>
      <c r="H989" s="2"/>
      <c r="I989" s="2"/>
      <c r="J989" s="40"/>
      <c r="K989" s="39"/>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row>
    <row r="990" spans="1:262" x14ac:dyDescent="0.25">
      <c r="A990" s="2"/>
      <c r="B990" s="2"/>
      <c r="C990" s="2"/>
      <c r="D990" s="2"/>
      <c r="E990" s="2"/>
      <c r="F990" s="2"/>
      <c r="G990" s="2"/>
      <c r="H990" s="2"/>
      <c r="I990" s="2"/>
      <c r="J990" s="40"/>
      <c r="K990" s="39"/>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row>
    <row r="991" spans="1:262" x14ac:dyDescent="0.25">
      <c r="A991" s="2"/>
      <c r="B991" s="2"/>
      <c r="C991" s="2"/>
      <c r="D991" s="2"/>
      <c r="E991" s="2"/>
      <c r="F991" s="2"/>
      <c r="G991" s="2"/>
      <c r="H991" s="2"/>
      <c r="I991" s="2"/>
      <c r="J991" s="40"/>
      <c r="K991" s="39"/>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row>
    <row r="992" spans="1:262" x14ac:dyDescent="0.25">
      <c r="A992" s="2"/>
      <c r="B992" s="2"/>
      <c r="C992" s="2"/>
      <c r="D992" s="2"/>
      <c r="E992" s="2"/>
      <c r="F992" s="2"/>
      <c r="G992" s="2"/>
      <c r="H992" s="2"/>
      <c r="I992" s="2"/>
      <c r="J992" s="40"/>
      <c r="K992" s="39"/>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row>
    <row r="993" spans="1:262" x14ac:dyDescent="0.25">
      <c r="A993" s="2"/>
      <c r="B993" s="2"/>
      <c r="C993" s="2"/>
      <c r="D993" s="2"/>
      <c r="E993" s="2"/>
      <c r="F993" s="2"/>
      <c r="G993" s="2"/>
      <c r="H993" s="2"/>
      <c r="I993" s="2"/>
      <c r="J993" s="40"/>
      <c r="K993" s="39"/>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row>
    <row r="994" spans="1:262" x14ac:dyDescent="0.25">
      <c r="A994" s="2"/>
      <c r="B994" s="2"/>
      <c r="C994" s="2"/>
      <c r="D994" s="2"/>
      <c r="E994" s="2"/>
      <c r="F994" s="2"/>
      <c r="G994" s="2"/>
      <c r="H994" s="2"/>
      <c r="I994" s="2"/>
      <c r="J994" s="40"/>
      <c r="K994" s="39"/>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row>
    <row r="995" spans="1:262" x14ac:dyDescent="0.25">
      <c r="A995" s="2"/>
      <c r="B995" s="2"/>
      <c r="C995" s="2"/>
      <c r="D995" s="2"/>
      <c r="E995" s="2"/>
      <c r="F995" s="2"/>
      <c r="G995" s="2"/>
      <c r="H995" s="2"/>
      <c r="I995" s="2"/>
      <c r="J995" s="40"/>
      <c r="K995" s="39"/>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row>
    <row r="996" spans="1:262" x14ac:dyDescent="0.25">
      <c r="A996" s="2"/>
      <c r="B996" s="2"/>
      <c r="C996" s="2"/>
      <c r="D996" s="2"/>
      <c r="E996" s="2"/>
      <c r="F996" s="2"/>
      <c r="G996" s="2"/>
      <c r="H996" s="2"/>
      <c r="I996" s="2"/>
      <c r="J996" s="40"/>
      <c r="K996" s="39"/>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row>
    <row r="997" spans="1:262" x14ac:dyDescent="0.25">
      <c r="A997" s="2"/>
      <c r="B997" s="2"/>
      <c r="C997" s="2"/>
      <c r="D997" s="2"/>
      <c r="E997" s="2"/>
      <c r="F997" s="2"/>
      <c r="G997" s="2"/>
      <c r="H997" s="2"/>
      <c r="I997" s="2"/>
      <c r="J997" s="40"/>
      <c r="K997" s="39"/>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row>
    <row r="998" spans="1:262" x14ac:dyDescent="0.25">
      <c r="A998" s="2"/>
      <c r="B998" s="2"/>
      <c r="C998" s="2"/>
      <c r="D998" s="2"/>
      <c r="E998" s="2"/>
      <c r="F998" s="2"/>
      <c r="G998" s="2"/>
      <c r="H998" s="2"/>
      <c r="I998" s="2"/>
      <c r="J998" s="40"/>
      <c r="K998" s="39"/>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row>
    <row r="999" spans="1:262" x14ac:dyDescent="0.25">
      <c r="A999" s="2"/>
      <c r="B999" s="2"/>
      <c r="C999" s="2"/>
      <c r="D999" s="2"/>
      <c r="E999" s="2"/>
      <c r="F999" s="2"/>
      <c r="G999" s="2"/>
      <c r="H999" s="2"/>
      <c r="I999" s="2"/>
      <c r="J999" s="40"/>
      <c r="K999" s="39"/>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row>
    <row r="1000" spans="1:262" x14ac:dyDescent="0.25">
      <c r="A1000" s="2"/>
      <c r="B1000" s="2"/>
      <c r="C1000" s="2"/>
      <c r="D1000" s="2"/>
      <c r="E1000" s="2"/>
      <c r="F1000" s="2"/>
      <c r="G1000" s="2"/>
      <c r="H1000" s="2"/>
      <c r="I1000" s="2"/>
      <c r="J1000" s="40"/>
      <c r="K1000" s="39"/>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row>
    <row r="1001" spans="1:262" x14ac:dyDescent="0.25">
      <c r="A1001" s="2"/>
      <c r="B1001" s="2"/>
      <c r="C1001" s="2"/>
      <c r="D1001" s="2"/>
      <c r="E1001" s="2"/>
      <c r="F1001" s="2"/>
      <c r="G1001" s="2"/>
      <c r="H1001" s="2"/>
      <c r="I1001" s="2"/>
      <c r="J1001" s="40"/>
      <c r="K1001" s="39"/>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row>
    <row r="1002" spans="1:262" x14ac:dyDescent="0.25">
      <c r="A1002" s="2"/>
      <c r="B1002" s="2"/>
      <c r="C1002" s="2"/>
      <c r="D1002" s="2"/>
      <c r="E1002" s="2"/>
      <c r="F1002" s="2"/>
      <c r="G1002" s="2"/>
      <c r="H1002" s="2"/>
      <c r="I1002" s="2"/>
      <c r="J1002" s="40"/>
      <c r="K1002" s="39"/>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row>
    <row r="1003" spans="1:262" x14ac:dyDescent="0.25">
      <c r="A1003" s="2"/>
      <c r="B1003" s="2"/>
      <c r="C1003" s="2"/>
      <c r="D1003" s="2"/>
      <c r="E1003" s="2"/>
      <c r="F1003" s="2"/>
      <c r="G1003" s="2"/>
      <c r="H1003" s="2"/>
      <c r="I1003" s="2"/>
      <c r="J1003" s="40"/>
      <c r="K1003" s="39"/>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row>
    <row r="1004" spans="1:262" x14ac:dyDescent="0.25">
      <c r="A1004" s="2"/>
      <c r="B1004" s="2"/>
      <c r="C1004" s="2"/>
      <c r="D1004" s="2"/>
      <c r="E1004" s="2"/>
      <c r="F1004" s="2"/>
      <c r="G1004" s="2"/>
      <c r="H1004" s="2"/>
      <c r="I1004" s="2"/>
      <c r="J1004" s="40"/>
      <c r="K1004" s="39"/>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row>
    <row r="1005" spans="1:262" x14ac:dyDescent="0.25">
      <c r="A1005" s="2"/>
      <c r="B1005" s="2"/>
      <c r="C1005" s="2"/>
      <c r="D1005" s="2"/>
      <c r="E1005" s="2"/>
      <c r="F1005" s="2"/>
      <c r="G1005" s="2"/>
      <c r="H1005" s="2"/>
      <c r="I1005" s="2"/>
      <c r="J1005" s="40"/>
      <c r="K1005" s="39"/>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row>
    <row r="1006" spans="1:262" x14ac:dyDescent="0.25">
      <c r="A1006" s="2"/>
      <c r="B1006" s="2"/>
      <c r="C1006" s="2"/>
      <c r="D1006" s="2"/>
      <c r="E1006" s="2"/>
      <c r="F1006" s="2"/>
      <c r="G1006" s="2"/>
      <c r="H1006" s="2"/>
      <c r="I1006" s="2"/>
      <c r="J1006" s="40"/>
      <c r="K1006" s="39"/>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row>
    <row r="1007" spans="1:262" x14ac:dyDescent="0.25">
      <c r="A1007" s="2"/>
      <c r="B1007" s="2"/>
      <c r="C1007" s="2"/>
      <c r="D1007" s="2"/>
      <c r="E1007" s="2"/>
      <c r="F1007" s="2"/>
      <c r="G1007" s="2"/>
      <c r="H1007" s="2"/>
      <c r="I1007" s="2"/>
      <c r="J1007" s="40"/>
      <c r="K1007" s="39"/>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row>
    <row r="1008" spans="1:262" x14ac:dyDescent="0.25">
      <c r="A1008" s="2"/>
      <c r="B1008" s="2"/>
      <c r="C1008" s="2"/>
      <c r="D1008" s="2"/>
      <c r="E1008" s="2"/>
      <c r="F1008" s="2"/>
      <c r="G1008" s="2"/>
      <c r="H1008" s="2"/>
      <c r="I1008" s="2"/>
      <c r="J1008" s="40"/>
      <c r="K1008" s="39"/>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row>
    <row r="1009" spans="1:262" x14ac:dyDescent="0.25">
      <c r="A1009" s="2"/>
      <c r="B1009" s="2"/>
      <c r="C1009" s="2"/>
      <c r="D1009" s="2"/>
      <c r="E1009" s="2"/>
      <c r="F1009" s="2"/>
      <c r="G1009" s="2"/>
      <c r="H1009" s="2"/>
      <c r="I1009" s="2"/>
      <c r="J1009" s="40"/>
      <c r="K1009" s="39"/>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row>
    <row r="1010" spans="1:262" x14ac:dyDescent="0.25">
      <c r="A1010" s="2"/>
      <c r="B1010" s="2"/>
      <c r="C1010" s="2"/>
      <c r="D1010" s="2"/>
      <c r="E1010" s="2"/>
      <c r="F1010" s="2"/>
      <c r="G1010" s="2"/>
      <c r="H1010" s="2"/>
      <c r="I1010" s="2"/>
      <c r="J1010" s="40"/>
      <c r="K1010" s="39"/>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row>
    <row r="1011" spans="1:262" x14ac:dyDescent="0.25">
      <c r="A1011" s="2"/>
      <c r="B1011" s="2"/>
      <c r="C1011" s="2"/>
      <c r="D1011" s="2"/>
      <c r="E1011" s="2"/>
      <c r="F1011" s="2"/>
      <c r="G1011" s="2"/>
      <c r="H1011" s="2"/>
      <c r="I1011" s="2"/>
      <c r="J1011" s="40"/>
      <c r="K1011" s="39"/>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row>
    <row r="1012" spans="1:262" x14ac:dyDescent="0.25">
      <c r="A1012" s="2"/>
      <c r="B1012" s="2"/>
      <c r="C1012" s="2"/>
      <c r="D1012" s="2"/>
      <c r="E1012" s="2"/>
      <c r="F1012" s="2"/>
      <c r="G1012" s="2"/>
      <c r="H1012" s="2"/>
      <c r="I1012" s="2"/>
      <c r="J1012" s="40"/>
      <c r="K1012" s="39"/>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row>
    <row r="1013" spans="1:262" x14ac:dyDescent="0.25">
      <c r="A1013" s="2"/>
      <c r="B1013" s="2"/>
      <c r="C1013" s="2"/>
      <c r="D1013" s="2"/>
      <c r="E1013" s="2"/>
      <c r="F1013" s="2"/>
      <c r="G1013" s="2"/>
      <c r="H1013" s="2"/>
      <c r="I1013" s="2"/>
      <c r="J1013" s="40"/>
      <c r="K1013" s="39"/>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row>
    <row r="1014" spans="1:262" x14ac:dyDescent="0.25">
      <c r="A1014" s="2"/>
      <c r="B1014" s="2"/>
      <c r="C1014" s="2"/>
      <c r="D1014" s="2"/>
      <c r="E1014" s="2"/>
      <c r="F1014" s="2"/>
      <c r="G1014" s="2"/>
      <c r="H1014" s="2"/>
      <c r="I1014" s="2"/>
      <c r="J1014" s="40"/>
      <c r="K1014" s="39"/>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row>
    <row r="1015" spans="1:262" x14ac:dyDescent="0.25">
      <c r="A1015" s="2"/>
      <c r="B1015" s="2"/>
      <c r="C1015" s="2"/>
      <c r="D1015" s="2"/>
      <c r="E1015" s="2"/>
      <c r="F1015" s="2"/>
      <c r="G1015" s="2"/>
      <c r="H1015" s="2"/>
      <c r="I1015" s="2"/>
      <c r="J1015" s="40"/>
      <c r="K1015" s="39"/>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row>
    <row r="1016" spans="1:262" x14ac:dyDescent="0.25">
      <c r="A1016" s="2"/>
      <c r="B1016" s="2"/>
      <c r="C1016" s="2"/>
      <c r="D1016" s="2"/>
      <c r="E1016" s="2"/>
      <c r="F1016" s="2"/>
      <c r="G1016" s="2"/>
      <c r="H1016" s="2"/>
      <c r="I1016" s="2"/>
      <c r="J1016" s="40"/>
      <c r="K1016" s="39"/>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row>
    <row r="1017" spans="1:262" x14ac:dyDescent="0.25">
      <c r="A1017" s="2"/>
      <c r="B1017" s="2"/>
      <c r="C1017" s="2"/>
      <c r="D1017" s="2"/>
      <c r="E1017" s="2"/>
      <c r="F1017" s="2"/>
      <c r="G1017" s="2"/>
      <c r="H1017" s="2"/>
      <c r="I1017" s="2"/>
      <c r="J1017" s="40"/>
      <c r="K1017" s="39"/>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row>
    <row r="1018" spans="1:262" x14ac:dyDescent="0.25">
      <c r="A1018" s="2"/>
      <c r="B1018" s="2"/>
      <c r="C1018" s="2"/>
      <c r="D1018" s="2"/>
      <c r="E1018" s="2"/>
      <c r="F1018" s="2"/>
      <c r="G1018" s="2"/>
      <c r="H1018" s="2"/>
      <c r="I1018" s="2"/>
      <c r="J1018" s="40"/>
      <c r="K1018" s="39"/>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row>
    <row r="1019" spans="1:262" x14ac:dyDescent="0.25">
      <c r="A1019" s="2"/>
      <c r="B1019" s="2"/>
      <c r="C1019" s="2"/>
      <c r="D1019" s="2"/>
      <c r="E1019" s="2"/>
      <c r="F1019" s="2"/>
      <c r="G1019" s="2"/>
      <c r="H1019" s="2"/>
      <c r="I1019" s="2"/>
      <c r="J1019" s="40"/>
      <c r="K1019" s="39"/>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row>
    <row r="1020" spans="1:262" x14ac:dyDescent="0.25">
      <c r="A1020" s="2"/>
      <c r="B1020" s="2"/>
      <c r="C1020" s="2"/>
      <c r="D1020" s="2"/>
      <c r="E1020" s="2"/>
      <c r="F1020" s="2"/>
      <c r="G1020" s="2"/>
      <c r="H1020" s="2"/>
      <c r="I1020" s="2"/>
      <c r="J1020" s="40"/>
      <c r="K1020" s="39"/>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row>
    <row r="1021" spans="1:262" x14ac:dyDescent="0.25">
      <c r="A1021" s="2"/>
      <c r="B1021" s="2"/>
      <c r="C1021" s="2"/>
      <c r="D1021" s="2"/>
      <c r="E1021" s="2"/>
      <c r="F1021" s="2"/>
      <c r="G1021" s="2"/>
      <c r="H1021" s="2"/>
      <c r="I1021" s="2"/>
      <c r="J1021" s="40"/>
      <c r="K1021" s="39"/>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row>
    <row r="1022" spans="1:262" x14ac:dyDescent="0.25">
      <c r="A1022" s="2"/>
      <c r="B1022" s="2"/>
      <c r="C1022" s="2"/>
      <c r="D1022" s="2"/>
      <c r="E1022" s="2"/>
      <c r="F1022" s="2"/>
      <c r="G1022" s="2"/>
      <c r="H1022" s="2"/>
      <c r="I1022" s="2"/>
      <c r="J1022" s="40"/>
      <c r="K1022" s="39"/>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row>
    <row r="1023" spans="1:262" x14ac:dyDescent="0.25">
      <c r="A1023" s="2"/>
      <c r="B1023" s="2"/>
      <c r="C1023" s="2"/>
      <c r="D1023" s="2"/>
      <c r="E1023" s="2"/>
      <c r="F1023" s="2"/>
      <c r="G1023" s="2"/>
      <c r="H1023" s="2"/>
      <c r="I1023" s="2"/>
      <c r="J1023" s="40"/>
      <c r="K1023" s="39"/>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row>
    <row r="1024" spans="1:262" x14ac:dyDescent="0.25">
      <c r="A1024" s="2"/>
      <c r="B1024" s="2"/>
      <c r="C1024" s="2"/>
      <c r="D1024" s="2"/>
      <c r="E1024" s="2"/>
      <c r="F1024" s="2"/>
      <c r="G1024" s="2"/>
      <c r="H1024" s="2"/>
      <c r="I1024" s="2"/>
      <c r="J1024" s="40"/>
      <c r="K1024" s="39"/>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row>
    <row r="1025" spans="1:262" x14ac:dyDescent="0.25">
      <c r="A1025" s="2"/>
      <c r="B1025" s="2"/>
      <c r="C1025" s="2"/>
      <c r="D1025" s="2"/>
      <c r="E1025" s="2"/>
      <c r="F1025" s="2"/>
      <c r="G1025" s="2"/>
      <c r="H1025" s="2"/>
      <c r="I1025" s="2"/>
      <c r="J1025" s="40"/>
      <c r="K1025" s="39"/>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row>
    <row r="1026" spans="1:262" x14ac:dyDescent="0.25">
      <c r="A1026" s="2"/>
      <c r="B1026" s="2"/>
      <c r="C1026" s="2"/>
      <c r="D1026" s="2"/>
      <c r="E1026" s="2"/>
      <c r="F1026" s="2"/>
      <c r="G1026" s="2"/>
      <c r="H1026" s="2"/>
      <c r="I1026" s="2"/>
      <c r="J1026" s="40"/>
      <c r="K1026" s="39"/>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row>
    <row r="1027" spans="1:262" x14ac:dyDescent="0.25">
      <c r="A1027" s="2"/>
      <c r="B1027" s="2"/>
      <c r="C1027" s="2"/>
      <c r="D1027" s="2"/>
      <c r="E1027" s="2"/>
      <c r="F1027" s="2"/>
      <c r="G1027" s="2"/>
      <c r="H1027" s="2"/>
      <c r="I1027" s="2"/>
      <c r="J1027" s="40"/>
      <c r="K1027" s="39"/>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row>
    <row r="1028" spans="1:262" x14ac:dyDescent="0.25">
      <c r="A1028" s="2"/>
      <c r="B1028" s="2"/>
      <c r="C1028" s="2"/>
      <c r="D1028" s="2"/>
      <c r="E1028" s="2"/>
      <c r="F1028" s="2"/>
      <c r="G1028" s="2"/>
      <c r="H1028" s="2"/>
      <c r="I1028" s="2"/>
      <c r="J1028" s="40"/>
      <c r="K1028" s="39"/>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row>
    <row r="1029" spans="1:262" x14ac:dyDescent="0.25">
      <c r="A1029" s="2"/>
      <c r="B1029" s="2"/>
      <c r="C1029" s="2"/>
      <c r="D1029" s="2"/>
      <c r="E1029" s="2"/>
      <c r="F1029" s="2"/>
      <c r="G1029" s="2"/>
      <c r="H1029" s="2"/>
      <c r="I1029" s="2"/>
      <c r="J1029" s="40"/>
      <c r="K1029" s="39"/>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row>
    <row r="1030" spans="1:262" x14ac:dyDescent="0.25">
      <c r="A1030" s="2"/>
      <c r="B1030" s="2"/>
      <c r="C1030" s="2"/>
      <c r="D1030" s="2"/>
      <c r="E1030" s="2"/>
      <c r="F1030" s="2"/>
      <c r="G1030" s="2"/>
      <c r="H1030" s="2"/>
      <c r="I1030" s="2"/>
      <c r="J1030" s="40"/>
      <c r="K1030" s="39"/>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row>
    <row r="1031" spans="1:262" x14ac:dyDescent="0.25">
      <c r="A1031" s="2"/>
      <c r="B1031" s="2"/>
      <c r="C1031" s="2"/>
      <c r="D1031" s="2"/>
      <c r="E1031" s="2"/>
      <c r="F1031" s="2"/>
      <c r="G1031" s="2"/>
      <c r="H1031" s="2"/>
      <c r="I1031" s="2"/>
      <c r="J1031" s="40"/>
      <c r="K1031" s="39"/>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row>
    <row r="1032" spans="1:262" x14ac:dyDescent="0.25">
      <c r="A1032" s="2"/>
      <c r="B1032" s="2"/>
      <c r="C1032" s="2"/>
      <c r="D1032" s="2"/>
      <c r="E1032" s="2"/>
      <c r="F1032" s="2"/>
      <c r="G1032" s="2"/>
      <c r="H1032" s="2"/>
      <c r="I1032" s="2"/>
      <c r="J1032" s="40"/>
      <c r="K1032" s="39"/>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row>
    <row r="1033" spans="1:262" x14ac:dyDescent="0.25">
      <c r="A1033" s="2"/>
      <c r="B1033" s="2"/>
      <c r="C1033" s="2"/>
      <c r="D1033" s="2"/>
      <c r="E1033" s="2"/>
      <c r="F1033" s="2"/>
      <c r="G1033" s="2"/>
      <c r="H1033" s="2"/>
      <c r="I1033" s="2"/>
      <c r="J1033" s="40"/>
      <c r="K1033" s="39"/>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row>
    <row r="1034" spans="1:262" x14ac:dyDescent="0.25">
      <c r="A1034" s="2"/>
      <c r="B1034" s="2"/>
      <c r="C1034" s="2"/>
      <c r="D1034" s="2"/>
      <c r="E1034" s="2"/>
      <c r="F1034" s="2"/>
      <c r="G1034" s="2"/>
      <c r="H1034" s="2"/>
      <c r="I1034" s="2"/>
      <c r="J1034" s="40"/>
      <c r="K1034" s="39"/>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row>
    <row r="1035" spans="1:262" x14ac:dyDescent="0.25">
      <c r="A1035" s="2"/>
      <c r="B1035" s="2"/>
      <c r="C1035" s="2"/>
      <c r="D1035" s="2"/>
      <c r="E1035" s="2"/>
      <c r="F1035" s="2"/>
      <c r="G1035" s="2"/>
      <c r="H1035" s="2"/>
      <c r="I1035" s="2"/>
      <c r="J1035" s="40"/>
      <c r="K1035" s="39"/>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row>
    <row r="1036" spans="1:262" x14ac:dyDescent="0.25">
      <c r="A1036" s="2"/>
      <c r="B1036" s="2"/>
      <c r="C1036" s="2"/>
      <c r="D1036" s="2"/>
      <c r="E1036" s="2"/>
      <c r="F1036" s="2"/>
      <c r="G1036" s="2"/>
      <c r="H1036" s="2"/>
      <c r="I1036" s="2"/>
      <c r="J1036" s="40"/>
      <c r="K1036" s="39"/>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row>
    <row r="1037" spans="1:262" x14ac:dyDescent="0.25">
      <c r="A1037" s="2"/>
      <c r="B1037" s="2"/>
      <c r="C1037" s="2"/>
      <c r="D1037" s="2"/>
      <c r="E1037" s="2"/>
      <c r="F1037" s="2"/>
      <c r="G1037" s="2"/>
      <c r="H1037" s="2"/>
      <c r="I1037" s="2"/>
      <c r="J1037" s="40"/>
      <c r="K1037" s="39"/>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row>
    <row r="1038" spans="1:262" x14ac:dyDescent="0.25">
      <c r="A1038" s="2"/>
      <c r="B1038" s="2"/>
      <c r="C1038" s="2"/>
      <c r="D1038" s="2"/>
      <c r="E1038" s="2"/>
      <c r="F1038" s="2"/>
      <c r="G1038" s="2"/>
      <c r="H1038" s="2"/>
      <c r="I1038" s="2"/>
      <c r="J1038" s="40"/>
      <c r="K1038" s="39"/>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row>
    <row r="1039" spans="1:262" x14ac:dyDescent="0.25">
      <c r="A1039" s="2"/>
      <c r="B1039" s="2"/>
      <c r="C1039" s="2"/>
      <c r="D1039" s="2"/>
      <c r="E1039" s="2"/>
      <c r="F1039" s="2"/>
      <c r="G1039" s="2"/>
      <c r="H1039" s="2"/>
      <c r="I1039" s="2"/>
      <c r="J1039" s="40"/>
      <c r="K1039" s="39"/>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row>
    <row r="1040" spans="1:262" x14ac:dyDescent="0.25">
      <c r="A1040" s="2"/>
      <c r="B1040" s="2"/>
      <c r="C1040" s="2"/>
      <c r="D1040" s="2"/>
      <c r="E1040" s="2"/>
      <c r="F1040" s="2"/>
      <c r="G1040" s="2"/>
      <c r="H1040" s="2"/>
      <c r="I1040" s="2"/>
      <c r="J1040" s="40"/>
      <c r="K1040" s="39"/>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row>
    <row r="1041" spans="1:262" x14ac:dyDescent="0.25">
      <c r="A1041" s="2"/>
      <c r="B1041" s="2"/>
      <c r="C1041" s="2"/>
      <c r="D1041" s="2"/>
      <c r="E1041" s="2"/>
      <c r="F1041" s="2"/>
      <c r="G1041" s="2"/>
      <c r="H1041" s="2"/>
      <c r="I1041" s="2"/>
      <c r="J1041" s="40"/>
      <c r="K1041" s="39"/>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row>
    <row r="1042" spans="1:262" x14ac:dyDescent="0.25">
      <c r="A1042" s="2"/>
      <c r="B1042" s="2"/>
      <c r="C1042" s="2"/>
      <c r="D1042" s="2"/>
      <c r="E1042" s="2"/>
      <c r="F1042" s="2"/>
      <c r="G1042" s="2"/>
      <c r="H1042" s="2"/>
      <c r="I1042" s="2"/>
      <c r="J1042" s="40"/>
      <c r="K1042" s="39"/>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row>
    <row r="1043" spans="1:262" x14ac:dyDescent="0.25">
      <c r="A1043" s="2"/>
      <c r="B1043" s="2"/>
      <c r="C1043" s="2"/>
      <c r="D1043" s="2"/>
      <c r="E1043" s="2"/>
      <c r="F1043" s="2"/>
      <c r="G1043" s="2"/>
      <c r="H1043" s="2"/>
      <c r="I1043" s="2"/>
      <c r="J1043" s="40"/>
      <c r="K1043" s="39"/>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row>
    <row r="1044" spans="1:262" x14ac:dyDescent="0.25">
      <c r="A1044" s="2"/>
      <c r="B1044" s="2"/>
      <c r="C1044" s="2"/>
      <c r="D1044" s="2"/>
      <c r="E1044" s="2"/>
      <c r="F1044" s="2"/>
      <c r="G1044" s="2"/>
      <c r="H1044" s="2"/>
      <c r="I1044" s="2"/>
      <c r="J1044" s="40"/>
      <c r="K1044" s="39"/>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row>
    <row r="1045" spans="1:262" x14ac:dyDescent="0.25">
      <c r="A1045" s="2"/>
      <c r="B1045" s="2"/>
      <c r="C1045" s="2"/>
      <c r="D1045" s="2"/>
      <c r="E1045" s="2"/>
      <c r="F1045" s="2"/>
      <c r="G1045" s="2"/>
      <c r="H1045" s="2"/>
      <c r="I1045" s="2"/>
      <c r="J1045" s="40"/>
      <c r="K1045" s="39"/>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row>
    <row r="1046" spans="1:262" x14ac:dyDescent="0.25">
      <c r="A1046" s="2"/>
      <c r="B1046" s="2"/>
      <c r="C1046" s="2"/>
      <c r="D1046" s="2"/>
      <c r="E1046" s="2"/>
      <c r="F1046" s="2"/>
      <c r="G1046" s="2"/>
      <c r="H1046" s="2"/>
      <c r="I1046" s="2"/>
      <c r="J1046" s="40"/>
      <c r="K1046" s="39"/>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row>
    <row r="1047" spans="1:262" x14ac:dyDescent="0.25">
      <c r="A1047" s="2"/>
      <c r="B1047" s="2"/>
      <c r="C1047" s="2"/>
      <c r="D1047" s="2"/>
      <c r="E1047" s="2"/>
      <c r="F1047" s="2"/>
      <c r="G1047" s="2"/>
      <c r="H1047" s="2"/>
      <c r="I1047" s="2"/>
      <c r="J1047" s="40"/>
      <c r="K1047" s="39"/>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row>
    <row r="1048" spans="1:262" x14ac:dyDescent="0.25">
      <c r="A1048" s="2"/>
      <c r="B1048" s="2"/>
      <c r="C1048" s="2"/>
      <c r="D1048" s="2"/>
      <c r="E1048" s="2"/>
      <c r="F1048" s="2"/>
      <c r="G1048" s="2"/>
      <c r="H1048" s="2"/>
      <c r="I1048" s="2"/>
      <c r="J1048" s="40"/>
      <c r="K1048" s="39"/>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row>
    <row r="1049" spans="1:262" x14ac:dyDescent="0.25">
      <c r="A1049" s="2"/>
      <c r="B1049" s="2"/>
      <c r="C1049" s="2"/>
      <c r="D1049" s="2"/>
      <c r="E1049" s="2"/>
      <c r="F1049" s="2"/>
      <c r="G1049" s="2"/>
      <c r="H1049" s="2"/>
      <c r="I1049" s="2"/>
      <c r="J1049" s="40"/>
      <c r="K1049" s="39"/>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row>
    <row r="1050" spans="1:262" x14ac:dyDescent="0.25">
      <c r="A1050" s="2"/>
      <c r="B1050" s="2"/>
      <c r="C1050" s="2"/>
      <c r="D1050" s="2"/>
      <c r="E1050" s="2"/>
      <c r="F1050" s="2"/>
      <c r="G1050" s="2"/>
      <c r="H1050" s="2"/>
      <c r="I1050" s="2"/>
      <c r="J1050" s="40"/>
      <c r="K1050" s="39"/>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row>
    <row r="1051" spans="1:262" x14ac:dyDescent="0.25">
      <c r="A1051" s="2"/>
      <c r="B1051" s="2"/>
      <c r="C1051" s="2"/>
      <c r="D1051" s="2"/>
      <c r="E1051" s="2"/>
      <c r="F1051" s="2"/>
      <c r="G1051" s="2"/>
      <c r="H1051" s="2"/>
      <c r="I1051" s="2"/>
      <c r="J1051" s="40"/>
      <c r="K1051" s="39"/>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row>
    <row r="1052" spans="1:262" x14ac:dyDescent="0.25">
      <c r="A1052" s="2"/>
      <c r="B1052" s="2"/>
      <c r="C1052" s="2"/>
      <c r="D1052" s="2"/>
      <c r="E1052" s="2"/>
      <c r="F1052" s="2"/>
      <c r="G1052" s="2"/>
      <c r="H1052" s="2"/>
      <c r="I1052" s="2"/>
      <c r="J1052" s="40"/>
      <c r="K1052" s="39"/>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row>
    <row r="1053" spans="1:262" x14ac:dyDescent="0.25">
      <c r="A1053" s="2"/>
      <c r="B1053" s="2"/>
      <c r="C1053" s="2"/>
      <c r="D1053" s="2"/>
      <c r="E1053" s="2"/>
      <c r="F1053" s="2"/>
      <c r="G1053" s="2"/>
      <c r="H1053" s="2"/>
      <c r="I1053" s="2"/>
      <c r="J1053" s="40"/>
      <c r="K1053" s="39"/>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row>
    <row r="1054" spans="1:262" x14ac:dyDescent="0.25">
      <c r="A1054" s="2"/>
      <c r="B1054" s="2"/>
      <c r="C1054" s="2"/>
      <c r="D1054" s="2"/>
      <c r="E1054" s="2"/>
      <c r="F1054" s="2"/>
      <c r="G1054" s="2"/>
      <c r="H1054" s="2"/>
      <c r="I1054" s="2"/>
      <c r="J1054" s="40"/>
      <c r="K1054" s="39"/>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row>
    <row r="1055" spans="1:262" x14ac:dyDescent="0.25">
      <c r="A1055" s="2"/>
      <c r="B1055" s="2"/>
      <c r="C1055" s="2"/>
      <c r="D1055" s="2"/>
      <c r="E1055" s="2"/>
      <c r="F1055" s="2"/>
      <c r="G1055" s="2"/>
      <c r="H1055" s="2"/>
      <c r="I1055" s="2"/>
      <c r="J1055" s="40"/>
      <c r="K1055" s="39"/>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row>
    <row r="1056" spans="1:262" x14ac:dyDescent="0.25">
      <c r="A1056" s="2"/>
      <c r="B1056" s="2"/>
      <c r="C1056" s="2"/>
      <c r="D1056" s="2"/>
      <c r="E1056" s="2"/>
      <c r="F1056" s="2"/>
      <c r="G1056" s="2"/>
      <c r="H1056" s="2"/>
      <c r="I1056" s="2"/>
      <c r="J1056" s="40"/>
      <c r="K1056" s="39"/>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row>
    <row r="1057" spans="1:262" x14ac:dyDescent="0.25">
      <c r="A1057" s="2"/>
      <c r="B1057" s="2"/>
      <c r="C1057" s="2"/>
      <c r="D1057" s="2"/>
      <c r="E1057" s="2"/>
      <c r="F1057" s="2"/>
      <c r="G1057" s="2"/>
      <c r="H1057" s="2"/>
      <c r="I1057" s="2"/>
      <c r="J1057" s="40"/>
      <c r="K1057" s="39"/>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row>
    <row r="1058" spans="1:262" x14ac:dyDescent="0.25">
      <c r="A1058" s="2"/>
      <c r="B1058" s="2"/>
      <c r="C1058" s="2"/>
      <c r="D1058" s="2"/>
      <c r="E1058" s="2"/>
      <c r="F1058" s="2"/>
      <c r="G1058" s="2"/>
      <c r="H1058" s="2"/>
      <c r="I1058" s="2"/>
      <c r="J1058" s="40"/>
      <c r="K1058" s="39"/>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row>
    <row r="1059" spans="1:262" x14ac:dyDescent="0.25">
      <c r="A1059" s="2"/>
      <c r="B1059" s="2"/>
      <c r="C1059" s="2"/>
      <c r="D1059" s="2"/>
      <c r="E1059" s="2"/>
      <c r="F1059" s="2"/>
      <c r="G1059" s="2"/>
      <c r="H1059" s="2"/>
      <c r="I1059" s="2"/>
      <c r="J1059" s="40"/>
      <c r="K1059" s="39"/>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row>
    <row r="1060" spans="1:262" x14ac:dyDescent="0.25">
      <c r="A1060" s="2"/>
      <c r="B1060" s="2"/>
      <c r="C1060" s="2"/>
      <c r="D1060" s="2"/>
      <c r="E1060" s="2"/>
      <c r="F1060" s="2"/>
      <c r="G1060" s="2"/>
      <c r="H1060" s="2"/>
      <c r="I1060" s="2"/>
      <c r="J1060" s="40"/>
      <c r="K1060" s="39"/>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row>
    <row r="1061" spans="1:262" x14ac:dyDescent="0.25">
      <c r="A1061" s="2"/>
      <c r="B1061" s="2"/>
      <c r="C1061" s="2"/>
      <c r="D1061" s="2"/>
      <c r="E1061" s="2"/>
      <c r="F1061" s="2"/>
      <c r="G1061" s="2"/>
      <c r="H1061" s="2"/>
      <c r="I1061" s="2"/>
      <c r="J1061" s="40"/>
      <c r="K1061" s="39"/>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row>
    <row r="1062" spans="1:262" x14ac:dyDescent="0.25">
      <c r="A1062" s="2"/>
      <c r="B1062" s="2"/>
      <c r="C1062" s="2"/>
      <c r="D1062" s="2"/>
      <c r="E1062" s="2"/>
      <c r="F1062" s="2"/>
      <c r="G1062" s="2"/>
      <c r="H1062" s="2"/>
      <c r="I1062" s="2"/>
      <c r="J1062" s="40"/>
      <c r="K1062" s="39"/>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row>
    <row r="1063" spans="1:262" x14ac:dyDescent="0.25">
      <c r="A1063" s="2"/>
      <c r="B1063" s="2"/>
      <c r="C1063" s="2"/>
      <c r="D1063" s="2"/>
      <c r="E1063" s="2"/>
      <c r="F1063" s="2"/>
      <c r="G1063" s="2"/>
      <c r="H1063" s="2"/>
      <c r="I1063" s="2"/>
      <c r="J1063" s="40"/>
      <c r="K1063" s="39"/>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row>
    <row r="1064" spans="1:262" x14ac:dyDescent="0.25">
      <c r="A1064" s="2"/>
      <c r="B1064" s="2"/>
      <c r="C1064" s="2"/>
      <c r="D1064" s="2"/>
      <c r="E1064" s="2"/>
      <c r="F1064" s="2"/>
      <c r="G1064" s="2"/>
      <c r="H1064" s="2"/>
      <c r="I1064" s="2"/>
      <c r="J1064" s="40"/>
      <c r="K1064" s="39"/>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row>
    <row r="1065" spans="1:262" x14ac:dyDescent="0.25">
      <c r="A1065" s="2"/>
      <c r="B1065" s="2"/>
      <c r="C1065" s="2"/>
      <c r="D1065" s="2"/>
      <c r="E1065" s="2"/>
      <c r="F1065" s="2"/>
      <c r="G1065" s="2"/>
      <c r="H1065" s="2"/>
      <c r="I1065" s="2"/>
      <c r="J1065" s="40"/>
      <c r="K1065" s="39"/>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row>
    <row r="1066" spans="1:262" x14ac:dyDescent="0.25">
      <c r="A1066" s="2"/>
      <c r="B1066" s="2"/>
      <c r="C1066" s="2"/>
      <c r="D1066" s="2"/>
      <c r="E1066" s="2"/>
      <c r="F1066" s="2"/>
      <c r="G1066" s="2"/>
      <c r="H1066" s="2"/>
      <c r="I1066" s="2"/>
      <c r="J1066" s="40"/>
      <c r="K1066" s="39"/>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row>
    <row r="1067" spans="1:262" x14ac:dyDescent="0.25">
      <c r="A1067" s="2"/>
      <c r="B1067" s="2"/>
      <c r="C1067" s="2"/>
      <c r="D1067" s="2"/>
      <c r="E1067" s="2"/>
      <c r="F1067" s="2"/>
      <c r="G1067" s="2"/>
      <c r="H1067" s="2"/>
      <c r="I1067" s="2"/>
      <c r="J1067" s="40"/>
      <c r="K1067" s="39"/>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row>
    <row r="1068" spans="1:262" x14ac:dyDescent="0.25">
      <c r="A1068" s="2"/>
      <c r="B1068" s="2"/>
      <c r="C1068" s="2"/>
      <c r="D1068" s="2"/>
      <c r="E1068" s="2"/>
      <c r="F1068" s="2"/>
      <c r="G1068" s="2"/>
      <c r="H1068" s="2"/>
      <c r="I1068" s="2"/>
      <c r="J1068" s="40"/>
      <c r="K1068" s="39"/>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row>
    <row r="1069" spans="1:262" x14ac:dyDescent="0.25">
      <c r="A1069" s="2"/>
      <c r="B1069" s="2"/>
      <c r="C1069" s="2"/>
      <c r="D1069" s="2"/>
      <c r="E1069" s="2"/>
      <c r="F1069" s="2"/>
      <c r="G1069" s="2"/>
      <c r="H1069" s="2"/>
      <c r="I1069" s="2"/>
      <c r="J1069" s="40"/>
      <c r="K1069" s="39"/>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row>
    <row r="1070" spans="1:262" x14ac:dyDescent="0.25">
      <c r="A1070" s="2"/>
      <c r="B1070" s="2"/>
      <c r="C1070" s="2"/>
      <c r="D1070" s="2"/>
      <c r="E1070" s="2"/>
      <c r="F1070" s="2"/>
      <c r="G1070" s="2"/>
      <c r="H1070" s="2"/>
      <c r="I1070" s="2"/>
      <c r="J1070" s="40"/>
      <c r="K1070" s="39"/>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row>
    <row r="1071" spans="1:262" x14ac:dyDescent="0.25">
      <c r="A1071" s="2"/>
      <c r="B1071" s="2"/>
      <c r="C1071" s="2"/>
      <c r="D1071" s="2"/>
      <c r="E1071" s="2"/>
      <c r="F1071" s="2"/>
      <c r="G1071" s="2"/>
      <c r="H1071" s="2"/>
      <c r="I1071" s="2"/>
      <c r="J1071" s="40"/>
      <c r="K1071" s="39"/>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row>
    <row r="1072" spans="1:262" x14ac:dyDescent="0.25">
      <c r="A1072" s="2"/>
      <c r="B1072" s="2"/>
      <c r="C1072" s="2"/>
      <c r="D1072" s="2"/>
      <c r="E1072" s="2"/>
      <c r="F1072" s="2"/>
      <c r="G1072" s="2"/>
      <c r="H1072" s="2"/>
      <c r="I1072" s="2"/>
      <c r="J1072" s="40"/>
      <c r="K1072" s="39"/>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row>
    <row r="1073" spans="1:262" x14ac:dyDescent="0.25">
      <c r="A1073" s="2"/>
      <c r="B1073" s="2"/>
      <c r="C1073" s="2"/>
      <c r="D1073" s="2"/>
      <c r="E1073" s="2"/>
      <c r="F1073" s="2"/>
      <c r="G1073" s="2"/>
      <c r="H1073" s="2"/>
      <c r="I1073" s="2"/>
      <c r="J1073" s="40"/>
      <c r="K1073" s="39"/>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row>
    <row r="1074" spans="1:262" x14ac:dyDescent="0.25">
      <c r="A1074" s="2"/>
      <c r="B1074" s="2"/>
      <c r="C1074" s="2"/>
      <c r="D1074" s="2"/>
      <c r="E1074" s="2"/>
      <c r="F1074" s="2"/>
      <c r="G1074" s="2"/>
      <c r="H1074" s="2"/>
      <c r="I1074" s="2"/>
      <c r="J1074" s="40"/>
      <c r="K1074" s="39"/>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row>
    <row r="1075" spans="1:262" x14ac:dyDescent="0.25">
      <c r="A1075" s="2"/>
      <c r="B1075" s="2"/>
      <c r="C1075" s="2"/>
      <c r="D1075" s="2"/>
      <c r="E1075" s="2"/>
      <c r="F1075" s="2"/>
      <c r="G1075" s="2"/>
      <c r="H1075" s="2"/>
      <c r="I1075" s="2"/>
      <c r="J1075" s="40"/>
      <c r="K1075" s="39"/>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row>
    <row r="1076" spans="1:262" x14ac:dyDescent="0.25">
      <c r="A1076" s="2"/>
      <c r="B1076" s="2"/>
      <c r="C1076" s="2"/>
      <c r="D1076" s="2"/>
      <c r="E1076" s="2"/>
      <c r="F1076" s="2"/>
      <c r="G1076" s="2"/>
      <c r="H1076" s="2"/>
      <c r="I1076" s="2"/>
      <c r="J1076" s="40"/>
      <c r="K1076" s="39"/>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row>
    <row r="1077" spans="1:262" x14ac:dyDescent="0.25">
      <c r="A1077" s="2"/>
      <c r="B1077" s="2"/>
      <c r="C1077" s="2"/>
      <c r="D1077" s="2"/>
      <c r="E1077" s="2"/>
      <c r="F1077" s="2"/>
      <c r="G1077" s="2"/>
      <c r="H1077" s="2"/>
      <c r="I1077" s="2"/>
      <c r="J1077" s="40"/>
      <c r="K1077" s="39"/>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row>
    <row r="1078" spans="1:262" x14ac:dyDescent="0.25">
      <c r="A1078" s="2"/>
      <c r="B1078" s="2"/>
      <c r="C1078" s="2"/>
      <c r="D1078" s="2"/>
      <c r="E1078" s="2"/>
      <c r="F1078" s="2"/>
      <c r="G1078" s="2"/>
      <c r="H1078" s="2"/>
      <c r="I1078" s="2"/>
      <c r="J1078" s="40"/>
      <c r="K1078" s="39"/>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row>
    <row r="1079" spans="1:262" x14ac:dyDescent="0.25">
      <c r="A1079" s="2"/>
      <c r="B1079" s="2"/>
      <c r="C1079" s="2"/>
      <c r="D1079" s="2"/>
      <c r="E1079" s="2"/>
      <c r="F1079" s="2"/>
      <c r="G1079" s="2"/>
      <c r="H1079" s="2"/>
      <c r="I1079" s="2"/>
      <c r="J1079" s="40"/>
      <c r="K1079" s="39"/>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row>
    <row r="1080" spans="1:262" x14ac:dyDescent="0.25">
      <c r="A1080" s="2"/>
      <c r="B1080" s="2"/>
      <c r="C1080" s="2"/>
      <c r="D1080" s="2"/>
      <c r="E1080" s="2"/>
      <c r="F1080" s="2"/>
      <c r="G1080" s="2"/>
      <c r="H1080" s="2"/>
      <c r="I1080" s="2"/>
      <c r="J1080" s="40"/>
      <c r="K1080" s="39"/>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row>
    <row r="1081" spans="1:262" x14ac:dyDescent="0.25">
      <c r="A1081" s="2"/>
      <c r="B1081" s="2"/>
      <c r="C1081" s="2"/>
      <c r="D1081" s="2"/>
      <c r="E1081" s="2"/>
      <c r="F1081" s="2"/>
      <c r="G1081" s="2"/>
      <c r="H1081" s="2"/>
      <c r="I1081" s="2"/>
      <c r="J1081" s="40"/>
      <c r="K1081" s="39"/>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row>
    <row r="1082" spans="1:262" x14ac:dyDescent="0.25">
      <c r="A1082" s="2"/>
      <c r="B1082" s="2"/>
      <c r="C1082" s="2"/>
      <c r="D1082" s="2"/>
      <c r="E1082" s="2"/>
      <c r="F1082" s="2"/>
      <c r="G1082" s="2"/>
      <c r="H1082" s="2"/>
      <c r="I1082" s="2"/>
      <c r="J1082" s="40"/>
      <c r="K1082" s="39"/>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row>
    <row r="1083" spans="1:262" x14ac:dyDescent="0.25">
      <c r="A1083" s="2"/>
      <c r="B1083" s="2"/>
      <c r="C1083" s="2"/>
      <c r="D1083" s="2"/>
      <c r="E1083" s="2"/>
      <c r="F1083" s="2"/>
      <c r="G1083" s="2"/>
      <c r="H1083" s="2"/>
      <c r="I1083" s="2"/>
      <c r="J1083" s="40"/>
      <c r="K1083" s="39"/>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row>
    <row r="1084" spans="1:262" x14ac:dyDescent="0.25">
      <c r="A1084" s="2"/>
      <c r="B1084" s="2"/>
      <c r="C1084" s="2"/>
      <c r="D1084" s="2"/>
      <c r="E1084" s="2"/>
      <c r="F1084" s="2"/>
      <c r="G1084" s="2"/>
      <c r="H1084" s="2"/>
      <c r="I1084" s="2"/>
      <c r="J1084" s="40"/>
      <c r="K1084" s="39"/>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row>
    <row r="1085" spans="1:262" x14ac:dyDescent="0.25">
      <c r="A1085" s="2"/>
      <c r="B1085" s="2"/>
      <c r="C1085" s="2"/>
      <c r="D1085" s="2"/>
      <c r="E1085" s="2"/>
      <c r="F1085" s="2"/>
      <c r="G1085" s="2"/>
      <c r="H1085" s="2"/>
      <c r="I1085" s="2"/>
      <c r="J1085" s="40"/>
      <c r="K1085" s="39"/>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row>
    <row r="1086" spans="1:262" x14ac:dyDescent="0.25">
      <c r="A1086" s="2"/>
      <c r="B1086" s="2"/>
      <c r="C1086" s="2"/>
      <c r="D1086" s="2"/>
      <c r="E1086" s="2"/>
      <c r="F1086" s="2"/>
      <c r="G1086" s="2"/>
      <c r="H1086" s="2"/>
      <c r="I1086" s="2"/>
      <c r="J1086" s="40"/>
      <c r="K1086" s="39"/>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row>
    <row r="1087" spans="1:262" x14ac:dyDescent="0.25">
      <c r="A1087" s="2"/>
      <c r="B1087" s="2"/>
      <c r="C1087" s="2"/>
      <c r="D1087" s="2"/>
      <c r="E1087" s="2"/>
      <c r="F1087" s="2"/>
      <c r="G1087" s="2"/>
      <c r="H1087" s="2"/>
      <c r="I1087" s="2"/>
      <c r="J1087" s="40"/>
      <c r="K1087" s="39"/>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row>
    <row r="1088" spans="1:262" x14ac:dyDescent="0.25">
      <c r="A1088" s="2"/>
      <c r="B1088" s="2"/>
      <c r="C1088" s="2"/>
      <c r="D1088" s="2"/>
      <c r="E1088" s="2"/>
      <c r="F1088" s="2"/>
      <c r="G1088" s="2"/>
      <c r="H1088" s="2"/>
      <c r="I1088" s="2"/>
      <c r="J1088" s="40"/>
      <c r="K1088" s="39"/>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row>
    <row r="1089" spans="1:262" x14ac:dyDescent="0.25">
      <c r="A1089" s="2"/>
      <c r="B1089" s="2"/>
      <c r="C1089" s="2"/>
      <c r="D1089" s="2"/>
      <c r="E1089" s="2"/>
      <c r="F1089" s="2"/>
      <c r="G1089" s="2"/>
      <c r="H1089" s="2"/>
      <c r="I1089" s="2"/>
      <c r="J1089" s="40"/>
      <c r="K1089" s="39"/>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row>
    <row r="1090" spans="1:262" x14ac:dyDescent="0.25">
      <c r="A1090" s="2"/>
      <c r="B1090" s="2"/>
      <c r="C1090" s="2"/>
      <c r="D1090" s="2"/>
      <c r="E1090" s="2"/>
      <c r="F1090" s="2"/>
      <c r="G1090" s="2"/>
      <c r="H1090" s="2"/>
      <c r="I1090" s="2"/>
      <c r="J1090" s="40"/>
      <c r="K1090" s="39"/>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row>
    <row r="1091" spans="1:262" x14ac:dyDescent="0.25">
      <c r="A1091" s="2"/>
      <c r="B1091" s="2"/>
      <c r="C1091" s="2"/>
      <c r="D1091" s="2"/>
      <c r="E1091" s="2"/>
      <c r="F1091" s="2"/>
      <c r="G1091" s="2"/>
      <c r="H1091" s="2"/>
      <c r="I1091" s="2"/>
      <c r="J1091" s="40"/>
      <c r="K1091" s="39"/>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row>
    <row r="1092" spans="1:262" x14ac:dyDescent="0.25">
      <c r="A1092" s="2"/>
      <c r="B1092" s="2"/>
      <c r="C1092" s="2"/>
      <c r="D1092" s="2"/>
      <c r="E1092" s="2"/>
      <c r="F1092" s="2"/>
      <c r="G1092" s="2"/>
      <c r="H1092" s="2"/>
      <c r="I1092" s="2"/>
      <c r="J1092" s="40"/>
      <c r="K1092" s="39"/>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row>
    <row r="1093" spans="1:262" x14ac:dyDescent="0.25">
      <c r="A1093" s="2"/>
      <c r="B1093" s="2"/>
      <c r="C1093" s="2"/>
      <c r="D1093" s="2"/>
      <c r="E1093" s="2"/>
      <c r="F1093" s="2"/>
      <c r="G1093" s="2"/>
      <c r="H1093" s="2"/>
      <c r="I1093" s="2"/>
      <c r="J1093" s="40"/>
      <c r="K1093" s="39"/>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row>
    <row r="1094" spans="1:262" x14ac:dyDescent="0.25">
      <c r="A1094" s="2"/>
      <c r="B1094" s="2"/>
      <c r="C1094" s="2"/>
      <c r="D1094" s="2"/>
      <c r="E1094" s="2"/>
      <c r="F1094" s="2"/>
      <c r="G1094" s="2"/>
      <c r="H1094" s="2"/>
      <c r="I1094" s="2"/>
      <c r="J1094" s="40"/>
      <c r="K1094" s="39"/>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row>
    <row r="1095" spans="1:262" x14ac:dyDescent="0.25">
      <c r="A1095" s="2"/>
      <c r="B1095" s="2"/>
      <c r="C1095" s="2"/>
      <c r="D1095" s="2"/>
      <c r="E1095" s="2"/>
      <c r="F1095" s="2"/>
      <c r="G1095" s="2"/>
      <c r="H1095" s="2"/>
      <c r="I1095" s="2"/>
      <c r="J1095" s="40"/>
      <c r="K1095" s="39"/>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row>
    <row r="1096" spans="1:262" x14ac:dyDescent="0.25">
      <c r="A1096" s="2"/>
      <c r="B1096" s="2"/>
      <c r="C1096" s="2"/>
      <c r="D1096" s="2"/>
      <c r="E1096" s="2"/>
      <c r="F1096" s="2"/>
      <c r="G1096" s="2"/>
      <c r="H1096" s="2"/>
      <c r="I1096" s="2"/>
      <c r="J1096" s="40"/>
      <c r="K1096" s="39"/>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row>
    <row r="1097" spans="1:262" x14ac:dyDescent="0.25">
      <c r="A1097" s="2"/>
      <c r="B1097" s="2"/>
      <c r="C1097" s="2"/>
      <c r="D1097" s="2"/>
      <c r="E1097" s="2"/>
      <c r="F1097" s="2"/>
      <c r="G1097" s="2"/>
      <c r="H1097" s="2"/>
      <c r="I1097" s="2"/>
      <c r="J1097" s="40"/>
      <c r="K1097" s="39"/>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row>
    <row r="1098" spans="1:262" x14ac:dyDescent="0.25">
      <c r="A1098" s="2"/>
      <c r="B1098" s="2"/>
      <c r="C1098" s="2"/>
      <c r="D1098" s="2"/>
      <c r="E1098" s="2"/>
      <c r="F1098" s="2"/>
      <c r="G1098" s="2"/>
      <c r="H1098" s="2"/>
      <c r="I1098" s="2"/>
      <c r="J1098" s="40"/>
      <c r="K1098" s="39"/>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row>
    <row r="1099" spans="1:262" x14ac:dyDescent="0.25">
      <c r="A1099" s="2"/>
      <c r="B1099" s="2"/>
      <c r="C1099" s="2"/>
      <c r="D1099" s="2"/>
      <c r="E1099" s="2"/>
      <c r="F1099" s="2"/>
      <c r="G1099" s="2"/>
      <c r="H1099" s="2"/>
      <c r="I1099" s="2"/>
      <c r="J1099" s="40"/>
      <c r="K1099" s="39"/>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row>
    <row r="1100" spans="1:262" x14ac:dyDescent="0.25">
      <c r="A1100" s="2"/>
      <c r="B1100" s="2"/>
      <c r="C1100" s="2"/>
      <c r="D1100" s="2"/>
      <c r="E1100" s="2"/>
      <c r="F1100" s="2"/>
      <c r="G1100" s="2"/>
      <c r="H1100" s="2"/>
      <c r="I1100" s="2"/>
      <c r="J1100" s="40"/>
      <c r="K1100" s="39"/>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row>
    <row r="1101" spans="1:262" x14ac:dyDescent="0.25">
      <c r="A1101" s="2"/>
      <c r="B1101" s="2"/>
      <c r="C1101" s="2"/>
      <c r="D1101" s="2"/>
      <c r="E1101" s="2"/>
      <c r="F1101" s="2"/>
      <c r="G1101" s="2"/>
      <c r="H1101" s="2"/>
      <c r="I1101" s="2"/>
      <c r="J1101" s="40"/>
      <c r="K1101" s="39"/>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row>
    <row r="1102" spans="1:262" x14ac:dyDescent="0.25">
      <c r="A1102" s="2"/>
      <c r="B1102" s="2"/>
      <c r="C1102" s="2"/>
      <c r="D1102" s="2"/>
      <c r="E1102" s="2"/>
      <c r="F1102" s="2"/>
      <c r="G1102" s="2"/>
      <c r="H1102" s="2"/>
      <c r="I1102" s="2"/>
      <c r="J1102" s="40"/>
      <c r="K1102" s="39"/>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row>
    <row r="1103" spans="1:262" x14ac:dyDescent="0.25">
      <c r="A1103" s="2"/>
      <c r="B1103" s="2"/>
      <c r="C1103" s="2"/>
      <c r="D1103" s="2"/>
      <c r="E1103" s="2"/>
      <c r="F1103" s="2"/>
      <c r="G1103" s="2"/>
      <c r="H1103" s="2"/>
      <c r="I1103" s="2"/>
      <c r="J1103" s="40"/>
      <c r="K1103" s="39"/>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row>
    <row r="1104" spans="1:262" x14ac:dyDescent="0.25">
      <c r="A1104" s="2"/>
      <c r="B1104" s="2"/>
      <c r="C1104" s="2"/>
      <c r="D1104" s="2"/>
      <c r="E1104" s="2"/>
      <c r="F1104" s="2"/>
      <c r="G1104" s="2"/>
      <c r="H1104" s="2"/>
      <c r="I1104" s="2"/>
      <c r="J1104" s="40"/>
      <c r="K1104" s="39"/>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row>
    <row r="1105" spans="1:262" x14ac:dyDescent="0.25">
      <c r="A1105" s="2"/>
      <c r="B1105" s="2"/>
      <c r="C1105" s="2"/>
      <c r="D1105" s="2"/>
      <c r="E1105" s="2"/>
      <c r="F1105" s="2"/>
      <c r="G1105" s="2"/>
      <c r="H1105" s="2"/>
      <c r="I1105" s="2"/>
      <c r="J1105" s="40"/>
      <c r="K1105" s="39"/>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row>
    <row r="1106" spans="1:262" x14ac:dyDescent="0.25">
      <c r="A1106" s="2"/>
      <c r="B1106" s="2"/>
      <c r="C1106" s="2"/>
      <c r="D1106" s="2"/>
      <c r="E1106" s="2"/>
      <c r="F1106" s="2"/>
      <c r="G1106" s="2"/>
      <c r="H1106" s="2"/>
      <c r="I1106" s="2"/>
      <c r="J1106" s="40"/>
      <c r="K1106" s="39"/>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row>
    <row r="1107" spans="1:262" x14ac:dyDescent="0.25">
      <c r="A1107" s="2"/>
      <c r="B1107" s="2"/>
      <c r="C1107" s="2"/>
      <c r="D1107" s="2"/>
      <c r="E1107" s="2"/>
      <c r="F1107" s="2"/>
      <c r="G1107" s="2"/>
      <c r="H1107" s="2"/>
      <c r="I1107" s="2"/>
      <c r="J1107" s="40"/>
      <c r="K1107" s="39"/>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row>
    <row r="1108" spans="1:262" x14ac:dyDescent="0.25">
      <c r="A1108" s="2"/>
      <c r="B1108" s="2"/>
      <c r="C1108" s="2"/>
      <c r="D1108" s="2"/>
      <c r="E1108" s="2"/>
      <c r="F1108" s="2"/>
      <c r="G1108" s="2"/>
      <c r="H1108" s="2"/>
      <c r="I1108" s="2"/>
      <c r="J1108" s="40"/>
      <c r="K1108" s="39"/>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row>
    <row r="1109" spans="1:262" x14ac:dyDescent="0.25">
      <c r="A1109" s="2"/>
      <c r="B1109" s="2"/>
      <c r="C1109" s="2"/>
      <c r="D1109" s="2"/>
      <c r="E1109" s="2"/>
      <c r="F1109" s="2"/>
      <c r="G1109" s="2"/>
      <c r="H1109" s="2"/>
      <c r="I1109" s="2"/>
      <c r="J1109" s="40"/>
      <c r="K1109" s="39"/>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row>
    <row r="1110" spans="1:262" x14ac:dyDescent="0.25">
      <c r="A1110" s="2"/>
      <c r="B1110" s="2"/>
      <c r="C1110" s="2"/>
      <c r="D1110" s="2"/>
      <c r="E1110" s="2"/>
      <c r="F1110" s="2"/>
      <c r="G1110" s="2"/>
      <c r="H1110" s="2"/>
      <c r="I1110" s="2"/>
      <c r="J1110" s="40"/>
      <c r="K1110" s="39"/>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row>
    <row r="1111" spans="1:262" x14ac:dyDescent="0.25">
      <c r="A1111" s="2"/>
      <c r="B1111" s="2"/>
      <c r="C1111" s="2"/>
      <c r="D1111" s="2"/>
      <c r="E1111" s="2"/>
      <c r="F1111" s="2"/>
      <c r="G1111" s="2"/>
      <c r="H1111" s="2"/>
      <c r="I1111" s="2"/>
      <c r="J1111" s="40"/>
      <c r="K1111" s="39"/>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row>
    <row r="1112" spans="1:262" x14ac:dyDescent="0.25">
      <c r="A1112" s="2"/>
      <c r="B1112" s="2"/>
      <c r="C1112" s="2"/>
      <c r="D1112" s="2"/>
      <c r="E1112" s="2"/>
      <c r="F1112" s="2"/>
      <c r="G1112" s="2"/>
      <c r="H1112" s="2"/>
      <c r="I1112" s="2"/>
      <c r="J1112" s="40"/>
      <c r="K1112" s="39"/>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row>
    <row r="1113" spans="1:262" x14ac:dyDescent="0.25">
      <c r="A1113" s="2"/>
      <c r="B1113" s="2"/>
      <c r="C1113" s="2"/>
      <c r="D1113" s="2"/>
      <c r="E1113" s="2"/>
      <c r="F1113" s="2"/>
      <c r="G1113" s="2"/>
      <c r="H1113" s="2"/>
      <c r="I1113" s="2"/>
      <c r="J1113" s="40"/>
      <c r="K1113" s="39"/>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row>
    <row r="1114" spans="1:262" x14ac:dyDescent="0.25">
      <c r="A1114" s="2"/>
      <c r="B1114" s="2"/>
      <c r="C1114" s="2"/>
      <c r="D1114" s="2"/>
      <c r="E1114" s="2"/>
      <c r="F1114" s="2"/>
      <c r="G1114" s="2"/>
      <c r="H1114" s="2"/>
      <c r="I1114" s="2"/>
      <c r="J1114" s="40"/>
      <c r="K1114" s="39"/>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row>
    <row r="1115" spans="1:262" x14ac:dyDescent="0.25">
      <c r="A1115" s="2"/>
      <c r="B1115" s="2"/>
      <c r="C1115" s="2"/>
      <c r="D1115" s="2"/>
      <c r="E1115" s="2"/>
      <c r="F1115" s="2"/>
      <c r="G1115" s="2"/>
      <c r="H1115" s="2"/>
      <c r="I1115" s="2"/>
      <c r="J1115" s="40"/>
      <c r="K1115" s="39"/>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row>
    <row r="1116" spans="1:262" x14ac:dyDescent="0.25">
      <c r="A1116" s="2"/>
      <c r="B1116" s="2"/>
      <c r="C1116" s="2"/>
      <c r="D1116" s="2"/>
      <c r="E1116" s="2"/>
      <c r="F1116" s="2"/>
      <c r="G1116" s="2"/>
      <c r="H1116" s="2"/>
      <c r="I1116" s="2"/>
      <c r="J1116" s="40"/>
      <c r="K1116" s="39"/>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row>
    <row r="1117" spans="1:262" x14ac:dyDescent="0.25">
      <c r="A1117" s="2"/>
      <c r="B1117" s="2"/>
      <c r="C1117" s="2"/>
      <c r="D1117" s="2"/>
      <c r="E1117" s="2"/>
      <c r="F1117" s="2"/>
      <c r="G1117" s="2"/>
      <c r="H1117" s="2"/>
      <c r="I1117" s="2"/>
      <c r="J1117" s="40"/>
      <c r="K1117" s="39"/>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row>
    <row r="1118" spans="1:262" x14ac:dyDescent="0.25">
      <c r="A1118" s="2"/>
      <c r="B1118" s="2"/>
      <c r="C1118" s="2"/>
      <c r="D1118" s="2"/>
      <c r="E1118" s="2"/>
      <c r="F1118" s="2"/>
      <c r="G1118" s="2"/>
      <c r="H1118" s="2"/>
      <c r="I1118" s="2"/>
      <c r="J1118" s="40"/>
      <c r="K1118" s="39"/>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row>
    <row r="1119" spans="1:262" x14ac:dyDescent="0.25">
      <c r="A1119" s="2"/>
      <c r="B1119" s="2"/>
      <c r="C1119" s="2"/>
      <c r="D1119" s="2"/>
      <c r="E1119" s="2"/>
      <c r="F1119" s="2"/>
      <c r="G1119" s="2"/>
      <c r="H1119" s="2"/>
      <c r="I1119" s="2"/>
      <c r="J1119" s="40"/>
      <c r="K1119" s="39"/>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row>
    <row r="1120" spans="1:262" x14ac:dyDescent="0.25">
      <c r="A1120" s="2"/>
      <c r="B1120" s="2"/>
      <c r="C1120" s="2"/>
      <c r="D1120" s="2"/>
      <c r="E1120" s="2"/>
      <c r="F1120" s="2"/>
      <c r="G1120" s="2"/>
      <c r="H1120" s="2"/>
      <c r="I1120" s="2"/>
      <c r="J1120" s="40"/>
      <c r="K1120" s="39"/>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row>
    <row r="1121" spans="1:262" x14ac:dyDescent="0.25">
      <c r="A1121" s="2"/>
      <c r="B1121" s="2"/>
      <c r="C1121" s="2"/>
      <c r="D1121" s="2"/>
      <c r="E1121" s="2"/>
      <c r="F1121" s="2"/>
      <c r="G1121" s="2"/>
      <c r="H1121" s="2"/>
      <c r="I1121" s="2"/>
      <c r="J1121" s="40"/>
      <c r="K1121" s="39"/>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row>
    <row r="1122" spans="1:262" x14ac:dyDescent="0.25">
      <c r="A1122" s="2"/>
      <c r="B1122" s="2"/>
      <c r="C1122" s="2"/>
      <c r="D1122" s="2"/>
      <c r="E1122" s="2"/>
      <c r="F1122" s="2"/>
      <c r="G1122" s="2"/>
      <c r="H1122" s="2"/>
      <c r="I1122" s="2"/>
      <c r="J1122" s="40"/>
      <c r="K1122" s="39"/>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row>
    <row r="1123" spans="1:262" x14ac:dyDescent="0.25">
      <c r="A1123" s="2"/>
      <c r="B1123" s="2"/>
      <c r="C1123" s="2"/>
      <c r="D1123" s="2"/>
      <c r="E1123" s="2"/>
      <c r="F1123" s="2"/>
      <c r="G1123" s="2"/>
      <c r="H1123" s="2"/>
      <c r="I1123" s="2"/>
      <c r="J1123" s="40"/>
      <c r="K1123" s="39"/>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row>
    <row r="1124" spans="1:262" x14ac:dyDescent="0.25">
      <c r="A1124" s="2"/>
      <c r="B1124" s="2"/>
      <c r="C1124" s="2"/>
      <c r="D1124" s="2"/>
      <c r="E1124" s="2"/>
      <c r="F1124" s="2"/>
      <c r="G1124" s="2"/>
      <c r="H1124" s="2"/>
      <c r="I1124" s="2"/>
      <c r="J1124" s="40"/>
      <c r="K1124" s="39"/>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row>
    <row r="1125" spans="1:262" x14ac:dyDescent="0.25">
      <c r="A1125" s="2"/>
      <c r="B1125" s="2"/>
      <c r="C1125" s="2"/>
      <c r="D1125" s="2"/>
      <c r="E1125" s="2"/>
      <c r="F1125" s="2"/>
      <c r="G1125" s="2"/>
      <c r="H1125" s="2"/>
      <c r="I1125" s="2"/>
      <c r="J1125" s="40"/>
      <c r="K1125" s="39"/>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row>
    <row r="1126" spans="1:262" x14ac:dyDescent="0.25">
      <c r="A1126" s="2"/>
      <c r="B1126" s="2"/>
      <c r="C1126" s="2"/>
      <c r="D1126" s="2"/>
      <c r="E1126" s="2"/>
      <c r="F1126" s="2"/>
      <c r="G1126" s="2"/>
      <c r="H1126" s="2"/>
      <c r="I1126" s="2"/>
      <c r="J1126" s="40"/>
      <c r="K1126" s="39"/>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row>
    <row r="1127" spans="1:262" x14ac:dyDescent="0.25">
      <c r="A1127" s="2"/>
      <c r="B1127" s="2"/>
      <c r="C1127" s="2"/>
      <c r="D1127" s="2"/>
      <c r="E1127" s="2"/>
      <c r="F1127" s="2"/>
      <c r="G1127" s="2"/>
      <c r="H1127" s="2"/>
      <c r="I1127" s="2"/>
      <c r="J1127" s="40"/>
      <c r="K1127" s="39"/>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row>
    <row r="1128" spans="1:262" x14ac:dyDescent="0.25">
      <c r="A1128" s="2"/>
      <c r="B1128" s="2"/>
      <c r="C1128" s="2"/>
      <c r="D1128" s="2"/>
      <c r="E1128" s="2"/>
      <c r="F1128" s="2"/>
      <c r="G1128" s="2"/>
      <c r="H1128" s="2"/>
      <c r="I1128" s="2"/>
      <c r="J1128" s="40"/>
      <c r="K1128" s="39"/>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row>
    <row r="1129" spans="1:262" x14ac:dyDescent="0.25">
      <c r="A1129" s="2"/>
      <c r="B1129" s="2"/>
      <c r="C1129" s="2"/>
      <c r="D1129" s="2"/>
      <c r="E1129" s="2"/>
      <c r="F1129" s="2"/>
      <c r="G1129" s="2"/>
      <c r="H1129" s="2"/>
      <c r="I1129" s="2"/>
      <c r="J1129" s="40"/>
      <c r="K1129" s="39"/>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row>
    <row r="1130" spans="1:262" x14ac:dyDescent="0.25">
      <c r="A1130" s="2"/>
      <c r="B1130" s="2"/>
      <c r="C1130" s="2"/>
      <c r="D1130" s="2"/>
      <c r="E1130" s="2"/>
      <c r="F1130" s="2"/>
      <c r="G1130" s="2"/>
      <c r="H1130" s="2"/>
      <c r="I1130" s="2"/>
      <c r="J1130" s="40"/>
      <c r="K1130" s="39"/>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row>
    <row r="1131" spans="1:262" x14ac:dyDescent="0.25">
      <c r="A1131" s="2"/>
      <c r="B1131" s="2"/>
      <c r="C1131" s="2"/>
      <c r="D1131" s="2"/>
      <c r="E1131" s="2"/>
      <c r="F1131" s="2"/>
      <c r="G1131" s="2"/>
      <c r="H1131" s="2"/>
      <c r="I1131" s="2"/>
      <c r="J1131" s="40"/>
      <c r="K1131" s="39"/>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row>
    <row r="1132" spans="1:262" x14ac:dyDescent="0.25">
      <c r="A1132" s="2"/>
      <c r="B1132" s="2"/>
      <c r="C1132" s="2"/>
      <c r="D1132" s="2"/>
      <c r="E1132" s="2"/>
      <c r="F1132" s="2"/>
      <c r="G1132" s="2"/>
      <c r="H1132" s="2"/>
      <c r="I1132" s="2"/>
      <c r="J1132" s="40"/>
      <c r="K1132" s="39"/>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row>
    <row r="1133" spans="1:262" x14ac:dyDescent="0.25">
      <c r="A1133" s="2"/>
      <c r="B1133" s="2"/>
      <c r="C1133" s="2"/>
      <c r="D1133" s="2"/>
      <c r="E1133" s="2"/>
      <c r="F1133" s="2"/>
      <c r="G1133" s="2"/>
      <c r="H1133" s="2"/>
      <c r="I1133" s="2"/>
      <c r="J1133" s="40"/>
      <c r="K1133" s="39"/>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row>
    <row r="1134" spans="1:262" x14ac:dyDescent="0.25">
      <c r="A1134" s="2"/>
      <c r="B1134" s="2"/>
      <c r="C1134" s="2"/>
      <c r="D1134" s="2"/>
      <c r="E1134" s="2"/>
      <c r="F1134" s="2"/>
      <c r="G1134" s="2"/>
      <c r="H1134" s="2"/>
      <c r="I1134" s="2"/>
      <c r="J1134" s="40"/>
      <c r="K1134" s="39"/>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row>
    <row r="1135" spans="1:262" x14ac:dyDescent="0.25">
      <c r="A1135" s="2"/>
      <c r="B1135" s="2"/>
      <c r="C1135" s="2"/>
      <c r="D1135" s="2"/>
      <c r="E1135" s="2"/>
      <c r="F1135" s="2"/>
      <c r="G1135" s="2"/>
      <c r="H1135" s="2"/>
      <c r="I1135" s="2"/>
      <c r="J1135" s="40"/>
      <c r="K1135" s="39"/>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row>
    <row r="1136" spans="1:262" x14ac:dyDescent="0.25">
      <c r="A1136" s="2"/>
      <c r="B1136" s="2"/>
      <c r="C1136" s="2"/>
      <c r="D1136" s="2"/>
      <c r="E1136" s="2"/>
      <c r="F1136" s="2"/>
      <c r="G1136" s="2"/>
      <c r="H1136" s="2"/>
      <c r="I1136" s="2"/>
      <c r="J1136" s="40"/>
      <c r="K1136" s="39"/>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row>
    <row r="1137" spans="1:262" x14ac:dyDescent="0.25">
      <c r="A1137" s="2"/>
      <c r="B1137" s="2"/>
      <c r="C1137" s="2"/>
      <c r="D1137" s="2"/>
      <c r="E1137" s="2"/>
      <c r="F1137" s="2"/>
      <c r="G1137" s="2"/>
      <c r="H1137" s="2"/>
      <c r="I1137" s="2"/>
      <c r="J1137" s="40"/>
      <c r="K1137" s="39"/>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row>
    <row r="1138" spans="1:262" x14ac:dyDescent="0.25">
      <c r="A1138" s="2"/>
      <c r="B1138" s="2"/>
      <c r="C1138" s="2"/>
      <c r="D1138" s="2"/>
      <c r="E1138" s="2"/>
      <c r="F1138" s="2"/>
      <c r="G1138" s="2"/>
      <c r="H1138" s="2"/>
      <c r="I1138" s="2"/>
      <c r="J1138" s="40"/>
      <c r="K1138" s="39"/>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row>
    <row r="1139" spans="1:262" x14ac:dyDescent="0.25">
      <c r="A1139" s="2"/>
      <c r="B1139" s="2"/>
      <c r="C1139" s="2"/>
      <c r="D1139" s="2"/>
      <c r="E1139" s="2"/>
      <c r="F1139" s="2"/>
      <c r="G1139" s="2"/>
      <c r="H1139" s="2"/>
      <c r="I1139" s="2"/>
      <c r="J1139" s="40"/>
      <c r="K1139" s="39"/>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row>
    <row r="1140" spans="1:262" x14ac:dyDescent="0.25">
      <c r="A1140" s="2"/>
      <c r="B1140" s="2"/>
      <c r="C1140" s="2"/>
      <c r="D1140" s="2"/>
      <c r="E1140" s="2"/>
      <c r="F1140" s="2"/>
      <c r="G1140" s="2"/>
      <c r="H1140" s="2"/>
      <c r="I1140" s="2"/>
      <c r="J1140" s="40"/>
      <c r="K1140" s="39"/>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row>
    <row r="1141" spans="1:262" x14ac:dyDescent="0.25">
      <c r="A1141" s="2"/>
      <c r="B1141" s="2"/>
      <c r="C1141" s="2"/>
      <c r="D1141" s="2"/>
      <c r="E1141" s="2"/>
      <c r="F1141" s="2"/>
      <c r="G1141" s="2"/>
      <c r="H1141" s="2"/>
      <c r="I1141" s="2"/>
      <c r="J1141" s="40"/>
      <c r="K1141" s="39"/>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row>
    <row r="1142" spans="1:262" x14ac:dyDescent="0.25">
      <c r="A1142" s="2"/>
      <c r="B1142" s="2"/>
      <c r="C1142" s="2"/>
      <c r="D1142" s="2"/>
      <c r="E1142" s="2"/>
      <c r="F1142" s="2"/>
      <c r="G1142" s="2"/>
      <c r="H1142" s="2"/>
      <c r="I1142" s="2"/>
      <c r="J1142" s="40"/>
      <c r="K1142" s="39"/>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row>
    <row r="1143" spans="1:262" x14ac:dyDescent="0.25">
      <c r="A1143" s="2"/>
      <c r="B1143" s="2"/>
      <c r="C1143" s="2"/>
      <c r="D1143" s="2"/>
      <c r="E1143" s="2"/>
      <c r="F1143" s="2"/>
      <c r="G1143" s="2"/>
      <c r="H1143" s="2"/>
      <c r="I1143" s="2"/>
      <c r="J1143" s="40"/>
      <c r="K1143" s="39"/>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row>
    <row r="1144" spans="1:262" x14ac:dyDescent="0.25">
      <c r="A1144" s="2"/>
      <c r="B1144" s="2"/>
      <c r="C1144" s="2"/>
      <c r="D1144" s="2"/>
      <c r="E1144" s="2"/>
      <c r="F1144" s="2"/>
      <c r="G1144" s="2"/>
      <c r="H1144" s="2"/>
      <c r="I1144" s="2"/>
      <c r="J1144" s="40"/>
      <c r="K1144" s="39"/>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row>
    <row r="1145" spans="1:262" x14ac:dyDescent="0.25">
      <c r="A1145" s="2"/>
      <c r="B1145" s="2"/>
      <c r="C1145" s="2"/>
      <c r="D1145" s="2"/>
      <c r="E1145" s="2"/>
      <c r="F1145" s="2"/>
      <c r="G1145" s="2"/>
      <c r="H1145" s="2"/>
      <c r="I1145" s="2"/>
      <c r="J1145" s="40"/>
      <c r="K1145" s="39"/>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row>
    <row r="1146" spans="1:262" x14ac:dyDescent="0.25">
      <c r="A1146" s="2"/>
      <c r="B1146" s="2"/>
      <c r="C1146" s="2"/>
      <c r="D1146" s="2"/>
      <c r="E1146" s="2"/>
      <c r="F1146" s="2"/>
      <c r="G1146" s="2"/>
      <c r="H1146" s="2"/>
      <c r="I1146" s="2"/>
      <c r="J1146" s="40"/>
      <c r="K1146" s="39"/>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row>
    <row r="1147" spans="1:262" x14ac:dyDescent="0.25">
      <c r="A1147" s="2"/>
      <c r="B1147" s="2"/>
      <c r="C1147" s="2"/>
      <c r="D1147" s="2"/>
      <c r="E1147" s="2"/>
      <c r="F1147" s="2"/>
      <c r="G1147" s="2"/>
      <c r="H1147" s="2"/>
      <c r="I1147" s="2"/>
      <c r="J1147" s="40"/>
      <c r="K1147" s="39"/>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row>
    <row r="1148" spans="1:262" x14ac:dyDescent="0.25">
      <c r="A1148" s="2"/>
      <c r="B1148" s="2"/>
      <c r="C1148" s="2"/>
      <c r="D1148" s="2"/>
      <c r="E1148" s="2"/>
      <c r="F1148" s="2"/>
      <c r="G1148" s="2"/>
      <c r="H1148" s="2"/>
      <c r="I1148" s="2"/>
      <c r="J1148" s="40"/>
      <c r="K1148" s="39"/>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row>
    <row r="1149" spans="1:262" x14ac:dyDescent="0.25">
      <c r="A1149" s="2"/>
      <c r="B1149" s="2"/>
      <c r="C1149" s="2"/>
      <c r="D1149" s="2"/>
      <c r="E1149" s="2"/>
      <c r="F1149" s="2"/>
      <c r="G1149" s="2"/>
      <c r="H1149" s="2"/>
      <c r="I1149" s="2"/>
      <c r="J1149" s="40"/>
      <c r="K1149" s="39"/>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row>
    <row r="1150" spans="1:262" x14ac:dyDescent="0.25">
      <c r="A1150" s="2"/>
      <c r="B1150" s="2"/>
      <c r="C1150" s="2"/>
      <c r="D1150" s="2"/>
      <c r="E1150" s="2"/>
      <c r="F1150" s="2"/>
      <c r="G1150" s="2"/>
      <c r="H1150" s="2"/>
      <c r="I1150" s="2"/>
      <c r="J1150" s="40"/>
      <c r="K1150" s="39"/>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c r="IV1150" s="2"/>
      <c r="IW1150" s="2"/>
      <c r="IX1150" s="2"/>
      <c r="IY1150" s="2"/>
      <c r="IZ1150" s="2"/>
      <c r="JA1150" s="2"/>
      <c r="JB1150" s="2"/>
    </row>
    <row r="1151" spans="1:262" x14ac:dyDescent="0.25">
      <c r="A1151" s="2"/>
      <c r="B1151" s="2"/>
      <c r="C1151" s="2"/>
      <c r="D1151" s="2"/>
      <c r="E1151" s="2"/>
      <c r="F1151" s="2"/>
      <c r="G1151" s="2"/>
      <c r="H1151" s="2"/>
      <c r="I1151" s="2"/>
      <c r="J1151" s="40"/>
      <c r="K1151" s="39"/>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c r="IV1151" s="2"/>
      <c r="IW1151" s="2"/>
      <c r="IX1151" s="2"/>
      <c r="IY1151" s="2"/>
      <c r="IZ1151" s="2"/>
      <c r="JA1151" s="2"/>
      <c r="JB1151" s="2"/>
    </row>
    <row r="1152" spans="1:262" x14ac:dyDescent="0.25">
      <c r="A1152" s="2"/>
      <c r="B1152" s="2"/>
      <c r="C1152" s="2"/>
      <c r="D1152" s="2"/>
      <c r="E1152" s="2"/>
      <c r="F1152" s="2"/>
      <c r="G1152" s="2"/>
      <c r="H1152" s="2"/>
      <c r="I1152" s="2"/>
      <c r="J1152" s="40"/>
      <c r="K1152" s="39"/>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c r="IV1152" s="2"/>
      <c r="IW1152" s="2"/>
      <c r="IX1152" s="2"/>
      <c r="IY1152" s="2"/>
      <c r="IZ1152" s="2"/>
      <c r="JA1152" s="2"/>
      <c r="JB1152" s="2"/>
    </row>
    <row r="1153" spans="1:262" x14ac:dyDescent="0.25">
      <c r="A1153" s="2"/>
      <c r="B1153" s="2"/>
      <c r="C1153" s="2"/>
      <c r="D1153" s="2"/>
      <c r="E1153" s="2"/>
      <c r="F1153" s="2"/>
      <c r="G1153" s="2"/>
      <c r="H1153" s="2"/>
      <c r="I1153" s="2"/>
      <c r="J1153" s="40"/>
      <c r="K1153" s="39"/>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c r="IU1153" s="2"/>
      <c r="IV1153" s="2"/>
      <c r="IW1153" s="2"/>
      <c r="IX1153" s="2"/>
      <c r="IY1153" s="2"/>
      <c r="IZ1153" s="2"/>
      <c r="JA1153" s="2"/>
      <c r="JB1153" s="2"/>
    </row>
    <row r="1154" spans="1:262" x14ac:dyDescent="0.25">
      <c r="A1154" s="2"/>
      <c r="B1154" s="2"/>
      <c r="C1154" s="2"/>
      <c r="D1154" s="2"/>
      <c r="E1154" s="2"/>
      <c r="F1154" s="2"/>
      <c r="G1154" s="2"/>
      <c r="H1154" s="2"/>
      <c r="I1154" s="2"/>
      <c r="J1154" s="40"/>
      <c r="K1154" s="39"/>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c r="IU1154" s="2"/>
      <c r="IV1154" s="2"/>
      <c r="IW1154" s="2"/>
      <c r="IX1154" s="2"/>
      <c r="IY1154" s="2"/>
      <c r="IZ1154" s="2"/>
      <c r="JA1154" s="2"/>
      <c r="JB1154" s="2"/>
    </row>
    <row r="1155" spans="1:262" x14ac:dyDescent="0.25">
      <c r="A1155" s="2"/>
      <c r="B1155" s="2"/>
      <c r="C1155" s="2"/>
      <c r="D1155" s="2"/>
      <c r="E1155" s="2"/>
      <c r="F1155" s="2"/>
      <c r="G1155" s="2"/>
      <c r="H1155" s="2"/>
      <c r="I1155" s="2"/>
      <c r="J1155" s="40"/>
      <c r="K1155" s="39"/>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c r="IU1155" s="2"/>
      <c r="IV1155" s="2"/>
      <c r="IW1155" s="2"/>
      <c r="IX1155" s="2"/>
      <c r="IY1155" s="2"/>
      <c r="IZ1155" s="2"/>
      <c r="JA1155" s="2"/>
      <c r="JB1155" s="2"/>
    </row>
    <row r="1156" spans="1:262" x14ac:dyDescent="0.25">
      <c r="A1156" s="2"/>
      <c r="B1156" s="2"/>
      <c r="C1156" s="2"/>
      <c r="D1156" s="2"/>
      <c r="E1156" s="2"/>
      <c r="F1156" s="2"/>
      <c r="G1156" s="2"/>
      <c r="H1156" s="2"/>
      <c r="I1156" s="2"/>
      <c r="J1156" s="40"/>
      <c r="K1156" s="39"/>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c r="IR1156" s="2"/>
      <c r="IS1156" s="2"/>
      <c r="IT1156" s="2"/>
      <c r="IU1156" s="2"/>
      <c r="IV1156" s="2"/>
      <c r="IW1156" s="2"/>
      <c r="IX1156" s="2"/>
      <c r="IY1156" s="2"/>
      <c r="IZ1156" s="2"/>
      <c r="JA1156" s="2"/>
      <c r="JB1156" s="2"/>
    </row>
    <row r="1157" spans="1:262" x14ac:dyDescent="0.25">
      <c r="A1157" s="2"/>
      <c r="B1157" s="2"/>
      <c r="C1157" s="2"/>
      <c r="D1157" s="2"/>
      <c r="E1157" s="2"/>
      <c r="F1157" s="2"/>
      <c r="G1157" s="2"/>
      <c r="H1157" s="2"/>
      <c r="I1157" s="2"/>
      <c r="J1157" s="40"/>
      <c r="K1157" s="39"/>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c r="IR1157" s="2"/>
      <c r="IS1157" s="2"/>
      <c r="IT1157" s="2"/>
      <c r="IU1157" s="2"/>
      <c r="IV1157" s="2"/>
      <c r="IW1157" s="2"/>
      <c r="IX1157" s="2"/>
      <c r="IY1157" s="2"/>
      <c r="IZ1157" s="2"/>
      <c r="JA1157" s="2"/>
      <c r="JB1157" s="2"/>
    </row>
    <row r="1158" spans="1:262" x14ac:dyDescent="0.25">
      <c r="A1158" s="2"/>
      <c r="B1158" s="2"/>
      <c r="C1158" s="2"/>
      <c r="D1158" s="2"/>
      <c r="E1158" s="2"/>
      <c r="F1158" s="2"/>
      <c r="G1158" s="2"/>
      <c r="H1158" s="2"/>
      <c r="I1158" s="2"/>
      <c r="J1158" s="40"/>
      <c r="K1158" s="39"/>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c r="IU1158" s="2"/>
      <c r="IV1158" s="2"/>
      <c r="IW1158" s="2"/>
      <c r="IX1158" s="2"/>
      <c r="IY1158" s="2"/>
      <c r="IZ1158" s="2"/>
      <c r="JA1158" s="2"/>
      <c r="JB1158" s="2"/>
    </row>
    <row r="1159" spans="1:262" x14ac:dyDescent="0.25">
      <c r="A1159" s="2"/>
      <c r="B1159" s="2"/>
      <c r="C1159" s="2"/>
      <c r="D1159" s="2"/>
      <c r="E1159" s="2"/>
      <c r="F1159" s="2"/>
      <c r="G1159" s="2"/>
      <c r="H1159" s="2"/>
      <c r="I1159" s="2"/>
      <c r="J1159" s="40"/>
      <c r="K1159" s="39"/>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c r="IU1159" s="2"/>
      <c r="IV1159" s="2"/>
      <c r="IW1159" s="2"/>
      <c r="IX1159" s="2"/>
      <c r="IY1159" s="2"/>
      <c r="IZ1159" s="2"/>
      <c r="JA1159" s="2"/>
      <c r="JB1159" s="2"/>
    </row>
    <row r="1160" spans="1:262" x14ac:dyDescent="0.25">
      <c r="A1160" s="2"/>
      <c r="B1160" s="2"/>
      <c r="C1160" s="2"/>
      <c r="D1160" s="2"/>
      <c r="E1160" s="2"/>
      <c r="F1160" s="2"/>
      <c r="G1160" s="2"/>
      <c r="H1160" s="2"/>
      <c r="I1160" s="2"/>
      <c r="J1160" s="40"/>
      <c r="K1160" s="39"/>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c r="IU1160" s="2"/>
      <c r="IV1160" s="2"/>
      <c r="IW1160" s="2"/>
      <c r="IX1160" s="2"/>
      <c r="IY1160" s="2"/>
      <c r="IZ1160" s="2"/>
      <c r="JA1160" s="2"/>
      <c r="JB1160" s="2"/>
    </row>
    <row r="1161" spans="1:262" x14ac:dyDescent="0.25">
      <c r="A1161" s="2"/>
      <c r="B1161" s="2"/>
      <c r="C1161" s="2"/>
      <c r="D1161" s="2"/>
      <c r="E1161" s="2"/>
      <c r="F1161" s="2"/>
      <c r="G1161" s="2"/>
      <c r="H1161" s="2"/>
      <c r="I1161" s="2"/>
      <c r="J1161" s="40"/>
      <c r="K1161" s="39"/>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c r="IR1161" s="2"/>
      <c r="IS1161" s="2"/>
      <c r="IT1161" s="2"/>
      <c r="IU1161" s="2"/>
      <c r="IV1161" s="2"/>
      <c r="IW1161" s="2"/>
      <c r="IX1161" s="2"/>
      <c r="IY1161" s="2"/>
      <c r="IZ1161" s="2"/>
      <c r="JA1161" s="2"/>
      <c r="JB1161" s="2"/>
    </row>
    <row r="1162" spans="1:262" x14ac:dyDescent="0.25">
      <c r="A1162" s="2"/>
      <c r="B1162" s="2"/>
      <c r="C1162" s="2"/>
      <c r="D1162" s="2"/>
      <c r="E1162" s="2"/>
      <c r="F1162" s="2"/>
      <c r="G1162" s="2"/>
      <c r="H1162" s="2"/>
      <c r="I1162" s="2"/>
      <c r="J1162" s="40"/>
      <c r="K1162" s="39"/>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c r="IR1162" s="2"/>
      <c r="IS1162" s="2"/>
      <c r="IT1162" s="2"/>
      <c r="IU1162" s="2"/>
      <c r="IV1162" s="2"/>
      <c r="IW1162" s="2"/>
      <c r="IX1162" s="2"/>
      <c r="IY1162" s="2"/>
      <c r="IZ1162" s="2"/>
      <c r="JA1162" s="2"/>
      <c r="JB1162" s="2"/>
    </row>
    <row r="1163" spans="1:262" x14ac:dyDescent="0.25">
      <c r="A1163" s="2"/>
      <c r="B1163" s="2"/>
      <c r="C1163" s="2"/>
      <c r="D1163" s="2"/>
      <c r="E1163" s="2"/>
      <c r="F1163" s="2"/>
      <c r="G1163" s="2"/>
      <c r="H1163" s="2"/>
      <c r="I1163" s="2"/>
      <c r="J1163" s="40"/>
      <c r="K1163" s="39"/>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c r="IR1163" s="2"/>
      <c r="IS1163" s="2"/>
      <c r="IT1163" s="2"/>
      <c r="IU1163" s="2"/>
      <c r="IV1163" s="2"/>
      <c r="IW1163" s="2"/>
      <c r="IX1163" s="2"/>
      <c r="IY1163" s="2"/>
      <c r="IZ1163" s="2"/>
      <c r="JA1163" s="2"/>
      <c r="JB1163" s="2"/>
    </row>
    <row r="1164" spans="1:262" x14ac:dyDescent="0.25">
      <c r="A1164" s="2"/>
      <c r="B1164" s="2"/>
      <c r="C1164" s="2"/>
      <c r="D1164" s="2"/>
      <c r="E1164" s="2"/>
      <c r="F1164" s="2"/>
      <c r="G1164" s="2"/>
      <c r="H1164" s="2"/>
      <c r="I1164" s="2"/>
      <c r="J1164" s="40"/>
      <c r="K1164" s="39"/>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c r="IR1164" s="2"/>
      <c r="IS1164" s="2"/>
      <c r="IT1164" s="2"/>
      <c r="IU1164" s="2"/>
      <c r="IV1164" s="2"/>
      <c r="IW1164" s="2"/>
      <c r="IX1164" s="2"/>
      <c r="IY1164" s="2"/>
      <c r="IZ1164" s="2"/>
      <c r="JA1164" s="2"/>
      <c r="JB1164" s="2"/>
    </row>
    <row r="1165" spans="1:262" x14ac:dyDescent="0.25">
      <c r="A1165" s="2"/>
      <c r="B1165" s="2"/>
      <c r="C1165" s="2"/>
      <c r="D1165" s="2"/>
      <c r="E1165" s="2"/>
      <c r="F1165" s="2"/>
      <c r="G1165" s="2"/>
      <c r="H1165" s="2"/>
      <c r="I1165" s="2"/>
      <c r="J1165" s="40"/>
      <c r="K1165" s="39"/>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c r="IO1165" s="2"/>
      <c r="IP1165" s="2"/>
      <c r="IQ1165" s="2"/>
      <c r="IR1165" s="2"/>
      <c r="IS1165" s="2"/>
      <c r="IT1165" s="2"/>
      <c r="IU1165" s="2"/>
      <c r="IV1165" s="2"/>
      <c r="IW1165" s="2"/>
      <c r="IX1165" s="2"/>
      <c r="IY1165" s="2"/>
      <c r="IZ1165" s="2"/>
      <c r="JA1165" s="2"/>
      <c r="JB1165" s="2"/>
    </row>
    <row r="1166" spans="1:262" x14ac:dyDescent="0.25">
      <c r="A1166" s="2"/>
      <c r="B1166" s="2"/>
      <c r="C1166" s="2"/>
      <c r="D1166" s="2"/>
      <c r="E1166" s="2"/>
      <c r="F1166" s="2"/>
      <c r="G1166" s="2"/>
      <c r="H1166" s="2"/>
      <c r="I1166" s="2"/>
      <c r="J1166" s="40"/>
      <c r="K1166" s="39"/>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c r="IO1166" s="2"/>
      <c r="IP1166" s="2"/>
      <c r="IQ1166" s="2"/>
      <c r="IR1166" s="2"/>
      <c r="IS1166" s="2"/>
      <c r="IT1166" s="2"/>
      <c r="IU1166" s="2"/>
      <c r="IV1166" s="2"/>
      <c r="IW1166" s="2"/>
      <c r="IX1166" s="2"/>
      <c r="IY1166" s="2"/>
      <c r="IZ1166" s="2"/>
      <c r="JA1166" s="2"/>
      <c r="JB1166" s="2"/>
    </row>
    <row r="1167" spans="1:262" x14ac:dyDescent="0.25">
      <c r="A1167" s="2"/>
      <c r="B1167" s="2"/>
      <c r="C1167" s="2"/>
      <c r="D1167" s="2"/>
      <c r="E1167" s="2"/>
      <c r="F1167" s="2"/>
      <c r="G1167" s="2"/>
      <c r="H1167" s="2"/>
      <c r="I1167" s="2"/>
      <c r="J1167" s="40"/>
      <c r="K1167" s="39"/>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c r="IR1167" s="2"/>
      <c r="IS1167" s="2"/>
      <c r="IT1167" s="2"/>
      <c r="IU1167" s="2"/>
      <c r="IV1167" s="2"/>
      <c r="IW1167" s="2"/>
      <c r="IX1167" s="2"/>
      <c r="IY1167" s="2"/>
      <c r="IZ1167" s="2"/>
      <c r="JA1167" s="2"/>
      <c r="JB1167" s="2"/>
    </row>
    <row r="1168" spans="1:262" x14ac:dyDescent="0.25">
      <c r="A1168" s="2"/>
      <c r="B1168" s="2"/>
      <c r="C1168" s="2"/>
      <c r="D1168" s="2"/>
      <c r="E1168" s="2"/>
      <c r="F1168" s="2"/>
      <c r="G1168" s="2"/>
      <c r="H1168" s="2"/>
      <c r="I1168" s="2"/>
      <c r="J1168" s="40"/>
      <c r="K1168" s="39"/>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c r="IR1168" s="2"/>
      <c r="IS1168" s="2"/>
      <c r="IT1168" s="2"/>
      <c r="IU1168" s="2"/>
      <c r="IV1168" s="2"/>
      <c r="IW1168" s="2"/>
      <c r="IX1168" s="2"/>
      <c r="IY1168" s="2"/>
      <c r="IZ1168" s="2"/>
      <c r="JA1168" s="2"/>
      <c r="JB1168" s="2"/>
    </row>
    <row r="1169" spans="1:262" x14ac:dyDescent="0.25">
      <c r="A1169" s="2"/>
      <c r="B1169" s="2"/>
      <c r="C1169" s="2"/>
      <c r="D1169" s="2"/>
      <c r="E1169" s="2"/>
      <c r="F1169" s="2"/>
      <c r="G1169" s="2"/>
      <c r="H1169" s="2"/>
      <c r="I1169" s="2"/>
      <c r="J1169" s="40"/>
      <c r="K1169" s="39"/>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c r="IR1169" s="2"/>
      <c r="IS1169" s="2"/>
      <c r="IT1169" s="2"/>
      <c r="IU1169" s="2"/>
      <c r="IV1169" s="2"/>
      <c r="IW1169" s="2"/>
      <c r="IX1169" s="2"/>
      <c r="IY1169" s="2"/>
      <c r="IZ1169" s="2"/>
      <c r="JA1169" s="2"/>
      <c r="JB1169" s="2"/>
    </row>
    <row r="1170" spans="1:262" x14ac:dyDescent="0.25">
      <c r="A1170" s="2"/>
      <c r="B1170" s="2"/>
      <c r="C1170" s="2"/>
      <c r="D1170" s="2"/>
      <c r="E1170" s="2"/>
      <c r="F1170" s="2"/>
      <c r="G1170" s="2"/>
      <c r="H1170" s="2"/>
      <c r="I1170" s="2"/>
      <c r="J1170" s="40"/>
      <c r="K1170" s="39"/>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c r="IU1170" s="2"/>
      <c r="IV1170" s="2"/>
      <c r="IW1170" s="2"/>
      <c r="IX1170" s="2"/>
      <c r="IY1170" s="2"/>
      <c r="IZ1170" s="2"/>
      <c r="JA1170" s="2"/>
      <c r="JB1170" s="2"/>
    </row>
    <row r="1171" spans="1:262" x14ac:dyDescent="0.25">
      <c r="A1171" s="2"/>
      <c r="B1171" s="2"/>
      <c r="C1171" s="2"/>
      <c r="D1171" s="2"/>
      <c r="E1171" s="2"/>
      <c r="F1171" s="2"/>
      <c r="G1171" s="2"/>
      <c r="H1171" s="2"/>
      <c r="I1171" s="2"/>
      <c r="J1171" s="40"/>
      <c r="K1171" s="39"/>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c r="IU1171" s="2"/>
      <c r="IV1171" s="2"/>
      <c r="IW1171" s="2"/>
      <c r="IX1171" s="2"/>
      <c r="IY1171" s="2"/>
      <c r="IZ1171" s="2"/>
      <c r="JA1171" s="2"/>
      <c r="JB1171" s="2"/>
    </row>
    <row r="1172" spans="1:262" x14ac:dyDescent="0.25">
      <c r="A1172" s="2"/>
      <c r="B1172" s="2"/>
      <c r="C1172" s="2"/>
      <c r="D1172" s="2"/>
      <c r="E1172" s="2"/>
      <c r="F1172" s="2"/>
      <c r="G1172" s="2"/>
      <c r="H1172" s="2"/>
      <c r="I1172" s="2"/>
      <c r="J1172" s="40"/>
      <c r="K1172" s="39"/>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c r="IU1172" s="2"/>
      <c r="IV1172" s="2"/>
      <c r="IW1172" s="2"/>
      <c r="IX1172" s="2"/>
      <c r="IY1172" s="2"/>
      <c r="IZ1172" s="2"/>
      <c r="JA1172" s="2"/>
      <c r="JB1172" s="2"/>
    </row>
    <row r="1173" spans="1:262" x14ac:dyDescent="0.25">
      <c r="A1173" s="2"/>
      <c r="B1173" s="2"/>
      <c r="C1173" s="2"/>
      <c r="D1173" s="2"/>
      <c r="E1173" s="2"/>
      <c r="F1173" s="2"/>
      <c r="G1173" s="2"/>
      <c r="H1173" s="2"/>
      <c r="I1173" s="2"/>
      <c r="J1173" s="40"/>
      <c r="K1173" s="39"/>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c r="IU1173" s="2"/>
      <c r="IV1173" s="2"/>
      <c r="IW1173" s="2"/>
      <c r="IX1173" s="2"/>
      <c r="IY1173" s="2"/>
      <c r="IZ1173" s="2"/>
      <c r="JA1173" s="2"/>
      <c r="JB1173" s="2"/>
    </row>
    <row r="1174" spans="1:262" x14ac:dyDescent="0.25">
      <c r="A1174" s="2"/>
      <c r="B1174" s="2"/>
      <c r="C1174" s="2"/>
      <c r="D1174" s="2"/>
      <c r="E1174" s="2"/>
      <c r="F1174" s="2"/>
      <c r="G1174" s="2"/>
      <c r="H1174" s="2"/>
      <c r="I1174" s="2"/>
      <c r="J1174" s="40"/>
      <c r="K1174" s="39"/>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c r="IR1174" s="2"/>
      <c r="IS1174" s="2"/>
      <c r="IT1174" s="2"/>
      <c r="IU1174" s="2"/>
      <c r="IV1174" s="2"/>
      <c r="IW1174" s="2"/>
      <c r="IX1174" s="2"/>
      <c r="IY1174" s="2"/>
      <c r="IZ1174" s="2"/>
      <c r="JA1174" s="2"/>
      <c r="JB1174" s="2"/>
    </row>
    <row r="1175" spans="1:262" x14ac:dyDescent="0.25">
      <c r="A1175" s="2"/>
      <c r="B1175" s="2"/>
      <c r="C1175" s="2"/>
      <c r="D1175" s="2"/>
      <c r="E1175" s="2"/>
      <c r="F1175" s="2"/>
      <c r="G1175" s="2"/>
      <c r="H1175" s="2"/>
      <c r="I1175" s="2"/>
      <c r="J1175" s="40"/>
      <c r="K1175" s="39"/>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c r="IR1175" s="2"/>
      <c r="IS1175" s="2"/>
      <c r="IT1175" s="2"/>
      <c r="IU1175" s="2"/>
      <c r="IV1175" s="2"/>
      <c r="IW1175" s="2"/>
      <c r="IX1175" s="2"/>
      <c r="IY1175" s="2"/>
      <c r="IZ1175" s="2"/>
      <c r="JA1175" s="2"/>
      <c r="JB1175" s="2"/>
    </row>
    <row r="1176" spans="1:262" x14ac:dyDescent="0.25">
      <c r="A1176" s="2"/>
      <c r="B1176" s="2"/>
      <c r="C1176" s="2"/>
      <c r="D1176" s="2"/>
      <c r="E1176" s="2"/>
      <c r="F1176" s="2"/>
      <c r="G1176" s="2"/>
      <c r="H1176" s="2"/>
      <c r="I1176" s="2"/>
      <c r="J1176" s="40"/>
      <c r="K1176" s="39"/>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c r="IR1176" s="2"/>
      <c r="IS1176" s="2"/>
      <c r="IT1176" s="2"/>
      <c r="IU1176" s="2"/>
      <c r="IV1176" s="2"/>
      <c r="IW1176" s="2"/>
      <c r="IX1176" s="2"/>
      <c r="IY1176" s="2"/>
      <c r="IZ1176" s="2"/>
      <c r="JA1176" s="2"/>
      <c r="JB1176" s="2"/>
    </row>
    <row r="1177" spans="1:262" x14ac:dyDescent="0.25">
      <c r="A1177" s="2"/>
      <c r="B1177" s="2"/>
      <c r="C1177" s="2"/>
      <c r="D1177" s="2"/>
      <c r="E1177" s="2"/>
      <c r="F1177" s="2"/>
      <c r="G1177" s="2"/>
      <c r="H1177" s="2"/>
      <c r="I1177" s="2"/>
      <c r="J1177" s="40"/>
      <c r="K1177" s="39"/>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c r="IR1177" s="2"/>
      <c r="IS1177" s="2"/>
      <c r="IT1177" s="2"/>
      <c r="IU1177" s="2"/>
      <c r="IV1177" s="2"/>
      <c r="IW1177" s="2"/>
      <c r="IX1177" s="2"/>
      <c r="IY1177" s="2"/>
      <c r="IZ1177" s="2"/>
      <c r="JA1177" s="2"/>
      <c r="JB1177" s="2"/>
    </row>
    <row r="1178" spans="1:262" x14ac:dyDescent="0.25">
      <c r="A1178" s="2"/>
      <c r="B1178" s="2"/>
      <c r="C1178" s="2"/>
      <c r="D1178" s="2"/>
      <c r="E1178" s="2"/>
      <c r="F1178" s="2"/>
      <c r="G1178" s="2"/>
      <c r="H1178" s="2"/>
      <c r="I1178" s="2"/>
      <c r="J1178" s="40"/>
      <c r="K1178" s="39"/>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c r="IR1178" s="2"/>
      <c r="IS1178" s="2"/>
      <c r="IT1178" s="2"/>
      <c r="IU1178" s="2"/>
      <c r="IV1178" s="2"/>
      <c r="IW1178" s="2"/>
      <c r="IX1178" s="2"/>
      <c r="IY1178" s="2"/>
      <c r="IZ1178" s="2"/>
      <c r="JA1178" s="2"/>
      <c r="JB1178" s="2"/>
    </row>
    <row r="1179" spans="1:262" x14ac:dyDescent="0.25">
      <c r="A1179" s="2"/>
      <c r="B1179" s="2"/>
      <c r="C1179" s="2"/>
      <c r="D1179" s="2"/>
      <c r="E1179" s="2"/>
      <c r="F1179" s="2"/>
      <c r="G1179" s="2"/>
      <c r="H1179" s="2"/>
      <c r="I1179" s="2"/>
      <c r="J1179" s="40"/>
      <c r="K1179" s="39"/>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c r="IU1179" s="2"/>
      <c r="IV1179" s="2"/>
      <c r="IW1179" s="2"/>
      <c r="IX1179" s="2"/>
      <c r="IY1179" s="2"/>
      <c r="IZ1179" s="2"/>
      <c r="JA1179" s="2"/>
      <c r="JB1179" s="2"/>
    </row>
    <row r="1180" spans="1:262" x14ac:dyDescent="0.25">
      <c r="A1180" s="2"/>
      <c r="B1180" s="2"/>
      <c r="C1180" s="2"/>
      <c r="D1180" s="2"/>
      <c r="E1180" s="2"/>
      <c r="F1180" s="2"/>
      <c r="G1180" s="2"/>
      <c r="H1180" s="2"/>
      <c r="I1180" s="2"/>
      <c r="J1180" s="40"/>
      <c r="K1180" s="39"/>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c r="IO1180" s="2"/>
      <c r="IP1180" s="2"/>
      <c r="IQ1180" s="2"/>
      <c r="IR1180" s="2"/>
      <c r="IS1180" s="2"/>
      <c r="IT1180" s="2"/>
      <c r="IU1180" s="2"/>
      <c r="IV1180" s="2"/>
      <c r="IW1180" s="2"/>
      <c r="IX1180" s="2"/>
      <c r="IY1180" s="2"/>
      <c r="IZ1180" s="2"/>
      <c r="JA1180" s="2"/>
      <c r="JB1180" s="2"/>
    </row>
    <row r="1181" spans="1:262" x14ac:dyDescent="0.25">
      <c r="A1181" s="2"/>
      <c r="B1181" s="2"/>
      <c r="C1181" s="2"/>
      <c r="D1181" s="2"/>
      <c r="E1181" s="2"/>
      <c r="F1181" s="2"/>
      <c r="G1181" s="2"/>
      <c r="H1181" s="2"/>
      <c r="I1181" s="2"/>
      <c r="J1181" s="40"/>
      <c r="K1181" s="39"/>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c r="IR1181" s="2"/>
      <c r="IS1181" s="2"/>
      <c r="IT1181" s="2"/>
      <c r="IU1181" s="2"/>
      <c r="IV1181" s="2"/>
      <c r="IW1181" s="2"/>
      <c r="IX1181" s="2"/>
      <c r="IY1181" s="2"/>
      <c r="IZ1181" s="2"/>
      <c r="JA1181" s="2"/>
      <c r="JB1181" s="2"/>
    </row>
    <row r="1182" spans="1:262" x14ac:dyDescent="0.25">
      <c r="A1182" s="2"/>
      <c r="B1182" s="2"/>
      <c r="C1182" s="2"/>
      <c r="D1182" s="2"/>
      <c r="E1182" s="2"/>
      <c r="F1182" s="2"/>
      <c r="G1182" s="2"/>
      <c r="H1182" s="2"/>
      <c r="I1182" s="2"/>
      <c r="J1182" s="40"/>
      <c r="K1182" s="39"/>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c r="IR1182" s="2"/>
      <c r="IS1182" s="2"/>
      <c r="IT1182" s="2"/>
      <c r="IU1182" s="2"/>
      <c r="IV1182" s="2"/>
      <c r="IW1182" s="2"/>
      <c r="IX1182" s="2"/>
      <c r="IY1182" s="2"/>
      <c r="IZ1182" s="2"/>
      <c r="JA1182" s="2"/>
      <c r="JB1182" s="2"/>
    </row>
    <row r="1183" spans="1:262" x14ac:dyDescent="0.25">
      <c r="A1183" s="2"/>
      <c r="B1183" s="2"/>
      <c r="C1183" s="2"/>
      <c r="D1183" s="2"/>
      <c r="E1183" s="2"/>
      <c r="F1183" s="2"/>
      <c r="G1183" s="2"/>
      <c r="H1183" s="2"/>
      <c r="I1183" s="2"/>
      <c r="J1183" s="40"/>
      <c r="K1183" s="39"/>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c r="IR1183" s="2"/>
      <c r="IS1183" s="2"/>
      <c r="IT1183" s="2"/>
      <c r="IU1183" s="2"/>
      <c r="IV1183" s="2"/>
      <c r="IW1183" s="2"/>
      <c r="IX1183" s="2"/>
      <c r="IY1183" s="2"/>
      <c r="IZ1183" s="2"/>
      <c r="JA1183" s="2"/>
      <c r="JB1183" s="2"/>
    </row>
    <row r="1184" spans="1:262" x14ac:dyDescent="0.25">
      <c r="A1184" s="2"/>
      <c r="B1184" s="2"/>
      <c r="C1184" s="2"/>
      <c r="D1184" s="2"/>
      <c r="E1184" s="2"/>
      <c r="F1184" s="2"/>
      <c r="G1184" s="2"/>
      <c r="H1184" s="2"/>
      <c r="I1184" s="2"/>
      <c r="J1184" s="40"/>
      <c r="K1184" s="39"/>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c r="IR1184" s="2"/>
      <c r="IS1184" s="2"/>
      <c r="IT1184" s="2"/>
      <c r="IU1184" s="2"/>
      <c r="IV1184" s="2"/>
      <c r="IW1184" s="2"/>
      <c r="IX1184" s="2"/>
      <c r="IY1184" s="2"/>
      <c r="IZ1184" s="2"/>
      <c r="JA1184" s="2"/>
      <c r="JB1184" s="2"/>
    </row>
    <row r="1185" spans="1:262" x14ac:dyDescent="0.25">
      <c r="A1185" s="2"/>
      <c r="B1185" s="2"/>
      <c r="C1185" s="2"/>
      <c r="D1185" s="2"/>
      <c r="E1185" s="2"/>
      <c r="F1185" s="2"/>
      <c r="G1185" s="2"/>
      <c r="H1185" s="2"/>
      <c r="I1185" s="2"/>
      <c r="J1185" s="40"/>
      <c r="K1185" s="39"/>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c r="IR1185" s="2"/>
      <c r="IS1185" s="2"/>
      <c r="IT1185" s="2"/>
      <c r="IU1185" s="2"/>
      <c r="IV1185" s="2"/>
      <c r="IW1185" s="2"/>
      <c r="IX1185" s="2"/>
      <c r="IY1185" s="2"/>
      <c r="IZ1185" s="2"/>
      <c r="JA1185" s="2"/>
      <c r="JB1185" s="2"/>
    </row>
    <row r="1186" spans="1:262" x14ac:dyDescent="0.25">
      <c r="A1186" s="2"/>
      <c r="B1186" s="2"/>
      <c r="C1186" s="2"/>
      <c r="D1186" s="2"/>
      <c r="E1186" s="2"/>
      <c r="F1186" s="2"/>
      <c r="G1186" s="2"/>
      <c r="H1186" s="2"/>
      <c r="I1186" s="2"/>
      <c r="J1186" s="40"/>
      <c r="K1186" s="39"/>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c r="IR1186" s="2"/>
      <c r="IS1186" s="2"/>
      <c r="IT1186" s="2"/>
      <c r="IU1186" s="2"/>
      <c r="IV1186" s="2"/>
      <c r="IW1186" s="2"/>
      <c r="IX1186" s="2"/>
      <c r="IY1186" s="2"/>
      <c r="IZ1186" s="2"/>
      <c r="JA1186" s="2"/>
      <c r="JB1186" s="2"/>
    </row>
    <row r="1187" spans="1:262" x14ac:dyDescent="0.25">
      <c r="A1187" s="2"/>
      <c r="B1187" s="2"/>
      <c r="C1187" s="2"/>
      <c r="D1187" s="2"/>
      <c r="E1187" s="2"/>
      <c r="F1187" s="2"/>
      <c r="G1187" s="2"/>
      <c r="H1187" s="2"/>
      <c r="I1187" s="2"/>
      <c r="J1187" s="40"/>
      <c r="K1187" s="39"/>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c r="IR1187" s="2"/>
      <c r="IS1187" s="2"/>
      <c r="IT1187" s="2"/>
      <c r="IU1187" s="2"/>
      <c r="IV1187" s="2"/>
      <c r="IW1187" s="2"/>
      <c r="IX1187" s="2"/>
      <c r="IY1187" s="2"/>
      <c r="IZ1187" s="2"/>
      <c r="JA1187" s="2"/>
      <c r="JB1187" s="2"/>
    </row>
    <row r="1188" spans="1:262" x14ac:dyDescent="0.25">
      <c r="A1188" s="2"/>
      <c r="B1188" s="2"/>
      <c r="C1188" s="2"/>
      <c r="D1188" s="2"/>
      <c r="E1188" s="2"/>
      <c r="F1188" s="2"/>
      <c r="G1188" s="2"/>
      <c r="H1188" s="2"/>
      <c r="I1188" s="2"/>
      <c r="J1188" s="40"/>
      <c r="K1188" s="39"/>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c r="IU1188" s="2"/>
      <c r="IV1188" s="2"/>
      <c r="IW1188" s="2"/>
      <c r="IX1188" s="2"/>
      <c r="IY1188" s="2"/>
      <c r="IZ1188" s="2"/>
      <c r="JA1188" s="2"/>
      <c r="JB1188" s="2"/>
    </row>
    <row r="1189" spans="1:262" x14ac:dyDescent="0.25">
      <c r="A1189" s="2"/>
      <c r="B1189" s="2"/>
      <c r="C1189" s="2"/>
      <c r="D1189" s="2"/>
      <c r="E1189" s="2"/>
      <c r="F1189" s="2"/>
      <c r="G1189" s="2"/>
      <c r="H1189" s="2"/>
      <c r="I1189" s="2"/>
      <c r="J1189" s="40"/>
      <c r="K1189" s="39"/>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c r="IR1189" s="2"/>
      <c r="IS1189" s="2"/>
      <c r="IT1189" s="2"/>
      <c r="IU1189" s="2"/>
      <c r="IV1189" s="2"/>
      <c r="IW1189" s="2"/>
      <c r="IX1189" s="2"/>
      <c r="IY1189" s="2"/>
      <c r="IZ1189" s="2"/>
      <c r="JA1189" s="2"/>
      <c r="JB1189" s="2"/>
    </row>
    <row r="1190" spans="1:262" x14ac:dyDescent="0.25">
      <c r="A1190" s="2"/>
      <c r="B1190" s="2"/>
      <c r="C1190" s="2"/>
      <c r="D1190" s="2"/>
      <c r="E1190" s="2"/>
      <c r="F1190" s="2"/>
      <c r="G1190" s="2"/>
      <c r="H1190" s="2"/>
      <c r="I1190" s="2"/>
      <c r="J1190" s="40"/>
      <c r="K1190" s="39"/>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c r="IR1190" s="2"/>
      <c r="IS1190" s="2"/>
      <c r="IT1190" s="2"/>
      <c r="IU1190" s="2"/>
      <c r="IV1190" s="2"/>
      <c r="IW1190" s="2"/>
      <c r="IX1190" s="2"/>
      <c r="IY1190" s="2"/>
      <c r="IZ1190" s="2"/>
      <c r="JA1190" s="2"/>
      <c r="JB1190" s="2"/>
    </row>
    <row r="1191" spans="1:262" x14ac:dyDescent="0.25">
      <c r="A1191" s="2"/>
      <c r="B1191" s="2"/>
      <c r="C1191" s="2"/>
      <c r="D1191" s="2"/>
      <c r="E1191" s="2"/>
      <c r="F1191" s="2"/>
      <c r="G1191" s="2"/>
      <c r="H1191" s="2"/>
      <c r="I1191" s="2"/>
      <c r="J1191" s="40"/>
      <c r="K1191" s="39"/>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c r="IR1191" s="2"/>
      <c r="IS1191" s="2"/>
      <c r="IT1191" s="2"/>
      <c r="IU1191" s="2"/>
      <c r="IV1191" s="2"/>
      <c r="IW1191" s="2"/>
      <c r="IX1191" s="2"/>
      <c r="IY1191" s="2"/>
      <c r="IZ1191" s="2"/>
      <c r="JA1191" s="2"/>
      <c r="JB1191" s="2"/>
    </row>
    <row r="1192" spans="1:262" x14ac:dyDescent="0.25">
      <c r="A1192" s="2"/>
      <c r="B1192" s="2"/>
      <c r="C1192" s="2"/>
      <c r="D1192" s="2"/>
      <c r="E1192" s="2"/>
      <c r="F1192" s="2"/>
      <c r="G1192" s="2"/>
      <c r="H1192" s="2"/>
      <c r="I1192" s="2"/>
      <c r="J1192" s="40"/>
      <c r="K1192" s="39"/>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c r="IU1192" s="2"/>
      <c r="IV1192" s="2"/>
      <c r="IW1192" s="2"/>
      <c r="IX1192" s="2"/>
      <c r="IY1192" s="2"/>
      <c r="IZ1192" s="2"/>
      <c r="JA1192" s="2"/>
      <c r="JB1192" s="2"/>
    </row>
    <row r="1193" spans="1:262" x14ac:dyDescent="0.25">
      <c r="A1193" s="2"/>
      <c r="B1193" s="2"/>
      <c r="C1193" s="2"/>
      <c r="D1193" s="2"/>
      <c r="E1193" s="2"/>
      <c r="F1193" s="2"/>
      <c r="G1193" s="2"/>
      <c r="H1193" s="2"/>
      <c r="I1193" s="2"/>
      <c r="J1193" s="40"/>
      <c r="K1193" s="39"/>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c r="IR1193" s="2"/>
      <c r="IS1193" s="2"/>
      <c r="IT1193" s="2"/>
      <c r="IU1193" s="2"/>
      <c r="IV1193" s="2"/>
      <c r="IW1193" s="2"/>
      <c r="IX1193" s="2"/>
      <c r="IY1193" s="2"/>
      <c r="IZ1193" s="2"/>
      <c r="JA1193" s="2"/>
      <c r="JB1193" s="2"/>
    </row>
    <row r="1194" spans="1:262" x14ac:dyDescent="0.25">
      <c r="A1194" s="2"/>
      <c r="B1194" s="2"/>
      <c r="C1194" s="2"/>
      <c r="D1194" s="2"/>
      <c r="E1194" s="2"/>
      <c r="F1194" s="2"/>
      <c r="G1194" s="2"/>
      <c r="H1194" s="2"/>
      <c r="I1194" s="2"/>
      <c r="J1194" s="40"/>
      <c r="K1194" s="39"/>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c r="IR1194" s="2"/>
      <c r="IS1194" s="2"/>
      <c r="IT1194" s="2"/>
      <c r="IU1194" s="2"/>
      <c r="IV1194" s="2"/>
      <c r="IW1194" s="2"/>
      <c r="IX1194" s="2"/>
      <c r="IY1194" s="2"/>
      <c r="IZ1194" s="2"/>
      <c r="JA1194" s="2"/>
      <c r="JB1194" s="2"/>
    </row>
    <row r="1195" spans="1:262" x14ac:dyDescent="0.25">
      <c r="A1195" s="2"/>
      <c r="B1195" s="2"/>
      <c r="C1195" s="2"/>
      <c r="D1195" s="2"/>
      <c r="E1195" s="2"/>
      <c r="F1195" s="2"/>
      <c r="G1195" s="2"/>
      <c r="H1195" s="2"/>
      <c r="I1195" s="2"/>
      <c r="J1195" s="40"/>
      <c r="K1195" s="39"/>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c r="IR1195" s="2"/>
      <c r="IS1195" s="2"/>
      <c r="IT1195" s="2"/>
      <c r="IU1195" s="2"/>
      <c r="IV1195" s="2"/>
      <c r="IW1195" s="2"/>
      <c r="IX1195" s="2"/>
      <c r="IY1195" s="2"/>
      <c r="IZ1195" s="2"/>
      <c r="JA1195" s="2"/>
      <c r="JB1195" s="2"/>
    </row>
    <row r="1196" spans="1:262" x14ac:dyDescent="0.25">
      <c r="A1196" s="2"/>
      <c r="B1196" s="2"/>
      <c r="C1196" s="2"/>
      <c r="D1196" s="2"/>
      <c r="E1196" s="2"/>
      <c r="F1196" s="2"/>
      <c r="G1196" s="2"/>
      <c r="H1196" s="2"/>
      <c r="I1196" s="2"/>
      <c r="J1196" s="40"/>
      <c r="K1196" s="39"/>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c r="IR1196" s="2"/>
      <c r="IS1196" s="2"/>
      <c r="IT1196" s="2"/>
      <c r="IU1196" s="2"/>
      <c r="IV1196" s="2"/>
      <c r="IW1196" s="2"/>
      <c r="IX1196" s="2"/>
      <c r="IY1196" s="2"/>
      <c r="IZ1196" s="2"/>
      <c r="JA1196" s="2"/>
      <c r="JB1196" s="2"/>
    </row>
    <row r="1197" spans="1:262" x14ac:dyDescent="0.25">
      <c r="A1197" s="2"/>
      <c r="B1197" s="2"/>
      <c r="C1197" s="2"/>
      <c r="D1197" s="2"/>
      <c r="E1197" s="2"/>
      <c r="F1197" s="2"/>
      <c r="G1197" s="2"/>
      <c r="H1197" s="2"/>
      <c r="I1197" s="2"/>
      <c r="J1197" s="40"/>
      <c r="K1197" s="39"/>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c r="IR1197" s="2"/>
      <c r="IS1197" s="2"/>
      <c r="IT1197" s="2"/>
      <c r="IU1197" s="2"/>
      <c r="IV1197" s="2"/>
      <c r="IW1197" s="2"/>
      <c r="IX1197" s="2"/>
      <c r="IY1197" s="2"/>
      <c r="IZ1197" s="2"/>
      <c r="JA1197" s="2"/>
      <c r="JB1197" s="2"/>
    </row>
    <row r="1198" spans="1:262" x14ac:dyDescent="0.25">
      <c r="A1198" s="2"/>
      <c r="B1198" s="2"/>
      <c r="C1198" s="2"/>
      <c r="D1198" s="2"/>
      <c r="E1198" s="2"/>
      <c r="F1198" s="2"/>
      <c r="G1198" s="2"/>
      <c r="H1198" s="2"/>
      <c r="I1198" s="2"/>
      <c r="J1198" s="40"/>
      <c r="K1198" s="39"/>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c r="IR1198" s="2"/>
      <c r="IS1198" s="2"/>
      <c r="IT1198" s="2"/>
      <c r="IU1198" s="2"/>
      <c r="IV1198" s="2"/>
      <c r="IW1198" s="2"/>
      <c r="IX1198" s="2"/>
      <c r="IY1198" s="2"/>
      <c r="IZ1198" s="2"/>
      <c r="JA1198" s="2"/>
      <c r="JB1198" s="2"/>
    </row>
    <row r="1199" spans="1:262" x14ac:dyDescent="0.25">
      <c r="A1199" s="2"/>
      <c r="B1199" s="2"/>
      <c r="C1199" s="2"/>
      <c r="D1199" s="2"/>
      <c r="E1199" s="2"/>
      <c r="F1199" s="2"/>
      <c r="G1199" s="2"/>
      <c r="H1199" s="2"/>
      <c r="I1199" s="2"/>
      <c r="J1199" s="40"/>
      <c r="K1199" s="39"/>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c r="IR1199" s="2"/>
      <c r="IS1199" s="2"/>
      <c r="IT1199" s="2"/>
      <c r="IU1199" s="2"/>
      <c r="IV1199" s="2"/>
      <c r="IW1199" s="2"/>
      <c r="IX1199" s="2"/>
      <c r="IY1199" s="2"/>
      <c r="IZ1199" s="2"/>
      <c r="JA1199" s="2"/>
      <c r="JB1199" s="2"/>
    </row>
    <row r="1200" spans="1:262" x14ac:dyDescent="0.25">
      <c r="A1200" s="2"/>
      <c r="B1200" s="2"/>
      <c r="C1200" s="2"/>
      <c r="D1200" s="2"/>
      <c r="E1200" s="2"/>
      <c r="F1200" s="2"/>
      <c r="G1200" s="2"/>
      <c r="H1200" s="2"/>
      <c r="I1200" s="2"/>
      <c r="J1200" s="40"/>
      <c r="K1200" s="39"/>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c r="IR1200" s="2"/>
      <c r="IS1200" s="2"/>
      <c r="IT1200" s="2"/>
      <c r="IU1200" s="2"/>
      <c r="IV1200" s="2"/>
      <c r="IW1200" s="2"/>
      <c r="IX1200" s="2"/>
      <c r="IY1200" s="2"/>
      <c r="IZ1200" s="2"/>
      <c r="JA1200" s="2"/>
      <c r="JB1200" s="2"/>
    </row>
    <row r="1201" spans="1:262" x14ac:dyDescent="0.25">
      <c r="A1201" s="2"/>
      <c r="B1201" s="2"/>
      <c r="C1201" s="2"/>
      <c r="D1201" s="2"/>
      <c r="E1201" s="2"/>
      <c r="F1201" s="2"/>
      <c r="G1201" s="2"/>
      <c r="H1201" s="2"/>
      <c r="I1201" s="2"/>
      <c r="J1201" s="40"/>
      <c r="K1201" s="39"/>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c r="IR1201" s="2"/>
      <c r="IS1201" s="2"/>
      <c r="IT1201" s="2"/>
      <c r="IU1201" s="2"/>
      <c r="IV1201" s="2"/>
      <c r="IW1201" s="2"/>
      <c r="IX1201" s="2"/>
      <c r="IY1201" s="2"/>
      <c r="IZ1201" s="2"/>
      <c r="JA1201" s="2"/>
      <c r="JB1201" s="2"/>
    </row>
    <row r="1202" spans="1:262" x14ac:dyDescent="0.25">
      <c r="A1202" s="2"/>
      <c r="B1202" s="2"/>
      <c r="C1202" s="2"/>
      <c r="D1202" s="2"/>
      <c r="E1202" s="2"/>
      <c r="F1202" s="2"/>
      <c r="G1202" s="2"/>
      <c r="H1202" s="2"/>
      <c r="I1202" s="2"/>
      <c r="J1202" s="40"/>
      <c r="K1202" s="39"/>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c r="IR1202" s="2"/>
      <c r="IS1202" s="2"/>
      <c r="IT1202" s="2"/>
      <c r="IU1202" s="2"/>
      <c r="IV1202" s="2"/>
      <c r="IW1202" s="2"/>
      <c r="IX1202" s="2"/>
      <c r="IY1202" s="2"/>
      <c r="IZ1202" s="2"/>
      <c r="JA1202" s="2"/>
      <c r="JB1202" s="2"/>
    </row>
    <row r="1203" spans="1:262" x14ac:dyDescent="0.25">
      <c r="A1203" s="2"/>
      <c r="B1203" s="2"/>
      <c r="C1203" s="2"/>
      <c r="D1203" s="2"/>
      <c r="E1203" s="2"/>
      <c r="F1203" s="2"/>
      <c r="G1203" s="2"/>
      <c r="H1203" s="2"/>
      <c r="I1203" s="2"/>
      <c r="J1203" s="40"/>
      <c r="K1203" s="39"/>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c r="IU1203" s="2"/>
      <c r="IV1203" s="2"/>
      <c r="IW1203" s="2"/>
      <c r="IX1203" s="2"/>
      <c r="IY1203" s="2"/>
      <c r="IZ1203" s="2"/>
      <c r="JA1203" s="2"/>
      <c r="JB1203" s="2"/>
    </row>
    <row r="1204" spans="1:262" x14ac:dyDescent="0.25">
      <c r="A1204" s="2"/>
      <c r="B1204" s="2"/>
      <c r="C1204" s="2"/>
      <c r="D1204" s="2"/>
      <c r="E1204" s="2"/>
      <c r="F1204" s="2"/>
      <c r="G1204" s="2"/>
      <c r="H1204" s="2"/>
      <c r="I1204" s="2"/>
      <c r="J1204" s="40"/>
      <c r="K1204" s="39"/>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c r="IR1204" s="2"/>
      <c r="IS1204" s="2"/>
      <c r="IT1204" s="2"/>
      <c r="IU1204" s="2"/>
      <c r="IV1204" s="2"/>
      <c r="IW1204" s="2"/>
      <c r="IX1204" s="2"/>
      <c r="IY1204" s="2"/>
      <c r="IZ1204" s="2"/>
      <c r="JA1204" s="2"/>
      <c r="JB1204" s="2"/>
    </row>
    <row r="1205" spans="1:262" x14ac:dyDescent="0.25">
      <c r="A1205" s="2"/>
      <c r="B1205" s="2"/>
      <c r="C1205" s="2"/>
      <c r="D1205" s="2"/>
      <c r="E1205" s="2"/>
      <c r="F1205" s="2"/>
      <c r="G1205" s="2"/>
      <c r="H1205" s="2"/>
      <c r="I1205" s="2"/>
      <c r="J1205" s="40"/>
      <c r="K1205" s="39"/>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c r="IR1205" s="2"/>
      <c r="IS1205" s="2"/>
      <c r="IT1205" s="2"/>
      <c r="IU1205" s="2"/>
      <c r="IV1205" s="2"/>
      <c r="IW1205" s="2"/>
      <c r="IX1205" s="2"/>
      <c r="IY1205" s="2"/>
      <c r="IZ1205" s="2"/>
      <c r="JA1205" s="2"/>
      <c r="JB1205" s="2"/>
    </row>
    <row r="1206" spans="1:262" x14ac:dyDescent="0.25">
      <c r="A1206" s="2"/>
      <c r="B1206" s="2"/>
      <c r="C1206" s="2"/>
      <c r="D1206" s="2"/>
      <c r="E1206" s="2"/>
      <c r="F1206" s="2"/>
      <c r="G1206" s="2"/>
      <c r="H1206" s="2"/>
      <c r="I1206" s="2"/>
      <c r="J1206" s="40"/>
      <c r="K1206" s="39"/>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c r="IR1206" s="2"/>
      <c r="IS1206" s="2"/>
      <c r="IT1206" s="2"/>
      <c r="IU1206" s="2"/>
      <c r="IV1206" s="2"/>
      <c r="IW1206" s="2"/>
      <c r="IX1206" s="2"/>
      <c r="IY1206" s="2"/>
      <c r="IZ1206" s="2"/>
      <c r="JA1206" s="2"/>
      <c r="JB1206" s="2"/>
    </row>
    <row r="1207" spans="1:262" x14ac:dyDescent="0.25">
      <c r="A1207" s="2"/>
      <c r="B1207" s="2"/>
      <c r="C1207" s="2"/>
      <c r="D1207" s="2"/>
      <c r="E1207" s="2"/>
      <c r="F1207" s="2"/>
      <c r="G1207" s="2"/>
      <c r="H1207" s="2"/>
      <c r="I1207" s="2"/>
      <c r="J1207" s="40"/>
      <c r="K1207" s="39"/>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c r="IR1207" s="2"/>
      <c r="IS1207" s="2"/>
      <c r="IT1207" s="2"/>
      <c r="IU1207" s="2"/>
      <c r="IV1207" s="2"/>
      <c r="IW1207" s="2"/>
      <c r="IX1207" s="2"/>
      <c r="IY1207" s="2"/>
      <c r="IZ1207" s="2"/>
      <c r="JA1207" s="2"/>
      <c r="JB1207" s="2"/>
    </row>
    <row r="1208" spans="1:262" x14ac:dyDescent="0.25">
      <c r="A1208" s="2"/>
      <c r="B1208" s="2"/>
      <c r="C1208" s="2"/>
      <c r="D1208" s="2"/>
      <c r="E1208" s="2"/>
      <c r="F1208" s="2"/>
      <c r="G1208" s="2"/>
      <c r="H1208" s="2"/>
      <c r="I1208" s="2"/>
      <c r="J1208" s="40"/>
      <c r="K1208" s="39"/>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c r="IR1208" s="2"/>
      <c r="IS1208" s="2"/>
      <c r="IT1208" s="2"/>
      <c r="IU1208" s="2"/>
      <c r="IV1208" s="2"/>
      <c r="IW1208" s="2"/>
      <c r="IX1208" s="2"/>
      <c r="IY1208" s="2"/>
      <c r="IZ1208" s="2"/>
      <c r="JA1208" s="2"/>
      <c r="JB1208" s="2"/>
    </row>
    <row r="1209" spans="1:262" x14ac:dyDescent="0.25">
      <c r="A1209" s="2"/>
      <c r="B1209" s="2"/>
      <c r="C1209" s="2"/>
      <c r="D1209" s="2"/>
      <c r="E1209" s="2"/>
      <c r="F1209" s="2"/>
      <c r="G1209" s="2"/>
      <c r="H1209" s="2"/>
      <c r="I1209" s="2"/>
      <c r="J1209" s="40"/>
      <c r="K1209" s="39"/>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c r="IR1209" s="2"/>
      <c r="IS1209" s="2"/>
      <c r="IT1209" s="2"/>
      <c r="IU1209" s="2"/>
      <c r="IV1209" s="2"/>
      <c r="IW1209" s="2"/>
      <c r="IX1209" s="2"/>
      <c r="IY1209" s="2"/>
      <c r="IZ1209" s="2"/>
      <c r="JA1209" s="2"/>
      <c r="JB1209" s="2"/>
    </row>
    <row r="1210" spans="1:262" x14ac:dyDescent="0.25">
      <c r="A1210" s="2"/>
      <c r="B1210" s="2"/>
      <c r="C1210" s="2"/>
      <c r="D1210" s="2"/>
      <c r="E1210" s="2"/>
      <c r="F1210" s="2"/>
      <c r="G1210" s="2"/>
      <c r="H1210" s="2"/>
      <c r="I1210" s="2"/>
      <c r="J1210" s="40"/>
      <c r="K1210" s="39"/>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c r="IR1210" s="2"/>
      <c r="IS1210" s="2"/>
      <c r="IT1210" s="2"/>
      <c r="IU1210" s="2"/>
      <c r="IV1210" s="2"/>
      <c r="IW1210" s="2"/>
      <c r="IX1210" s="2"/>
      <c r="IY1210" s="2"/>
      <c r="IZ1210" s="2"/>
      <c r="JA1210" s="2"/>
      <c r="JB1210" s="2"/>
    </row>
    <row r="1211" spans="1:262" x14ac:dyDescent="0.25">
      <c r="A1211" s="2"/>
      <c r="B1211" s="2"/>
      <c r="C1211" s="2"/>
      <c r="D1211" s="2"/>
      <c r="E1211" s="2"/>
      <c r="F1211" s="2"/>
      <c r="G1211" s="2"/>
      <c r="H1211" s="2"/>
      <c r="I1211" s="2"/>
      <c r="J1211" s="40"/>
      <c r="K1211" s="39"/>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c r="IR1211" s="2"/>
      <c r="IS1211" s="2"/>
      <c r="IT1211" s="2"/>
      <c r="IU1211" s="2"/>
      <c r="IV1211" s="2"/>
      <c r="IW1211" s="2"/>
      <c r="IX1211" s="2"/>
      <c r="IY1211" s="2"/>
      <c r="IZ1211" s="2"/>
      <c r="JA1211" s="2"/>
      <c r="JB1211" s="2"/>
    </row>
    <row r="1212" spans="1:262" x14ac:dyDescent="0.25">
      <c r="A1212" s="2"/>
      <c r="B1212" s="2"/>
      <c r="C1212" s="2"/>
      <c r="D1212" s="2"/>
      <c r="E1212" s="2"/>
      <c r="F1212" s="2"/>
      <c r="G1212" s="2"/>
      <c r="H1212" s="2"/>
      <c r="I1212" s="2"/>
      <c r="J1212" s="40"/>
      <c r="K1212" s="39"/>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c r="IR1212" s="2"/>
      <c r="IS1212" s="2"/>
      <c r="IT1212" s="2"/>
      <c r="IU1212" s="2"/>
      <c r="IV1212" s="2"/>
      <c r="IW1212" s="2"/>
      <c r="IX1212" s="2"/>
      <c r="IY1212" s="2"/>
      <c r="IZ1212" s="2"/>
      <c r="JA1212" s="2"/>
      <c r="JB1212" s="2"/>
    </row>
    <row r="1213" spans="1:262" x14ac:dyDescent="0.25">
      <c r="A1213" s="2"/>
      <c r="B1213" s="2"/>
      <c r="C1213" s="2"/>
      <c r="D1213" s="2"/>
      <c r="E1213" s="2"/>
      <c r="F1213" s="2"/>
      <c r="G1213" s="2"/>
      <c r="H1213" s="2"/>
      <c r="I1213" s="2"/>
      <c r="J1213" s="40"/>
      <c r="K1213" s="39"/>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c r="IR1213" s="2"/>
      <c r="IS1213" s="2"/>
      <c r="IT1213" s="2"/>
      <c r="IU1213" s="2"/>
      <c r="IV1213" s="2"/>
      <c r="IW1213" s="2"/>
      <c r="IX1213" s="2"/>
      <c r="IY1213" s="2"/>
      <c r="IZ1213" s="2"/>
      <c r="JA1213" s="2"/>
      <c r="JB1213" s="2"/>
    </row>
    <row r="1214" spans="1:262" x14ac:dyDescent="0.25">
      <c r="A1214" s="2"/>
      <c r="B1214" s="2"/>
      <c r="C1214" s="2"/>
      <c r="D1214" s="2"/>
      <c r="E1214" s="2"/>
      <c r="F1214" s="2"/>
      <c r="G1214" s="2"/>
      <c r="H1214" s="2"/>
      <c r="I1214" s="2"/>
      <c r="J1214" s="40"/>
      <c r="K1214" s="39"/>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c r="IR1214" s="2"/>
      <c r="IS1214" s="2"/>
      <c r="IT1214" s="2"/>
      <c r="IU1214" s="2"/>
      <c r="IV1214" s="2"/>
      <c r="IW1214" s="2"/>
      <c r="IX1214" s="2"/>
      <c r="IY1214" s="2"/>
      <c r="IZ1214" s="2"/>
      <c r="JA1214" s="2"/>
      <c r="JB1214" s="2"/>
    </row>
    <row r="1215" spans="1:262" x14ac:dyDescent="0.25">
      <c r="A1215" s="2"/>
      <c r="B1215" s="2"/>
      <c r="C1215" s="2"/>
      <c r="D1215" s="2"/>
      <c r="E1215" s="2"/>
      <c r="F1215" s="2"/>
      <c r="G1215" s="2"/>
      <c r="H1215" s="2"/>
      <c r="I1215" s="2"/>
      <c r="J1215" s="40"/>
      <c r="K1215" s="39"/>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c r="IR1215" s="2"/>
      <c r="IS1215" s="2"/>
      <c r="IT1215" s="2"/>
      <c r="IU1215" s="2"/>
      <c r="IV1215" s="2"/>
      <c r="IW1215" s="2"/>
      <c r="IX1215" s="2"/>
      <c r="IY1215" s="2"/>
      <c r="IZ1215" s="2"/>
      <c r="JA1215" s="2"/>
      <c r="JB1215" s="2"/>
    </row>
    <row r="1216" spans="1:262" x14ac:dyDescent="0.25">
      <c r="A1216" s="2"/>
      <c r="B1216" s="2"/>
      <c r="C1216" s="2"/>
      <c r="D1216" s="2"/>
      <c r="E1216" s="2"/>
      <c r="F1216" s="2"/>
      <c r="G1216" s="2"/>
      <c r="H1216" s="2"/>
      <c r="I1216" s="2"/>
      <c r="J1216" s="40"/>
      <c r="K1216" s="39"/>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c r="IR1216" s="2"/>
      <c r="IS1216" s="2"/>
      <c r="IT1216" s="2"/>
      <c r="IU1216" s="2"/>
      <c r="IV1216" s="2"/>
      <c r="IW1216" s="2"/>
      <c r="IX1216" s="2"/>
      <c r="IY1216" s="2"/>
      <c r="IZ1216" s="2"/>
      <c r="JA1216" s="2"/>
      <c r="JB1216" s="2"/>
    </row>
    <row r="1217" spans="1:262" x14ac:dyDescent="0.25">
      <c r="A1217" s="2"/>
      <c r="B1217" s="2"/>
      <c r="C1217" s="2"/>
      <c r="D1217" s="2"/>
      <c r="E1217" s="2"/>
      <c r="F1217" s="2"/>
      <c r="G1217" s="2"/>
      <c r="H1217" s="2"/>
      <c r="I1217" s="2"/>
      <c r="J1217" s="40"/>
      <c r="K1217" s="39"/>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c r="IR1217" s="2"/>
      <c r="IS1217" s="2"/>
      <c r="IT1217" s="2"/>
      <c r="IU1217" s="2"/>
      <c r="IV1217" s="2"/>
      <c r="IW1217" s="2"/>
      <c r="IX1217" s="2"/>
      <c r="IY1217" s="2"/>
      <c r="IZ1217" s="2"/>
      <c r="JA1217" s="2"/>
      <c r="JB1217" s="2"/>
    </row>
    <row r="1218" spans="1:262" x14ac:dyDescent="0.25">
      <c r="A1218" s="2"/>
      <c r="B1218" s="2"/>
      <c r="C1218" s="2"/>
      <c r="D1218" s="2"/>
      <c r="E1218" s="2"/>
      <c r="F1218" s="2"/>
      <c r="G1218" s="2"/>
      <c r="H1218" s="2"/>
      <c r="I1218" s="2"/>
      <c r="J1218" s="40"/>
      <c r="K1218" s="39"/>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c r="IU1218" s="2"/>
      <c r="IV1218" s="2"/>
      <c r="IW1218" s="2"/>
      <c r="IX1218" s="2"/>
      <c r="IY1218" s="2"/>
      <c r="IZ1218" s="2"/>
      <c r="JA1218" s="2"/>
      <c r="JB1218" s="2"/>
    </row>
    <row r="1219" spans="1:262" x14ac:dyDescent="0.25">
      <c r="A1219" s="2"/>
      <c r="B1219" s="2"/>
      <c r="C1219" s="2"/>
      <c r="D1219" s="2"/>
      <c r="E1219" s="2"/>
      <c r="F1219" s="2"/>
      <c r="G1219" s="2"/>
      <c r="H1219" s="2"/>
      <c r="I1219" s="2"/>
      <c r="J1219" s="40"/>
      <c r="K1219" s="39"/>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c r="IU1219" s="2"/>
      <c r="IV1219" s="2"/>
      <c r="IW1219" s="2"/>
      <c r="IX1219" s="2"/>
      <c r="IY1219" s="2"/>
      <c r="IZ1219" s="2"/>
      <c r="JA1219" s="2"/>
      <c r="JB1219" s="2"/>
    </row>
    <row r="1220" spans="1:262" x14ac:dyDescent="0.25">
      <c r="A1220" s="2"/>
      <c r="B1220" s="2"/>
      <c r="C1220" s="2"/>
      <c r="D1220" s="2"/>
      <c r="E1220" s="2"/>
      <c r="F1220" s="2"/>
      <c r="G1220" s="2"/>
      <c r="H1220" s="2"/>
      <c r="I1220" s="2"/>
      <c r="J1220" s="40"/>
      <c r="K1220" s="39"/>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c r="IU1220" s="2"/>
      <c r="IV1220" s="2"/>
      <c r="IW1220" s="2"/>
      <c r="IX1220" s="2"/>
      <c r="IY1220" s="2"/>
      <c r="IZ1220" s="2"/>
      <c r="JA1220" s="2"/>
      <c r="JB1220" s="2"/>
    </row>
    <row r="1221" spans="1:262" x14ac:dyDescent="0.25">
      <c r="A1221" s="2"/>
      <c r="B1221" s="2"/>
      <c r="C1221" s="2"/>
      <c r="D1221" s="2"/>
      <c r="E1221" s="2"/>
      <c r="F1221" s="2"/>
      <c r="G1221" s="2"/>
      <c r="H1221" s="2"/>
      <c r="I1221" s="2"/>
      <c r="J1221" s="40"/>
      <c r="K1221" s="39"/>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c r="IU1221" s="2"/>
      <c r="IV1221" s="2"/>
      <c r="IW1221" s="2"/>
      <c r="IX1221" s="2"/>
      <c r="IY1221" s="2"/>
      <c r="IZ1221" s="2"/>
      <c r="JA1221" s="2"/>
      <c r="JB1221" s="2"/>
    </row>
    <row r="1222" spans="1:262" x14ac:dyDescent="0.25">
      <c r="A1222" s="2"/>
      <c r="B1222" s="2"/>
      <c r="C1222" s="2"/>
      <c r="D1222" s="2"/>
      <c r="E1222" s="2"/>
      <c r="F1222" s="2"/>
      <c r="G1222" s="2"/>
      <c r="H1222" s="2"/>
      <c r="I1222" s="2"/>
      <c r="J1222" s="40"/>
      <c r="K1222" s="39"/>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c r="IU1222" s="2"/>
      <c r="IV1222" s="2"/>
      <c r="IW1222" s="2"/>
      <c r="IX1222" s="2"/>
      <c r="IY1222" s="2"/>
      <c r="IZ1222" s="2"/>
      <c r="JA1222" s="2"/>
      <c r="JB1222" s="2"/>
    </row>
    <row r="1223" spans="1:262" x14ac:dyDescent="0.25">
      <c r="A1223" s="2"/>
      <c r="B1223" s="2"/>
      <c r="C1223" s="2"/>
      <c r="D1223" s="2"/>
      <c r="E1223" s="2"/>
      <c r="F1223" s="2"/>
      <c r="G1223" s="2"/>
      <c r="H1223" s="2"/>
      <c r="I1223" s="2"/>
      <c r="J1223" s="40"/>
      <c r="K1223" s="39"/>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c r="IV1223" s="2"/>
      <c r="IW1223" s="2"/>
      <c r="IX1223" s="2"/>
      <c r="IY1223" s="2"/>
      <c r="IZ1223" s="2"/>
      <c r="JA1223" s="2"/>
      <c r="JB1223" s="2"/>
    </row>
    <row r="1224" spans="1:262" x14ac:dyDescent="0.25">
      <c r="A1224" s="2"/>
      <c r="B1224" s="2"/>
      <c r="C1224" s="2"/>
      <c r="D1224" s="2"/>
      <c r="E1224" s="2"/>
      <c r="F1224" s="2"/>
      <c r="G1224" s="2"/>
      <c r="H1224" s="2"/>
      <c r="I1224" s="2"/>
      <c r="J1224" s="40"/>
      <c r="K1224" s="39"/>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c r="IR1224" s="2"/>
      <c r="IS1224" s="2"/>
      <c r="IT1224" s="2"/>
      <c r="IU1224" s="2"/>
      <c r="IV1224" s="2"/>
      <c r="IW1224" s="2"/>
      <c r="IX1224" s="2"/>
      <c r="IY1224" s="2"/>
      <c r="IZ1224" s="2"/>
      <c r="JA1224" s="2"/>
      <c r="JB1224" s="2"/>
    </row>
    <row r="1225" spans="1:262" x14ac:dyDescent="0.25">
      <c r="A1225" s="2"/>
      <c r="B1225" s="2"/>
      <c r="C1225" s="2"/>
      <c r="D1225" s="2"/>
      <c r="E1225" s="2"/>
      <c r="F1225" s="2"/>
      <c r="G1225" s="2"/>
      <c r="H1225" s="2"/>
      <c r="I1225" s="2"/>
      <c r="J1225" s="40"/>
      <c r="K1225" s="39"/>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c r="IR1225" s="2"/>
      <c r="IS1225" s="2"/>
      <c r="IT1225" s="2"/>
      <c r="IU1225" s="2"/>
      <c r="IV1225" s="2"/>
      <c r="IW1225" s="2"/>
      <c r="IX1225" s="2"/>
      <c r="IY1225" s="2"/>
      <c r="IZ1225" s="2"/>
      <c r="JA1225" s="2"/>
      <c r="JB1225" s="2"/>
    </row>
    <row r="1226" spans="1:262" x14ac:dyDescent="0.25">
      <c r="A1226" s="2"/>
      <c r="B1226" s="2"/>
      <c r="C1226" s="2"/>
      <c r="D1226" s="2"/>
      <c r="E1226" s="2"/>
      <c r="F1226" s="2"/>
      <c r="G1226" s="2"/>
      <c r="H1226" s="2"/>
      <c r="I1226" s="2"/>
      <c r="J1226" s="40"/>
      <c r="K1226" s="39"/>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c r="IR1226" s="2"/>
      <c r="IS1226" s="2"/>
      <c r="IT1226" s="2"/>
      <c r="IU1226" s="2"/>
      <c r="IV1226" s="2"/>
      <c r="IW1226" s="2"/>
      <c r="IX1226" s="2"/>
      <c r="IY1226" s="2"/>
      <c r="IZ1226" s="2"/>
      <c r="JA1226" s="2"/>
      <c r="JB1226" s="2"/>
    </row>
    <row r="1227" spans="1:262" x14ac:dyDescent="0.25">
      <c r="A1227" s="2"/>
      <c r="B1227" s="2"/>
      <c r="C1227" s="2"/>
      <c r="D1227" s="2"/>
      <c r="E1227" s="2"/>
      <c r="F1227" s="2"/>
      <c r="G1227" s="2"/>
      <c r="H1227" s="2"/>
      <c r="I1227" s="2"/>
      <c r="J1227" s="40"/>
      <c r="K1227" s="39"/>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c r="IU1227" s="2"/>
      <c r="IV1227" s="2"/>
      <c r="IW1227" s="2"/>
      <c r="IX1227" s="2"/>
      <c r="IY1227" s="2"/>
      <c r="IZ1227" s="2"/>
      <c r="JA1227" s="2"/>
      <c r="JB1227" s="2"/>
    </row>
    <row r="1228" spans="1:262" x14ac:dyDescent="0.25">
      <c r="A1228" s="2"/>
      <c r="B1228" s="2"/>
      <c r="C1228" s="2"/>
      <c r="D1228" s="2"/>
      <c r="E1228" s="2"/>
      <c r="F1228" s="2"/>
      <c r="G1228" s="2"/>
      <c r="H1228" s="2"/>
      <c r="I1228" s="2"/>
      <c r="J1228" s="40"/>
      <c r="K1228" s="39"/>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c r="IR1228" s="2"/>
      <c r="IS1228" s="2"/>
      <c r="IT1228" s="2"/>
      <c r="IU1228" s="2"/>
      <c r="IV1228" s="2"/>
      <c r="IW1228" s="2"/>
      <c r="IX1228" s="2"/>
      <c r="IY1228" s="2"/>
      <c r="IZ1228" s="2"/>
      <c r="JA1228" s="2"/>
      <c r="JB1228" s="2"/>
    </row>
    <row r="1229" spans="1:262" x14ac:dyDescent="0.25">
      <c r="A1229" s="2"/>
      <c r="B1229" s="2"/>
      <c r="C1229" s="2"/>
      <c r="D1229" s="2"/>
      <c r="E1229" s="2"/>
      <c r="F1229" s="2"/>
      <c r="G1229" s="2"/>
      <c r="H1229" s="2"/>
      <c r="I1229" s="2"/>
      <c r="J1229" s="40"/>
      <c r="K1229" s="39"/>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c r="IR1229" s="2"/>
      <c r="IS1229" s="2"/>
      <c r="IT1229" s="2"/>
      <c r="IU1229" s="2"/>
      <c r="IV1229" s="2"/>
      <c r="IW1229" s="2"/>
      <c r="IX1229" s="2"/>
      <c r="IY1229" s="2"/>
      <c r="IZ1229" s="2"/>
      <c r="JA1229" s="2"/>
      <c r="JB1229" s="2"/>
    </row>
    <row r="1230" spans="1:262" x14ac:dyDescent="0.25">
      <c r="A1230" s="2"/>
      <c r="B1230" s="2"/>
      <c r="C1230" s="2"/>
      <c r="D1230" s="2"/>
      <c r="E1230" s="2"/>
      <c r="F1230" s="2"/>
      <c r="G1230" s="2"/>
      <c r="H1230" s="2"/>
      <c r="I1230" s="2"/>
      <c r="J1230" s="40"/>
      <c r="K1230" s="39"/>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c r="IR1230" s="2"/>
      <c r="IS1230" s="2"/>
      <c r="IT1230" s="2"/>
      <c r="IU1230" s="2"/>
      <c r="IV1230" s="2"/>
      <c r="IW1230" s="2"/>
      <c r="IX1230" s="2"/>
      <c r="IY1230" s="2"/>
      <c r="IZ1230" s="2"/>
      <c r="JA1230" s="2"/>
      <c r="JB1230" s="2"/>
    </row>
    <row r="1231" spans="1:262" x14ac:dyDescent="0.25">
      <c r="A1231" s="2"/>
      <c r="B1231" s="2"/>
      <c r="C1231" s="2"/>
      <c r="D1231" s="2"/>
      <c r="E1231" s="2"/>
      <c r="F1231" s="2"/>
      <c r="G1231" s="2"/>
      <c r="H1231" s="2"/>
      <c r="I1231" s="2"/>
      <c r="J1231" s="40"/>
      <c r="K1231" s="39"/>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c r="IR1231" s="2"/>
      <c r="IS1231" s="2"/>
      <c r="IT1231" s="2"/>
      <c r="IU1231" s="2"/>
      <c r="IV1231" s="2"/>
      <c r="IW1231" s="2"/>
      <c r="IX1231" s="2"/>
      <c r="IY1231" s="2"/>
      <c r="IZ1231" s="2"/>
      <c r="JA1231" s="2"/>
      <c r="JB1231" s="2"/>
    </row>
    <row r="1232" spans="1:262" x14ac:dyDescent="0.25">
      <c r="A1232" s="2"/>
      <c r="B1232" s="2"/>
      <c r="C1232" s="2"/>
      <c r="D1232" s="2"/>
      <c r="E1232" s="2"/>
      <c r="F1232" s="2"/>
      <c r="G1232" s="2"/>
      <c r="H1232" s="2"/>
      <c r="I1232" s="2"/>
      <c r="J1232" s="40"/>
      <c r="K1232" s="39"/>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c r="IR1232" s="2"/>
      <c r="IS1232" s="2"/>
      <c r="IT1232" s="2"/>
      <c r="IU1232" s="2"/>
      <c r="IV1232" s="2"/>
      <c r="IW1232" s="2"/>
      <c r="IX1232" s="2"/>
      <c r="IY1232" s="2"/>
      <c r="IZ1232" s="2"/>
      <c r="JA1232" s="2"/>
      <c r="JB1232" s="2"/>
    </row>
    <row r="1233" spans="1:262" x14ac:dyDescent="0.25">
      <c r="A1233" s="2"/>
      <c r="B1233" s="2"/>
      <c r="C1233" s="2"/>
      <c r="D1233" s="2"/>
      <c r="E1233" s="2"/>
      <c r="F1233" s="2"/>
      <c r="G1233" s="2"/>
      <c r="H1233" s="2"/>
      <c r="I1233" s="2"/>
      <c r="J1233" s="40"/>
      <c r="K1233" s="39"/>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c r="IW1233" s="2"/>
      <c r="IX1233" s="2"/>
      <c r="IY1233" s="2"/>
      <c r="IZ1233" s="2"/>
      <c r="JA1233" s="2"/>
      <c r="JB1233" s="2"/>
    </row>
    <row r="1234" spans="1:262" x14ac:dyDescent="0.25">
      <c r="A1234" s="2"/>
      <c r="B1234" s="2"/>
      <c r="C1234" s="2"/>
      <c r="D1234" s="2"/>
      <c r="E1234" s="2"/>
      <c r="F1234" s="2"/>
      <c r="G1234" s="2"/>
      <c r="H1234" s="2"/>
      <c r="I1234" s="2"/>
      <c r="J1234" s="40"/>
      <c r="K1234" s="39"/>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c r="IR1234" s="2"/>
      <c r="IS1234" s="2"/>
      <c r="IT1234" s="2"/>
      <c r="IU1234" s="2"/>
      <c r="IV1234" s="2"/>
      <c r="IW1234" s="2"/>
      <c r="IX1234" s="2"/>
      <c r="IY1234" s="2"/>
      <c r="IZ1234" s="2"/>
      <c r="JA1234" s="2"/>
      <c r="JB1234" s="2"/>
    </row>
    <row r="1235" spans="1:262" x14ac:dyDescent="0.25">
      <c r="A1235" s="2"/>
      <c r="B1235" s="2"/>
      <c r="C1235" s="2"/>
      <c r="D1235" s="2"/>
      <c r="E1235" s="2"/>
      <c r="F1235" s="2"/>
      <c r="G1235" s="2"/>
      <c r="H1235" s="2"/>
      <c r="I1235" s="2"/>
      <c r="J1235" s="40"/>
      <c r="K1235" s="39"/>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c r="IR1235" s="2"/>
      <c r="IS1235" s="2"/>
      <c r="IT1235" s="2"/>
      <c r="IU1235" s="2"/>
      <c r="IV1235" s="2"/>
      <c r="IW1235" s="2"/>
      <c r="IX1235" s="2"/>
      <c r="IY1235" s="2"/>
      <c r="IZ1235" s="2"/>
      <c r="JA1235" s="2"/>
      <c r="JB1235" s="2"/>
    </row>
    <row r="1236" spans="1:262" x14ac:dyDescent="0.25">
      <c r="A1236" s="2"/>
      <c r="B1236" s="2"/>
      <c r="C1236" s="2"/>
      <c r="D1236" s="2"/>
      <c r="E1236" s="2"/>
      <c r="F1236" s="2"/>
      <c r="G1236" s="2"/>
      <c r="H1236" s="2"/>
      <c r="I1236" s="2"/>
      <c r="J1236" s="40"/>
      <c r="K1236" s="39"/>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c r="IR1236" s="2"/>
      <c r="IS1236" s="2"/>
      <c r="IT1236" s="2"/>
      <c r="IU1236" s="2"/>
      <c r="IV1236" s="2"/>
      <c r="IW1236" s="2"/>
      <c r="IX1236" s="2"/>
      <c r="IY1236" s="2"/>
      <c r="IZ1236" s="2"/>
      <c r="JA1236" s="2"/>
      <c r="JB1236" s="2"/>
    </row>
    <row r="1237" spans="1:262" x14ac:dyDescent="0.25">
      <c r="A1237" s="2"/>
      <c r="B1237" s="2"/>
      <c r="C1237" s="2"/>
      <c r="D1237" s="2"/>
      <c r="E1237" s="2"/>
      <c r="F1237" s="2"/>
      <c r="G1237" s="2"/>
      <c r="H1237" s="2"/>
      <c r="I1237" s="2"/>
      <c r="J1237" s="40"/>
      <c r="K1237" s="39"/>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c r="IR1237" s="2"/>
      <c r="IS1237" s="2"/>
      <c r="IT1237" s="2"/>
      <c r="IU1237" s="2"/>
      <c r="IV1237" s="2"/>
      <c r="IW1237" s="2"/>
      <c r="IX1237" s="2"/>
      <c r="IY1237" s="2"/>
      <c r="IZ1237" s="2"/>
      <c r="JA1237" s="2"/>
      <c r="JB1237" s="2"/>
    </row>
    <row r="1238" spans="1:262" x14ac:dyDescent="0.25">
      <c r="A1238" s="2"/>
      <c r="B1238" s="2"/>
      <c r="C1238" s="2"/>
      <c r="D1238" s="2"/>
      <c r="E1238" s="2"/>
      <c r="F1238" s="2"/>
      <c r="G1238" s="2"/>
      <c r="H1238" s="2"/>
      <c r="I1238" s="2"/>
      <c r="J1238" s="40"/>
      <c r="K1238" s="39"/>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c r="IU1238" s="2"/>
      <c r="IV1238" s="2"/>
      <c r="IW1238" s="2"/>
      <c r="IX1238" s="2"/>
      <c r="IY1238" s="2"/>
      <c r="IZ1238" s="2"/>
      <c r="JA1238" s="2"/>
      <c r="JB1238" s="2"/>
    </row>
    <row r="1239" spans="1:262" x14ac:dyDescent="0.25">
      <c r="A1239" s="2"/>
      <c r="B1239" s="2"/>
      <c r="C1239" s="2"/>
      <c r="D1239" s="2"/>
      <c r="E1239" s="2"/>
      <c r="F1239" s="2"/>
      <c r="G1239" s="2"/>
      <c r="H1239" s="2"/>
      <c r="I1239" s="2"/>
      <c r="J1239" s="40"/>
      <c r="K1239" s="39"/>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c r="IU1239" s="2"/>
      <c r="IV1239" s="2"/>
      <c r="IW1239" s="2"/>
      <c r="IX1239" s="2"/>
      <c r="IY1239" s="2"/>
      <c r="IZ1239" s="2"/>
      <c r="JA1239" s="2"/>
      <c r="JB1239" s="2"/>
    </row>
    <row r="1240" spans="1:262" x14ac:dyDescent="0.25">
      <c r="A1240" s="2"/>
      <c r="B1240" s="2"/>
      <c r="C1240" s="2"/>
      <c r="D1240" s="2"/>
      <c r="E1240" s="2"/>
      <c r="F1240" s="2"/>
      <c r="G1240" s="2"/>
      <c r="H1240" s="2"/>
      <c r="I1240" s="2"/>
      <c r="J1240" s="40"/>
      <c r="K1240" s="39"/>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c r="IR1240" s="2"/>
      <c r="IS1240" s="2"/>
      <c r="IT1240" s="2"/>
      <c r="IU1240" s="2"/>
      <c r="IV1240" s="2"/>
      <c r="IW1240" s="2"/>
      <c r="IX1240" s="2"/>
      <c r="IY1240" s="2"/>
      <c r="IZ1240" s="2"/>
      <c r="JA1240" s="2"/>
      <c r="JB1240" s="2"/>
    </row>
    <row r="1241" spans="1:262" x14ac:dyDescent="0.25">
      <c r="A1241" s="2"/>
      <c r="B1241" s="2"/>
      <c r="C1241" s="2"/>
      <c r="D1241" s="2"/>
      <c r="E1241" s="2"/>
      <c r="F1241" s="2"/>
      <c r="G1241" s="2"/>
      <c r="H1241" s="2"/>
      <c r="I1241" s="2"/>
      <c r="J1241" s="40"/>
      <c r="K1241" s="39"/>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c r="IR1241" s="2"/>
      <c r="IS1241" s="2"/>
      <c r="IT1241" s="2"/>
      <c r="IU1241" s="2"/>
      <c r="IV1241" s="2"/>
      <c r="IW1241" s="2"/>
      <c r="IX1241" s="2"/>
      <c r="IY1241" s="2"/>
      <c r="IZ1241" s="2"/>
      <c r="JA1241" s="2"/>
      <c r="JB1241" s="2"/>
    </row>
    <row r="1242" spans="1:262" x14ac:dyDescent="0.25">
      <c r="A1242" s="2"/>
      <c r="B1242" s="2"/>
      <c r="C1242" s="2"/>
      <c r="D1242" s="2"/>
      <c r="E1242" s="2"/>
      <c r="F1242" s="2"/>
      <c r="G1242" s="2"/>
      <c r="H1242" s="2"/>
      <c r="I1242" s="2"/>
      <c r="J1242" s="40"/>
      <c r="K1242" s="39"/>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c r="IR1242" s="2"/>
      <c r="IS1242" s="2"/>
      <c r="IT1242" s="2"/>
      <c r="IU1242" s="2"/>
      <c r="IV1242" s="2"/>
      <c r="IW1242" s="2"/>
      <c r="IX1242" s="2"/>
      <c r="IY1242" s="2"/>
      <c r="IZ1242" s="2"/>
      <c r="JA1242" s="2"/>
      <c r="JB1242" s="2"/>
    </row>
    <row r="1243" spans="1:262" x14ac:dyDescent="0.25">
      <c r="A1243" s="2"/>
      <c r="B1243" s="2"/>
      <c r="C1243" s="2"/>
      <c r="D1243" s="2"/>
      <c r="E1243" s="2"/>
      <c r="F1243" s="2"/>
      <c r="G1243" s="2"/>
      <c r="H1243" s="2"/>
      <c r="I1243" s="2"/>
      <c r="J1243" s="40"/>
      <c r="K1243" s="39"/>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c r="IR1243" s="2"/>
      <c r="IS1243" s="2"/>
      <c r="IT1243" s="2"/>
      <c r="IU1243" s="2"/>
      <c r="IV1243" s="2"/>
      <c r="IW1243" s="2"/>
      <c r="IX1243" s="2"/>
      <c r="IY1243" s="2"/>
      <c r="IZ1243" s="2"/>
      <c r="JA1243" s="2"/>
      <c r="JB1243" s="2"/>
    </row>
    <row r="1244" spans="1:262" x14ac:dyDescent="0.25">
      <c r="A1244" s="2"/>
      <c r="B1244" s="2"/>
      <c r="C1244" s="2"/>
      <c r="D1244" s="2"/>
      <c r="E1244" s="2"/>
      <c r="F1244" s="2"/>
      <c r="G1244" s="2"/>
      <c r="H1244" s="2"/>
      <c r="I1244" s="2"/>
      <c r="J1244" s="40"/>
      <c r="K1244" s="39"/>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c r="IR1244" s="2"/>
      <c r="IS1244" s="2"/>
      <c r="IT1244" s="2"/>
      <c r="IU1244" s="2"/>
      <c r="IV1244" s="2"/>
      <c r="IW1244" s="2"/>
      <c r="IX1244" s="2"/>
      <c r="IY1244" s="2"/>
      <c r="IZ1244" s="2"/>
      <c r="JA1244" s="2"/>
      <c r="JB1244" s="2"/>
    </row>
    <row r="1245" spans="1:262" x14ac:dyDescent="0.25">
      <c r="A1245" s="2"/>
      <c r="B1245" s="2"/>
      <c r="C1245" s="2"/>
      <c r="D1245" s="2"/>
      <c r="E1245" s="2"/>
      <c r="F1245" s="2"/>
      <c r="G1245" s="2"/>
      <c r="H1245" s="2"/>
      <c r="I1245" s="2"/>
      <c r="J1245" s="40"/>
      <c r="K1245" s="39"/>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c r="IR1245" s="2"/>
      <c r="IS1245" s="2"/>
      <c r="IT1245" s="2"/>
      <c r="IU1245" s="2"/>
      <c r="IV1245" s="2"/>
      <c r="IW1245" s="2"/>
      <c r="IX1245" s="2"/>
      <c r="IY1245" s="2"/>
      <c r="IZ1245" s="2"/>
      <c r="JA1245" s="2"/>
      <c r="JB1245" s="2"/>
    </row>
    <row r="1246" spans="1:262" x14ac:dyDescent="0.25">
      <c r="A1246" s="2"/>
      <c r="B1246" s="2"/>
      <c r="C1246" s="2"/>
      <c r="D1246" s="2"/>
      <c r="E1246" s="2"/>
      <c r="F1246" s="2"/>
      <c r="G1246" s="2"/>
      <c r="H1246" s="2"/>
      <c r="I1246" s="2"/>
      <c r="J1246" s="40"/>
      <c r="K1246" s="39"/>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c r="IR1246" s="2"/>
      <c r="IS1246" s="2"/>
      <c r="IT1246" s="2"/>
      <c r="IU1246" s="2"/>
      <c r="IV1246" s="2"/>
      <c r="IW1246" s="2"/>
      <c r="IX1246" s="2"/>
      <c r="IY1246" s="2"/>
      <c r="IZ1246" s="2"/>
      <c r="JA1246" s="2"/>
      <c r="JB1246" s="2"/>
    </row>
    <row r="1247" spans="1:262" x14ac:dyDescent="0.25">
      <c r="A1247" s="2"/>
      <c r="B1247" s="2"/>
      <c r="C1247" s="2"/>
      <c r="D1247" s="2"/>
      <c r="E1247" s="2"/>
      <c r="F1247" s="2"/>
      <c r="G1247" s="2"/>
      <c r="H1247" s="2"/>
      <c r="I1247" s="2"/>
      <c r="J1247" s="40"/>
      <c r="K1247" s="39"/>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c r="IR1247" s="2"/>
      <c r="IS1247" s="2"/>
      <c r="IT1247" s="2"/>
      <c r="IU1247" s="2"/>
      <c r="IV1247" s="2"/>
      <c r="IW1247" s="2"/>
      <c r="IX1247" s="2"/>
      <c r="IY1247" s="2"/>
      <c r="IZ1247" s="2"/>
      <c r="JA1247" s="2"/>
      <c r="JB1247" s="2"/>
    </row>
    <row r="1248" spans="1:262" x14ac:dyDescent="0.25">
      <c r="A1248" s="2"/>
      <c r="B1248" s="2"/>
      <c r="C1248" s="2"/>
      <c r="D1248" s="2"/>
      <c r="E1248" s="2"/>
      <c r="F1248" s="2"/>
      <c r="G1248" s="2"/>
      <c r="H1248" s="2"/>
      <c r="I1248" s="2"/>
      <c r="J1248" s="40"/>
      <c r="K1248" s="39"/>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c r="IR1248" s="2"/>
      <c r="IS1248" s="2"/>
      <c r="IT1248" s="2"/>
      <c r="IU1248" s="2"/>
      <c r="IV1248" s="2"/>
      <c r="IW1248" s="2"/>
      <c r="IX1248" s="2"/>
      <c r="IY1248" s="2"/>
      <c r="IZ1248" s="2"/>
      <c r="JA1248" s="2"/>
      <c r="JB1248" s="2"/>
    </row>
    <row r="1249" spans="1:286" x14ac:dyDescent="0.25">
      <c r="A1249" s="2"/>
      <c r="B1249" s="2"/>
      <c r="C1249" s="2"/>
      <c r="D1249" s="2"/>
      <c r="E1249" s="2"/>
      <c r="F1249" s="2"/>
      <c r="G1249" s="2"/>
      <c r="H1249" s="2"/>
      <c r="I1249" s="2"/>
      <c r="J1249" s="40"/>
      <c r="K1249" s="39"/>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c r="IR1249" s="2"/>
      <c r="IS1249" s="2"/>
      <c r="IT1249" s="2"/>
      <c r="IU1249" s="2"/>
      <c r="IV1249" s="2"/>
      <c r="IW1249" s="2"/>
      <c r="IX1249" s="2"/>
      <c r="IY1249" s="2"/>
      <c r="IZ1249" s="2"/>
      <c r="JA1249" s="2"/>
      <c r="JB1249" s="2"/>
    </row>
    <row r="1250" spans="1:286" x14ac:dyDescent="0.25">
      <c r="A1250" s="2"/>
      <c r="B1250" s="2"/>
      <c r="C1250" s="2"/>
      <c r="D1250" s="2"/>
      <c r="E1250" s="2"/>
      <c r="F1250" s="2"/>
      <c r="G1250" s="2"/>
      <c r="H1250" s="2"/>
      <c r="I1250" s="2"/>
      <c r="J1250" s="40"/>
      <c r="K1250" s="39"/>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c r="IR1250" s="2"/>
      <c r="IS1250" s="2"/>
      <c r="IT1250" s="2"/>
      <c r="IU1250" s="2"/>
      <c r="IV1250" s="2"/>
      <c r="IW1250" s="2"/>
      <c r="IX1250" s="2"/>
      <c r="IY1250" s="2"/>
      <c r="IZ1250" s="2"/>
      <c r="JA1250" s="2"/>
      <c r="JB1250" s="2"/>
    </row>
    <row r="1251" spans="1:286" x14ac:dyDescent="0.25">
      <c r="A1251" s="2"/>
      <c r="B1251" s="2"/>
      <c r="C1251" s="2"/>
      <c r="D1251" s="2"/>
      <c r="E1251" s="2"/>
      <c r="F1251" s="2"/>
      <c r="G1251" s="2"/>
      <c r="H1251" s="2"/>
      <c r="I1251" s="2"/>
      <c r="J1251" s="40"/>
      <c r="K1251" s="39"/>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c r="IR1251" s="2"/>
      <c r="IS1251" s="2"/>
      <c r="IT1251" s="2"/>
      <c r="IU1251" s="2"/>
      <c r="IV1251" s="2"/>
      <c r="IW1251" s="2"/>
      <c r="IX1251" s="2"/>
      <c r="IY1251" s="2"/>
      <c r="IZ1251" s="2"/>
      <c r="JA1251" s="2"/>
      <c r="JB1251" s="2"/>
    </row>
    <row r="1252" spans="1:286" x14ac:dyDescent="0.25">
      <c r="A1252" s="2"/>
      <c r="B1252" s="2"/>
      <c r="C1252" s="2"/>
      <c r="D1252" s="2"/>
      <c r="E1252" s="2"/>
      <c r="F1252" s="2"/>
      <c r="G1252" s="2"/>
      <c r="H1252" s="2"/>
      <c r="I1252" s="2"/>
      <c r="J1252" s="40"/>
      <c r="K1252" s="39"/>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c r="IR1252" s="2"/>
      <c r="IS1252" s="2"/>
      <c r="IT1252" s="2"/>
      <c r="IU1252" s="2"/>
      <c r="IV1252" s="2"/>
      <c r="IW1252" s="2"/>
      <c r="IX1252" s="2"/>
      <c r="IY1252" s="2"/>
      <c r="IZ1252" s="2"/>
      <c r="JA1252" s="2"/>
      <c r="JB1252" s="2"/>
    </row>
    <row r="1253" spans="1:286" x14ac:dyDescent="0.25">
      <c r="A1253" s="2"/>
      <c r="B1253" s="2"/>
      <c r="C1253" s="2"/>
      <c r="D1253" s="2"/>
      <c r="E1253" s="2"/>
      <c r="F1253" s="2"/>
      <c r="G1253" s="2"/>
      <c r="H1253" s="2"/>
      <c r="I1253" s="2"/>
      <c r="J1253" s="40"/>
      <c r="K1253" s="39"/>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c r="IR1253" s="2"/>
      <c r="IS1253" s="2"/>
      <c r="IT1253" s="2"/>
      <c r="IU1253" s="2"/>
      <c r="IV1253" s="2"/>
      <c r="IW1253" s="2"/>
      <c r="IX1253" s="2"/>
      <c r="IY1253" s="2"/>
      <c r="IZ1253" s="2"/>
      <c r="JA1253" s="2"/>
      <c r="JB1253" s="2"/>
    </row>
    <row r="1254" spans="1:286" x14ac:dyDescent="0.25">
      <c r="A1254" s="2"/>
      <c r="B1254" s="2"/>
      <c r="C1254" s="2"/>
      <c r="D1254" s="2"/>
      <c r="E1254" s="2"/>
      <c r="F1254" s="2"/>
      <c r="G1254" s="2"/>
      <c r="H1254" s="2"/>
      <c r="I1254" s="2"/>
      <c r="J1254" s="40"/>
      <c r="K1254" s="39"/>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c r="IR1254" s="2"/>
      <c r="IS1254" s="2"/>
      <c r="IT1254" s="2"/>
      <c r="IU1254" s="2"/>
      <c r="IV1254" s="2"/>
      <c r="IW1254" s="2"/>
      <c r="IX1254" s="2"/>
      <c r="IY1254" s="2"/>
      <c r="IZ1254" s="2"/>
      <c r="JA1254" s="2"/>
      <c r="JB1254" s="2"/>
    </row>
    <row r="1255" spans="1:286" x14ac:dyDescent="0.25">
      <c r="A1255" s="2"/>
      <c r="B1255" s="2"/>
      <c r="C1255" s="2"/>
      <c r="D1255" s="2"/>
      <c r="E1255" s="2"/>
      <c r="F1255" s="2"/>
      <c r="G1255" s="2"/>
      <c r="H1255" s="2"/>
      <c r="I1255" s="2"/>
      <c r="J1255" s="40"/>
      <c r="K1255" s="39"/>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c r="IR1255" s="2"/>
      <c r="IS1255" s="2"/>
      <c r="IT1255" s="2"/>
      <c r="IU1255" s="2"/>
      <c r="IV1255" s="2"/>
      <c r="IW1255" s="2"/>
      <c r="IX1255" s="2"/>
      <c r="IY1255" s="2"/>
      <c r="IZ1255" s="2"/>
      <c r="JA1255" s="2"/>
      <c r="JB1255" s="2"/>
      <c r="JC1255" s="2"/>
      <c r="JD1255" s="2"/>
      <c r="JE1255" s="2"/>
      <c r="JF1255" s="2"/>
      <c r="JG1255" s="2"/>
      <c r="JH1255" s="2"/>
      <c r="JI1255" s="2"/>
      <c r="JJ1255" s="2"/>
      <c r="JK1255" s="2"/>
      <c r="JL1255" s="2"/>
      <c r="JM1255" s="2"/>
      <c r="JN1255" s="2"/>
      <c r="JO1255" s="2"/>
      <c r="JP1255" s="2"/>
      <c r="JQ1255" s="2"/>
      <c r="JR1255" s="2"/>
      <c r="JS1255" s="2"/>
      <c r="JT1255" s="2"/>
      <c r="JU1255" s="2"/>
      <c r="JV1255" s="2"/>
      <c r="JW1255" s="2"/>
      <c r="JX1255" s="2"/>
      <c r="JY1255" s="2"/>
      <c r="JZ1255" s="2"/>
    </row>
    <row r="1256" spans="1:286" x14ac:dyDescent="0.25">
      <c r="A1256" s="2"/>
      <c r="B1256" s="2"/>
      <c r="C1256" s="2"/>
      <c r="D1256" s="2"/>
      <c r="E1256" s="2"/>
      <c r="F1256" s="2"/>
      <c r="G1256" s="2"/>
      <c r="H1256" s="2"/>
      <c r="I1256" s="2"/>
      <c r="J1256" s="40"/>
      <c r="K1256" s="39"/>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c r="IR1256" s="2"/>
      <c r="IS1256" s="2"/>
      <c r="IT1256" s="2"/>
      <c r="IU1256" s="2"/>
      <c r="IV1256" s="2"/>
      <c r="IW1256" s="2"/>
      <c r="IX1256" s="2"/>
      <c r="IY1256" s="2"/>
      <c r="IZ1256" s="2"/>
      <c r="JA1256" s="2"/>
      <c r="JB1256" s="2"/>
      <c r="JC1256" s="2"/>
      <c r="JD1256" s="2"/>
      <c r="JE1256" s="2"/>
      <c r="JF1256" s="2"/>
      <c r="JG1256" s="2"/>
      <c r="JH1256" s="2"/>
      <c r="JI1256" s="2"/>
      <c r="JJ1256" s="2"/>
      <c r="JK1256" s="2"/>
      <c r="JL1256" s="2"/>
      <c r="JM1256" s="2"/>
      <c r="JN1256" s="2"/>
      <c r="JO1256" s="2"/>
      <c r="JP1256" s="2"/>
      <c r="JQ1256" s="2"/>
      <c r="JR1256" s="2"/>
      <c r="JS1256" s="2"/>
      <c r="JT1256" s="2"/>
      <c r="JU1256" s="2"/>
      <c r="JV1256" s="2"/>
      <c r="JW1256" s="2"/>
      <c r="JX1256" s="2"/>
      <c r="JY1256" s="2"/>
      <c r="JZ1256" s="2"/>
    </row>
    <row r="1257" spans="1:286" x14ac:dyDescent="0.25">
      <c r="A1257" s="2"/>
      <c r="B1257" s="2"/>
      <c r="C1257" s="2"/>
      <c r="D1257" s="2"/>
      <c r="E1257" s="2"/>
      <c r="F1257" s="2"/>
      <c r="G1257" s="2"/>
      <c r="H1257" s="2"/>
      <c r="I1257" s="2"/>
      <c r="J1257" s="40"/>
      <c r="K1257" s="39"/>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c r="IU1257" s="2"/>
      <c r="IV1257" s="2"/>
      <c r="IW1257" s="2"/>
      <c r="IX1257" s="2"/>
      <c r="IY1257" s="2"/>
      <c r="IZ1257" s="2"/>
      <c r="JA1257" s="2"/>
      <c r="JB1257" s="2"/>
      <c r="JC1257" s="2"/>
      <c r="JD1257" s="2"/>
      <c r="JE1257" s="2"/>
      <c r="JF1257" s="2"/>
      <c r="JG1257" s="2"/>
      <c r="JH1257" s="2"/>
      <c r="JI1257" s="2"/>
      <c r="JJ1257" s="2"/>
      <c r="JK1257" s="2"/>
      <c r="JL1257" s="2"/>
      <c r="JM1257" s="2"/>
      <c r="JN1257" s="2"/>
      <c r="JO1257" s="2"/>
      <c r="JP1257" s="2"/>
      <c r="JQ1257" s="2"/>
      <c r="JR1257" s="2"/>
      <c r="JS1257" s="2"/>
      <c r="JT1257" s="2"/>
      <c r="JU1257" s="2"/>
      <c r="JV1257" s="2"/>
      <c r="JW1257" s="2"/>
      <c r="JX1257" s="2"/>
      <c r="JY1257" s="2"/>
      <c r="JZ1257" s="2"/>
    </row>
    <row r="1258" spans="1:286" x14ac:dyDescent="0.25">
      <c r="A1258" s="2"/>
      <c r="B1258" s="2"/>
      <c r="C1258" s="2"/>
      <c r="D1258" s="2"/>
      <c r="E1258" s="2"/>
      <c r="F1258" s="2"/>
      <c r="G1258" s="2"/>
      <c r="H1258" s="2"/>
      <c r="I1258" s="2"/>
      <c r="J1258" s="40"/>
      <c r="K1258" s="39"/>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c r="IU1258" s="2"/>
      <c r="IV1258" s="2"/>
      <c r="IW1258" s="2"/>
      <c r="IX1258" s="2"/>
      <c r="IY1258" s="2"/>
      <c r="IZ1258" s="2"/>
      <c r="JA1258" s="2"/>
      <c r="JB1258" s="2"/>
      <c r="JC1258" s="2"/>
      <c r="JD1258" s="2"/>
      <c r="JE1258" s="2"/>
      <c r="JF1258" s="2"/>
      <c r="JG1258" s="2"/>
      <c r="JH1258" s="2"/>
      <c r="JI1258" s="2"/>
      <c r="JJ1258" s="2"/>
      <c r="JK1258" s="2"/>
      <c r="JL1258" s="2"/>
      <c r="JM1258" s="2"/>
      <c r="JN1258" s="2"/>
      <c r="JO1258" s="2"/>
      <c r="JP1258" s="2"/>
      <c r="JQ1258" s="2"/>
      <c r="JR1258" s="2"/>
      <c r="JS1258" s="2"/>
      <c r="JT1258" s="2"/>
      <c r="JU1258" s="2"/>
      <c r="JV1258" s="2"/>
      <c r="JW1258" s="2"/>
      <c r="JX1258" s="2"/>
      <c r="JY1258" s="2"/>
      <c r="JZ1258" s="2"/>
    </row>
    <row r="1259" spans="1:286" x14ac:dyDescent="0.25">
      <c r="A1259" s="2"/>
      <c r="B1259" s="2"/>
      <c r="C1259" s="2"/>
      <c r="D1259" s="2"/>
      <c r="E1259" s="2"/>
      <c r="F1259" s="2"/>
      <c r="G1259" s="2"/>
      <c r="H1259" s="2"/>
      <c r="I1259" s="2"/>
      <c r="J1259" s="40"/>
      <c r="K1259" s="39"/>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c r="IU1259" s="2"/>
      <c r="IV1259" s="2"/>
      <c r="IW1259" s="2"/>
      <c r="IX1259" s="2"/>
      <c r="IY1259" s="2"/>
      <c r="IZ1259" s="2"/>
      <c r="JA1259" s="2"/>
      <c r="JB1259" s="2"/>
      <c r="JC1259" s="2"/>
      <c r="JD1259" s="2"/>
      <c r="JE1259" s="2"/>
      <c r="JF1259" s="2"/>
      <c r="JG1259" s="2"/>
      <c r="JH1259" s="2"/>
      <c r="JI1259" s="2"/>
      <c r="JJ1259" s="2"/>
      <c r="JK1259" s="2"/>
      <c r="JL1259" s="2"/>
      <c r="JM1259" s="2"/>
      <c r="JN1259" s="2"/>
      <c r="JO1259" s="2"/>
      <c r="JP1259" s="2"/>
      <c r="JQ1259" s="2"/>
      <c r="JR1259" s="2"/>
      <c r="JS1259" s="2"/>
      <c r="JT1259" s="2"/>
      <c r="JU1259" s="2"/>
      <c r="JV1259" s="2"/>
      <c r="JW1259" s="2"/>
      <c r="JX1259" s="2"/>
      <c r="JY1259" s="2"/>
      <c r="JZ1259" s="2"/>
    </row>
    <row r="1260" spans="1:286" x14ac:dyDescent="0.25">
      <c r="A1260" s="2"/>
      <c r="B1260" s="2"/>
      <c r="C1260" s="2"/>
      <c r="D1260" s="2"/>
      <c r="E1260" s="2"/>
      <c r="F1260" s="2"/>
      <c r="G1260" s="2"/>
      <c r="H1260" s="2"/>
      <c r="I1260" s="2"/>
      <c r="J1260" s="40"/>
      <c r="K1260" s="39"/>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c r="IR1260" s="2"/>
      <c r="IS1260" s="2"/>
      <c r="IT1260" s="2"/>
      <c r="IU1260" s="2"/>
      <c r="IV1260" s="2"/>
      <c r="IW1260" s="2"/>
      <c r="IX1260" s="2"/>
      <c r="IY1260" s="2"/>
      <c r="IZ1260" s="2"/>
      <c r="JA1260" s="2"/>
      <c r="JB1260" s="2"/>
      <c r="JC1260" s="2"/>
      <c r="JD1260" s="2"/>
      <c r="JE1260" s="2"/>
      <c r="JF1260" s="2"/>
      <c r="JG1260" s="2"/>
      <c r="JH1260" s="2"/>
      <c r="JI1260" s="2"/>
      <c r="JJ1260" s="2"/>
      <c r="JK1260" s="2"/>
      <c r="JL1260" s="2"/>
      <c r="JM1260" s="2"/>
      <c r="JN1260" s="2"/>
      <c r="JO1260" s="2"/>
      <c r="JP1260" s="2"/>
      <c r="JQ1260" s="2"/>
      <c r="JR1260" s="2"/>
      <c r="JS1260" s="2"/>
      <c r="JT1260" s="2"/>
      <c r="JU1260" s="2"/>
      <c r="JV1260" s="2"/>
      <c r="JW1260" s="2"/>
      <c r="JX1260" s="2"/>
      <c r="JY1260" s="2"/>
      <c r="JZ1260" s="2"/>
    </row>
    <row r="1261" spans="1:286" x14ac:dyDescent="0.25">
      <c r="A1261" s="2"/>
      <c r="B1261" s="2"/>
      <c r="C1261" s="2"/>
      <c r="D1261" s="2"/>
      <c r="E1261" s="2"/>
      <c r="F1261" s="2"/>
      <c r="G1261" s="2"/>
      <c r="H1261" s="2"/>
      <c r="I1261" s="2"/>
      <c r="J1261" s="40"/>
      <c r="K1261" s="39"/>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c r="IR1261" s="2"/>
      <c r="IS1261" s="2"/>
      <c r="IT1261" s="2"/>
      <c r="IU1261" s="2"/>
      <c r="IV1261" s="2"/>
      <c r="IW1261" s="2"/>
      <c r="IX1261" s="2"/>
      <c r="IY1261" s="2"/>
      <c r="IZ1261" s="2"/>
      <c r="JA1261" s="2"/>
      <c r="JB1261" s="2"/>
      <c r="JC1261" s="2"/>
      <c r="JD1261" s="2"/>
      <c r="JE1261" s="2"/>
      <c r="JF1261" s="2"/>
      <c r="JG1261" s="2"/>
      <c r="JH1261" s="2"/>
      <c r="JI1261" s="2"/>
      <c r="JJ1261" s="2"/>
      <c r="JK1261" s="2"/>
      <c r="JL1261" s="2"/>
      <c r="JM1261" s="2"/>
      <c r="JN1261" s="2"/>
      <c r="JO1261" s="2"/>
      <c r="JP1261" s="2"/>
      <c r="JQ1261" s="2"/>
      <c r="JR1261" s="2"/>
      <c r="JS1261" s="2"/>
      <c r="JT1261" s="2"/>
      <c r="JU1261" s="2"/>
      <c r="JV1261" s="2"/>
      <c r="JW1261" s="2"/>
      <c r="JX1261" s="2"/>
      <c r="JY1261" s="2"/>
      <c r="JZ1261" s="2"/>
    </row>
    <row r="1262" spans="1:286" x14ac:dyDescent="0.25">
      <c r="A1262" s="2"/>
      <c r="B1262" s="2"/>
      <c r="C1262" s="2"/>
      <c r="D1262" s="2"/>
      <c r="E1262" s="2"/>
      <c r="F1262" s="2"/>
      <c r="G1262" s="2"/>
      <c r="H1262" s="2"/>
      <c r="I1262" s="2"/>
      <c r="J1262" s="40"/>
      <c r="K1262" s="39"/>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c r="IR1262" s="2"/>
      <c r="IS1262" s="2"/>
      <c r="IT1262" s="2"/>
      <c r="IU1262" s="2"/>
      <c r="IV1262" s="2"/>
      <c r="IW1262" s="2"/>
      <c r="IX1262" s="2"/>
      <c r="IY1262" s="2"/>
      <c r="IZ1262" s="2"/>
      <c r="JA1262" s="2"/>
      <c r="JB1262" s="2"/>
      <c r="JC1262" s="2"/>
      <c r="JD1262" s="2"/>
      <c r="JE1262" s="2"/>
      <c r="JF1262" s="2"/>
      <c r="JG1262" s="2"/>
      <c r="JH1262" s="2"/>
      <c r="JI1262" s="2"/>
      <c r="JJ1262" s="2"/>
      <c r="JK1262" s="2"/>
      <c r="JL1262" s="2"/>
      <c r="JM1262" s="2"/>
      <c r="JN1262" s="2"/>
      <c r="JO1262" s="2"/>
      <c r="JP1262" s="2"/>
      <c r="JQ1262" s="2"/>
      <c r="JR1262" s="2"/>
      <c r="JS1262" s="2"/>
      <c r="JT1262" s="2"/>
      <c r="JU1262" s="2"/>
      <c r="JV1262" s="2"/>
      <c r="JW1262" s="2"/>
      <c r="JX1262" s="2"/>
      <c r="JY1262" s="2"/>
      <c r="JZ1262" s="2"/>
    </row>
    <row r="1263" spans="1:286" x14ac:dyDescent="0.25">
      <c r="A1263" s="2"/>
      <c r="B1263" s="2"/>
      <c r="C1263" s="2"/>
      <c r="D1263" s="2"/>
      <c r="E1263" s="2"/>
      <c r="F1263" s="2"/>
      <c r="G1263" s="2"/>
      <c r="H1263" s="2"/>
      <c r="I1263" s="2"/>
      <c r="J1263" s="40"/>
      <c r="K1263" s="39"/>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c r="IR1263" s="2"/>
      <c r="IS1263" s="2"/>
      <c r="IT1263" s="2"/>
      <c r="IU1263" s="2"/>
      <c r="IV1263" s="2"/>
      <c r="IW1263" s="2"/>
      <c r="IX1263" s="2"/>
      <c r="IY1263" s="2"/>
      <c r="IZ1263" s="2"/>
      <c r="JA1263" s="2"/>
      <c r="JB1263" s="2"/>
      <c r="JC1263" s="2"/>
      <c r="JD1263" s="2"/>
      <c r="JE1263" s="2"/>
      <c r="JF1263" s="2"/>
      <c r="JG1263" s="2"/>
      <c r="JH1263" s="2"/>
      <c r="JI1263" s="2"/>
      <c r="JJ1263" s="2"/>
      <c r="JK1263" s="2"/>
      <c r="JL1263" s="2"/>
      <c r="JM1263" s="2"/>
      <c r="JN1263" s="2"/>
      <c r="JO1263" s="2"/>
      <c r="JP1263" s="2"/>
      <c r="JQ1263" s="2"/>
      <c r="JR1263" s="2"/>
      <c r="JS1263" s="2"/>
      <c r="JT1263" s="2"/>
      <c r="JU1263" s="2"/>
      <c r="JV1263" s="2"/>
      <c r="JW1263" s="2"/>
      <c r="JX1263" s="2"/>
      <c r="JY1263" s="2"/>
      <c r="JZ1263" s="2"/>
    </row>
    <row r="1264" spans="1:286" x14ac:dyDescent="0.25">
      <c r="A1264" s="2"/>
      <c r="B1264" s="2"/>
      <c r="C1264" s="2"/>
      <c r="D1264" s="2"/>
      <c r="E1264" s="2"/>
      <c r="F1264" s="2"/>
      <c r="G1264" s="2"/>
      <c r="H1264" s="2"/>
      <c r="I1264" s="2"/>
      <c r="J1264" s="40"/>
      <c r="K1264" s="39"/>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c r="IR1264" s="2"/>
      <c r="IS1264" s="2"/>
      <c r="IT1264" s="2"/>
      <c r="IU1264" s="2"/>
      <c r="IV1264" s="2"/>
      <c r="IW1264" s="2"/>
      <c r="IX1264" s="2"/>
      <c r="IY1264" s="2"/>
      <c r="IZ1264" s="2"/>
      <c r="JA1264" s="2"/>
      <c r="JB1264" s="2"/>
      <c r="JC1264" s="2"/>
      <c r="JD1264" s="2"/>
      <c r="JE1264" s="2"/>
      <c r="JF1264" s="2"/>
      <c r="JG1264" s="2"/>
      <c r="JH1264" s="2"/>
      <c r="JI1264" s="2"/>
      <c r="JJ1264" s="2"/>
      <c r="JK1264" s="2"/>
      <c r="JL1264" s="2"/>
      <c r="JM1264" s="2"/>
      <c r="JN1264" s="2"/>
      <c r="JO1264" s="2"/>
      <c r="JP1264" s="2"/>
      <c r="JQ1264" s="2"/>
      <c r="JR1264" s="2"/>
      <c r="JS1264" s="2"/>
      <c r="JT1264" s="2"/>
      <c r="JU1264" s="2"/>
      <c r="JV1264" s="2"/>
      <c r="JW1264" s="2"/>
      <c r="JX1264" s="2"/>
      <c r="JY1264" s="2"/>
      <c r="JZ1264" s="2"/>
    </row>
    <row r="1265" spans="1:286" x14ac:dyDescent="0.25">
      <c r="A1265" s="2"/>
      <c r="B1265" s="2"/>
      <c r="C1265" s="2"/>
      <c r="D1265" s="2"/>
      <c r="E1265" s="2"/>
      <c r="F1265" s="2"/>
      <c r="G1265" s="2"/>
      <c r="H1265" s="2"/>
      <c r="I1265" s="2"/>
      <c r="J1265" s="40"/>
      <c r="K1265" s="39"/>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c r="IR1265" s="2"/>
      <c r="IS1265" s="2"/>
      <c r="IT1265" s="2"/>
      <c r="IU1265" s="2"/>
      <c r="IV1265" s="2"/>
      <c r="IW1265" s="2"/>
      <c r="IX1265" s="2"/>
      <c r="IY1265" s="2"/>
      <c r="IZ1265" s="2"/>
      <c r="JA1265" s="2"/>
      <c r="JB1265" s="2"/>
      <c r="JC1265" s="2"/>
      <c r="JD1265" s="2"/>
      <c r="JE1265" s="2"/>
      <c r="JF1265" s="2"/>
      <c r="JG1265" s="2"/>
      <c r="JH1265" s="2"/>
      <c r="JI1265" s="2"/>
      <c r="JJ1265" s="2"/>
      <c r="JK1265" s="2"/>
      <c r="JL1265" s="2"/>
      <c r="JM1265" s="2"/>
      <c r="JN1265" s="2"/>
      <c r="JO1265" s="2"/>
      <c r="JP1265" s="2"/>
      <c r="JQ1265" s="2"/>
      <c r="JR1265" s="2"/>
      <c r="JS1265" s="2"/>
      <c r="JT1265" s="2"/>
      <c r="JU1265" s="2"/>
      <c r="JV1265" s="2"/>
      <c r="JW1265" s="2"/>
      <c r="JX1265" s="2"/>
      <c r="JY1265" s="2"/>
      <c r="JZ1265" s="2"/>
    </row>
    <row r="1266" spans="1:286" x14ac:dyDescent="0.25">
      <c r="A1266" s="2"/>
      <c r="B1266" s="2"/>
      <c r="C1266" s="2"/>
      <c r="D1266" s="2"/>
      <c r="E1266" s="2"/>
      <c r="F1266" s="2"/>
      <c r="G1266" s="2"/>
      <c r="H1266" s="2"/>
      <c r="I1266" s="2"/>
      <c r="J1266" s="40"/>
      <c r="K1266" s="39"/>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c r="IR1266" s="2"/>
      <c r="IS1266" s="2"/>
      <c r="IT1266" s="2"/>
      <c r="IU1266" s="2"/>
      <c r="IV1266" s="2"/>
      <c r="IW1266" s="2"/>
      <c r="IX1266" s="2"/>
      <c r="IY1266" s="2"/>
      <c r="IZ1266" s="2"/>
      <c r="JA1266" s="2"/>
      <c r="JB1266" s="2"/>
      <c r="JC1266" s="2"/>
      <c r="JD1266" s="2"/>
      <c r="JE1266" s="2"/>
      <c r="JF1266" s="2"/>
      <c r="JG1266" s="2"/>
      <c r="JH1266" s="2"/>
      <c r="JI1266" s="2"/>
      <c r="JJ1266" s="2"/>
      <c r="JK1266" s="2"/>
      <c r="JL1266" s="2"/>
      <c r="JM1266" s="2"/>
      <c r="JN1266" s="2"/>
      <c r="JO1266" s="2"/>
      <c r="JP1266" s="2"/>
      <c r="JQ1266" s="2"/>
      <c r="JR1266" s="2"/>
      <c r="JS1266" s="2"/>
      <c r="JT1266" s="2"/>
      <c r="JU1266" s="2"/>
      <c r="JV1266" s="2"/>
      <c r="JW1266" s="2"/>
      <c r="JX1266" s="2"/>
      <c r="JY1266" s="2"/>
      <c r="JZ1266" s="2"/>
    </row>
    <row r="1267" spans="1:286" x14ac:dyDescent="0.25">
      <c r="A1267" s="2"/>
      <c r="B1267" s="2"/>
      <c r="C1267" s="2"/>
      <c r="D1267" s="2"/>
      <c r="E1267" s="2"/>
      <c r="F1267" s="2"/>
      <c r="G1267" s="2"/>
      <c r="H1267" s="2"/>
      <c r="I1267" s="2"/>
      <c r="J1267" s="40"/>
      <c r="K1267" s="39"/>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c r="IR1267" s="2"/>
      <c r="IS1267" s="2"/>
      <c r="IT1267" s="2"/>
      <c r="IU1267" s="2"/>
      <c r="IV1267" s="2"/>
      <c r="IW1267" s="2"/>
      <c r="IX1267" s="2"/>
      <c r="IY1267" s="2"/>
      <c r="IZ1267" s="2"/>
      <c r="JA1267" s="2"/>
      <c r="JB1267" s="2"/>
      <c r="JC1267" s="2"/>
      <c r="JD1267" s="2"/>
      <c r="JE1267" s="2"/>
      <c r="JF1267" s="2"/>
      <c r="JG1267" s="2"/>
      <c r="JH1267" s="2"/>
      <c r="JI1267" s="2"/>
      <c r="JJ1267" s="2"/>
      <c r="JK1267" s="2"/>
      <c r="JL1267" s="2"/>
      <c r="JM1267" s="2"/>
      <c r="JN1267" s="2"/>
      <c r="JO1267" s="2"/>
      <c r="JP1267" s="2"/>
      <c r="JQ1267" s="2"/>
      <c r="JR1267" s="2"/>
      <c r="JS1267" s="2"/>
      <c r="JT1267" s="2"/>
      <c r="JU1267" s="2"/>
      <c r="JV1267" s="2"/>
      <c r="JW1267" s="2"/>
      <c r="JX1267" s="2"/>
      <c r="JY1267" s="2"/>
      <c r="JZ1267" s="2"/>
    </row>
    <row r="1268" spans="1:286" x14ac:dyDescent="0.25">
      <c r="A1268" s="2"/>
      <c r="B1268" s="2"/>
      <c r="C1268" s="2"/>
      <c r="D1268" s="2"/>
      <c r="E1268" s="2"/>
      <c r="F1268" s="2"/>
      <c r="G1268" s="2"/>
      <c r="H1268" s="2"/>
      <c r="I1268" s="2"/>
      <c r="J1268" s="40"/>
      <c r="K1268" s="39"/>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c r="IR1268" s="2"/>
      <c r="IS1268" s="2"/>
      <c r="IT1268" s="2"/>
      <c r="IU1268" s="2"/>
      <c r="IV1268" s="2"/>
      <c r="IW1268" s="2"/>
      <c r="IX1268" s="2"/>
      <c r="IY1268" s="2"/>
      <c r="IZ1268" s="2"/>
      <c r="JA1268" s="2"/>
      <c r="JB1268" s="2"/>
      <c r="JC1268" s="2"/>
      <c r="JD1268" s="2"/>
      <c r="JE1268" s="2"/>
      <c r="JF1268" s="2"/>
      <c r="JG1268" s="2"/>
      <c r="JH1268" s="2"/>
      <c r="JI1268" s="2"/>
      <c r="JJ1268" s="2"/>
      <c r="JK1268" s="2"/>
      <c r="JL1268" s="2"/>
      <c r="JM1268" s="2"/>
      <c r="JN1268" s="2"/>
      <c r="JO1268" s="2"/>
      <c r="JP1268" s="2"/>
      <c r="JQ1268" s="2"/>
      <c r="JR1268" s="2"/>
      <c r="JS1268" s="2"/>
      <c r="JT1268" s="2"/>
      <c r="JU1268" s="2"/>
      <c r="JV1268" s="2"/>
      <c r="JW1268" s="2"/>
      <c r="JX1268" s="2"/>
      <c r="JY1268" s="2"/>
      <c r="JZ1268" s="2"/>
    </row>
    <row r="1269" spans="1:286" x14ac:dyDescent="0.25">
      <c r="A1269" s="2"/>
      <c r="B1269" s="2"/>
      <c r="C1269" s="2"/>
      <c r="D1269" s="2"/>
      <c r="E1269" s="2"/>
      <c r="F1269" s="2"/>
      <c r="G1269" s="2"/>
      <c r="H1269" s="2"/>
      <c r="I1269" s="2"/>
      <c r="J1269" s="40"/>
      <c r="K1269" s="39"/>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c r="IW1269" s="2"/>
      <c r="IX1269" s="2"/>
      <c r="IY1269" s="2"/>
      <c r="IZ1269" s="2"/>
      <c r="JA1269" s="2"/>
      <c r="JB1269" s="2"/>
      <c r="JC1269" s="2"/>
      <c r="JD1269" s="2"/>
      <c r="JE1269" s="2"/>
      <c r="JF1269" s="2"/>
      <c r="JG1269" s="2"/>
      <c r="JH1269" s="2"/>
      <c r="JI1269" s="2"/>
      <c r="JJ1269" s="2"/>
      <c r="JK1269" s="2"/>
      <c r="JL1269" s="2"/>
      <c r="JM1269" s="2"/>
      <c r="JN1269" s="2"/>
      <c r="JO1269" s="2"/>
      <c r="JP1269" s="2"/>
      <c r="JQ1269" s="2"/>
      <c r="JR1269" s="2"/>
      <c r="JS1269" s="2"/>
      <c r="JT1269" s="2"/>
      <c r="JU1269" s="2"/>
      <c r="JV1269" s="2"/>
      <c r="JW1269" s="2"/>
      <c r="JX1269" s="2"/>
      <c r="JY1269" s="2"/>
      <c r="JZ1269" s="2"/>
    </row>
    <row r="1270" spans="1:286" x14ac:dyDescent="0.25">
      <c r="A1270" s="2"/>
      <c r="B1270" s="2"/>
      <c r="C1270" s="2"/>
      <c r="D1270" s="2"/>
      <c r="E1270" s="2"/>
      <c r="F1270" s="2"/>
      <c r="G1270" s="2"/>
      <c r="H1270" s="2"/>
      <c r="I1270" s="2"/>
      <c r="J1270" s="40"/>
      <c r="K1270" s="39"/>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c r="IW1270" s="2"/>
      <c r="IX1270" s="2"/>
      <c r="IY1270" s="2"/>
      <c r="IZ1270" s="2"/>
      <c r="JA1270" s="2"/>
      <c r="JB1270" s="2"/>
      <c r="JC1270" s="2"/>
      <c r="JD1270" s="2"/>
      <c r="JE1270" s="2"/>
      <c r="JF1270" s="2"/>
      <c r="JG1270" s="2"/>
      <c r="JH1270" s="2"/>
      <c r="JI1270" s="2"/>
      <c r="JJ1270" s="2"/>
      <c r="JK1270" s="2"/>
      <c r="JL1270" s="2"/>
      <c r="JM1270" s="2"/>
      <c r="JN1270" s="2"/>
      <c r="JO1270" s="2"/>
      <c r="JP1270" s="2"/>
      <c r="JQ1270" s="2"/>
      <c r="JR1270" s="2"/>
      <c r="JS1270" s="2"/>
      <c r="JT1270" s="2"/>
      <c r="JU1270" s="2"/>
      <c r="JV1270" s="2"/>
      <c r="JW1270" s="2"/>
      <c r="JX1270" s="2"/>
      <c r="JY1270" s="2"/>
      <c r="JZ1270" s="2"/>
    </row>
    <row r="1271" spans="1:286" x14ac:dyDescent="0.25">
      <c r="A1271" s="2"/>
      <c r="B1271" s="2"/>
      <c r="C1271" s="2"/>
      <c r="D1271" s="2"/>
      <c r="E1271" s="2"/>
      <c r="F1271" s="2"/>
      <c r="G1271" s="2"/>
      <c r="H1271" s="2"/>
      <c r="I1271" s="2"/>
      <c r="J1271" s="40"/>
      <c r="K1271" s="39"/>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c r="IR1271" s="2"/>
      <c r="IS1271" s="2"/>
      <c r="IT1271" s="2"/>
      <c r="IU1271" s="2"/>
      <c r="IV1271" s="2"/>
      <c r="IW1271" s="2"/>
      <c r="IX1271" s="2"/>
      <c r="IY1271" s="2"/>
      <c r="IZ1271" s="2"/>
      <c r="JA1271" s="2"/>
      <c r="JB1271" s="2"/>
      <c r="JC1271" s="2"/>
      <c r="JD1271" s="2"/>
      <c r="JE1271" s="2"/>
      <c r="JF1271" s="2"/>
      <c r="JG1271" s="2"/>
      <c r="JH1271" s="2"/>
      <c r="JI1271" s="2"/>
      <c r="JJ1271" s="2"/>
      <c r="JK1271" s="2"/>
      <c r="JL1271" s="2"/>
      <c r="JM1271" s="2"/>
      <c r="JN1271" s="2"/>
      <c r="JO1271" s="2"/>
      <c r="JP1271" s="2"/>
      <c r="JQ1271" s="2"/>
      <c r="JR1271" s="2"/>
      <c r="JS1271" s="2"/>
      <c r="JT1271" s="2"/>
      <c r="JU1271" s="2"/>
      <c r="JV1271" s="2"/>
      <c r="JW1271" s="2"/>
      <c r="JX1271" s="2"/>
      <c r="JY1271" s="2"/>
      <c r="JZ1271" s="2"/>
    </row>
    <row r="1272" spans="1:286" x14ac:dyDescent="0.25">
      <c r="A1272" s="2"/>
      <c r="B1272" s="2"/>
      <c r="C1272" s="2"/>
      <c r="D1272" s="2"/>
      <c r="E1272" s="2"/>
      <c r="F1272" s="2"/>
      <c r="G1272" s="2"/>
      <c r="H1272" s="2"/>
      <c r="I1272" s="2"/>
      <c r="J1272" s="40"/>
      <c r="K1272" s="39"/>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c r="IR1272" s="2"/>
      <c r="IS1272" s="2"/>
      <c r="IT1272" s="2"/>
      <c r="IU1272" s="2"/>
      <c r="IV1272" s="2"/>
      <c r="IW1272" s="2"/>
      <c r="IX1272" s="2"/>
      <c r="IY1272" s="2"/>
      <c r="IZ1272" s="2"/>
      <c r="JA1272" s="2"/>
      <c r="JB1272" s="2"/>
      <c r="JC1272" s="2"/>
      <c r="JD1272" s="2"/>
      <c r="JE1272" s="2"/>
      <c r="JF1272" s="2"/>
      <c r="JG1272" s="2"/>
      <c r="JH1272" s="2"/>
      <c r="JI1272" s="2"/>
      <c r="JJ1272" s="2"/>
      <c r="JK1272" s="2"/>
      <c r="JL1272" s="2"/>
      <c r="JM1272" s="2"/>
      <c r="JN1272" s="2"/>
      <c r="JO1272" s="2"/>
      <c r="JP1272" s="2"/>
      <c r="JQ1272" s="2"/>
      <c r="JR1272" s="2"/>
      <c r="JS1272" s="2"/>
      <c r="JT1272" s="2"/>
      <c r="JU1272" s="2"/>
      <c r="JV1272" s="2"/>
      <c r="JW1272" s="2"/>
      <c r="JX1272" s="2"/>
      <c r="JY1272" s="2"/>
      <c r="JZ1272" s="2"/>
    </row>
    <row r="1273" spans="1:286" x14ac:dyDescent="0.25">
      <c r="A1273" s="2"/>
      <c r="B1273" s="2"/>
      <c r="C1273" s="2"/>
      <c r="D1273" s="2"/>
      <c r="E1273" s="2"/>
      <c r="F1273" s="2"/>
      <c r="G1273" s="2"/>
      <c r="H1273" s="2"/>
      <c r="I1273" s="2"/>
      <c r="J1273" s="40"/>
      <c r="K1273" s="39"/>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c r="IR1273" s="2"/>
      <c r="IS1273" s="2"/>
      <c r="IT1273" s="2"/>
      <c r="IU1273" s="2"/>
      <c r="IV1273" s="2"/>
      <c r="IW1273" s="2"/>
      <c r="IX1273" s="2"/>
      <c r="IY1273" s="2"/>
      <c r="IZ1273" s="2"/>
      <c r="JA1273" s="2"/>
      <c r="JB1273" s="2"/>
      <c r="JC1273" s="2"/>
      <c r="JD1273" s="2"/>
      <c r="JE1273" s="2"/>
      <c r="JF1273" s="2"/>
      <c r="JG1273" s="2"/>
      <c r="JH1273" s="2"/>
      <c r="JI1273" s="2"/>
      <c r="JJ1273" s="2"/>
      <c r="JK1273" s="2"/>
      <c r="JL1273" s="2"/>
      <c r="JM1273" s="2"/>
      <c r="JN1273" s="2"/>
      <c r="JO1273" s="2"/>
      <c r="JP1273" s="2"/>
      <c r="JQ1273" s="2"/>
      <c r="JR1273" s="2"/>
      <c r="JS1273" s="2"/>
      <c r="JT1273" s="2"/>
      <c r="JU1273" s="2"/>
      <c r="JV1273" s="2"/>
      <c r="JW1273" s="2"/>
      <c r="JX1273" s="2"/>
      <c r="JY1273" s="2"/>
      <c r="JZ1273" s="2"/>
    </row>
    <row r="1274" spans="1:286" x14ac:dyDescent="0.25">
      <c r="A1274" s="2"/>
      <c r="B1274" s="2"/>
      <c r="C1274" s="2"/>
      <c r="D1274" s="2"/>
      <c r="E1274" s="2"/>
      <c r="F1274" s="2"/>
      <c r="G1274" s="2"/>
      <c r="H1274" s="2"/>
      <c r="I1274" s="2"/>
      <c r="J1274" s="40"/>
      <c r="K1274" s="39"/>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c r="IU1274" s="2"/>
      <c r="IV1274" s="2"/>
      <c r="IW1274" s="2"/>
      <c r="IX1274" s="2"/>
      <c r="IY1274" s="2"/>
      <c r="IZ1274" s="2"/>
      <c r="JA1274" s="2"/>
      <c r="JB1274" s="2"/>
      <c r="JC1274" s="2"/>
      <c r="JD1274" s="2"/>
      <c r="JE1274" s="2"/>
      <c r="JF1274" s="2"/>
      <c r="JG1274" s="2"/>
      <c r="JH1274" s="2"/>
      <c r="JI1274" s="2"/>
      <c r="JJ1274" s="2"/>
      <c r="JK1274" s="2"/>
      <c r="JL1274" s="2"/>
      <c r="JM1274" s="2"/>
      <c r="JN1274" s="2"/>
      <c r="JO1274" s="2"/>
      <c r="JP1274" s="2"/>
      <c r="JQ1274" s="2"/>
      <c r="JR1274" s="2"/>
      <c r="JS1274" s="2"/>
      <c r="JT1274" s="2"/>
      <c r="JU1274" s="2"/>
      <c r="JV1274" s="2"/>
      <c r="JW1274" s="2"/>
      <c r="JX1274" s="2"/>
      <c r="JY1274" s="2"/>
      <c r="JZ1274" s="2"/>
    </row>
    <row r="1275" spans="1:286" x14ac:dyDescent="0.25">
      <c r="A1275" s="2"/>
      <c r="B1275" s="2"/>
      <c r="C1275" s="2"/>
      <c r="D1275" s="2"/>
      <c r="E1275" s="2"/>
      <c r="F1275" s="2"/>
      <c r="G1275" s="2"/>
      <c r="H1275" s="2"/>
      <c r="I1275" s="2"/>
      <c r="J1275" s="40"/>
      <c r="K1275" s="39"/>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c r="IR1275" s="2"/>
      <c r="IS1275" s="2"/>
      <c r="IT1275" s="2"/>
      <c r="IU1275" s="2"/>
      <c r="IV1275" s="2"/>
      <c r="IW1275" s="2"/>
      <c r="IX1275" s="2"/>
      <c r="IY1275" s="2"/>
      <c r="IZ1275" s="2"/>
      <c r="JA1275" s="2"/>
      <c r="JB1275" s="2"/>
      <c r="JC1275" s="2"/>
      <c r="JD1275" s="2"/>
      <c r="JE1275" s="2"/>
      <c r="JF1275" s="2"/>
      <c r="JG1275" s="2"/>
      <c r="JH1275" s="2"/>
      <c r="JI1275" s="2"/>
      <c r="JJ1275" s="2"/>
      <c r="JK1275" s="2"/>
      <c r="JL1275" s="2"/>
      <c r="JM1275" s="2"/>
      <c r="JN1275" s="2"/>
      <c r="JO1275" s="2"/>
      <c r="JP1275" s="2"/>
      <c r="JQ1275" s="2"/>
      <c r="JR1275" s="2"/>
      <c r="JS1275" s="2"/>
      <c r="JT1275" s="2"/>
      <c r="JU1275" s="2"/>
      <c r="JV1275" s="2"/>
      <c r="JW1275" s="2"/>
      <c r="JX1275" s="2"/>
      <c r="JY1275" s="2"/>
      <c r="JZ1275" s="2"/>
    </row>
    <row r="1276" spans="1:286" x14ac:dyDescent="0.25">
      <c r="A1276" s="2"/>
      <c r="B1276" s="2"/>
      <c r="C1276" s="2"/>
      <c r="D1276" s="2"/>
      <c r="E1276" s="2"/>
      <c r="F1276" s="2"/>
      <c r="G1276" s="2"/>
      <c r="H1276" s="2"/>
      <c r="I1276" s="2"/>
      <c r="J1276" s="40"/>
      <c r="K1276" s="39"/>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c r="IR1276" s="2"/>
      <c r="IS1276" s="2"/>
      <c r="IT1276" s="2"/>
      <c r="IU1276" s="2"/>
      <c r="IV1276" s="2"/>
      <c r="IW1276" s="2"/>
      <c r="IX1276" s="2"/>
      <c r="IY1276" s="2"/>
      <c r="IZ1276" s="2"/>
      <c r="JA1276" s="2"/>
      <c r="JB1276" s="2"/>
      <c r="JC1276" s="2"/>
      <c r="JD1276" s="2"/>
      <c r="JE1276" s="2"/>
      <c r="JF1276" s="2"/>
      <c r="JG1276" s="2"/>
      <c r="JH1276" s="2"/>
      <c r="JI1276" s="2"/>
      <c r="JJ1276" s="2"/>
      <c r="JK1276" s="2"/>
      <c r="JL1276" s="2"/>
      <c r="JM1276" s="2"/>
      <c r="JN1276" s="2"/>
      <c r="JO1276" s="2"/>
      <c r="JP1276" s="2"/>
      <c r="JQ1276" s="2"/>
      <c r="JR1276" s="2"/>
      <c r="JS1276" s="2"/>
      <c r="JT1276" s="2"/>
      <c r="JU1276" s="2"/>
      <c r="JV1276" s="2"/>
      <c r="JW1276" s="2"/>
      <c r="JX1276" s="2"/>
      <c r="JY1276" s="2"/>
      <c r="JZ1276" s="2"/>
    </row>
    <row r="1277" spans="1:286" x14ac:dyDescent="0.25">
      <c r="A1277" s="2"/>
      <c r="B1277" s="2"/>
      <c r="C1277" s="2"/>
      <c r="D1277" s="2"/>
      <c r="E1277" s="2"/>
      <c r="F1277" s="2"/>
      <c r="G1277" s="2"/>
      <c r="H1277" s="2"/>
      <c r="I1277" s="2"/>
      <c r="J1277" s="40"/>
      <c r="K1277" s="39"/>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c r="IR1277" s="2"/>
      <c r="IS1277" s="2"/>
      <c r="IT1277" s="2"/>
      <c r="IU1277" s="2"/>
      <c r="IV1277" s="2"/>
      <c r="IW1277" s="2"/>
      <c r="IX1277" s="2"/>
      <c r="IY1277" s="2"/>
      <c r="IZ1277" s="2"/>
      <c r="JA1277" s="2"/>
      <c r="JB1277" s="2"/>
      <c r="JC1277" s="2"/>
      <c r="JD1277" s="2"/>
      <c r="JE1277" s="2"/>
      <c r="JF1277" s="2"/>
      <c r="JG1277" s="2"/>
      <c r="JH1277" s="2"/>
      <c r="JI1277" s="2"/>
      <c r="JJ1277" s="2"/>
      <c r="JK1277" s="2"/>
      <c r="JL1277" s="2"/>
      <c r="JM1277" s="2"/>
      <c r="JN1277" s="2"/>
      <c r="JO1277" s="2"/>
      <c r="JP1277" s="2"/>
      <c r="JQ1277" s="2"/>
      <c r="JR1277" s="2"/>
      <c r="JS1277" s="2"/>
      <c r="JT1277" s="2"/>
      <c r="JU1277" s="2"/>
      <c r="JV1277" s="2"/>
      <c r="JW1277" s="2"/>
      <c r="JX1277" s="2"/>
      <c r="JY1277" s="2"/>
      <c r="JZ1277" s="2"/>
    </row>
    <row r="1278" spans="1:286" x14ac:dyDescent="0.25">
      <c r="A1278" s="2"/>
      <c r="B1278" s="2"/>
      <c r="C1278" s="2"/>
      <c r="D1278" s="2"/>
      <c r="E1278" s="2"/>
      <c r="F1278" s="2"/>
      <c r="G1278" s="2"/>
      <c r="H1278" s="2"/>
      <c r="I1278" s="2"/>
      <c r="J1278" s="40"/>
      <c r="K1278" s="39"/>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c r="IR1278" s="2"/>
      <c r="IS1278" s="2"/>
      <c r="IT1278" s="2"/>
      <c r="IU1278" s="2"/>
      <c r="IV1278" s="2"/>
      <c r="IW1278" s="2"/>
      <c r="IX1278" s="2"/>
      <c r="IY1278" s="2"/>
      <c r="IZ1278" s="2"/>
      <c r="JA1278" s="2"/>
      <c r="JB1278" s="2"/>
      <c r="JC1278" s="2"/>
      <c r="JD1278" s="2"/>
      <c r="JE1278" s="2"/>
      <c r="JF1278" s="2"/>
      <c r="JG1278" s="2"/>
      <c r="JH1278" s="2"/>
      <c r="JI1278" s="2"/>
      <c r="JJ1278" s="2"/>
      <c r="JK1278" s="2"/>
      <c r="JL1278" s="2"/>
      <c r="JM1278" s="2"/>
      <c r="JN1278" s="2"/>
      <c r="JO1278" s="2"/>
      <c r="JP1278" s="2"/>
      <c r="JQ1278" s="2"/>
      <c r="JR1278" s="2"/>
      <c r="JS1278" s="2"/>
      <c r="JT1278" s="2"/>
      <c r="JU1278" s="2"/>
      <c r="JV1278" s="2"/>
      <c r="JW1278" s="2"/>
      <c r="JX1278" s="2"/>
      <c r="JY1278" s="2"/>
      <c r="JZ1278" s="2"/>
    </row>
    <row r="1279" spans="1:286" x14ac:dyDescent="0.25">
      <c r="A1279" s="2"/>
      <c r="B1279" s="2"/>
      <c r="C1279" s="2"/>
      <c r="D1279" s="2"/>
      <c r="E1279" s="2"/>
      <c r="F1279" s="2"/>
      <c r="G1279" s="2"/>
      <c r="H1279" s="2"/>
      <c r="I1279" s="2"/>
      <c r="J1279" s="40"/>
      <c r="K1279" s="39"/>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c r="IR1279" s="2"/>
      <c r="IS1279" s="2"/>
      <c r="IT1279" s="2"/>
      <c r="IU1279" s="2"/>
      <c r="IV1279" s="2"/>
      <c r="IW1279" s="2"/>
      <c r="IX1279" s="2"/>
      <c r="IY1279" s="2"/>
      <c r="IZ1279" s="2"/>
      <c r="JA1279" s="2"/>
      <c r="JB1279" s="2"/>
      <c r="JC1279" s="2"/>
      <c r="JD1279" s="2"/>
      <c r="JE1279" s="2"/>
      <c r="JF1279" s="2"/>
      <c r="JG1279" s="2"/>
      <c r="JH1279" s="2"/>
      <c r="JI1279" s="2"/>
      <c r="JJ1279" s="2"/>
      <c r="JK1279" s="2"/>
      <c r="JL1279" s="2"/>
      <c r="JM1279" s="2"/>
      <c r="JN1279" s="2"/>
      <c r="JO1279" s="2"/>
      <c r="JP1279" s="2"/>
      <c r="JQ1279" s="2"/>
      <c r="JR1279" s="2"/>
      <c r="JS1279" s="2"/>
      <c r="JT1279" s="2"/>
      <c r="JU1279" s="2"/>
      <c r="JV1279" s="2"/>
      <c r="JW1279" s="2"/>
      <c r="JX1279" s="2"/>
      <c r="JY1279" s="2"/>
      <c r="JZ1279" s="2"/>
    </row>
    <row r="1280" spans="1:286" x14ac:dyDescent="0.25">
      <c r="A1280" s="2"/>
      <c r="B1280" s="2"/>
      <c r="C1280" s="2"/>
      <c r="D1280" s="2"/>
      <c r="E1280" s="2"/>
      <c r="F1280" s="2"/>
      <c r="G1280" s="2"/>
      <c r="H1280" s="2"/>
      <c r="I1280" s="2"/>
      <c r="J1280" s="40"/>
      <c r="K1280" s="39"/>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c r="IR1280" s="2"/>
      <c r="IS1280" s="2"/>
      <c r="IT1280" s="2"/>
      <c r="IU1280" s="2"/>
      <c r="IV1280" s="2"/>
      <c r="IW1280" s="2"/>
      <c r="IX1280" s="2"/>
      <c r="IY1280" s="2"/>
      <c r="IZ1280" s="2"/>
      <c r="JA1280" s="2"/>
      <c r="JB1280" s="2"/>
      <c r="JC1280" s="2"/>
      <c r="JD1280" s="2"/>
      <c r="JE1280" s="2"/>
      <c r="JF1280" s="2"/>
      <c r="JG1280" s="2"/>
      <c r="JH1280" s="2"/>
      <c r="JI1280" s="2"/>
      <c r="JJ1280" s="2"/>
      <c r="JK1280" s="2"/>
      <c r="JL1280" s="2"/>
      <c r="JM1280" s="2"/>
      <c r="JN1280" s="2"/>
      <c r="JO1280" s="2"/>
      <c r="JP1280" s="2"/>
      <c r="JQ1280" s="2"/>
      <c r="JR1280" s="2"/>
      <c r="JS1280" s="2"/>
      <c r="JT1280" s="2"/>
      <c r="JU1280" s="2"/>
      <c r="JV1280" s="2"/>
      <c r="JW1280" s="2"/>
      <c r="JX1280" s="2"/>
      <c r="JY1280" s="2"/>
      <c r="JZ1280" s="2"/>
    </row>
    <row r="1281" spans="1:286" x14ac:dyDescent="0.25">
      <c r="A1281" s="2"/>
      <c r="B1281" s="2"/>
      <c r="C1281" s="2"/>
      <c r="D1281" s="2"/>
      <c r="E1281" s="2"/>
      <c r="F1281" s="2"/>
      <c r="G1281" s="2"/>
      <c r="H1281" s="2"/>
      <c r="I1281" s="2"/>
      <c r="J1281" s="40"/>
      <c r="K1281" s="39"/>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c r="IR1281" s="2"/>
      <c r="IS1281" s="2"/>
      <c r="IT1281" s="2"/>
      <c r="IU1281" s="2"/>
      <c r="IV1281" s="2"/>
      <c r="IW1281" s="2"/>
      <c r="IX1281" s="2"/>
      <c r="IY1281" s="2"/>
      <c r="IZ1281" s="2"/>
      <c r="JA1281" s="2"/>
      <c r="JB1281" s="2"/>
      <c r="JC1281" s="2"/>
      <c r="JD1281" s="2"/>
      <c r="JE1281" s="2"/>
      <c r="JF1281" s="2"/>
      <c r="JG1281" s="2"/>
      <c r="JH1281" s="2"/>
      <c r="JI1281" s="2"/>
      <c r="JJ1281" s="2"/>
      <c r="JK1281" s="2"/>
      <c r="JL1281" s="2"/>
      <c r="JM1281" s="2"/>
      <c r="JN1281" s="2"/>
      <c r="JO1281" s="2"/>
      <c r="JP1281" s="2"/>
      <c r="JQ1281" s="2"/>
      <c r="JR1281" s="2"/>
      <c r="JS1281" s="2"/>
      <c r="JT1281" s="2"/>
      <c r="JU1281" s="2"/>
      <c r="JV1281" s="2"/>
      <c r="JW1281" s="2"/>
      <c r="JX1281" s="2"/>
      <c r="JY1281" s="2"/>
      <c r="JZ1281" s="2"/>
    </row>
    <row r="1282" spans="1:286" x14ac:dyDescent="0.25">
      <c r="A1282" s="2"/>
      <c r="B1282" s="2"/>
      <c r="C1282" s="2"/>
      <c r="D1282" s="2"/>
      <c r="E1282" s="2"/>
      <c r="F1282" s="2"/>
      <c r="G1282" s="2"/>
      <c r="H1282" s="2"/>
      <c r="I1282" s="2"/>
      <c r="J1282" s="40"/>
      <c r="K1282" s="39"/>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c r="IR1282" s="2"/>
      <c r="IS1282" s="2"/>
      <c r="IT1282" s="2"/>
      <c r="IU1282" s="2"/>
      <c r="IV1282" s="2"/>
      <c r="IW1282" s="2"/>
      <c r="IX1282" s="2"/>
      <c r="IY1282" s="2"/>
      <c r="IZ1282" s="2"/>
      <c r="JA1282" s="2"/>
      <c r="JB1282" s="2"/>
      <c r="JC1282" s="2"/>
      <c r="JD1282" s="2"/>
      <c r="JE1282" s="2"/>
      <c r="JF1282" s="2"/>
      <c r="JG1282" s="2"/>
      <c r="JH1282" s="2"/>
      <c r="JI1282" s="2"/>
      <c r="JJ1282" s="2"/>
      <c r="JK1282" s="2"/>
      <c r="JL1282" s="2"/>
      <c r="JM1282" s="2"/>
      <c r="JN1282" s="2"/>
      <c r="JO1282" s="2"/>
      <c r="JP1282" s="2"/>
      <c r="JQ1282" s="2"/>
      <c r="JR1282" s="2"/>
      <c r="JS1282" s="2"/>
      <c r="JT1282" s="2"/>
      <c r="JU1282" s="2"/>
      <c r="JV1282" s="2"/>
      <c r="JW1282" s="2"/>
      <c r="JX1282" s="2"/>
      <c r="JY1282" s="2"/>
      <c r="JZ1282" s="2"/>
    </row>
    <row r="1283" spans="1:286" x14ac:dyDescent="0.25">
      <c r="A1283" s="2"/>
      <c r="B1283" s="2"/>
      <c r="C1283" s="2"/>
      <c r="D1283" s="2"/>
      <c r="E1283" s="2"/>
      <c r="F1283" s="2"/>
      <c r="G1283" s="2"/>
      <c r="H1283" s="2"/>
      <c r="I1283" s="2"/>
      <c r="J1283" s="40"/>
      <c r="K1283" s="39"/>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c r="IR1283" s="2"/>
      <c r="IS1283" s="2"/>
      <c r="IT1283" s="2"/>
      <c r="IU1283" s="2"/>
      <c r="IV1283" s="2"/>
      <c r="IW1283" s="2"/>
      <c r="IX1283" s="2"/>
      <c r="IY1283" s="2"/>
      <c r="IZ1283" s="2"/>
      <c r="JA1283" s="2"/>
      <c r="JB1283" s="2"/>
      <c r="JC1283" s="2"/>
      <c r="JD1283" s="2"/>
      <c r="JE1283" s="2"/>
      <c r="JF1283" s="2"/>
      <c r="JG1283" s="2"/>
      <c r="JH1283" s="2"/>
      <c r="JI1283" s="2"/>
      <c r="JJ1283" s="2"/>
      <c r="JK1283" s="2"/>
      <c r="JL1283" s="2"/>
      <c r="JM1283" s="2"/>
      <c r="JN1283" s="2"/>
      <c r="JO1283" s="2"/>
      <c r="JP1283" s="2"/>
      <c r="JQ1283" s="2"/>
      <c r="JR1283" s="2"/>
      <c r="JS1283" s="2"/>
      <c r="JT1283" s="2"/>
      <c r="JU1283" s="2"/>
      <c r="JV1283" s="2"/>
      <c r="JW1283" s="2"/>
      <c r="JX1283" s="2"/>
      <c r="JY1283" s="2"/>
      <c r="JZ1283" s="2"/>
    </row>
    <row r="1284" spans="1:286" x14ac:dyDescent="0.25">
      <c r="A1284" s="2"/>
      <c r="B1284" s="2"/>
      <c r="C1284" s="2"/>
      <c r="D1284" s="2"/>
      <c r="E1284" s="2"/>
      <c r="F1284" s="2"/>
      <c r="G1284" s="2"/>
      <c r="H1284" s="2"/>
      <c r="I1284" s="2"/>
      <c r="J1284" s="40"/>
      <c r="K1284" s="39"/>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c r="IR1284" s="2"/>
      <c r="IS1284" s="2"/>
      <c r="IT1284" s="2"/>
      <c r="IU1284" s="2"/>
      <c r="IV1284" s="2"/>
      <c r="IW1284" s="2"/>
      <c r="IX1284" s="2"/>
      <c r="IY1284" s="2"/>
      <c r="IZ1284" s="2"/>
      <c r="JA1284" s="2"/>
      <c r="JB1284" s="2"/>
      <c r="JC1284" s="2"/>
      <c r="JD1284" s="2"/>
      <c r="JE1284" s="2"/>
      <c r="JF1284" s="2"/>
      <c r="JG1284" s="2"/>
      <c r="JH1284" s="2"/>
      <c r="JI1284" s="2"/>
      <c r="JJ1284" s="2"/>
      <c r="JK1284" s="2"/>
      <c r="JL1284" s="2"/>
      <c r="JM1284" s="2"/>
      <c r="JN1284" s="2"/>
      <c r="JO1284" s="2"/>
      <c r="JP1284" s="2"/>
      <c r="JQ1284" s="2"/>
      <c r="JR1284" s="2"/>
      <c r="JS1284" s="2"/>
      <c r="JT1284" s="2"/>
      <c r="JU1284" s="2"/>
      <c r="JV1284" s="2"/>
      <c r="JW1284" s="2"/>
      <c r="JX1284" s="2"/>
      <c r="JY1284" s="2"/>
      <c r="JZ1284" s="2"/>
    </row>
    <row r="1285" spans="1:286" x14ac:dyDescent="0.25">
      <c r="A1285" s="2"/>
      <c r="B1285" s="2"/>
      <c r="C1285" s="2"/>
      <c r="D1285" s="2"/>
      <c r="E1285" s="2"/>
      <c r="F1285" s="2"/>
      <c r="G1285" s="2"/>
      <c r="H1285" s="2"/>
      <c r="I1285" s="2"/>
      <c r="J1285" s="40"/>
      <c r="K1285" s="39"/>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c r="IR1285" s="2"/>
      <c r="IS1285" s="2"/>
      <c r="IT1285" s="2"/>
      <c r="IU1285" s="2"/>
      <c r="IV1285" s="2"/>
      <c r="IW1285" s="2"/>
      <c r="IX1285" s="2"/>
      <c r="IY1285" s="2"/>
      <c r="IZ1285" s="2"/>
      <c r="JA1285" s="2"/>
      <c r="JB1285" s="2"/>
      <c r="JC1285" s="2"/>
      <c r="JD1285" s="2"/>
      <c r="JE1285" s="2"/>
      <c r="JF1285" s="2"/>
      <c r="JG1285" s="2"/>
      <c r="JH1285" s="2"/>
      <c r="JI1285" s="2"/>
      <c r="JJ1285" s="2"/>
      <c r="JK1285" s="2"/>
      <c r="JL1285" s="2"/>
      <c r="JM1285" s="2"/>
      <c r="JN1285" s="2"/>
      <c r="JO1285" s="2"/>
      <c r="JP1285" s="2"/>
      <c r="JQ1285" s="2"/>
      <c r="JR1285" s="2"/>
      <c r="JS1285" s="2"/>
      <c r="JT1285" s="2"/>
      <c r="JU1285" s="2"/>
      <c r="JV1285" s="2"/>
      <c r="JW1285" s="2"/>
      <c r="JX1285" s="2"/>
      <c r="JY1285" s="2"/>
      <c r="JZ1285" s="2"/>
    </row>
    <row r="1286" spans="1:286" x14ac:dyDescent="0.25">
      <c r="A1286" s="2"/>
      <c r="B1286" s="2"/>
      <c r="C1286" s="2"/>
      <c r="D1286" s="2"/>
      <c r="E1286" s="2"/>
      <c r="F1286" s="2"/>
      <c r="G1286" s="2"/>
      <c r="H1286" s="2"/>
      <c r="I1286" s="2"/>
      <c r="J1286" s="40"/>
      <c r="K1286" s="39"/>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c r="IR1286" s="2"/>
      <c r="IS1286" s="2"/>
      <c r="IT1286" s="2"/>
      <c r="IU1286" s="2"/>
      <c r="IV1286" s="2"/>
      <c r="IW1286" s="2"/>
      <c r="IX1286" s="2"/>
      <c r="IY1286" s="2"/>
      <c r="IZ1286" s="2"/>
      <c r="JA1286" s="2"/>
      <c r="JB1286" s="2"/>
      <c r="JC1286" s="2"/>
      <c r="JD1286" s="2"/>
      <c r="JE1286" s="2"/>
      <c r="JF1286" s="2"/>
      <c r="JG1286" s="2"/>
      <c r="JH1286" s="2"/>
      <c r="JI1286" s="2"/>
      <c r="JJ1286" s="2"/>
      <c r="JK1286" s="2"/>
      <c r="JL1286" s="2"/>
      <c r="JM1286" s="2"/>
      <c r="JN1286" s="2"/>
      <c r="JO1286" s="2"/>
      <c r="JP1286" s="2"/>
      <c r="JQ1286" s="2"/>
      <c r="JR1286" s="2"/>
      <c r="JS1286" s="2"/>
      <c r="JT1286" s="2"/>
      <c r="JU1286" s="2"/>
      <c r="JV1286" s="2"/>
      <c r="JW1286" s="2"/>
      <c r="JX1286" s="2"/>
      <c r="JY1286" s="2"/>
      <c r="JZ1286" s="2"/>
    </row>
    <row r="1287" spans="1:286" x14ac:dyDescent="0.25">
      <c r="A1287" s="2"/>
      <c r="B1287" s="2"/>
      <c r="C1287" s="2"/>
      <c r="D1287" s="2"/>
      <c r="E1287" s="2"/>
      <c r="F1287" s="2"/>
      <c r="G1287" s="2"/>
      <c r="H1287" s="2"/>
      <c r="I1287" s="2"/>
      <c r="J1287" s="40"/>
      <c r="K1287" s="39"/>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c r="IR1287" s="2"/>
      <c r="IS1287" s="2"/>
      <c r="IT1287" s="2"/>
      <c r="IU1287" s="2"/>
      <c r="IV1287" s="2"/>
      <c r="IW1287" s="2"/>
      <c r="IX1287" s="2"/>
      <c r="IY1287" s="2"/>
      <c r="IZ1287" s="2"/>
      <c r="JA1287" s="2"/>
      <c r="JB1287" s="2"/>
      <c r="JC1287" s="2"/>
      <c r="JD1287" s="2"/>
      <c r="JE1287" s="2"/>
      <c r="JF1287" s="2"/>
      <c r="JG1287" s="2"/>
      <c r="JH1287" s="2"/>
      <c r="JI1287" s="2"/>
      <c r="JJ1287" s="2"/>
      <c r="JK1287" s="2"/>
      <c r="JL1287" s="2"/>
      <c r="JM1287" s="2"/>
      <c r="JN1287" s="2"/>
      <c r="JO1287" s="2"/>
      <c r="JP1287" s="2"/>
      <c r="JQ1287" s="2"/>
      <c r="JR1287" s="2"/>
      <c r="JS1287" s="2"/>
      <c r="JT1287" s="2"/>
      <c r="JU1287" s="2"/>
      <c r="JV1287" s="2"/>
      <c r="JW1287" s="2"/>
      <c r="JX1287" s="2"/>
      <c r="JY1287" s="2"/>
      <c r="JZ1287" s="2"/>
    </row>
    <row r="1288" spans="1:286" x14ac:dyDescent="0.25">
      <c r="A1288" s="2"/>
      <c r="B1288" s="2"/>
      <c r="C1288" s="2"/>
      <c r="D1288" s="2"/>
      <c r="E1288" s="2"/>
      <c r="F1288" s="2"/>
      <c r="G1288" s="2"/>
      <c r="H1288" s="2"/>
      <c r="I1288" s="2"/>
      <c r="J1288" s="40"/>
      <c r="K1288" s="39"/>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c r="IR1288" s="2"/>
      <c r="IS1288" s="2"/>
      <c r="IT1288" s="2"/>
      <c r="IU1288" s="2"/>
      <c r="IV1288" s="2"/>
      <c r="IW1288" s="2"/>
      <c r="IX1288" s="2"/>
      <c r="IY1288" s="2"/>
      <c r="IZ1288" s="2"/>
      <c r="JA1288" s="2"/>
      <c r="JB1288" s="2"/>
      <c r="JC1288" s="2"/>
      <c r="JD1288" s="2"/>
      <c r="JE1288" s="2"/>
      <c r="JF1288" s="2"/>
      <c r="JG1288" s="2"/>
      <c r="JH1288" s="2"/>
      <c r="JI1288" s="2"/>
      <c r="JJ1288" s="2"/>
      <c r="JK1288" s="2"/>
      <c r="JL1288" s="2"/>
      <c r="JM1288" s="2"/>
      <c r="JN1288" s="2"/>
      <c r="JO1288" s="2"/>
      <c r="JP1288" s="2"/>
      <c r="JQ1288" s="2"/>
      <c r="JR1288" s="2"/>
      <c r="JS1288" s="2"/>
      <c r="JT1288" s="2"/>
      <c r="JU1288" s="2"/>
      <c r="JV1288" s="2"/>
      <c r="JW1288" s="2"/>
      <c r="JX1288" s="2"/>
      <c r="JY1288" s="2"/>
      <c r="JZ1288" s="2"/>
    </row>
    <row r="1289" spans="1:286" x14ac:dyDescent="0.25">
      <c r="A1289" s="2"/>
      <c r="B1289" s="2"/>
      <c r="C1289" s="2"/>
      <c r="D1289" s="2"/>
      <c r="E1289" s="2"/>
      <c r="F1289" s="2"/>
      <c r="G1289" s="2"/>
      <c r="H1289" s="2"/>
      <c r="I1289" s="2"/>
      <c r="J1289" s="40"/>
      <c r="K1289" s="39"/>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c r="IR1289" s="2"/>
      <c r="IS1289" s="2"/>
      <c r="IT1289" s="2"/>
      <c r="IU1289" s="2"/>
      <c r="IV1289" s="2"/>
      <c r="IW1289" s="2"/>
      <c r="IX1289" s="2"/>
      <c r="IY1289" s="2"/>
      <c r="IZ1289" s="2"/>
      <c r="JA1289" s="2"/>
      <c r="JB1289" s="2"/>
      <c r="JC1289" s="2"/>
      <c r="JD1289" s="2"/>
      <c r="JE1289" s="2"/>
      <c r="JF1289" s="2"/>
      <c r="JG1289" s="2"/>
      <c r="JH1289" s="2"/>
      <c r="JI1289" s="2"/>
      <c r="JJ1289" s="2"/>
      <c r="JK1289" s="2"/>
      <c r="JL1289" s="2"/>
      <c r="JM1289" s="2"/>
      <c r="JN1289" s="2"/>
      <c r="JO1289" s="2"/>
      <c r="JP1289" s="2"/>
      <c r="JQ1289" s="2"/>
      <c r="JR1289" s="2"/>
      <c r="JS1289" s="2"/>
      <c r="JT1289" s="2"/>
      <c r="JU1289" s="2"/>
      <c r="JV1289" s="2"/>
      <c r="JW1289" s="2"/>
      <c r="JX1289" s="2"/>
      <c r="JY1289" s="2"/>
      <c r="JZ1289" s="2"/>
    </row>
    <row r="1290" spans="1:286" x14ac:dyDescent="0.25">
      <c r="A1290" s="2"/>
      <c r="B1290" s="2"/>
      <c r="C1290" s="2"/>
      <c r="D1290" s="2"/>
      <c r="E1290" s="2"/>
      <c r="F1290" s="2"/>
      <c r="G1290" s="2"/>
      <c r="H1290" s="2"/>
      <c r="I1290" s="2"/>
      <c r="J1290" s="40"/>
      <c r="K1290" s="39"/>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c r="IR1290" s="2"/>
      <c r="IS1290" s="2"/>
      <c r="IT1290" s="2"/>
      <c r="IU1290" s="2"/>
      <c r="IV1290" s="2"/>
      <c r="IW1290" s="2"/>
      <c r="IX1290" s="2"/>
      <c r="IY1290" s="2"/>
      <c r="IZ1290" s="2"/>
      <c r="JA1290" s="2"/>
      <c r="JB1290" s="2"/>
      <c r="JC1290" s="2"/>
      <c r="JD1290" s="2"/>
      <c r="JE1290" s="2"/>
      <c r="JF1290" s="2"/>
      <c r="JG1290" s="2"/>
      <c r="JH1290" s="2"/>
      <c r="JI1290" s="2"/>
      <c r="JJ1290" s="2"/>
      <c r="JK1290" s="2"/>
      <c r="JL1290" s="2"/>
      <c r="JM1290" s="2"/>
      <c r="JN1290" s="2"/>
      <c r="JO1290" s="2"/>
      <c r="JP1290" s="2"/>
      <c r="JQ1290" s="2"/>
      <c r="JR1290" s="2"/>
      <c r="JS1290" s="2"/>
      <c r="JT1290" s="2"/>
      <c r="JU1290" s="2"/>
      <c r="JV1290" s="2"/>
      <c r="JW1290" s="2"/>
      <c r="JX1290" s="2"/>
      <c r="JY1290" s="2"/>
      <c r="JZ1290" s="2"/>
    </row>
    <row r="1291" spans="1:286" x14ac:dyDescent="0.25">
      <c r="A1291" s="2"/>
      <c r="B1291" s="2"/>
      <c r="C1291" s="2"/>
      <c r="D1291" s="2"/>
      <c r="E1291" s="2"/>
      <c r="F1291" s="2"/>
      <c r="G1291" s="2"/>
      <c r="H1291" s="2"/>
      <c r="I1291" s="2"/>
      <c r="J1291" s="40"/>
      <c r="K1291" s="39"/>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c r="IR1291" s="2"/>
      <c r="IS1291" s="2"/>
      <c r="IT1291" s="2"/>
      <c r="IU1291" s="2"/>
      <c r="IV1291" s="2"/>
      <c r="IW1291" s="2"/>
      <c r="IX1291" s="2"/>
      <c r="IY1291" s="2"/>
      <c r="IZ1291" s="2"/>
      <c r="JA1291" s="2"/>
      <c r="JB1291" s="2"/>
      <c r="JC1291" s="2"/>
      <c r="JD1291" s="2"/>
      <c r="JE1291" s="2"/>
      <c r="JF1291" s="2"/>
      <c r="JG1291" s="2"/>
      <c r="JH1291" s="2"/>
      <c r="JI1291" s="2"/>
      <c r="JJ1291" s="2"/>
      <c r="JK1291" s="2"/>
      <c r="JL1291" s="2"/>
      <c r="JM1291" s="2"/>
      <c r="JN1291" s="2"/>
      <c r="JO1291" s="2"/>
      <c r="JP1291" s="2"/>
      <c r="JQ1291" s="2"/>
      <c r="JR1291" s="2"/>
      <c r="JS1291" s="2"/>
      <c r="JT1291" s="2"/>
      <c r="JU1291" s="2"/>
      <c r="JV1291" s="2"/>
      <c r="JW1291" s="2"/>
      <c r="JX1291" s="2"/>
      <c r="JY1291" s="2"/>
      <c r="JZ1291" s="2"/>
    </row>
    <row r="1292" spans="1:286" x14ac:dyDescent="0.25">
      <c r="A1292" s="2"/>
      <c r="B1292" s="2"/>
      <c r="C1292" s="2"/>
      <c r="D1292" s="2"/>
      <c r="E1292" s="2"/>
      <c r="F1292" s="2"/>
      <c r="G1292" s="2"/>
      <c r="H1292" s="2"/>
      <c r="I1292" s="2"/>
      <c r="J1292" s="40"/>
      <c r="K1292" s="39"/>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c r="IR1292" s="2"/>
      <c r="IS1292" s="2"/>
      <c r="IT1292" s="2"/>
      <c r="IU1292" s="2"/>
      <c r="IV1292" s="2"/>
      <c r="IW1292" s="2"/>
      <c r="IX1292" s="2"/>
      <c r="IY1292" s="2"/>
      <c r="IZ1292" s="2"/>
      <c r="JA1292" s="2"/>
      <c r="JB1292" s="2"/>
      <c r="JC1292" s="2"/>
      <c r="JD1292" s="2"/>
      <c r="JE1292" s="2"/>
      <c r="JF1292" s="2"/>
      <c r="JG1292" s="2"/>
      <c r="JH1292" s="2"/>
      <c r="JI1292" s="2"/>
      <c r="JJ1292" s="2"/>
      <c r="JK1292" s="2"/>
      <c r="JL1292" s="2"/>
      <c r="JM1292" s="2"/>
      <c r="JN1292" s="2"/>
      <c r="JO1292" s="2"/>
      <c r="JP1292" s="2"/>
      <c r="JQ1292" s="2"/>
      <c r="JR1292" s="2"/>
      <c r="JS1292" s="2"/>
      <c r="JT1292" s="2"/>
      <c r="JU1292" s="2"/>
      <c r="JV1292" s="2"/>
      <c r="JW1292" s="2"/>
      <c r="JX1292" s="2"/>
      <c r="JY1292" s="2"/>
      <c r="JZ1292" s="2"/>
    </row>
    <row r="1293" spans="1:286" x14ac:dyDescent="0.25">
      <c r="A1293" s="2"/>
      <c r="B1293" s="2"/>
      <c r="C1293" s="2"/>
      <c r="D1293" s="2"/>
      <c r="E1293" s="2"/>
      <c r="F1293" s="2"/>
      <c r="G1293" s="2"/>
      <c r="H1293" s="2"/>
      <c r="I1293" s="2"/>
      <c r="J1293" s="40"/>
      <c r="K1293" s="39"/>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c r="IU1293" s="2"/>
      <c r="IV1293" s="2"/>
      <c r="IW1293" s="2"/>
      <c r="IX1293" s="2"/>
      <c r="IY1293" s="2"/>
      <c r="IZ1293" s="2"/>
      <c r="JA1293" s="2"/>
      <c r="JB1293" s="2"/>
      <c r="JC1293" s="2"/>
      <c r="JD1293" s="2"/>
      <c r="JE1293" s="2"/>
      <c r="JF1293" s="2"/>
      <c r="JG1293" s="2"/>
      <c r="JH1293" s="2"/>
      <c r="JI1293" s="2"/>
      <c r="JJ1293" s="2"/>
      <c r="JK1293" s="2"/>
      <c r="JL1293" s="2"/>
      <c r="JM1293" s="2"/>
      <c r="JN1293" s="2"/>
      <c r="JO1293" s="2"/>
      <c r="JP1293" s="2"/>
      <c r="JQ1293" s="2"/>
      <c r="JR1293" s="2"/>
      <c r="JS1293" s="2"/>
      <c r="JT1293" s="2"/>
      <c r="JU1293" s="2"/>
      <c r="JV1293" s="2"/>
      <c r="JW1293" s="2"/>
      <c r="JX1293" s="2"/>
      <c r="JY1293" s="2"/>
      <c r="JZ1293" s="2"/>
    </row>
    <row r="1294" spans="1:286" x14ac:dyDescent="0.25">
      <c r="A1294" s="2"/>
      <c r="B1294" s="2"/>
      <c r="C1294" s="2"/>
      <c r="D1294" s="2"/>
      <c r="E1294" s="2"/>
      <c r="F1294" s="2"/>
      <c r="G1294" s="2"/>
      <c r="H1294" s="2"/>
      <c r="I1294" s="2"/>
      <c r="J1294" s="40"/>
      <c r="K1294" s="39"/>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c r="IR1294" s="2"/>
      <c r="IS1294" s="2"/>
      <c r="IT1294" s="2"/>
      <c r="IU1294" s="2"/>
      <c r="IV1294" s="2"/>
      <c r="IW1294" s="2"/>
      <c r="IX1294" s="2"/>
      <c r="IY1294" s="2"/>
      <c r="IZ1294" s="2"/>
      <c r="JA1294" s="2"/>
      <c r="JB1294" s="2"/>
      <c r="JC1294" s="2"/>
      <c r="JD1294" s="2"/>
      <c r="JE1294" s="2"/>
      <c r="JF1294" s="2"/>
      <c r="JG1294" s="2"/>
      <c r="JH1294" s="2"/>
      <c r="JI1294" s="2"/>
      <c r="JJ1294" s="2"/>
      <c r="JK1294" s="2"/>
      <c r="JL1294" s="2"/>
      <c r="JM1294" s="2"/>
      <c r="JN1294" s="2"/>
      <c r="JO1294" s="2"/>
      <c r="JP1294" s="2"/>
      <c r="JQ1294" s="2"/>
      <c r="JR1294" s="2"/>
      <c r="JS1294" s="2"/>
      <c r="JT1294" s="2"/>
      <c r="JU1294" s="2"/>
      <c r="JV1294" s="2"/>
      <c r="JW1294" s="2"/>
      <c r="JX1294" s="2"/>
      <c r="JY1294" s="2"/>
      <c r="JZ1294" s="2"/>
    </row>
    <row r="1295" spans="1:286" x14ac:dyDescent="0.25">
      <c r="A1295" s="2"/>
      <c r="B1295" s="2"/>
      <c r="C1295" s="2"/>
      <c r="D1295" s="2"/>
      <c r="E1295" s="2"/>
      <c r="F1295" s="2"/>
      <c r="G1295" s="2"/>
      <c r="H1295" s="2"/>
      <c r="I1295" s="2"/>
      <c r="J1295" s="40"/>
      <c r="K1295" s="39"/>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c r="IU1295" s="2"/>
      <c r="IV1295" s="2"/>
      <c r="IW1295" s="2"/>
      <c r="IX1295" s="2"/>
      <c r="IY1295" s="2"/>
      <c r="IZ1295" s="2"/>
      <c r="JA1295" s="2"/>
      <c r="JB1295" s="2"/>
      <c r="JC1295" s="2"/>
      <c r="JD1295" s="2"/>
      <c r="JE1295" s="2"/>
      <c r="JF1295" s="2"/>
      <c r="JG1295" s="2"/>
      <c r="JH1295" s="2"/>
      <c r="JI1295" s="2"/>
      <c r="JJ1295" s="2"/>
      <c r="JK1295" s="2"/>
      <c r="JL1295" s="2"/>
      <c r="JM1295" s="2"/>
      <c r="JN1295" s="2"/>
      <c r="JO1295" s="2"/>
      <c r="JP1295" s="2"/>
      <c r="JQ1295" s="2"/>
      <c r="JR1295" s="2"/>
      <c r="JS1295" s="2"/>
      <c r="JT1295" s="2"/>
      <c r="JU1295" s="2"/>
      <c r="JV1295" s="2"/>
      <c r="JW1295" s="2"/>
      <c r="JX1295" s="2"/>
      <c r="JY1295" s="2"/>
      <c r="JZ1295" s="2"/>
    </row>
    <row r="1296" spans="1:286" x14ac:dyDescent="0.25">
      <c r="A1296" s="2"/>
      <c r="B1296" s="2"/>
      <c r="C1296" s="2"/>
      <c r="D1296" s="2"/>
      <c r="E1296" s="2"/>
      <c r="F1296" s="2"/>
      <c r="G1296" s="2"/>
      <c r="H1296" s="2"/>
      <c r="I1296" s="2"/>
      <c r="J1296" s="40"/>
      <c r="K1296" s="39"/>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c r="IR1296" s="2"/>
      <c r="IS1296" s="2"/>
      <c r="IT1296" s="2"/>
      <c r="IU1296" s="2"/>
      <c r="IV1296" s="2"/>
      <c r="IW1296" s="2"/>
      <c r="IX1296" s="2"/>
      <c r="IY1296" s="2"/>
      <c r="IZ1296" s="2"/>
      <c r="JA1296" s="2"/>
      <c r="JB1296" s="2"/>
      <c r="JC1296" s="2"/>
      <c r="JD1296" s="2"/>
      <c r="JE1296" s="2"/>
      <c r="JF1296" s="2"/>
      <c r="JG1296" s="2"/>
      <c r="JH1296" s="2"/>
      <c r="JI1296" s="2"/>
      <c r="JJ1296" s="2"/>
      <c r="JK1296" s="2"/>
      <c r="JL1296" s="2"/>
      <c r="JM1296" s="2"/>
      <c r="JN1296" s="2"/>
      <c r="JO1296" s="2"/>
      <c r="JP1296" s="2"/>
      <c r="JQ1296" s="2"/>
      <c r="JR1296" s="2"/>
      <c r="JS1296" s="2"/>
      <c r="JT1296" s="2"/>
      <c r="JU1296" s="2"/>
      <c r="JV1296" s="2"/>
      <c r="JW1296" s="2"/>
      <c r="JX1296" s="2"/>
      <c r="JY1296" s="2"/>
      <c r="JZ1296" s="2"/>
    </row>
    <row r="1297" spans="1:286" x14ac:dyDescent="0.25">
      <c r="A1297" s="2"/>
      <c r="B1297" s="2"/>
      <c r="C1297" s="2"/>
      <c r="D1297" s="2"/>
      <c r="E1297" s="2"/>
      <c r="F1297" s="2"/>
      <c r="G1297" s="2"/>
      <c r="H1297" s="2"/>
      <c r="I1297" s="2"/>
      <c r="J1297" s="40"/>
      <c r="K1297" s="39"/>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c r="IR1297" s="2"/>
      <c r="IS1297" s="2"/>
      <c r="IT1297" s="2"/>
      <c r="IU1297" s="2"/>
      <c r="IV1297" s="2"/>
      <c r="IW1297" s="2"/>
      <c r="IX1297" s="2"/>
      <c r="IY1297" s="2"/>
      <c r="IZ1297" s="2"/>
      <c r="JA1297" s="2"/>
      <c r="JB1297" s="2"/>
      <c r="JC1297" s="2"/>
      <c r="JD1297" s="2"/>
      <c r="JE1297" s="2"/>
      <c r="JF1297" s="2"/>
      <c r="JG1297" s="2"/>
      <c r="JH1297" s="2"/>
      <c r="JI1297" s="2"/>
      <c r="JJ1297" s="2"/>
      <c r="JK1297" s="2"/>
      <c r="JL1297" s="2"/>
      <c r="JM1297" s="2"/>
      <c r="JN1297" s="2"/>
      <c r="JO1297" s="2"/>
      <c r="JP1297" s="2"/>
      <c r="JQ1297" s="2"/>
      <c r="JR1297" s="2"/>
      <c r="JS1297" s="2"/>
      <c r="JT1297" s="2"/>
      <c r="JU1297" s="2"/>
      <c r="JV1297" s="2"/>
      <c r="JW1297" s="2"/>
      <c r="JX1297" s="2"/>
      <c r="JY1297" s="2"/>
      <c r="JZ1297" s="2"/>
    </row>
    <row r="1298" spans="1:286" x14ac:dyDescent="0.25">
      <c r="A1298" s="2"/>
      <c r="B1298" s="2"/>
      <c r="C1298" s="2"/>
      <c r="D1298" s="2"/>
      <c r="E1298" s="2"/>
      <c r="F1298" s="2"/>
      <c r="G1298" s="2"/>
      <c r="H1298" s="2"/>
      <c r="I1298" s="2"/>
      <c r="J1298" s="40"/>
      <c r="K1298" s="39"/>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c r="IR1298" s="2"/>
      <c r="IS1298" s="2"/>
      <c r="IT1298" s="2"/>
      <c r="IU1298" s="2"/>
      <c r="IV1298" s="2"/>
      <c r="IW1298" s="2"/>
      <c r="IX1298" s="2"/>
      <c r="IY1298" s="2"/>
      <c r="IZ1298" s="2"/>
      <c r="JA1298" s="2"/>
      <c r="JB1298" s="2"/>
      <c r="JC1298" s="2"/>
      <c r="JD1298" s="2"/>
      <c r="JE1298" s="2"/>
      <c r="JF1298" s="2"/>
      <c r="JG1298" s="2"/>
      <c r="JH1298" s="2"/>
      <c r="JI1298" s="2"/>
      <c r="JJ1298" s="2"/>
      <c r="JK1298" s="2"/>
      <c r="JL1298" s="2"/>
      <c r="JM1298" s="2"/>
      <c r="JN1298" s="2"/>
      <c r="JO1298" s="2"/>
      <c r="JP1298" s="2"/>
      <c r="JQ1298" s="2"/>
      <c r="JR1298" s="2"/>
      <c r="JS1298" s="2"/>
      <c r="JT1298" s="2"/>
      <c r="JU1298" s="2"/>
      <c r="JV1298" s="2"/>
      <c r="JW1298" s="2"/>
      <c r="JX1298" s="2"/>
      <c r="JY1298" s="2"/>
      <c r="JZ1298" s="2"/>
    </row>
    <row r="1299" spans="1:286" x14ac:dyDescent="0.25">
      <c r="A1299" s="2"/>
      <c r="B1299" s="2"/>
      <c r="C1299" s="2"/>
      <c r="D1299" s="2"/>
      <c r="E1299" s="2"/>
      <c r="F1299" s="2"/>
      <c r="G1299" s="2"/>
      <c r="H1299" s="2"/>
      <c r="I1299" s="2"/>
      <c r="J1299" s="40"/>
      <c r="K1299" s="39"/>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c r="IR1299" s="2"/>
      <c r="IS1299" s="2"/>
      <c r="IT1299" s="2"/>
      <c r="IU1299" s="2"/>
      <c r="IV1299" s="2"/>
      <c r="IW1299" s="2"/>
      <c r="IX1299" s="2"/>
      <c r="IY1299" s="2"/>
      <c r="IZ1299" s="2"/>
      <c r="JA1299" s="2"/>
      <c r="JB1299" s="2"/>
      <c r="JC1299" s="2"/>
      <c r="JD1299" s="2"/>
      <c r="JE1299" s="2"/>
      <c r="JF1299" s="2"/>
      <c r="JG1299" s="2"/>
      <c r="JH1299" s="2"/>
      <c r="JI1299" s="2"/>
      <c r="JJ1299" s="2"/>
      <c r="JK1299" s="2"/>
      <c r="JL1299" s="2"/>
      <c r="JM1299" s="2"/>
      <c r="JN1299" s="2"/>
      <c r="JO1299" s="2"/>
      <c r="JP1299" s="2"/>
      <c r="JQ1299" s="2"/>
      <c r="JR1299" s="2"/>
      <c r="JS1299" s="2"/>
      <c r="JT1299" s="2"/>
      <c r="JU1299" s="2"/>
      <c r="JV1299" s="2"/>
      <c r="JW1299" s="2"/>
      <c r="JX1299" s="2"/>
      <c r="JY1299" s="2"/>
      <c r="JZ1299" s="2"/>
    </row>
    <row r="1300" spans="1:286" x14ac:dyDescent="0.25">
      <c r="A1300" s="2"/>
      <c r="B1300" s="2"/>
      <c r="C1300" s="2"/>
      <c r="D1300" s="2"/>
      <c r="E1300" s="2"/>
      <c r="F1300" s="2"/>
      <c r="G1300" s="2"/>
      <c r="H1300" s="2"/>
      <c r="I1300" s="2"/>
      <c r="J1300" s="40"/>
      <c r="K1300" s="39"/>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c r="IR1300" s="2"/>
      <c r="IS1300" s="2"/>
      <c r="IT1300" s="2"/>
      <c r="IU1300" s="2"/>
      <c r="IV1300" s="2"/>
      <c r="IW1300" s="2"/>
      <c r="IX1300" s="2"/>
      <c r="IY1300" s="2"/>
      <c r="IZ1300" s="2"/>
      <c r="JA1300" s="2"/>
      <c r="JB1300" s="2"/>
      <c r="JC1300" s="2"/>
      <c r="JD1300" s="2"/>
      <c r="JE1300" s="2"/>
      <c r="JF1300" s="2"/>
      <c r="JG1300" s="2"/>
      <c r="JH1300" s="2"/>
      <c r="JI1300" s="2"/>
      <c r="JJ1300" s="2"/>
      <c r="JK1300" s="2"/>
      <c r="JL1300" s="2"/>
      <c r="JM1300" s="2"/>
      <c r="JN1300" s="2"/>
      <c r="JO1300" s="2"/>
      <c r="JP1300" s="2"/>
      <c r="JQ1300" s="2"/>
      <c r="JR1300" s="2"/>
      <c r="JS1300" s="2"/>
      <c r="JT1300" s="2"/>
      <c r="JU1300" s="2"/>
      <c r="JV1300" s="2"/>
      <c r="JW1300" s="2"/>
      <c r="JX1300" s="2"/>
      <c r="JY1300" s="2"/>
      <c r="JZ1300" s="2"/>
    </row>
    <row r="1301" spans="1:286" x14ac:dyDescent="0.25">
      <c r="A1301" s="2"/>
      <c r="B1301" s="2"/>
      <c r="C1301" s="2"/>
      <c r="D1301" s="2"/>
      <c r="E1301" s="2"/>
      <c r="F1301" s="2"/>
      <c r="G1301" s="2"/>
      <c r="H1301" s="2"/>
      <c r="I1301" s="2"/>
      <c r="J1301" s="40"/>
      <c r="K1301" s="39"/>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c r="IU1301" s="2"/>
      <c r="IV1301" s="2"/>
      <c r="IW1301" s="2"/>
      <c r="IX1301" s="2"/>
      <c r="IY1301" s="2"/>
      <c r="IZ1301" s="2"/>
      <c r="JA1301" s="2"/>
      <c r="JB1301" s="2"/>
      <c r="JC1301" s="2"/>
      <c r="JD1301" s="2"/>
      <c r="JE1301" s="2"/>
      <c r="JF1301" s="2"/>
      <c r="JG1301" s="2"/>
      <c r="JH1301" s="2"/>
      <c r="JI1301" s="2"/>
      <c r="JJ1301" s="2"/>
      <c r="JK1301" s="2"/>
      <c r="JL1301" s="2"/>
      <c r="JM1301" s="2"/>
      <c r="JN1301" s="2"/>
      <c r="JO1301" s="2"/>
      <c r="JP1301" s="2"/>
      <c r="JQ1301" s="2"/>
      <c r="JR1301" s="2"/>
      <c r="JS1301" s="2"/>
      <c r="JT1301" s="2"/>
      <c r="JU1301" s="2"/>
      <c r="JV1301" s="2"/>
      <c r="JW1301" s="2"/>
      <c r="JX1301" s="2"/>
      <c r="JY1301" s="2"/>
      <c r="JZ1301" s="2"/>
    </row>
    <row r="1302" spans="1:286" x14ac:dyDescent="0.25">
      <c r="A1302" s="2"/>
      <c r="B1302" s="2"/>
      <c r="C1302" s="2"/>
      <c r="D1302" s="2"/>
      <c r="E1302" s="2"/>
      <c r="F1302" s="2"/>
      <c r="G1302" s="2"/>
      <c r="H1302" s="2"/>
      <c r="I1302" s="2"/>
      <c r="J1302" s="40"/>
      <c r="K1302" s="39"/>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c r="IR1302" s="2"/>
      <c r="IS1302" s="2"/>
      <c r="IT1302" s="2"/>
      <c r="IU1302" s="2"/>
      <c r="IV1302" s="2"/>
      <c r="IW1302" s="2"/>
      <c r="IX1302" s="2"/>
      <c r="IY1302" s="2"/>
      <c r="IZ1302" s="2"/>
      <c r="JA1302" s="2"/>
      <c r="JB1302" s="2"/>
      <c r="JC1302" s="2"/>
      <c r="JD1302" s="2"/>
      <c r="JE1302" s="2"/>
      <c r="JF1302" s="2"/>
      <c r="JG1302" s="2"/>
      <c r="JH1302" s="2"/>
      <c r="JI1302" s="2"/>
      <c r="JJ1302" s="2"/>
      <c r="JK1302" s="2"/>
      <c r="JL1302" s="2"/>
      <c r="JM1302" s="2"/>
      <c r="JN1302" s="2"/>
      <c r="JO1302" s="2"/>
      <c r="JP1302" s="2"/>
      <c r="JQ1302" s="2"/>
      <c r="JR1302" s="2"/>
      <c r="JS1302" s="2"/>
      <c r="JT1302" s="2"/>
      <c r="JU1302" s="2"/>
      <c r="JV1302" s="2"/>
      <c r="JW1302" s="2"/>
      <c r="JX1302" s="2"/>
      <c r="JY1302" s="2"/>
      <c r="JZ1302" s="2"/>
    </row>
    <row r="1303" spans="1:286" x14ac:dyDescent="0.25">
      <c r="A1303" s="2"/>
      <c r="B1303" s="2"/>
      <c r="C1303" s="2"/>
      <c r="D1303" s="2"/>
      <c r="E1303" s="2"/>
      <c r="F1303" s="2"/>
      <c r="G1303" s="2"/>
      <c r="H1303" s="2"/>
      <c r="I1303" s="2"/>
      <c r="J1303" s="40"/>
      <c r="K1303" s="39"/>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c r="IR1303" s="2"/>
      <c r="IS1303" s="2"/>
      <c r="IT1303" s="2"/>
      <c r="IU1303" s="2"/>
      <c r="IV1303" s="2"/>
      <c r="IW1303" s="2"/>
      <c r="IX1303" s="2"/>
      <c r="IY1303" s="2"/>
      <c r="IZ1303" s="2"/>
      <c r="JA1303" s="2"/>
      <c r="JB1303" s="2"/>
      <c r="JC1303" s="2"/>
      <c r="JD1303" s="2"/>
      <c r="JE1303" s="2"/>
      <c r="JF1303" s="2"/>
      <c r="JG1303" s="2"/>
      <c r="JH1303" s="2"/>
      <c r="JI1303" s="2"/>
      <c r="JJ1303" s="2"/>
      <c r="JK1303" s="2"/>
      <c r="JL1303" s="2"/>
      <c r="JM1303" s="2"/>
      <c r="JN1303" s="2"/>
      <c r="JO1303" s="2"/>
      <c r="JP1303" s="2"/>
      <c r="JQ1303" s="2"/>
      <c r="JR1303" s="2"/>
      <c r="JS1303" s="2"/>
      <c r="JT1303" s="2"/>
      <c r="JU1303" s="2"/>
      <c r="JV1303" s="2"/>
      <c r="JW1303" s="2"/>
      <c r="JX1303" s="2"/>
      <c r="JY1303" s="2"/>
      <c r="JZ1303" s="2"/>
    </row>
    <row r="1304" spans="1:286" x14ac:dyDescent="0.25">
      <c r="A1304" s="2"/>
      <c r="B1304" s="2"/>
      <c r="C1304" s="2"/>
      <c r="D1304" s="2"/>
      <c r="E1304" s="2"/>
      <c r="F1304" s="2"/>
      <c r="G1304" s="2"/>
      <c r="H1304" s="2"/>
      <c r="I1304" s="2"/>
      <c r="J1304" s="40"/>
      <c r="K1304" s="39"/>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c r="IO1304" s="2"/>
      <c r="IP1304" s="2"/>
      <c r="IQ1304" s="2"/>
      <c r="IR1304" s="2"/>
      <c r="IS1304" s="2"/>
      <c r="IT1304" s="2"/>
      <c r="IU1304" s="2"/>
      <c r="IV1304" s="2"/>
      <c r="IW1304" s="2"/>
      <c r="IX1304" s="2"/>
      <c r="IY1304" s="2"/>
      <c r="IZ1304" s="2"/>
      <c r="JA1304" s="2"/>
      <c r="JB1304" s="2"/>
      <c r="JC1304" s="2"/>
      <c r="JD1304" s="2"/>
      <c r="JE1304" s="2"/>
      <c r="JF1304" s="2"/>
      <c r="JG1304" s="2"/>
      <c r="JH1304" s="2"/>
      <c r="JI1304" s="2"/>
      <c r="JJ1304" s="2"/>
      <c r="JK1304" s="2"/>
      <c r="JL1304" s="2"/>
      <c r="JM1304" s="2"/>
      <c r="JN1304" s="2"/>
      <c r="JO1304" s="2"/>
      <c r="JP1304" s="2"/>
      <c r="JQ1304" s="2"/>
      <c r="JR1304" s="2"/>
      <c r="JS1304" s="2"/>
      <c r="JT1304" s="2"/>
      <c r="JU1304" s="2"/>
      <c r="JV1304" s="2"/>
      <c r="JW1304" s="2"/>
      <c r="JX1304" s="2"/>
      <c r="JY1304" s="2"/>
      <c r="JZ1304" s="2"/>
    </row>
    <row r="1305" spans="1:286" x14ac:dyDescent="0.25">
      <c r="A1305" s="2"/>
      <c r="B1305" s="2"/>
      <c r="C1305" s="2"/>
      <c r="D1305" s="2"/>
      <c r="E1305" s="2"/>
      <c r="F1305" s="2"/>
      <c r="G1305" s="2"/>
      <c r="H1305" s="2"/>
      <c r="I1305" s="2"/>
      <c r="J1305" s="40"/>
      <c r="K1305" s="39"/>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c r="IO1305" s="2"/>
      <c r="IP1305" s="2"/>
      <c r="IQ1305" s="2"/>
      <c r="IR1305" s="2"/>
      <c r="IS1305" s="2"/>
      <c r="IT1305" s="2"/>
      <c r="IU1305" s="2"/>
      <c r="IV1305" s="2"/>
      <c r="IW1305" s="2"/>
      <c r="IX1305" s="2"/>
      <c r="IY1305" s="2"/>
      <c r="IZ1305" s="2"/>
      <c r="JA1305" s="2"/>
      <c r="JB1305" s="2"/>
      <c r="JC1305" s="2"/>
      <c r="JD1305" s="2"/>
      <c r="JE1305" s="2"/>
      <c r="JF1305" s="2"/>
      <c r="JG1305" s="2"/>
      <c r="JH1305" s="2"/>
      <c r="JI1305" s="2"/>
      <c r="JJ1305" s="2"/>
      <c r="JK1305" s="2"/>
      <c r="JL1305" s="2"/>
      <c r="JM1305" s="2"/>
      <c r="JN1305" s="2"/>
      <c r="JO1305" s="2"/>
      <c r="JP1305" s="2"/>
      <c r="JQ1305" s="2"/>
      <c r="JR1305" s="2"/>
      <c r="JS1305" s="2"/>
      <c r="JT1305" s="2"/>
      <c r="JU1305" s="2"/>
      <c r="JV1305" s="2"/>
      <c r="JW1305" s="2"/>
      <c r="JX1305" s="2"/>
      <c r="JY1305" s="2"/>
      <c r="JZ1305" s="2"/>
    </row>
    <row r="1306" spans="1:286" x14ac:dyDescent="0.25">
      <c r="A1306" s="2"/>
      <c r="B1306" s="2"/>
      <c r="C1306" s="2"/>
      <c r="D1306" s="2"/>
      <c r="E1306" s="2"/>
      <c r="F1306" s="2"/>
      <c r="G1306" s="2"/>
      <c r="H1306" s="2"/>
      <c r="I1306" s="2"/>
      <c r="J1306" s="40"/>
      <c r="K1306" s="39"/>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c r="IW1306" s="2"/>
      <c r="IX1306" s="2"/>
      <c r="IY1306" s="2"/>
      <c r="IZ1306" s="2"/>
      <c r="JA1306" s="2"/>
      <c r="JB1306" s="2"/>
      <c r="JC1306" s="2"/>
      <c r="JD1306" s="2"/>
      <c r="JE1306" s="2"/>
      <c r="JF1306" s="2"/>
      <c r="JG1306" s="2"/>
      <c r="JH1306" s="2"/>
      <c r="JI1306" s="2"/>
      <c r="JJ1306" s="2"/>
      <c r="JK1306" s="2"/>
      <c r="JL1306" s="2"/>
      <c r="JM1306" s="2"/>
      <c r="JN1306" s="2"/>
      <c r="JO1306" s="2"/>
      <c r="JP1306" s="2"/>
      <c r="JQ1306" s="2"/>
      <c r="JR1306" s="2"/>
      <c r="JS1306" s="2"/>
      <c r="JT1306" s="2"/>
      <c r="JU1306" s="2"/>
      <c r="JV1306" s="2"/>
      <c r="JW1306" s="2"/>
      <c r="JX1306" s="2"/>
      <c r="JY1306" s="2"/>
      <c r="JZ1306" s="2"/>
    </row>
    <row r="1307" spans="1:286" x14ac:dyDescent="0.25">
      <c r="A1307" s="2"/>
      <c r="B1307" s="2"/>
      <c r="C1307" s="2"/>
      <c r="D1307" s="2"/>
      <c r="E1307" s="2"/>
      <c r="F1307" s="2"/>
      <c r="G1307" s="2"/>
      <c r="H1307" s="2"/>
      <c r="I1307" s="2"/>
      <c r="J1307" s="40"/>
      <c r="K1307" s="39"/>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c r="IR1307" s="2"/>
      <c r="IS1307" s="2"/>
      <c r="IT1307" s="2"/>
      <c r="IU1307" s="2"/>
      <c r="IV1307" s="2"/>
      <c r="IW1307" s="2"/>
      <c r="IX1307" s="2"/>
      <c r="IY1307" s="2"/>
      <c r="IZ1307" s="2"/>
      <c r="JA1307" s="2"/>
      <c r="JB1307" s="2"/>
      <c r="JC1307" s="2"/>
      <c r="JD1307" s="2"/>
      <c r="JE1307" s="2"/>
      <c r="JF1307" s="2"/>
      <c r="JG1307" s="2"/>
      <c r="JH1307" s="2"/>
      <c r="JI1307" s="2"/>
      <c r="JJ1307" s="2"/>
      <c r="JK1307" s="2"/>
      <c r="JL1307" s="2"/>
      <c r="JM1307" s="2"/>
      <c r="JN1307" s="2"/>
      <c r="JO1307" s="2"/>
      <c r="JP1307" s="2"/>
      <c r="JQ1307" s="2"/>
      <c r="JR1307" s="2"/>
      <c r="JS1307" s="2"/>
      <c r="JT1307" s="2"/>
      <c r="JU1307" s="2"/>
      <c r="JV1307" s="2"/>
      <c r="JW1307" s="2"/>
      <c r="JX1307" s="2"/>
      <c r="JY1307" s="2"/>
      <c r="JZ1307" s="2"/>
    </row>
    <row r="1308" spans="1:286" x14ac:dyDescent="0.25">
      <c r="A1308" s="2"/>
      <c r="B1308" s="2"/>
      <c r="C1308" s="2"/>
      <c r="D1308" s="2"/>
      <c r="E1308" s="2"/>
      <c r="F1308" s="2"/>
      <c r="G1308" s="2"/>
      <c r="H1308" s="2"/>
      <c r="I1308" s="2"/>
      <c r="J1308" s="40"/>
      <c r="K1308" s="39"/>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c r="IR1308" s="2"/>
      <c r="IS1308" s="2"/>
      <c r="IT1308" s="2"/>
      <c r="IU1308" s="2"/>
      <c r="IV1308" s="2"/>
      <c r="IW1308" s="2"/>
      <c r="IX1308" s="2"/>
      <c r="IY1308" s="2"/>
      <c r="IZ1308" s="2"/>
      <c r="JA1308" s="2"/>
      <c r="JB1308" s="2"/>
      <c r="JC1308" s="2"/>
      <c r="JD1308" s="2"/>
      <c r="JE1308" s="2"/>
      <c r="JF1308" s="2"/>
      <c r="JG1308" s="2"/>
      <c r="JH1308" s="2"/>
      <c r="JI1308" s="2"/>
      <c r="JJ1308" s="2"/>
      <c r="JK1308" s="2"/>
      <c r="JL1308" s="2"/>
      <c r="JM1308" s="2"/>
      <c r="JN1308" s="2"/>
      <c r="JO1308" s="2"/>
      <c r="JP1308" s="2"/>
      <c r="JQ1308" s="2"/>
      <c r="JR1308" s="2"/>
      <c r="JS1308" s="2"/>
      <c r="JT1308" s="2"/>
      <c r="JU1308" s="2"/>
      <c r="JV1308" s="2"/>
      <c r="JW1308" s="2"/>
      <c r="JX1308" s="2"/>
      <c r="JY1308" s="2"/>
      <c r="JZ1308" s="2"/>
    </row>
    <row r="1309" spans="1:286" x14ac:dyDescent="0.25">
      <c r="A1309" s="2"/>
      <c r="B1309" s="2"/>
      <c r="C1309" s="2"/>
      <c r="D1309" s="2"/>
      <c r="E1309" s="2"/>
      <c r="F1309" s="2"/>
      <c r="G1309" s="2"/>
      <c r="H1309" s="2"/>
      <c r="I1309" s="2"/>
      <c r="J1309" s="40"/>
      <c r="K1309" s="39"/>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c r="IU1309" s="2"/>
      <c r="IV1309" s="2"/>
      <c r="IW1309" s="2"/>
      <c r="IX1309" s="2"/>
      <c r="IY1309" s="2"/>
      <c r="IZ1309" s="2"/>
      <c r="JA1309" s="2"/>
      <c r="JB1309" s="2"/>
      <c r="JC1309" s="2"/>
      <c r="JD1309" s="2"/>
      <c r="JE1309" s="2"/>
      <c r="JF1309" s="2"/>
      <c r="JG1309" s="2"/>
      <c r="JH1309" s="2"/>
      <c r="JI1309" s="2"/>
      <c r="JJ1309" s="2"/>
      <c r="JK1309" s="2"/>
      <c r="JL1309" s="2"/>
      <c r="JM1309" s="2"/>
      <c r="JN1309" s="2"/>
      <c r="JO1309" s="2"/>
      <c r="JP1309" s="2"/>
      <c r="JQ1309" s="2"/>
      <c r="JR1309" s="2"/>
      <c r="JS1309" s="2"/>
      <c r="JT1309" s="2"/>
      <c r="JU1309" s="2"/>
      <c r="JV1309" s="2"/>
      <c r="JW1309" s="2"/>
      <c r="JX1309" s="2"/>
      <c r="JY1309" s="2"/>
      <c r="JZ1309" s="2"/>
    </row>
    <row r="1310" spans="1:286" x14ac:dyDescent="0.25">
      <c r="A1310" s="2"/>
      <c r="B1310" s="2"/>
      <c r="C1310" s="2"/>
      <c r="D1310" s="2"/>
      <c r="E1310" s="2"/>
      <c r="F1310" s="2"/>
      <c r="G1310" s="2"/>
      <c r="H1310" s="2"/>
      <c r="I1310" s="2"/>
      <c r="J1310" s="40"/>
      <c r="K1310" s="39"/>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c r="IR1310" s="2"/>
      <c r="IS1310" s="2"/>
      <c r="IT1310" s="2"/>
      <c r="IU1310" s="2"/>
      <c r="IV1310" s="2"/>
      <c r="IW1310" s="2"/>
      <c r="IX1310" s="2"/>
      <c r="IY1310" s="2"/>
      <c r="IZ1310" s="2"/>
      <c r="JA1310" s="2"/>
      <c r="JB1310" s="2"/>
      <c r="JC1310" s="2"/>
      <c r="JD1310" s="2"/>
      <c r="JE1310" s="2"/>
      <c r="JF1310" s="2"/>
      <c r="JG1310" s="2"/>
      <c r="JH1310" s="2"/>
      <c r="JI1310" s="2"/>
      <c r="JJ1310" s="2"/>
      <c r="JK1310" s="2"/>
      <c r="JL1310" s="2"/>
      <c r="JM1310" s="2"/>
      <c r="JN1310" s="2"/>
      <c r="JO1310" s="2"/>
      <c r="JP1310" s="2"/>
      <c r="JQ1310" s="2"/>
      <c r="JR1310" s="2"/>
      <c r="JS1310" s="2"/>
      <c r="JT1310" s="2"/>
      <c r="JU1310" s="2"/>
      <c r="JV1310" s="2"/>
      <c r="JW1310" s="2"/>
      <c r="JX1310" s="2"/>
      <c r="JY1310" s="2"/>
      <c r="JZ1310" s="2"/>
    </row>
    <row r="1311" spans="1:286" x14ac:dyDescent="0.25">
      <c r="A1311" s="2"/>
      <c r="B1311" s="2"/>
      <c r="C1311" s="2"/>
      <c r="D1311" s="2"/>
      <c r="E1311" s="2"/>
      <c r="F1311" s="2"/>
      <c r="G1311" s="2"/>
      <c r="H1311" s="2"/>
      <c r="I1311" s="2"/>
      <c r="J1311" s="40"/>
      <c r="K1311" s="39"/>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c r="IR1311" s="2"/>
      <c r="IS1311" s="2"/>
      <c r="IT1311" s="2"/>
      <c r="IU1311" s="2"/>
      <c r="IV1311" s="2"/>
      <c r="IW1311" s="2"/>
      <c r="IX1311" s="2"/>
      <c r="IY1311" s="2"/>
      <c r="IZ1311" s="2"/>
      <c r="JA1311" s="2"/>
      <c r="JB1311" s="2"/>
      <c r="JC1311" s="2"/>
      <c r="JD1311" s="2"/>
      <c r="JE1311" s="2"/>
      <c r="JF1311" s="2"/>
      <c r="JG1311" s="2"/>
      <c r="JH1311" s="2"/>
      <c r="JI1311" s="2"/>
      <c r="JJ1311" s="2"/>
      <c r="JK1311" s="2"/>
      <c r="JL1311" s="2"/>
      <c r="JM1311" s="2"/>
      <c r="JN1311" s="2"/>
      <c r="JO1311" s="2"/>
      <c r="JP1311" s="2"/>
      <c r="JQ1311" s="2"/>
      <c r="JR1311" s="2"/>
      <c r="JS1311" s="2"/>
      <c r="JT1311" s="2"/>
      <c r="JU1311" s="2"/>
      <c r="JV1311" s="2"/>
      <c r="JW1311" s="2"/>
      <c r="JX1311" s="2"/>
      <c r="JY1311" s="2"/>
      <c r="JZ1311" s="2"/>
    </row>
    <row r="1312" spans="1:286" x14ac:dyDescent="0.25">
      <c r="A1312" s="2"/>
      <c r="B1312" s="2"/>
      <c r="C1312" s="2"/>
      <c r="D1312" s="2"/>
      <c r="E1312" s="2"/>
      <c r="F1312" s="2"/>
      <c r="G1312" s="2"/>
      <c r="H1312" s="2"/>
      <c r="I1312" s="2"/>
      <c r="J1312" s="40"/>
      <c r="K1312" s="39"/>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c r="IR1312" s="2"/>
      <c r="IS1312" s="2"/>
      <c r="IT1312" s="2"/>
      <c r="IU1312" s="2"/>
      <c r="IV1312" s="2"/>
      <c r="IW1312" s="2"/>
      <c r="IX1312" s="2"/>
      <c r="IY1312" s="2"/>
      <c r="IZ1312" s="2"/>
      <c r="JA1312" s="2"/>
      <c r="JB1312" s="2"/>
      <c r="JC1312" s="2"/>
      <c r="JD1312" s="2"/>
      <c r="JE1312" s="2"/>
      <c r="JF1312" s="2"/>
      <c r="JG1312" s="2"/>
      <c r="JH1312" s="2"/>
      <c r="JI1312" s="2"/>
      <c r="JJ1312" s="2"/>
      <c r="JK1312" s="2"/>
      <c r="JL1312" s="2"/>
      <c r="JM1312" s="2"/>
      <c r="JN1312" s="2"/>
      <c r="JO1312" s="2"/>
      <c r="JP1312" s="2"/>
      <c r="JQ1312" s="2"/>
      <c r="JR1312" s="2"/>
      <c r="JS1312" s="2"/>
      <c r="JT1312" s="2"/>
      <c r="JU1312" s="2"/>
      <c r="JV1312" s="2"/>
      <c r="JW1312" s="2"/>
      <c r="JX1312" s="2"/>
      <c r="JY1312" s="2"/>
      <c r="JZ1312" s="2"/>
    </row>
    <row r="1313" spans="1:286" x14ac:dyDescent="0.25">
      <c r="A1313" s="2"/>
      <c r="B1313" s="2"/>
      <c r="C1313" s="2"/>
      <c r="D1313" s="2"/>
      <c r="E1313" s="2"/>
      <c r="F1313" s="2"/>
      <c r="G1313" s="2"/>
      <c r="H1313" s="2"/>
      <c r="I1313" s="2"/>
      <c r="J1313" s="40"/>
      <c r="K1313" s="39"/>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c r="IR1313" s="2"/>
      <c r="IS1313" s="2"/>
      <c r="IT1313" s="2"/>
      <c r="IU1313" s="2"/>
      <c r="IV1313" s="2"/>
      <c r="IW1313" s="2"/>
      <c r="IX1313" s="2"/>
      <c r="IY1313" s="2"/>
      <c r="IZ1313" s="2"/>
      <c r="JA1313" s="2"/>
      <c r="JB1313" s="2"/>
      <c r="JC1313" s="2"/>
      <c r="JD1313" s="2"/>
      <c r="JE1313" s="2"/>
      <c r="JF1313" s="2"/>
      <c r="JG1313" s="2"/>
      <c r="JH1313" s="2"/>
      <c r="JI1313" s="2"/>
      <c r="JJ1313" s="2"/>
      <c r="JK1313" s="2"/>
      <c r="JL1313" s="2"/>
      <c r="JM1313" s="2"/>
      <c r="JN1313" s="2"/>
      <c r="JO1313" s="2"/>
      <c r="JP1313" s="2"/>
      <c r="JQ1313" s="2"/>
      <c r="JR1313" s="2"/>
      <c r="JS1313" s="2"/>
      <c r="JT1313" s="2"/>
      <c r="JU1313" s="2"/>
      <c r="JV1313" s="2"/>
      <c r="JW1313" s="2"/>
      <c r="JX1313" s="2"/>
      <c r="JY1313" s="2"/>
      <c r="JZ1313" s="2"/>
    </row>
    <row r="1314" spans="1:286" x14ac:dyDescent="0.25">
      <c r="A1314" s="2"/>
      <c r="B1314" s="2"/>
      <c r="C1314" s="2"/>
      <c r="D1314" s="2"/>
      <c r="E1314" s="2"/>
      <c r="F1314" s="2"/>
      <c r="G1314" s="2"/>
      <c r="H1314" s="2"/>
      <c r="I1314" s="2"/>
      <c r="J1314" s="40"/>
      <c r="K1314" s="39"/>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c r="IR1314" s="2"/>
      <c r="IS1314" s="2"/>
      <c r="IT1314" s="2"/>
      <c r="IU1314" s="2"/>
      <c r="IV1314" s="2"/>
      <c r="IW1314" s="2"/>
      <c r="IX1314" s="2"/>
      <c r="IY1314" s="2"/>
      <c r="IZ1314" s="2"/>
      <c r="JA1314" s="2"/>
      <c r="JB1314" s="2"/>
      <c r="JC1314" s="2"/>
      <c r="JD1314" s="2"/>
      <c r="JE1314" s="2"/>
      <c r="JF1314" s="2"/>
      <c r="JG1314" s="2"/>
      <c r="JH1314" s="2"/>
      <c r="JI1314" s="2"/>
      <c r="JJ1314" s="2"/>
      <c r="JK1314" s="2"/>
      <c r="JL1314" s="2"/>
      <c r="JM1314" s="2"/>
      <c r="JN1314" s="2"/>
      <c r="JO1314" s="2"/>
      <c r="JP1314" s="2"/>
      <c r="JQ1314" s="2"/>
      <c r="JR1314" s="2"/>
      <c r="JS1314" s="2"/>
      <c r="JT1314" s="2"/>
      <c r="JU1314" s="2"/>
      <c r="JV1314" s="2"/>
      <c r="JW1314" s="2"/>
      <c r="JX1314" s="2"/>
      <c r="JY1314" s="2"/>
      <c r="JZ1314" s="2"/>
    </row>
    <row r="1315" spans="1:286" x14ac:dyDescent="0.25">
      <c r="A1315" s="2"/>
      <c r="B1315" s="2"/>
      <c r="C1315" s="2"/>
      <c r="D1315" s="2"/>
      <c r="E1315" s="2"/>
      <c r="F1315" s="2"/>
      <c r="G1315" s="2"/>
      <c r="H1315" s="2"/>
      <c r="I1315" s="2"/>
      <c r="J1315" s="40"/>
      <c r="K1315" s="39"/>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c r="IR1315" s="2"/>
      <c r="IS1315" s="2"/>
      <c r="IT1315" s="2"/>
      <c r="IU1315" s="2"/>
      <c r="IV1315" s="2"/>
      <c r="IW1315" s="2"/>
      <c r="IX1315" s="2"/>
      <c r="IY1315" s="2"/>
      <c r="IZ1315" s="2"/>
      <c r="JA1315" s="2"/>
      <c r="JB1315" s="2"/>
      <c r="JC1315" s="2"/>
      <c r="JD1315" s="2"/>
      <c r="JE1315" s="2"/>
      <c r="JF1315" s="2"/>
      <c r="JG1315" s="2"/>
      <c r="JH1315" s="2"/>
      <c r="JI1315" s="2"/>
      <c r="JJ1315" s="2"/>
      <c r="JK1315" s="2"/>
      <c r="JL1315" s="2"/>
      <c r="JM1315" s="2"/>
      <c r="JN1315" s="2"/>
      <c r="JO1315" s="2"/>
      <c r="JP1315" s="2"/>
      <c r="JQ1315" s="2"/>
      <c r="JR1315" s="2"/>
      <c r="JS1315" s="2"/>
      <c r="JT1315" s="2"/>
      <c r="JU1315" s="2"/>
      <c r="JV1315" s="2"/>
      <c r="JW1315" s="2"/>
      <c r="JX1315" s="2"/>
      <c r="JY1315" s="2"/>
      <c r="JZ1315" s="2"/>
    </row>
    <row r="1316" spans="1:286" x14ac:dyDescent="0.25">
      <c r="A1316" s="2"/>
      <c r="B1316" s="2"/>
      <c r="C1316" s="2"/>
      <c r="D1316" s="2"/>
      <c r="E1316" s="2"/>
      <c r="F1316" s="2"/>
      <c r="G1316" s="2"/>
      <c r="H1316" s="2"/>
      <c r="I1316" s="2"/>
      <c r="J1316" s="40"/>
      <c r="K1316" s="39"/>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c r="IR1316" s="2"/>
      <c r="IS1316" s="2"/>
      <c r="IT1316" s="2"/>
      <c r="IU1316" s="2"/>
      <c r="IV1316" s="2"/>
      <c r="IW1316" s="2"/>
      <c r="IX1316" s="2"/>
      <c r="IY1316" s="2"/>
      <c r="IZ1316" s="2"/>
      <c r="JA1316" s="2"/>
      <c r="JB1316" s="2"/>
      <c r="JC1316" s="2"/>
      <c r="JD1316" s="2"/>
      <c r="JE1316" s="2"/>
      <c r="JF1316" s="2"/>
      <c r="JG1316" s="2"/>
      <c r="JH1316" s="2"/>
      <c r="JI1316" s="2"/>
      <c r="JJ1316" s="2"/>
      <c r="JK1316" s="2"/>
      <c r="JL1316" s="2"/>
      <c r="JM1316" s="2"/>
      <c r="JN1316" s="2"/>
      <c r="JO1316" s="2"/>
      <c r="JP1316" s="2"/>
      <c r="JQ1316" s="2"/>
      <c r="JR1316" s="2"/>
      <c r="JS1316" s="2"/>
      <c r="JT1316" s="2"/>
      <c r="JU1316" s="2"/>
      <c r="JV1316" s="2"/>
      <c r="JW1316" s="2"/>
      <c r="JX1316" s="2"/>
      <c r="JY1316" s="2"/>
      <c r="JZ1316" s="2"/>
    </row>
    <row r="1317" spans="1:286" x14ac:dyDescent="0.25">
      <c r="A1317" s="2"/>
      <c r="B1317" s="2"/>
      <c r="C1317" s="2"/>
      <c r="D1317" s="2"/>
      <c r="E1317" s="2"/>
      <c r="F1317" s="2"/>
      <c r="G1317" s="2"/>
      <c r="H1317" s="2"/>
      <c r="I1317" s="2"/>
      <c r="J1317" s="40"/>
      <c r="K1317" s="39"/>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c r="IR1317" s="2"/>
      <c r="IS1317" s="2"/>
      <c r="IT1317" s="2"/>
      <c r="IU1317" s="2"/>
      <c r="IV1317" s="2"/>
      <c r="IW1317" s="2"/>
      <c r="IX1317" s="2"/>
      <c r="IY1317" s="2"/>
      <c r="IZ1317" s="2"/>
      <c r="JA1317" s="2"/>
      <c r="JB1317" s="2"/>
      <c r="JC1317" s="2"/>
      <c r="JD1317" s="2"/>
      <c r="JE1317" s="2"/>
      <c r="JF1317" s="2"/>
      <c r="JG1317" s="2"/>
      <c r="JH1317" s="2"/>
      <c r="JI1317" s="2"/>
      <c r="JJ1317" s="2"/>
      <c r="JK1317" s="2"/>
      <c r="JL1317" s="2"/>
      <c r="JM1317" s="2"/>
      <c r="JN1317" s="2"/>
      <c r="JO1317" s="2"/>
      <c r="JP1317" s="2"/>
      <c r="JQ1317" s="2"/>
      <c r="JR1317" s="2"/>
      <c r="JS1317" s="2"/>
      <c r="JT1317" s="2"/>
      <c r="JU1317" s="2"/>
      <c r="JV1317" s="2"/>
      <c r="JW1317" s="2"/>
      <c r="JX1317" s="2"/>
      <c r="JY1317" s="2"/>
      <c r="JZ1317" s="2"/>
    </row>
    <row r="1318" spans="1:286" x14ac:dyDescent="0.25">
      <c r="A1318" s="2"/>
      <c r="B1318" s="2"/>
      <c r="C1318" s="2"/>
      <c r="D1318" s="2"/>
      <c r="E1318" s="2"/>
      <c r="F1318" s="2"/>
      <c r="G1318" s="2"/>
      <c r="H1318" s="2"/>
      <c r="I1318" s="2"/>
      <c r="J1318" s="40"/>
      <c r="K1318" s="39"/>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c r="IR1318" s="2"/>
      <c r="IS1318" s="2"/>
      <c r="IT1318" s="2"/>
      <c r="IU1318" s="2"/>
      <c r="IV1318" s="2"/>
      <c r="IW1318" s="2"/>
      <c r="IX1318" s="2"/>
      <c r="IY1318" s="2"/>
      <c r="IZ1318" s="2"/>
      <c r="JA1318" s="2"/>
      <c r="JB1318" s="2"/>
      <c r="JC1318" s="2"/>
      <c r="JD1318" s="2"/>
      <c r="JE1318" s="2"/>
      <c r="JF1318" s="2"/>
      <c r="JG1318" s="2"/>
      <c r="JH1318" s="2"/>
      <c r="JI1318" s="2"/>
      <c r="JJ1318" s="2"/>
      <c r="JK1318" s="2"/>
      <c r="JL1318" s="2"/>
      <c r="JM1318" s="2"/>
      <c r="JN1318" s="2"/>
      <c r="JO1318" s="2"/>
      <c r="JP1318" s="2"/>
      <c r="JQ1318" s="2"/>
      <c r="JR1318" s="2"/>
      <c r="JS1318" s="2"/>
      <c r="JT1318" s="2"/>
      <c r="JU1318" s="2"/>
      <c r="JV1318" s="2"/>
      <c r="JW1318" s="2"/>
      <c r="JX1318" s="2"/>
      <c r="JY1318" s="2"/>
      <c r="JZ1318" s="2"/>
    </row>
    <row r="1319" spans="1:286" x14ac:dyDescent="0.25">
      <c r="A1319" s="2"/>
      <c r="B1319" s="2"/>
      <c r="C1319" s="2"/>
      <c r="D1319" s="2"/>
      <c r="E1319" s="2"/>
      <c r="F1319" s="2"/>
      <c r="G1319" s="2"/>
      <c r="H1319" s="2"/>
      <c r="I1319" s="2"/>
      <c r="J1319" s="40"/>
      <c r="K1319" s="39"/>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c r="IR1319" s="2"/>
      <c r="IS1319" s="2"/>
      <c r="IT1319" s="2"/>
      <c r="IU1319" s="2"/>
      <c r="IV1319" s="2"/>
      <c r="IW1319" s="2"/>
      <c r="IX1319" s="2"/>
      <c r="IY1319" s="2"/>
      <c r="IZ1319" s="2"/>
      <c r="JA1319" s="2"/>
      <c r="JB1319" s="2"/>
      <c r="JC1319" s="2"/>
      <c r="JD1319" s="2"/>
      <c r="JE1319" s="2"/>
      <c r="JF1319" s="2"/>
      <c r="JG1319" s="2"/>
      <c r="JH1319" s="2"/>
      <c r="JI1319" s="2"/>
      <c r="JJ1319" s="2"/>
      <c r="JK1319" s="2"/>
      <c r="JL1319" s="2"/>
      <c r="JM1319" s="2"/>
      <c r="JN1319" s="2"/>
      <c r="JO1319" s="2"/>
      <c r="JP1319" s="2"/>
      <c r="JQ1319" s="2"/>
      <c r="JR1319" s="2"/>
      <c r="JS1319" s="2"/>
      <c r="JT1319" s="2"/>
      <c r="JU1319" s="2"/>
      <c r="JV1319" s="2"/>
      <c r="JW1319" s="2"/>
      <c r="JX1319" s="2"/>
      <c r="JY1319" s="2"/>
      <c r="JZ1319" s="2"/>
    </row>
    <row r="1320" spans="1:286" x14ac:dyDescent="0.25">
      <c r="A1320" s="2"/>
      <c r="B1320" s="2"/>
      <c r="C1320" s="2"/>
      <c r="D1320" s="2"/>
      <c r="E1320" s="2"/>
      <c r="F1320" s="2"/>
      <c r="G1320" s="2"/>
      <c r="H1320" s="2"/>
      <c r="I1320" s="2"/>
      <c r="J1320" s="40"/>
      <c r="K1320" s="39"/>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c r="IU1320" s="2"/>
      <c r="IV1320" s="2"/>
      <c r="IW1320" s="2"/>
      <c r="IX1320" s="2"/>
      <c r="IY1320" s="2"/>
      <c r="IZ1320" s="2"/>
      <c r="JA1320" s="2"/>
      <c r="JB1320" s="2"/>
      <c r="JC1320" s="2"/>
      <c r="JD1320" s="2"/>
      <c r="JE1320" s="2"/>
      <c r="JF1320" s="2"/>
      <c r="JG1320" s="2"/>
      <c r="JH1320" s="2"/>
      <c r="JI1320" s="2"/>
      <c r="JJ1320" s="2"/>
      <c r="JK1320" s="2"/>
      <c r="JL1320" s="2"/>
      <c r="JM1320" s="2"/>
      <c r="JN1320" s="2"/>
      <c r="JO1320" s="2"/>
      <c r="JP1320" s="2"/>
      <c r="JQ1320" s="2"/>
      <c r="JR1320" s="2"/>
      <c r="JS1320" s="2"/>
      <c r="JT1320" s="2"/>
      <c r="JU1320" s="2"/>
      <c r="JV1320" s="2"/>
      <c r="JW1320" s="2"/>
      <c r="JX1320" s="2"/>
      <c r="JY1320" s="2"/>
      <c r="JZ1320" s="2"/>
    </row>
    <row r="1321" spans="1:286" x14ac:dyDescent="0.25">
      <c r="A1321" s="2"/>
      <c r="B1321" s="2"/>
      <c r="C1321" s="2"/>
      <c r="D1321" s="2"/>
      <c r="E1321" s="2"/>
      <c r="F1321" s="2"/>
      <c r="G1321" s="2"/>
      <c r="H1321" s="2"/>
      <c r="I1321" s="2"/>
      <c r="J1321" s="40"/>
      <c r="K1321" s="39"/>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c r="IU1321" s="2"/>
      <c r="IV1321" s="2"/>
      <c r="IW1321" s="2"/>
      <c r="IX1321" s="2"/>
      <c r="IY1321" s="2"/>
      <c r="IZ1321" s="2"/>
      <c r="JA1321" s="2"/>
      <c r="JB1321" s="2"/>
      <c r="JC1321" s="2"/>
      <c r="JD1321" s="2"/>
      <c r="JE1321" s="2"/>
      <c r="JF1321" s="2"/>
      <c r="JG1321" s="2"/>
      <c r="JH1321" s="2"/>
      <c r="JI1321" s="2"/>
      <c r="JJ1321" s="2"/>
      <c r="JK1321" s="2"/>
      <c r="JL1321" s="2"/>
      <c r="JM1321" s="2"/>
      <c r="JN1321" s="2"/>
      <c r="JO1321" s="2"/>
      <c r="JP1321" s="2"/>
      <c r="JQ1321" s="2"/>
      <c r="JR1321" s="2"/>
      <c r="JS1321" s="2"/>
      <c r="JT1321" s="2"/>
      <c r="JU1321" s="2"/>
      <c r="JV1321" s="2"/>
      <c r="JW1321" s="2"/>
      <c r="JX1321" s="2"/>
      <c r="JY1321" s="2"/>
      <c r="JZ1321" s="2"/>
    </row>
    <row r="1322" spans="1:286" x14ac:dyDescent="0.25">
      <c r="A1322" s="2"/>
      <c r="B1322" s="2"/>
      <c r="C1322" s="2"/>
      <c r="D1322" s="2"/>
      <c r="E1322" s="2"/>
      <c r="F1322" s="2"/>
      <c r="G1322" s="2"/>
      <c r="H1322" s="2"/>
      <c r="I1322" s="2"/>
      <c r="J1322" s="40"/>
      <c r="K1322" s="39"/>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c r="IU1322" s="2"/>
      <c r="IV1322" s="2"/>
      <c r="IW1322" s="2"/>
      <c r="IX1322" s="2"/>
      <c r="IY1322" s="2"/>
      <c r="IZ1322" s="2"/>
      <c r="JA1322" s="2"/>
      <c r="JB1322" s="2"/>
      <c r="JC1322" s="2"/>
      <c r="JD1322" s="2"/>
      <c r="JE1322" s="2"/>
      <c r="JF1322" s="2"/>
      <c r="JG1322" s="2"/>
      <c r="JH1322" s="2"/>
      <c r="JI1322" s="2"/>
      <c r="JJ1322" s="2"/>
      <c r="JK1322" s="2"/>
      <c r="JL1322" s="2"/>
      <c r="JM1322" s="2"/>
      <c r="JN1322" s="2"/>
      <c r="JO1322" s="2"/>
      <c r="JP1322" s="2"/>
      <c r="JQ1322" s="2"/>
      <c r="JR1322" s="2"/>
      <c r="JS1322" s="2"/>
      <c r="JT1322" s="2"/>
      <c r="JU1322" s="2"/>
      <c r="JV1322" s="2"/>
      <c r="JW1322" s="2"/>
      <c r="JX1322" s="2"/>
      <c r="JY1322" s="2"/>
      <c r="JZ1322" s="2"/>
    </row>
    <row r="1323" spans="1:286" x14ac:dyDescent="0.25">
      <c r="A1323" s="2"/>
      <c r="B1323" s="2"/>
      <c r="C1323" s="2"/>
      <c r="D1323" s="2"/>
      <c r="E1323" s="2"/>
      <c r="F1323" s="2"/>
      <c r="G1323" s="2"/>
      <c r="H1323" s="2"/>
      <c r="I1323" s="2"/>
      <c r="J1323" s="40"/>
      <c r="K1323" s="39"/>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c r="IR1323" s="2"/>
      <c r="IS1323" s="2"/>
      <c r="IT1323" s="2"/>
      <c r="IU1323" s="2"/>
      <c r="IV1323" s="2"/>
      <c r="IW1323" s="2"/>
      <c r="IX1323" s="2"/>
      <c r="IY1323" s="2"/>
      <c r="IZ1323" s="2"/>
      <c r="JA1323" s="2"/>
      <c r="JB1323" s="2"/>
      <c r="JC1323" s="2"/>
      <c r="JD1323" s="2"/>
      <c r="JE1323" s="2"/>
      <c r="JF1323" s="2"/>
      <c r="JG1323" s="2"/>
      <c r="JH1323" s="2"/>
      <c r="JI1323" s="2"/>
      <c r="JJ1323" s="2"/>
      <c r="JK1323" s="2"/>
      <c r="JL1323" s="2"/>
      <c r="JM1323" s="2"/>
      <c r="JN1323" s="2"/>
      <c r="JO1323" s="2"/>
      <c r="JP1323" s="2"/>
      <c r="JQ1323" s="2"/>
      <c r="JR1323" s="2"/>
      <c r="JS1323" s="2"/>
      <c r="JT1323" s="2"/>
      <c r="JU1323" s="2"/>
      <c r="JV1323" s="2"/>
      <c r="JW1323" s="2"/>
      <c r="JX1323" s="2"/>
      <c r="JY1323" s="2"/>
      <c r="JZ1323" s="2"/>
    </row>
    <row r="1324" spans="1:286" x14ac:dyDescent="0.25">
      <c r="A1324" s="2"/>
      <c r="B1324" s="2"/>
      <c r="C1324" s="2"/>
      <c r="D1324" s="2"/>
      <c r="E1324" s="2"/>
      <c r="F1324" s="2"/>
      <c r="G1324" s="2"/>
      <c r="H1324" s="2"/>
      <c r="I1324" s="2"/>
      <c r="J1324" s="40"/>
      <c r="K1324" s="39"/>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c r="IO1324" s="2"/>
      <c r="IP1324" s="2"/>
      <c r="IQ1324" s="2"/>
      <c r="IR1324" s="2"/>
      <c r="IS1324" s="2"/>
      <c r="IT1324" s="2"/>
      <c r="IU1324" s="2"/>
      <c r="IV1324" s="2"/>
      <c r="IW1324" s="2"/>
      <c r="IX1324" s="2"/>
      <c r="IY1324" s="2"/>
      <c r="IZ1324" s="2"/>
      <c r="JA1324" s="2"/>
      <c r="JB1324" s="2"/>
      <c r="JC1324" s="2"/>
      <c r="JD1324" s="2"/>
      <c r="JE1324" s="2"/>
      <c r="JF1324" s="2"/>
      <c r="JG1324" s="2"/>
      <c r="JH1324" s="2"/>
      <c r="JI1324" s="2"/>
      <c r="JJ1324" s="2"/>
      <c r="JK1324" s="2"/>
      <c r="JL1324" s="2"/>
      <c r="JM1324" s="2"/>
      <c r="JN1324" s="2"/>
      <c r="JO1324" s="2"/>
      <c r="JP1324" s="2"/>
      <c r="JQ1324" s="2"/>
      <c r="JR1324" s="2"/>
      <c r="JS1324" s="2"/>
      <c r="JT1324" s="2"/>
      <c r="JU1324" s="2"/>
      <c r="JV1324" s="2"/>
      <c r="JW1324" s="2"/>
      <c r="JX1324" s="2"/>
      <c r="JY1324" s="2"/>
      <c r="JZ1324" s="2"/>
    </row>
    <row r="1325" spans="1:286" x14ac:dyDescent="0.25">
      <c r="A1325" s="2"/>
      <c r="B1325" s="2"/>
      <c r="C1325" s="2"/>
      <c r="D1325" s="2"/>
      <c r="E1325" s="2"/>
      <c r="F1325" s="2"/>
      <c r="G1325" s="2"/>
      <c r="H1325" s="2"/>
      <c r="I1325" s="2"/>
      <c r="J1325" s="40"/>
      <c r="K1325" s="39"/>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c r="IO1325" s="2"/>
      <c r="IP1325" s="2"/>
      <c r="IQ1325" s="2"/>
      <c r="IR1325" s="2"/>
      <c r="IS1325" s="2"/>
      <c r="IT1325" s="2"/>
      <c r="IU1325" s="2"/>
      <c r="IV1325" s="2"/>
      <c r="IW1325" s="2"/>
      <c r="IX1325" s="2"/>
      <c r="IY1325" s="2"/>
      <c r="IZ1325" s="2"/>
      <c r="JA1325" s="2"/>
      <c r="JB1325" s="2"/>
      <c r="JC1325" s="2"/>
      <c r="JD1325" s="2"/>
      <c r="JE1325" s="2"/>
      <c r="JF1325" s="2"/>
      <c r="JG1325" s="2"/>
      <c r="JH1325" s="2"/>
      <c r="JI1325" s="2"/>
      <c r="JJ1325" s="2"/>
      <c r="JK1325" s="2"/>
      <c r="JL1325" s="2"/>
      <c r="JM1325" s="2"/>
      <c r="JN1325" s="2"/>
      <c r="JO1325" s="2"/>
      <c r="JP1325" s="2"/>
      <c r="JQ1325" s="2"/>
      <c r="JR1325" s="2"/>
      <c r="JS1325" s="2"/>
      <c r="JT1325" s="2"/>
      <c r="JU1325" s="2"/>
      <c r="JV1325" s="2"/>
      <c r="JW1325" s="2"/>
      <c r="JX1325" s="2"/>
      <c r="JY1325" s="2"/>
      <c r="JZ1325" s="2"/>
    </row>
    <row r="1326" spans="1:286" x14ac:dyDescent="0.25">
      <c r="A1326" s="2"/>
      <c r="B1326" s="2"/>
      <c r="C1326" s="2"/>
      <c r="D1326" s="2"/>
      <c r="E1326" s="2"/>
      <c r="F1326" s="2"/>
      <c r="G1326" s="2"/>
      <c r="H1326" s="2"/>
      <c r="I1326" s="2"/>
      <c r="J1326" s="40"/>
      <c r="K1326" s="39"/>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c r="IR1326" s="2"/>
      <c r="IS1326" s="2"/>
      <c r="IT1326" s="2"/>
      <c r="IU1326" s="2"/>
      <c r="IV1326" s="2"/>
      <c r="IW1326" s="2"/>
      <c r="IX1326" s="2"/>
      <c r="IY1326" s="2"/>
      <c r="IZ1326" s="2"/>
      <c r="JA1326" s="2"/>
      <c r="JB1326" s="2"/>
      <c r="JC1326" s="2"/>
      <c r="JD1326" s="2"/>
      <c r="JE1326" s="2"/>
      <c r="JF1326" s="2"/>
      <c r="JG1326" s="2"/>
      <c r="JH1326" s="2"/>
      <c r="JI1326" s="2"/>
      <c r="JJ1326" s="2"/>
      <c r="JK1326" s="2"/>
      <c r="JL1326" s="2"/>
      <c r="JM1326" s="2"/>
      <c r="JN1326" s="2"/>
      <c r="JO1326" s="2"/>
      <c r="JP1326" s="2"/>
      <c r="JQ1326" s="2"/>
      <c r="JR1326" s="2"/>
      <c r="JS1326" s="2"/>
      <c r="JT1326" s="2"/>
      <c r="JU1326" s="2"/>
      <c r="JV1326" s="2"/>
      <c r="JW1326" s="2"/>
      <c r="JX1326" s="2"/>
      <c r="JY1326" s="2"/>
      <c r="JZ1326" s="2"/>
    </row>
    <row r="1327" spans="1:286" x14ac:dyDescent="0.25">
      <c r="A1327" s="2"/>
      <c r="B1327" s="2"/>
      <c r="C1327" s="2"/>
      <c r="D1327" s="2"/>
      <c r="E1327" s="2"/>
      <c r="F1327" s="2"/>
      <c r="G1327" s="2"/>
      <c r="H1327" s="2"/>
      <c r="I1327" s="2"/>
      <c r="J1327" s="40"/>
      <c r="K1327" s="39"/>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c r="IR1327" s="2"/>
      <c r="IS1327" s="2"/>
      <c r="IT1327" s="2"/>
      <c r="IU1327" s="2"/>
      <c r="IV1327" s="2"/>
      <c r="IW1327" s="2"/>
      <c r="IX1327" s="2"/>
      <c r="IY1327" s="2"/>
      <c r="IZ1327" s="2"/>
      <c r="JA1327" s="2"/>
      <c r="JB1327" s="2"/>
      <c r="JC1327" s="2"/>
      <c r="JD1327" s="2"/>
      <c r="JE1327" s="2"/>
      <c r="JF1327" s="2"/>
      <c r="JG1327" s="2"/>
      <c r="JH1327" s="2"/>
      <c r="JI1327" s="2"/>
      <c r="JJ1327" s="2"/>
      <c r="JK1327" s="2"/>
      <c r="JL1327" s="2"/>
      <c r="JM1327" s="2"/>
      <c r="JN1327" s="2"/>
      <c r="JO1327" s="2"/>
      <c r="JP1327" s="2"/>
      <c r="JQ1327" s="2"/>
      <c r="JR1327" s="2"/>
      <c r="JS1327" s="2"/>
      <c r="JT1327" s="2"/>
      <c r="JU1327" s="2"/>
      <c r="JV1327" s="2"/>
      <c r="JW1327" s="2"/>
      <c r="JX1327" s="2"/>
      <c r="JY1327" s="2"/>
      <c r="JZ1327" s="2"/>
    </row>
    <row r="1328" spans="1:286" x14ac:dyDescent="0.25">
      <c r="A1328" s="2"/>
      <c r="B1328" s="2"/>
      <c r="C1328" s="2"/>
      <c r="D1328" s="2"/>
      <c r="E1328" s="2"/>
      <c r="F1328" s="2"/>
      <c r="G1328" s="2"/>
      <c r="H1328" s="2"/>
      <c r="I1328" s="2"/>
      <c r="J1328" s="40"/>
      <c r="K1328" s="39"/>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c r="IR1328" s="2"/>
      <c r="IS1328" s="2"/>
      <c r="IT1328" s="2"/>
      <c r="IU1328" s="2"/>
      <c r="IV1328" s="2"/>
      <c r="IW1328" s="2"/>
      <c r="IX1328" s="2"/>
      <c r="IY1328" s="2"/>
      <c r="IZ1328" s="2"/>
      <c r="JA1328" s="2"/>
      <c r="JB1328" s="2"/>
      <c r="JC1328" s="2"/>
      <c r="JD1328" s="2"/>
      <c r="JE1328" s="2"/>
      <c r="JF1328" s="2"/>
      <c r="JG1328" s="2"/>
      <c r="JH1328" s="2"/>
      <c r="JI1328" s="2"/>
      <c r="JJ1328" s="2"/>
      <c r="JK1328" s="2"/>
      <c r="JL1328" s="2"/>
      <c r="JM1328" s="2"/>
      <c r="JN1328" s="2"/>
      <c r="JO1328" s="2"/>
      <c r="JP1328" s="2"/>
      <c r="JQ1328" s="2"/>
      <c r="JR1328" s="2"/>
      <c r="JS1328" s="2"/>
      <c r="JT1328" s="2"/>
      <c r="JU1328" s="2"/>
      <c r="JV1328" s="2"/>
      <c r="JW1328" s="2"/>
      <c r="JX1328" s="2"/>
      <c r="JY1328" s="2"/>
      <c r="JZ1328" s="2"/>
    </row>
    <row r="1329" spans="1:286" x14ac:dyDescent="0.25">
      <c r="A1329" s="2"/>
      <c r="B1329" s="2"/>
      <c r="C1329" s="2"/>
      <c r="D1329" s="2"/>
      <c r="E1329" s="2"/>
      <c r="F1329" s="2"/>
      <c r="G1329" s="2"/>
      <c r="H1329" s="2"/>
      <c r="I1329" s="2"/>
      <c r="J1329" s="40"/>
      <c r="K1329" s="39"/>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c r="IR1329" s="2"/>
      <c r="IS1329" s="2"/>
      <c r="IT1329" s="2"/>
      <c r="IU1329" s="2"/>
      <c r="IV1329" s="2"/>
      <c r="IW1329" s="2"/>
      <c r="IX1329" s="2"/>
      <c r="IY1329" s="2"/>
      <c r="IZ1329" s="2"/>
      <c r="JA1329" s="2"/>
      <c r="JB1329" s="2"/>
      <c r="JC1329" s="2"/>
      <c r="JD1329" s="2"/>
      <c r="JE1329" s="2"/>
      <c r="JF1329" s="2"/>
      <c r="JG1329" s="2"/>
      <c r="JH1329" s="2"/>
      <c r="JI1329" s="2"/>
      <c r="JJ1329" s="2"/>
      <c r="JK1329" s="2"/>
      <c r="JL1329" s="2"/>
      <c r="JM1329" s="2"/>
      <c r="JN1329" s="2"/>
      <c r="JO1329" s="2"/>
      <c r="JP1329" s="2"/>
      <c r="JQ1329" s="2"/>
      <c r="JR1329" s="2"/>
      <c r="JS1329" s="2"/>
      <c r="JT1329" s="2"/>
      <c r="JU1329" s="2"/>
      <c r="JV1329" s="2"/>
      <c r="JW1329" s="2"/>
      <c r="JX1329" s="2"/>
      <c r="JY1329" s="2"/>
      <c r="JZ1329" s="2"/>
    </row>
    <row r="1330" spans="1:286" x14ac:dyDescent="0.25">
      <c r="A1330" s="2"/>
      <c r="B1330" s="2"/>
      <c r="C1330" s="2"/>
      <c r="D1330" s="2"/>
      <c r="E1330" s="2"/>
      <c r="F1330" s="2"/>
      <c r="G1330" s="2"/>
      <c r="H1330" s="2"/>
      <c r="I1330" s="2"/>
      <c r="J1330" s="40"/>
      <c r="K1330" s="39"/>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c r="IR1330" s="2"/>
      <c r="IS1330" s="2"/>
      <c r="IT1330" s="2"/>
      <c r="IU1330" s="2"/>
      <c r="IV1330" s="2"/>
      <c r="IW1330" s="2"/>
      <c r="IX1330" s="2"/>
      <c r="IY1330" s="2"/>
      <c r="IZ1330" s="2"/>
      <c r="JA1330" s="2"/>
      <c r="JB1330" s="2"/>
      <c r="JC1330" s="2"/>
      <c r="JD1330" s="2"/>
      <c r="JE1330" s="2"/>
      <c r="JF1330" s="2"/>
      <c r="JG1330" s="2"/>
      <c r="JH1330" s="2"/>
      <c r="JI1330" s="2"/>
      <c r="JJ1330" s="2"/>
      <c r="JK1330" s="2"/>
      <c r="JL1330" s="2"/>
      <c r="JM1330" s="2"/>
      <c r="JN1330" s="2"/>
      <c r="JO1330" s="2"/>
      <c r="JP1330" s="2"/>
      <c r="JQ1330" s="2"/>
      <c r="JR1330" s="2"/>
      <c r="JS1330" s="2"/>
      <c r="JT1330" s="2"/>
      <c r="JU1330" s="2"/>
      <c r="JV1330" s="2"/>
      <c r="JW1330" s="2"/>
      <c r="JX1330" s="2"/>
      <c r="JY1330" s="2"/>
      <c r="JZ1330" s="2"/>
    </row>
    <row r="1331" spans="1:286" x14ac:dyDescent="0.25">
      <c r="A1331" s="2"/>
      <c r="B1331" s="2"/>
      <c r="C1331" s="2"/>
      <c r="D1331" s="2"/>
      <c r="E1331" s="2"/>
      <c r="F1331" s="2"/>
      <c r="G1331" s="2"/>
      <c r="H1331" s="2"/>
      <c r="I1331" s="2"/>
      <c r="J1331" s="40"/>
      <c r="K1331" s="39"/>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c r="IR1331" s="2"/>
      <c r="IS1331" s="2"/>
      <c r="IT1331" s="2"/>
      <c r="IU1331" s="2"/>
      <c r="IV1331" s="2"/>
      <c r="IW1331" s="2"/>
      <c r="IX1331" s="2"/>
      <c r="IY1331" s="2"/>
      <c r="IZ1331" s="2"/>
      <c r="JA1331" s="2"/>
      <c r="JB1331" s="2"/>
      <c r="JC1331" s="2"/>
      <c r="JD1331" s="2"/>
      <c r="JE1331" s="2"/>
      <c r="JF1331" s="2"/>
      <c r="JG1331" s="2"/>
      <c r="JH1331" s="2"/>
      <c r="JI1331" s="2"/>
      <c r="JJ1331" s="2"/>
      <c r="JK1331" s="2"/>
      <c r="JL1331" s="2"/>
      <c r="JM1331" s="2"/>
      <c r="JN1331" s="2"/>
      <c r="JO1331" s="2"/>
      <c r="JP1331" s="2"/>
      <c r="JQ1331" s="2"/>
      <c r="JR1331" s="2"/>
      <c r="JS1331" s="2"/>
      <c r="JT1331" s="2"/>
      <c r="JU1331" s="2"/>
      <c r="JV1331" s="2"/>
      <c r="JW1331" s="2"/>
      <c r="JX1331" s="2"/>
      <c r="JY1331" s="2"/>
      <c r="JZ1331" s="2"/>
    </row>
    <row r="1332" spans="1:286" x14ac:dyDescent="0.25">
      <c r="A1332" s="2"/>
      <c r="B1332" s="2"/>
      <c r="C1332" s="2"/>
      <c r="D1332" s="2"/>
      <c r="E1332" s="2"/>
      <c r="F1332" s="2"/>
      <c r="G1332" s="2"/>
      <c r="H1332" s="2"/>
      <c r="I1332" s="2"/>
      <c r="J1332" s="40"/>
      <c r="K1332" s="39"/>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c r="IR1332" s="2"/>
      <c r="IS1332" s="2"/>
      <c r="IT1332" s="2"/>
      <c r="IU1332" s="2"/>
      <c r="IV1332" s="2"/>
      <c r="IW1332" s="2"/>
      <c r="IX1332" s="2"/>
      <c r="IY1332" s="2"/>
      <c r="IZ1332" s="2"/>
      <c r="JA1332" s="2"/>
      <c r="JB1332" s="2"/>
      <c r="JC1332" s="2"/>
      <c r="JD1332" s="2"/>
      <c r="JE1332" s="2"/>
      <c r="JF1332" s="2"/>
      <c r="JG1332" s="2"/>
      <c r="JH1332" s="2"/>
      <c r="JI1332" s="2"/>
      <c r="JJ1332" s="2"/>
      <c r="JK1332" s="2"/>
      <c r="JL1332" s="2"/>
      <c r="JM1332" s="2"/>
      <c r="JN1332" s="2"/>
      <c r="JO1332" s="2"/>
      <c r="JP1332" s="2"/>
      <c r="JQ1332" s="2"/>
      <c r="JR1332" s="2"/>
      <c r="JS1332" s="2"/>
      <c r="JT1332" s="2"/>
      <c r="JU1332" s="2"/>
      <c r="JV1332" s="2"/>
      <c r="JW1332" s="2"/>
      <c r="JX1332" s="2"/>
      <c r="JY1332" s="2"/>
      <c r="JZ1332" s="2"/>
    </row>
    <row r="1333" spans="1:286" x14ac:dyDescent="0.25">
      <c r="A1333" s="2"/>
      <c r="B1333" s="2"/>
      <c r="C1333" s="2"/>
      <c r="D1333" s="2"/>
      <c r="E1333" s="2"/>
      <c r="F1333" s="2"/>
      <c r="G1333" s="2"/>
      <c r="H1333" s="2"/>
      <c r="I1333" s="2"/>
      <c r="J1333" s="40"/>
      <c r="K1333" s="39"/>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c r="IR1333" s="2"/>
      <c r="IS1333" s="2"/>
      <c r="IT1333" s="2"/>
      <c r="IU1333" s="2"/>
      <c r="IV1333" s="2"/>
      <c r="IW1333" s="2"/>
      <c r="IX1333" s="2"/>
      <c r="IY1333" s="2"/>
      <c r="IZ1333" s="2"/>
      <c r="JA1333" s="2"/>
      <c r="JB1333" s="2"/>
      <c r="JC1333" s="2"/>
      <c r="JD1333" s="2"/>
      <c r="JE1333" s="2"/>
      <c r="JF1333" s="2"/>
      <c r="JG1333" s="2"/>
      <c r="JH1333" s="2"/>
      <c r="JI1333" s="2"/>
      <c r="JJ1333" s="2"/>
      <c r="JK1333" s="2"/>
      <c r="JL1333" s="2"/>
      <c r="JM1333" s="2"/>
      <c r="JN1333" s="2"/>
      <c r="JO1333" s="2"/>
      <c r="JP1333" s="2"/>
      <c r="JQ1333" s="2"/>
      <c r="JR1333" s="2"/>
      <c r="JS1333" s="2"/>
      <c r="JT1333" s="2"/>
      <c r="JU1333" s="2"/>
      <c r="JV1333" s="2"/>
      <c r="JW1333" s="2"/>
      <c r="JX1333" s="2"/>
      <c r="JY1333" s="2"/>
      <c r="JZ1333" s="2"/>
    </row>
    <row r="1334" spans="1:286" x14ac:dyDescent="0.25">
      <c r="A1334" s="2"/>
      <c r="B1334" s="2"/>
      <c r="C1334" s="2"/>
      <c r="D1334" s="2"/>
      <c r="E1334" s="2"/>
      <c r="F1334" s="2"/>
      <c r="G1334" s="2"/>
      <c r="H1334" s="2"/>
      <c r="I1334" s="2"/>
      <c r="J1334" s="40"/>
      <c r="K1334" s="39"/>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c r="IR1334" s="2"/>
      <c r="IS1334" s="2"/>
      <c r="IT1334" s="2"/>
      <c r="IU1334" s="2"/>
      <c r="IV1334" s="2"/>
      <c r="IW1334" s="2"/>
      <c r="IX1334" s="2"/>
      <c r="IY1334" s="2"/>
      <c r="IZ1334" s="2"/>
      <c r="JA1334" s="2"/>
      <c r="JB1334" s="2"/>
      <c r="JC1334" s="2"/>
      <c r="JD1334" s="2"/>
      <c r="JE1334" s="2"/>
      <c r="JF1334" s="2"/>
      <c r="JG1334" s="2"/>
      <c r="JH1334" s="2"/>
      <c r="JI1334" s="2"/>
      <c r="JJ1334" s="2"/>
      <c r="JK1334" s="2"/>
      <c r="JL1334" s="2"/>
      <c r="JM1334" s="2"/>
      <c r="JN1334" s="2"/>
      <c r="JO1334" s="2"/>
      <c r="JP1334" s="2"/>
      <c r="JQ1334" s="2"/>
      <c r="JR1334" s="2"/>
      <c r="JS1334" s="2"/>
      <c r="JT1334" s="2"/>
      <c r="JU1334" s="2"/>
      <c r="JV1334" s="2"/>
      <c r="JW1334" s="2"/>
      <c r="JX1334" s="2"/>
      <c r="JY1334" s="2"/>
      <c r="JZ1334" s="2"/>
    </row>
    <row r="1335" spans="1:286" x14ac:dyDescent="0.25">
      <c r="A1335" s="2"/>
      <c r="B1335" s="2"/>
      <c r="C1335" s="2"/>
      <c r="D1335" s="2"/>
      <c r="E1335" s="2"/>
      <c r="F1335" s="2"/>
      <c r="G1335" s="2"/>
      <c r="H1335" s="2"/>
      <c r="I1335" s="2"/>
      <c r="J1335" s="40"/>
      <c r="K1335" s="39"/>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c r="IR1335" s="2"/>
      <c r="IS1335" s="2"/>
      <c r="IT1335" s="2"/>
      <c r="IU1335" s="2"/>
      <c r="IV1335" s="2"/>
      <c r="IW1335" s="2"/>
      <c r="IX1335" s="2"/>
      <c r="IY1335" s="2"/>
      <c r="IZ1335" s="2"/>
      <c r="JA1335" s="2"/>
      <c r="JB1335" s="2"/>
      <c r="JC1335" s="2"/>
      <c r="JD1335" s="2"/>
      <c r="JE1335" s="2"/>
      <c r="JF1335" s="2"/>
      <c r="JG1335" s="2"/>
      <c r="JH1335" s="2"/>
      <c r="JI1335" s="2"/>
      <c r="JJ1335" s="2"/>
      <c r="JK1335" s="2"/>
      <c r="JL1335" s="2"/>
      <c r="JM1335" s="2"/>
      <c r="JN1335" s="2"/>
      <c r="JO1335" s="2"/>
      <c r="JP1335" s="2"/>
      <c r="JQ1335" s="2"/>
      <c r="JR1335" s="2"/>
      <c r="JS1335" s="2"/>
      <c r="JT1335" s="2"/>
      <c r="JU1335" s="2"/>
      <c r="JV1335" s="2"/>
      <c r="JW1335" s="2"/>
      <c r="JX1335" s="2"/>
      <c r="JY1335" s="2"/>
      <c r="JZ1335" s="2"/>
    </row>
    <row r="1336" spans="1:286" x14ac:dyDescent="0.25">
      <c r="A1336" s="2"/>
      <c r="B1336" s="2"/>
      <c r="C1336" s="2"/>
      <c r="D1336" s="2"/>
      <c r="E1336" s="2"/>
      <c r="F1336" s="2"/>
      <c r="G1336" s="2"/>
      <c r="H1336" s="2"/>
      <c r="I1336" s="2"/>
      <c r="J1336" s="40"/>
      <c r="K1336" s="39"/>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c r="IR1336" s="2"/>
      <c r="IS1336" s="2"/>
      <c r="IT1336" s="2"/>
      <c r="IU1336" s="2"/>
      <c r="IV1336" s="2"/>
      <c r="IW1336" s="2"/>
      <c r="IX1336" s="2"/>
      <c r="IY1336" s="2"/>
      <c r="IZ1336" s="2"/>
      <c r="JA1336" s="2"/>
      <c r="JB1336" s="2"/>
      <c r="JC1336" s="2"/>
      <c r="JD1336" s="2"/>
      <c r="JE1336" s="2"/>
      <c r="JF1336" s="2"/>
      <c r="JG1336" s="2"/>
      <c r="JH1336" s="2"/>
      <c r="JI1336" s="2"/>
      <c r="JJ1336" s="2"/>
      <c r="JK1336" s="2"/>
      <c r="JL1336" s="2"/>
      <c r="JM1336" s="2"/>
      <c r="JN1336" s="2"/>
      <c r="JO1336" s="2"/>
      <c r="JP1336" s="2"/>
      <c r="JQ1336" s="2"/>
      <c r="JR1336" s="2"/>
      <c r="JS1336" s="2"/>
      <c r="JT1336" s="2"/>
      <c r="JU1336" s="2"/>
      <c r="JV1336" s="2"/>
      <c r="JW1336" s="2"/>
      <c r="JX1336" s="2"/>
      <c r="JY1336" s="2"/>
      <c r="JZ1336" s="2"/>
    </row>
    <row r="1337" spans="1:286" x14ac:dyDescent="0.25">
      <c r="A1337" s="2"/>
      <c r="B1337" s="2"/>
      <c r="C1337" s="2"/>
      <c r="D1337" s="2"/>
      <c r="E1337" s="2"/>
      <c r="F1337" s="2"/>
      <c r="G1337" s="2"/>
      <c r="H1337" s="2"/>
      <c r="I1337" s="2"/>
      <c r="J1337" s="40"/>
      <c r="K1337" s="39"/>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c r="IR1337" s="2"/>
      <c r="IS1337" s="2"/>
      <c r="IT1337" s="2"/>
      <c r="IU1337" s="2"/>
      <c r="IV1337" s="2"/>
      <c r="IW1337" s="2"/>
      <c r="IX1337" s="2"/>
      <c r="IY1337" s="2"/>
      <c r="IZ1337" s="2"/>
      <c r="JA1337" s="2"/>
      <c r="JB1337" s="2"/>
      <c r="JC1337" s="2"/>
      <c r="JD1337" s="2"/>
      <c r="JE1337" s="2"/>
      <c r="JF1337" s="2"/>
      <c r="JG1337" s="2"/>
      <c r="JH1337" s="2"/>
      <c r="JI1337" s="2"/>
      <c r="JJ1337" s="2"/>
      <c r="JK1337" s="2"/>
      <c r="JL1337" s="2"/>
      <c r="JM1337" s="2"/>
      <c r="JN1337" s="2"/>
      <c r="JO1337" s="2"/>
      <c r="JP1337" s="2"/>
      <c r="JQ1337" s="2"/>
      <c r="JR1337" s="2"/>
      <c r="JS1337" s="2"/>
      <c r="JT1337" s="2"/>
      <c r="JU1337" s="2"/>
      <c r="JV1337" s="2"/>
      <c r="JW1337" s="2"/>
      <c r="JX1337" s="2"/>
      <c r="JY1337" s="2"/>
      <c r="JZ1337" s="2"/>
    </row>
    <row r="1338" spans="1:286" x14ac:dyDescent="0.25">
      <c r="A1338" s="2"/>
      <c r="B1338" s="2"/>
      <c r="C1338" s="2"/>
      <c r="D1338" s="2"/>
      <c r="E1338" s="2"/>
      <c r="F1338" s="2"/>
      <c r="G1338" s="2"/>
      <c r="H1338" s="2"/>
      <c r="I1338" s="2"/>
      <c r="J1338" s="40"/>
      <c r="K1338" s="39"/>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c r="IR1338" s="2"/>
      <c r="IS1338" s="2"/>
      <c r="IT1338" s="2"/>
      <c r="IU1338" s="2"/>
      <c r="IV1338" s="2"/>
      <c r="IW1338" s="2"/>
      <c r="IX1338" s="2"/>
      <c r="IY1338" s="2"/>
      <c r="IZ1338" s="2"/>
      <c r="JA1338" s="2"/>
      <c r="JB1338" s="2"/>
      <c r="JC1338" s="2"/>
      <c r="JD1338" s="2"/>
      <c r="JE1338" s="2"/>
      <c r="JF1338" s="2"/>
      <c r="JG1338" s="2"/>
      <c r="JH1338" s="2"/>
      <c r="JI1338" s="2"/>
      <c r="JJ1338" s="2"/>
      <c r="JK1338" s="2"/>
      <c r="JL1338" s="2"/>
      <c r="JM1338" s="2"/>
      <c r="JN1338" s="2"/>
      <c r="JO1338" s="2"/>
      <c r="JP1338" s="2"/>
      <c r="JQ1338" s="2"/>
      <c r="JR1338" s="2"/>
      <c r="JS1338" s="2"/>
      <c r="JT1338" s="2"/>
      <c r="JU1338" s="2"/>
      <c r="JV1338" s="2"/>
      <c r="JW1338" s="2"/>
      <c r="JX1338" s="2"/>
      <c r="JY1338" s="2"/>
      <c r="JZ1338" s="2"/>
    </row>
    <row r="1339" spans="1:286" x14ac:dyDescent="0.25">
      <c r="A1339" s="2"/>
      <c r="B1339" s="2"/>
      <c r="C1339" s="2"/>
      <c r="D1339" s="2"/>
      <c r="E1339" s="2"/>
      <c r="F1339" s="2"/>
      <c r="G1339" s="2"/>
      <c r="H1339" s="2"/>
      <c r="I1339" s="2"/>
      <c r="J1339" s="40"/>
      <c r="K1339" s="39"/>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c r="IR1339" s="2"/>
      <c r="IS1339" s="2"/>
      <c r="IT1339" s="2"/>
      <c r="IU1339" s="2"/>
      <c r="IV1339" s="2"/>
      <c r="IW1339" s="2"/>
      <c r="IX1339" s="2"/>
      <c r="IY1339" s="2"/>
      <c r="IZ1339" s="2"/>
      <c r="JA1339" s="2"/>
      <c r="JB1339" s="2"/>
      <c r="JC1339" s="2"/>
      <c r="JD1339" s="2"/>
      <c r="JE1339" s="2"/>
      <c r="JF1339" s="2"/>
      <c r="JG1339" s="2"/>
      <c r="JH1339" s="2"/>
      <c r="JI1339" s="2"/>
      <c r="JJ1339" s="2"/>
      <c r="JK1339" s="2"/>
      <c r="JL1339" s="2"/>
      <c r="JM1339" s="2"/>
      <c r="JN1339" s="2"/>
      <c r="JO1339" s="2"/>
      <c r="JP1339" s="2"/>
      <c r="JQ1339" s="2"/>
      <c r="JR1339" s="2"/>
      <c r="JS1339" s="2"/>
      <c r="JT1339" s="2"/>
      <c r="JU1339" s="2"/>
      <c r="JV1339" s="2"/>
      <c r="JW1339" s="2"/>
      <c r="JX1339" s="2"/>
      <c r="JY1339" s="2"/>
      <c r="JZ1339" s="2"/>
    </row>
    <row r="1340" spans="1:286" x14ac:dyDescent="0.25">
      <c r="A1340" s="2"/>
      <c r="B1340" s="2"/>
      <c r="C1340" s="2"/>
      <c r="D1340" s="2"/>
      <c r="E1340" s="2"/>
      <c r="F1340" s="2"/>
      <c r="G1340" s="2"/>
      <c r="H1340" s="2"/>
      <c r="I1340" s="2"/>
      <c r="J1340" s="40"/>
      <c r="K1340" s="39"/>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c r="IR1340" s="2"/>
      <c r="IS1340" s="2"/>
      <c r="IT1340" s="2"/>
      <c r="IU1340" s="2"/>
      <c r="IV1340" s="2"/>
      <c r="IW1340" s="2"/>
      <c r="IX1340" s="2"/>
      <c r="IY1340" s="2"/>
      <c r="IZ1340" s="2"/>
      <c r="JA1340" s="2"/>
      <c r="JB1340" s="2"/>
      <c r="JC1340" s="2"/>
      <c r="JD1340" s="2"/>
      <c r="JE1340" s="2"/>
      <c r="JF1340" s="2"/>
      <c r="JG1340" s="2"/>
      <c r="JH1340" s="2"/>
      <c r="JI1340" s="2"/>
      <c r="JJ1340" s="2"/>
      <c r="JK1340" s="2"/>
      <c r="JL1340" s="2"/>
      <c r="JM1340" s="2"/>
      <c r="JN1340" s="2"/>
      <c r="JO1340" s="2"/>
      <c r="JP1340" s="2"/>
      <c r="JQ1340" s="2"/>
      <c r="JR1340" s="2"/>
      <c r="JS1340" s="2"/>
      <c r="JT1340" s="2"/>
      <c r="JU1340" s="2"/>
      <c r="JV1340" s="2"/>
      <c r="JW1340" s="2"/>
      <c r="JX1340" s="2"/>
      <c r="JY1340" s="2"/>
      <c r="JZ1340" s="2"/>
    </row>
    <row r="1341" spans="1:286" x14ac:dyDescent="0.25">
      <c r="A1341" s="2"/>
      <c r="B1341" s="2"/>
      <c r="C1341" s="2"/>
      <c r="D1341" s="2"/>
      <c r="E1341" s="2"/>
      <c r="F1341" s="2"/>
      <c r="G1341" s="2"/>
      <c r="H1341" s="2"/>
      <c r="I1341" s="2"/>
      <c r="J1341" s="40"/>
      <c r="K1341" s="39"/>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c r="IR1341" s="2"/>
      <c r="IS1341" s="2"/>
      <c r="IT1341" s="2"/>
      <c r="IU1341" s="2"/>
      <c r="IV1341" s="2"/>
      <c r="IW1341" s="2"/>
      <c r="IX1341" s="2"/>
      <c r="IY1341" s="2"/>
      <c r="IZ1341" s="2"/>
      <c r="JA1341" s="2"/>
      <c r="JB1341" s="2"/>
      <c r="JC1341" s="2"/>
      <c r="JD1341" s="2"/>
      <c r="JE1341" s="2"/>
      <c r="JF1341" s="2"/>
      <c r="JG1341" s="2"/>
      <c r="JH1341" s="2"/>
      <c r="JI1341" s="2"/>
      <c r="JJ1341" s="2"/>
      <c r="JK1341" s="2"/>
      <c r="JL1341" s="2"/>
      <c r="JM1341" s="2"/>
      <c r="JN1341" s="2"/>
      <c r="JO1341" s="2"/>
      <c r="JP1341" s="2"/>
      <c r="JQ1341" s="2"/>
      <c r="JR1341" s="2"/>
      <c r="JS1341" s="2"/>
      <c r="JT1341" s="2"/>
      <c r="JU1341" s="2"/>
      <c r="JV1341" s="2"/>
      <c r="JW1341" s="2"/>
      <c r="JX1341" s="2"/>
      <c r="JY1341" s="2"/>
      <c r="JZ1341" s="2"/>
    </row>
    <row r="1342" spans="1:286" x14ac:dyDescent="0.25">
      <c r="A1342" s="2"/>
      <c r="B1342" s="2"/>
      <c r="C1342" s="2"/>
      <c r="D1342" s="2"/>
      <c r="E1342" s="2"/>
      <c r="F1342" s="2"/>
      <c r="G1342" s="2"/>
      <c r="H1342" s="2"/>
      <c r="I1342" s="2"/>
      <c r="J1342" s="40"/>
      <c r="K1342" s="39"/>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c r="IW1342" s="2"/>
      <c r="IX1342" s="2"/>
      <c r="IY1342" s="2"/>
      <c r="IZ1342" s="2"/>
      <c r="JA1342" s="2"/>
      <c r="JB1342" s="2"/>
      <c r="JC1342" s="2"/>
      <c r="JD1342" s="2"/>
      <c r="JE1342" s="2"/>
      <c r="JF1342" s="2"/>
      <c r="JG1342" s="2"/>
      <c r="JH1342" s="2"/>
      <c r="JI1342" s="2"/>
      <c r="JJ1342" s="2"/>
      <c r="JK1342" s="2"/>
      <c r="JL1342" s="2"/>
      <c r="JM1342" s="2"/>
      <c r="JN1342" s="2"/>
      <c r="JO1342" s="2"/>
      <c r="JP1342" s="2"/>
      <c r="JQ1342" s="2"/>
      <c r="JR1342" s="2"/>
      <c r="JS1342" s="2"/>
      <c r="JT1342" s="2"/>
      <c r="JU1342" s="2"/>
      <c r="JV1342" s="2"/>
      <c r="JW1342" s="2"/>
      <c r="JX1342" s="2"/>
      <c r="JY1342" s="2"/>
      <c r="JZ1342" s="2"/>
    </row>
    <row r="1343" spans="1:286" x14ac:dyDescent="0.25">
      <c r="A1343" s="2"/>
      <c r="B1343" s="2"/>
      <c r="C1343" s="2"/>
      <c r="D1343" s="2"/>
      <c r="E1343" s="2"/>
      <c r="F1343" s="2"/>
      <c r="G1343" s="2"/>
      <c r="H1343" s="2"/>
      <c r="I1343" s="2"/>
      <c r="J1343" s="40"/>
      <c r="K1343" s="39"/>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c r="IO1343" s="2"/>
      <c r="IP1343" s="2"/>
      <c r="IQ1343" s="2"/>
      <c r="IR1343" s="2"/>
      <c r="IS1343" s="2"/>
      <c r="IT1343" s="2"/>
      <c r="IU1343" s="2"/>
      <c r="IV1343" s="2"/>
      <c r="IW1343" s="2"/>
      <c r="IX1343" s="2"/>
      <c r="IY1343" s="2"/>
      <c r="IZ1343" s="2"/>
      <c r="JA1343" s="2"/>
      <c r="JB1343" s="2"/>
      <c r="JC1343" s="2"/>
      <c r="JD1343" s="2"/>
      <c r="JE1343" s="2"/>
      <c r="JF1343" s="2"/>
      <c r="JG1343" s="2"/>
      <c r="JH1343" s="2"/>
      <c r="JI1343" s="2"/>
      <c r="JJ1343" s="2"/>
      <c r="JK1343" s="2"/>
      <c r="JL1343" s="2"/>
      <c r="JM1343" s="2"/>
      <c r="JN1343" s="2"/>
      <c r="JO1343" s="2"/>
      <c r="JP1343" s="2"/>
      <c r="JQ1343" s="2"/>
      <c r="JR1343" s="2"/>
      <c r="JS1343" s="2"/>
      <c r="JT1343" s="2"/>
      <c r="JU1343" s="2"/>
      <c r="JV1343" s="2"/>
      <c r="JW1343" s="2"/>
      <c r="JX1343" s="2"/>
      <c r="JY1343" s="2"/>
      <c r="JZ1343" s="2"/>
    </row>
    <row r="1344" spans="1:286" x14ac:dyDescent="0.25">
      <c r="A1344" s="2"/>
      <c r="B1344" s="2"/>
      <c r="C1344" s="2"/>
      <c r="D1344" s="2"/>
      <c r="E1344" s="2"/>
      <c r="F1344" s="2"/>
      <c r="G1344" s="2"/>
      <c r="H1344" s="2"/>
      <c r="I1344" s="2"/>
      <c r="J1344" s="40"/>
      <c r="K1344" s="39"/>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c r="IR1344" s="2"/>
      <c r="IS1344" s="2"/>
      <c r="IT1344" s="2"/>
      <c r="IU1344" s="2"/>
      <c r="IV1344" s="2"/>
      <c r="IW1344" s="2"/>
      <c r="IX1344" s="2"/>
      <c r="IY1344" s="2"/>
      <c r="IZ1344" s="2"/>
      <c r="JA1344" s="2"/>
      <c r="JB1344" s="2"/>
      <c r="JC1344" s="2"/>
      <c r="JD1344" s="2"/>
      <c r="JE1344" s="2"/>
      <c r="JF1344" s="2"/>
      <c r="JG1344" s="2"/>
      <c r="JH1344" s="2"/>
      <c r="JI1344" s="2"/>
      <c r="JJ1344" s="2"/>
      <c r="JK1344" s="2"/>
      <c r="JL1344" s="2"/>
      <c r="JM1344" s="2"/>
      <c r="JN1344" s="2"/>
      <c r="JO1344" s="2"/>
      <c r="JP1344" s="2"/>
      <c r="JQ1344" s="2"/>
      <c r="JR1344" s="2"/>
      <c r="JS1344" s="2"/>
      <c r="JT1344" s="2"/>
      <c r="JU1344" s="2"/>
      <c r="JV1344" s="2"/>
      <c r="JW1344" s="2"/>
      <c r="JX1344" s="2"/>
      <c r="JY1344" s="2"/>
      <c r="JZ1344" s="2"/>
    </row>
    <row r="1345" spans="1:286" x14ac:dyDescent="0.25">
      <c r="A1345" s="2"/>
      <c r="B1345" s="2"/>
      <c r="C1345" s="2"/>
      <c r="D1345" s="2"/>
      <c r="E1345" s="2"/>
      <c r="F1345" s="2"/>
      <c r="G1345" s="2"/>
      <c r="H1345" s="2"/>
      <c r="I1345" s="2"/>
      <c r="J1345" s="40"/>
      <c r="K1345" s="39"/>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c r="IR1345" s="2"/>
      <c r="IS1345" s="2"/>
      <c r="IT1345" s="2"/>
      <c r="IU1345" s="2"/>
      <c r="IV1345" s="2"/>
      <c r="IW1345" s="2"/>
      <c r="IX1345" s="2"/>
      <c r="IY1345" s="2"/>
      <c r="IZ1345" s="2"/>
      <c r="JA1345" s="2"/>
      <c r="JB1345" s="2"/>
      <c r="JC1345" s="2"/>
      <c r="JD1345" s="2"/>
      <c r="JE1345" s="2"/>
      <c r="JF1345" s="2"/>
      <c r="JG1345" s="2"/>
      <c r="JH1345" s="2"/>
      <c r="JI1345" s="2"/>
      <c r="JJ1345" s="2"/>
      <c r="JK1345" s="2"/>
      <c r="JL1345" s="2"/>
      <c r="JM1345" s="2"/>
      <c r="JN1345" s="2"/>
      <c r="JO1345" s="2"/>
      <c r="JP1345" s="2"/>
      <c r="JQ1345" s="2"/>
      <c r="JR1345" s="2"/>
      <c r="JS1345" s="2"/>
      <c r="JT1345" s="2"/>
      <c r="JU1345" s="2"/>
      <c r="JV1345" s="2"/>
      <c r="JW1345" s="2"/>
      <c r="JX1345" s="2"/>
      <c r="JY1345" s="2"/>
      <c r="JZ1345" s="2"/>
    </row>
    <row r="1346" spans="1:286" x14ac:dyDescent="0.25">
      <c r="A1346" s="2"/>
      <c r="B1346" s="2"/>
      <c r="C1346" s="2"/>
      <c r="D1346" s="2"/>
      <c r="E1346" s="2"/>
      <c r="F1346" s="2"/>
      <c r="G1346" s="2"/>
      <c r="H1346" s="2"/>
      <c r="I1346" s="2"/>
      <c r="J1346" s="40"/>
      <c r="K1346" s="39"/>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c r="IR1346" s="2"/>
      <c r="IS1346" s="2"/>
      <c r="IT1346" s="2"/>
      <c r="IU1346" s="2"/>
      <c r="IV1346" s="2"/>
      <c r="IW1346" s="2"/>
      <c r="IX1346" s="2"/>
      <c r="IY1346" s="2"/>
      <c r="IZ1346" s="2"/>
      <c r="JA1346" s="2"/>
      <c r="JB1346" s="2"/>
      <c r="JC1346" s="2"/>
      <c r="JD1346" s="2"/>
      <c r="JE1346" s="2"/>
      <c r="JF1346" s="2"/>
      <c r="JG1346" s="2"/>
      <c r="JH1346" s="2"/>
      <c r="JI1346" s="2"/>
      <c r="JJ1346" s="2"/>
      <c r="JK1346" s="2"/>
      <c r="JL1346" s="2"/>
      <c r="JM1346" s="2"/>
      <c r="JN1346" s="2"/>
      <c r="JO1346" s="2"/>
      <c r="JP1346" s="2"/>
      <c r="JQ1346" s="2"/>
      <c r="JR1346" s="2"/>
      <c r="JS1346" s="2"/>
      <c r="JT1346" s="2"/>
      <c r="JU1346" s="2"/>
      <c r="JV1346" s="2"/>
      <c r="JW1346" s="2"/>
      <c r="JX1346" s="2"/>
      <c r="JY1346" s="2"/>
      <c r="JZ1346" s="2"/>
    </row>
    <row r="1347" spans="1:286" x14ac:dyDescent="0.25">
      <c r="A1347" s="2"/>
      <c r="B1347" s="2"/>
      <c r="C1347" s="2"/>
      <c r="D1347" s="2"/>
      <c r="E1347" s="2"/>
      <c r="F1347" s="2"/>
      <c r="G1347" s="2"/>
      <c r="H1347" s="2"/>
      <c r="I1347" s="2"/>
      <c r="J1347" s="40"/>
      <c r="K1347" s="39"/>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c r="IR1347" s="2"/>
      <c r="IS1347" s="2"/>
      <c r="IT1347" s="2"/>
      <c r="IU1347" s="2"/>
      <c r="IV1347" s="2"/>
      <c r="IW1347" s="2"/>
      <c r="IX1347" s="2"/>
      <c r="IY1347" s="2"/>
      <c r="IZ1347" s="2"/>
      <c r="JA1347" s="2"/>
      <c r="JB1347" s="2"/>
      <c r="JC1347" s="2"/>
      <c r="JD1347" s="2"/>
      <c r="JE1347" s="2"/>
      <c r="JF1347" s="2"/>
      <c r="JG1347" s="2"/>
      <c r="JH1347" s="2"/>
      <c r="JI1347" s="2"/>
      <c r="JJ1347" s="2"/>
      <c r="JK1347" s="2"/>
      <c r="JL1347" s="2"/>
      <c r="JM1347" s="2"/>
      <c r="JN1347" s="2"/>
      <c r="JO1347" s="2"/>
      <c r="JP1347" s="2"/>
      <c r="JQ1347" s="2"/>
      <c r="JR1347" s="2"/>
      <c r="JS1347" s="2"/>
      <c r="JT1347" s="2"/>
      <c r="JU1347" s="2"/>
      <c r="JV1347" s="2"/>
      <c r="JW1347" s="2"/>
      <c r="JX1347" s="2"/>
      <c r="JY1347" s="2"/>
      <c r="JZ1347" s="2"/>
    </row>
    <row r="1348" spans="1:286" x14ac:dyDescent="0.25">
      <c r="A1348" s="2"/>
      <c r="B1348" s="2"/>
      <c r="C1348" s="2"/>
      <c r="D1348" s="2"/>
      <c r="E1348" s="2"/>
      <c r="F1348" s="2"/>
      <c r="G1348" s="2"/>
      <c r="H1348" s="2"/>
      <c r="I1348" s="2"/>
      <c r="J1348" s="40"/>
      <c r="K1348" s="39"/>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c r="IR1348" s="2"/>
      <c r="IS1348" s="2"/>
      <c r="IT1348" s="2"/>
      <c r="IU1348" s="2"/>
      <c r="IV1348" s="2"/>
      <c r="IW1348" s="2"/>
      <c r="IX1348" s="2"/>
      <c r="IY1348" s="2"/>
      <c r="IZ1348" s="2"/>
      <c r="JA1348" s="2"/>
      <c r="JB1348" s="2"/>
      <c r="JC1348" s="2"/>
      <c r="JD1348" s="2"/>
      <c r="JE1348" s="2"/>
      <c r="JF1348" s="2"/>
      <c r="JG1348" s="2"/>
      <c r="JH1348" s="2"/>
      <c r="JI1348" s="2"/>
      <c r="JJ1348" s="2"/>
      <c r="JK1348" s="2"/>
      <c r="JL1348" s="2"/>
      <c r="JM1348" s="2"/>
      <c r="JN1348" s="2"/>
      <c r="JO1348" s="2"/>
      <c r="JP1348" s="2"/>
      <c r="JQ1348" s="2"/>
      <c r="JR1348" s="2"/>
      <c r="JS1348" s="2"/>
      <c r="JT1348" s="2"/>
      <c r="JU1348" s="2"/>
      <c r="JV1348" s="2"/>
      <c r="JW1348" s="2"/>
      <c r="JX1348" s="2"/>
      <c r="JY1348" s="2"/>
      <c r="JZ1348" s="2"/>
    </row>
    <row r="1349" spans="1:286" x14ac:dyDescent="0.25">
      <c r="A1349" s="2"/>
      <c r="B1349" s="2"/>
      <c r="C1349" s="2"/>
      <c r="D1349" s="2"/>
      <c r="E1349" s="2"/>
      <c r="F1349" s="2"/>
      <c r="G1349" s="2"/>
      <c r="H1349" s="2"/>
      <c r="I1349" s="2"/>
      <c r="J1349" s="40"/>
      <c r="K1349" s="39"/>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c r="IR1349" s="2"/>
      <c r="IS1349" s="2"/>
      <c r="IT1349" s="2"/>
      <c r="IU1349" s="2"/>
      <c r="IV1349" s="2"/>
      <c r="IW1349" s="2"/>
      <c r="IX1349" s="2"/>
      <c r="IY1349" s="2"/>
      <c r="IZ1349" s="2"/>
      <c r="JA1349" s="2"/>
      <c r="JB1349" s="2"/>
      <c r="JC1349" s="2"/>
      <c r="JD1349" s="2"/>
      <c r="JE1349" s="2"/>
      <c r="JF1349" s="2"/>
      <c r="JG1349" s="2"/>
      <c r="JH1349" s="2"/>
      <c r="JI1349" s="2"/>
      <c r="JJ1349" s="2"/>
      <c r="JK1349" s="2"/>
      <c r="JL1349" s="2"/>
      <c r="JM1349" s="2"/>
      <c r="JN1349" s="2"/>
      <c r="JO1349" s="2"/>
      <c r="JP1349" s="2"/>
      <c r="JQ1349" s="2"/>
      <c r="JR1349" s="2"/>
      <c r="JS1349" s="2"/>
      <c r="JT1349" s="2"/>
      <c r="JU1349" s="2"/>
      <c r="JV1349" s="2"/>
      <c r="JW1349" s="2"/>
      <c r="JX1349" s="2"/>
      <c r="JY1349" s="2"/>
      <c r="JZ1349" s="2"/>
    </row>
    <row r="1350" spans="1:286" x14ac:dyDescent="0.25">
      <c r="A1350" s="2"/>
      <c r="B1350" s="2"/>
      <c r="C1350" s="2"/>
      <c r="D1350" s="2"/>
      <c r="E1350" s="2"/>
      <c r="F1350" s="2"/>
      <c r="G1350" s="2"/>
      <c r="H1350" s="2"/>
      <c r="I1350" s="2"/>
      <c r="J1350" s="40"/>
      <c r="K1350" s="39"/>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c r="IR1350" s="2"/>
      <c r="IS1350" s="2"/>
      <c r="IT1350" s="2"/>
      <c r="IU1350" s="2"/>
      <c r="IV1350" s="2"/>
      <c r="IW1350" s="2"/>
      <c r="IX1350" s="2"/>
      <c r="IY1350" s="2"/>
      <c r="IZ1350" s="2"/>
      <c r="JA1350" s="2"/>
      <c r="JB1350" s="2"/>
      <c r="JC1350" s="2"/>
      <c r="JD1350" s="2"/>
      <c r="JE1350" s="2"/>
      <c r="JF1350" s="2"/>
      <c r="JG1350" s="2"/>
      <c r="JH1350" s="2"/>
      <c r="JI1350" s="2"/>
      <c r="JJ1350" s="2"/>
      <c r="JK1350" s="2"/>
      <c r="JL1350" s="2"/>
      <c r="JM1350" s="2"/>
      <c r="JN1350" s="2"/>
      <c r="JO1350" s="2"/>
      <c r="JP1350" s="2"/>
      <c r="JQ1350" s="2"/>
      <c r="JR1350" s="2"/>
      <c r="JS1350" s="2"/>
      <c r="JT1350" s="2"/>
      <c r="JU1350" s="2"/>
      <c r="JV1350" s="2"/>
      <c r="JW1350" s="2"/>
      <c r="JX1350" s="2"/>
      <c r="JY1350" s="2"/>
      <c r="JZ1350" s="2"/>
    </row>
    <row r="1351" spans="1:286" x14ac:dyDescent="0.25">
      <c r="A1351" s="2"/>
      <c r="B1351" s="2"/>
      <c r="C1351" s="2"/>
      <c r="D1351" s="2"/>
      <c r="E1351" s="2"/>
      <c r="F1351" s="2"/>
      <c r="G1351" s="2"/>
      <c r="H1351" s="2"/>
      <c r="I1351" s="2"/>
      <c r="J1351" s="40"/>
      <c r="K1351" s="39"/>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c r="IR1351" s="2"/>
      <c r="IS1351" s="2"/>
      <c r="IT1351" s="2"/>
      <c r="IU1351" s="2"/>
      <c r="IV1351" s="2"/>
      <c r="IW1351" s="2"/>
      <c r="IX1351" s="2"/>
      <c r="IY1351" s="2"/>
      <c r="IZ1351" s="2"/>
      <c r="JA1351" s="2"/>
      <c r="JB1351" s="2"/>
      <c r="JC1351" s="2"/>
      <c r="JD1351" s="2"/>
      <c r="JE1351" s="2"/>
      <c r="JF1351" s="2"/>
      <c r="JG1351" s="2"/>
      <c r="JH1351" s="2"/>
      <c r="JI1351" s="2"/>
      <c r="JJ1351" s="2"/>
      <c r="JK1351" s="2"/>
      <c r="JL1351" s="2"/>
      <c r="JM1351" s="2"/>
      <c r="JN1351" s="2"/>
      <c r="JO1351" s="2"/>
      <c r="JP1351" s="2"/>
      <c r="JQ1351" s="2"/>
      <c r="JR1351" s="2"/>
      <c r="JS1351" s="2"/>
      <c r="JT1351" s="2"/>
      <c r="JU1351" s="2"/>
      <c r="JV1351" s="2"/>
      <c r="JW1351" s="2"/>
      <c r="JX1351" s="2"/>
      <c r="JY1351" s="2"/>
      <c r="JZ1351" s="2"/>
    </row>
    <row r="1352" spans="1:286" x14ac:dyDescent="0.25">
      <c r="A1352" s="2"/>
      <c r="B1352" s="2"/>
      <c r="C1352" s="2"/>
      <c r="D1352" s="2"/>
      <c r="E1352" s="2"/>
      <c r="F1352" s="2"/>
      <c r="G1352" s="2"/>
      <c r="H1352" s="2"/>
      <c r="I1352" s="2"/>
      <c r="J1352" s="40"/>
      <c r="K1352" s="39"/>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c r="IU1352" s="2"/>
      <c r="IV1352" s="2"/>
      <c r="IW1352" s="2"/>
      <c r="IX1352" s="2"/>
      <c r="IY1352" s="2"/>
      <c r="IZ1352" s="2"/>
      <c r="JA1352" s="2"/>
      <c r="JB1352" s="2"/>
      <c r="JC1352" s="2"/>
      <c r="JD1352" s="2"/>
      <c r="JE1352" s="2"/>
      <c r="JF1352" s="2"/>
      <c r="JG1352" s="2"/>
      <c r="JH1352" s="2"/>
      <c r="JI1352" s="2"/>
      <c r="JJ1352" s="2"/>
      <c r="JK1352" s="2"/>
      <c r="JL1352" s="2"/>
      <c r="JM1352" s="2"/>
      <c r="JN1352" s="2"/>
      <c r="JO1352" s="2"/>
      <c r="JP1352" s="2"/>
      <c r="JQ1352" s="2"/>
      <c r="JR1352" s="2"/>
      <c r="JS1352" s="2"/>
      <c r="JT1352" s="2"/>
      <c r="JU1352" s="2"/>
      <c r="JV1352" s="2"/>
      <c r="JW1352" s="2"/>
      <c r="JX1352" s="2"/>
      <c r="JY1352" s="2"/>
      <c r="JZ1352" s="2"/>
    </row>
    <row r="1353" spans="1:286" x14ac:dyDescent="0.25">
      <c r="A1353" s="2"/>
      <c r="B1353" s="2"/>
      <c r="C1353" s="2"/>
      <c r="D1353" s="2"/>
      <c r="E1353" s="2"/>
      <c r="F1353" s="2"/>
      <c r="G1353" s="2"/>
      <c r="H1353" s="2"/>
      <c r="I1353" s="2"/>
      <c r="J1353" s="40"/>
      <c r="K1353" s="39"/>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c r="IR1353" s="2"/>
      <c r="IS1353" s="2"/>
      <c r="IT1353" s="2"/>
      <c r="IU1353" s="2"/>
      <c r="IV1353" s="2"/>
      <c r="IW1353" s="2"/>
      <c r="IX1353" s="2"/>
      <c r="IY1353" s="2"/>
      <c r="IZ1353" s="2"/>
      <c r="JA1353" s="2"/>
      <c r="JB1353" s="2"/>
      <c r="JC1353" s="2"/>
      <c r="JD1353" s="2"/>
      <c r="JE1353" s="2"/>
      <c r="JF1353" s="2"/>
      <c r="JG1353" s="2"/>
      <c r="JH1353" s="2"/>
      <c r="JI1353" s="2"/>
      <c r="JJ1353" s="2"/>
      <c r="JK1353" s="2"/>
      <c r="JL1353" s="2"/>
      <c r="JM1353" s="2"/>
      <c r="JN1353" s="2"/>
      <c r="JO1353" s="2"/>
      <c r="JP1353" s="2"/>
      <c r="JQ1353" s="2"/>
      <c r="JR1353" s="2"/>
      <c r="JS1353" s="2"/>
      <c r="JT1353" s="2"/>
      <c r="JU1353" s="2"/>
      <c r="JV1353" s="2"/>
      <c r="JW1353" s="2"/>
      <c r="JX1353" s="2"/>
      <c r="JY1353" s="2"/>
      <c r="JZ1353" s="2"/>
    </row>
    <row r="1354" spans="1:286" x14ac:dyDescent="0.25">
      <c r="A1354" s="2"/>
      <c r="B1354" s="2"/>
      <c r="C1354" s="2"/>
      <c r="D1354" s="2"/>
      <c r="E1354" s="2"/>
      <c r="F1354" s="2"/>
      <c r="G1354" s="2"/>
      <c r="H1354" s="2"/>
      <c r="I1354" s="2"/>
      <c r="J1354" s="40"/>
      <c r="K1354" s="39"/>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c r="IR1354" s="2"/>
      <c r="IS1354" s="2"/>
      <c r="IT1354" s="2"/>
      <c r="IU1354" s="2"/>
      <c r="IV1354" s="2"/>
      <c r="IW1354" s="2"/>
      <c r="IX1354" s="2"/>
      <c r="IY1354" s="2"/>
      <c r="IZ1354" s="2"/>
      <c r="JA1354" s="2"/>
      <c r="JB1354" s="2"/>
      <c r="JC1354" s="2"/>
      <c r="JD1354" s="2"/>
      <c r="JE1354" s="2"/>
      <c r="JF1354" s="2"/>
      <c r="JG1354" s="2"/>
      <c r="JH1354" s="2"/>
      <c r="JI1354" s="2"/>
      <c r="JJ1354" s="2"/>
      <c r="JK1354" s="2"/>
      <c r="JL1354" s="2"/>
      <c r="JM1354" s="2"/>
      <c r="JN1354" s="2"/>
      <c r="JO1354" s="2"/>
      <c r="JP1354" s="2"/>
      <c r="JQ1354" s="2"/>
      <c r="JR1354" s="2"/>
      <c r="JS1354" s="2"/>
      <c r="JT1354" s="2"/>
      <c r="JU1354" s="2"/>
      <c r="JV1354" s="2"/>
      <c r="JW1354" s="2"/>
      <c r="JX1354" s="2"/>
      <c r="JY1354" s="2"/>
      <c r="JZ1354" s="2"/>
    </row>
    <row r="1355" spans="1:286" x14ac:dyDescent="0.25">
      <c r="A1355" s="2"/>
      <c r="B1355" s="2"/>
      <c r="C1355" s="2"/>
      <c r="D1355" s="2"/>
      <c r="E1355" s="2"/>
      <c r="F1355" s="2"/>
      <c r="G1355" s="2"/>
      <c r="H1355" s="2"/>
      <c r="I1355" s="2"/>
      <c r="J1355" s="40"/>
      <c r="K1355" s="39"/>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c r="IR1355" s="2"/>
      <c r="IS1355" s="2"/>
      <c r="IT1355" s="2"/>
      <c r="IU1355" s="2"/>
      <c r="IV1355" s="2"/>
      <c r="IW1355" s="2"/>
      <c r="IX1355" s="2"/>
      <c r="IY1355" s="2"/>
      <c r="IZ1355" s="2"/>
      <c r="JA1355" s="2"/>
      <c r="JB1355" s="2"/>
      <c r="JC1355" s="2"/>
      <c r="JD1355" s="2"/>
      <c r="JE1355" s="2"/>
      <c r="JF1355" s="2"/>
      <c r="JG1355" s="2"/>
      <c r="JH1355" s="2"/>
      <c r="JI1355" s="2"/>
      <c r="JJ1355" s="2"/>
      <c r="JK1355" s="2"/>
      <c r="JL1355" s="2"/>
      <c r="JM1355" s="2"/>
      <c r="JN1355" s="2"/>
      <c r="JO1355" s="2"/>
      <c r="JP1355" s="2"/>
      <c r="JQ1355" s="2"/>
      <c r="JR1355" s="2"/>
      <c r="JS1355" s="2"/>
      <c r="JT1355" s="2"/>
      <c r="JU1355" s="2"/>
      <c r="JV1355" s="2"/>
      <c r="JW1355" s="2"/>
      <c r="JX1355" s="2"/>
      <c r="JY1355" s="2"/>
      <c r="JZ1355" s="2"/>
    </row>
    <row r="1356" spans="1:286" x14ac:dyDescent="0.25">
      <c r="A1356" s="2"/>
      <c r="B1356" s="2"/>
      <c r="C1356" s="2"/>
      <c r="D1356" s="2"/>
      <c r="E1356" s="2"/>
      <c r="F1356" s="2"/>
      <c r="G1356" s="2"/>
      <c r="H1356" s="2"/>
      <c r="I1356" s="2"/>
      <c r="J1356" s="40"/>
      <c r="K1356" s="39"/>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c r="IR1356" s="2"/>
      <c r="IS1356" s="2"/>
      <c r="IT1356" s="2"/>
      <c r="IU1356" s="2"/>
      <c r="IV1356" s="2"/>
      <c r="IW1356" s="2"/>
      <c r="IX1356" s="2"/>
      <c r="IY1356" s="2"/>
      <c r="IZ1356" s="2"/>
      <c r="JA1356" s="2"/>
      <c r="JB1356" s="2"/>
      <c r="JC1356" s="2"/>
      <c r="JD1356" s="2"/>
      <c r="JE1356" s="2"/>
      <c r="JF1356" s="2"/>
      <c r="JG1356" s="2"/>
      <c r="JH1356" s="2"/>
      <c r="JI1356" s="2"/>
      <c r="JJ1356" s="2"/>
      <c r="JK1356" s="2"/>
      <c r="JL1356" s="2"/>
      <c r="JM1356" s="2"/>
      <c r="JN1356" s="2"/>
      <c r="JO1356" s="2"/>
      <c r="JP1356" s="2"/>
      <c r="JQ1356" s="2"/>
      <c r="JR1356" s="2"/>
      <c r="JS1356" s="2"/>
      <c r="JT1356" s="2"/>
      <c r="JU1356" s="2"/>
      <c r="JV1356" s="2"/>
      <c r="JW1356" s="2"/>
      <c r="JX1356" s="2"/>
      <c r="JY1356" s="2"/>
      <c r="JZ1356" s="2"/>
    </row>
    <row r="1357" spans="1:286" x14ac:dyDescent="0.25">
      <c r="A1357" s="2"/>
      <c r="B1357" s="2"/>
      <c r="C1357" s="2"/>
      <c r="D1357" s="2"/>
      <c r="E1357" s="2"/>
      <c r="F1357" s="2"/>
      <c r="G1357" s="2"/>
      <c r="H1357" s="2"/>
      <c r="I1357" s="2"/>
      <c r="J1357" s="40"/>
      <c r="K1357" s="39"/>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c r="IR1357" s="2"/>
      <c r="IS1357" s="2"/>
      <c r="IT1357" s="2"/>
      <c r="IU1357" s="2"/>
      <c r="IV1357" s="2"/>
      <c r="IW1357" s="2"/>
      <c r="IX1357" s="2"/>
      <c r="IY1357" s="2"/>
      <c r="IZ1357" s="2"/>
      <c r="JA1357" s="2"/>
      <c r="JB1357" s="2"/>
      <c r="JC1357" s="2"/>
      <c r="JD1357" s="2"/>
      <c r="JE1357" s="2"/>
      <c r="JF1357" s="2"/>
      <c r="JG1357" s="2"/>
      <c r="JH1357" s="2"/>
      <c r="JI1357" s="2"/>
      <c r="JJ1357" s="2"/>
      <c r="JK1357" s="2"/>
      <c r="JL1357" s="2"/>
      <c r="JM1357" s="2"/>
      <c r="JN1357" s="2"/>
      <c r="JO1357" s="2"/>
      <c r="JP1357" s="2"/>
      <c r="JQ1357" s="2"/>
      <c r="JR1357" s="2"/>
      <c r="JS1357" s="2"/>
      <c r="JT1357" s="2"/>
      <c r="JU1357" s="2"/>
      <c r="JV1357" s="2"/>
      <c r="JW1357" s="2"/>
      <c r="JX1357" s="2"/>
      <c r="JY1357" s="2"/>
      <c r="JZ1357" s="2"/>
    </row>
    <row r="1358" spans="1:286" x14ac:dyDescent="0.25">
      <c r="A1358" s="2"/>
      <c r="B1358" s="2"/>
      <c r="C1358" s="2"/>
      <c r="D1358" s="2"/>
      <c r="E1358" s="2"/>
      <c r="F1358" s="2"/>
      <c r="G1358" s="2"/>
      <c r="H1358" s="2"/>
      <c r="I1358" s="2"/>
      <c r="J1358" s="40"/>
      <c r="K1358" s="39"/>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c r="IR1358" s="2"/>
      <c r="IS1358" s="2"/>
      <c r="IT1358" s="2"/>
      <c r="IU1358" s="2"/>
      <c r="IV1358" s="2"/>
      <c r="IW1358" s="2"/>
      <c r="IX1358" s="2"/>
      <c r="IY1358" s="2"/>
      <c r="IZ1358" s="2"/>
      <c r="JA1358" s="2"/>
      <c r="JB1358" s="2"/>
      <c r="JC1358" s="2"/>
      <c r="JD1358" s="2"/>
      <c r="JE1358" s="2"/>
      <c r="JF1358" s="2"/>
      <c r="JG1358" s="2"/>
      <c r="JH1358" s="2"/>
      <c r="JI1358" s="2"/>
      <c r="JJ1358" s="2"/>
      <c r="JK1358" s="2"/>
      <c r="JL1358" s="2"/>
      <c r="JM1358" s="2"/>
      <c r="JN1358" s="2"/>
      <c r="JO1358" s="2"/>
      <c r="JP1358" s="2"/>
      <c r="JQ1358" s="2"/>
      <c r="JR1358" s="2"/>
      <c r="JS1358" s="2"/>
      <c r="JT1358" s="2"/>
      <c r="JU1358" s="2"/>
      <c r="JV1358" s="2"/>
      <c r="JW1358" s="2"/>
      <c r="JX1358" s="2"/>
      <c r="JY1358" s="2"/>
      <c r="JZ1358" s="2"/>
    </row>
    <row r="1359" spans="1:286" x14ac:dyDescent="0.25">
      <c r="A1359" s="2"/>
      <c r="B1359" s="2"/>
      <c r="C1359" s="2"/>
      <c r="D1359" s="2"/>
      <c r="E1359" s="2"/>
      <c r="F1359" s="2"/>
      <c r="G1359" s="2"/>
      <c r="H1359" s="2"/>
      <c r="I1359" s="2"/>
      <c r="J1359" s="40"/>
      <c r="K1359" s="39"/>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c r="IR1359" s="2"/>
      <c r="IS1359" s="2"/>
      <c r="IT1359" s="2"/>
      <c r="IU1359" s="2"/>
      <c r="IV1359" s="2"/>
      <c r="IW1359" s="2"/>
      <c r="IX1359" s="2"/>
      <c r="IY1359" s="2"/>
      <c r="IZ1359" s="2"/>
      <c r="JA1359" s="2"/>
      <c r="JB1359" s="2"/>
      <c r="JC1359" s="2"/>
      <c r="JD1359" s="2"/>
      <c r="JE1359" s="2"/>
      <c r="JF1359" s="2"/>
      <c r="JG1359" s="2"/>
      <c r="JH1359" s="2"/>
      <c r="JI1359" s="2"/>
      <c r="JJ1359" s="2"/>
      <c r="JK1359" s="2"/>
      <c r="JL1359" s="2"/>
      <c r="JM1359" s="2"/>
      <c r="JN1359" s="2"/>
      <c r="JO1359" s="2"/>
      <c r="JP1359" s="2"/>
      <c r="JQ1359" s="2"/>
      <c r="JR1359" s="2"/>
      <c r="JS1359" s="2"/>
      <c r="JT1359" s="2"/>
      <c r="JU1359" s="2"/>
      <c r="JV1359" s="2"/>
      <c r="JW1359" s="2"/>
      <c r="JX1359" s="2"/>
      <c r="JY1359" s="2"/>
      <c r="JZ1359" s="2"/>
    </row>
    <row r="1360" spans="1:286" x14ac:dyDescent="0.25">
      <c r="A1360" s="2"/>
      <c r="B1360" s="2"/>
      <c r="C1360" s="2"/>
      <c r="D1360" s="2"/>
      <c r="E1360" s="2"/>
      <c r="F1360" s="2"/>
      <c r="G1360" s="2"/>
      <c r="H1360" s="2"/>
      <c r="I1360" s="2"/>
      <c r="J1360" s="40"/>
      <c r="K1360" s="39"/>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c r="IR1360" s="2"/>
      <c r="IS1360" s="2"/>
      <c r="IT1360" s="2"/>
      <c r="IU1360" s="2"/>
      <c r="IV1360" s="2"/>
      <c r="IW1360" s="2"/>
      <c r="IX1360" s="2"/>
      <c r="IY1360" s="2"/>
      <c r="IZ1360" s="2"/>
      <c r="JA1360" s="2"/>
      <c r="JB1360" s="2"/>
      <c r="JC1360" s="2"/>
      <c r="JD1360" s="2"/>
      <c r="JE1360" s="2"/>
      <c r="JF1360" s="2"/>
      <c r="JG1360" s="2"/>
      <c r="JH1360" s="2"/>
      <c r="JI1360" s="2"/>
      <c r="JJ1360" s="2"/>
      <c r="JK1360" s="2"/>
      <c r="JL1360" s="2"/>
      <c r="JM1360" s="2"/>
      <c r="JN1360" s="2"/>
      <c r="JO1360" s="2"/>
      <c r="JP1360" s="2"/>
      <c r="JQ1360" s="2"/>
      <c r="JR1360" s="2"/>
      <c r="JS1360" s="2"/>
      <c r="JT1360" s="2"/>
      <c r="JU1360" s="2"/>
      <c r="JV1360" s="2"/>
      <c r="JW1360" s="2"/>
      <c r="JX1360" s="2"/>
      <c r="JY1360" s="2"/>
      <c r="JZ1360" s="2"/>
    </row>
    <row r="1361" spans="1:286" x14ac:dyDescent="0.25">
      <c r="A1361" s="2"/>
      <c r="B1361" s="2"/>
      <c r="C1361" s="2"/>
      <c r="D1361" s="2"/>
      <c r="E1361" s="2"/>
      <c r="F1361" s="2"/>
      <c r="G1361" s="2"/>
      <c r="H1361" s="2"/>
      <c r="I1361" s="2"/>
      <c r="J1361" s="40"/>
      <c r="K1361" s="39"/>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c r="IR1361" s="2"/>
      <c r="IS1361" s="2"/>
      <c r="IT1361" s="2"/>
      <c r="IU1361" s="2"/>
      <c r="IV1361" s="2"/>
      <c r="IW1361" s="2"/>
      <c r="IX1361" s="2"/>
      <c r="IY1361" s="2"/>
      <c r="IZ1361" s="2"/>
      <c r="JA1361" s="2"/>
      <c r="JB1361" s="2"/>
      <c r="JC1361" s="2"/>
      <c r="JD1361" s="2"/>
      <c r="JE1361" s="2"/>
      <c r="JF1361" s="2"/>
      <c r="JG1361" s="2"/>
      <c r="JH1361" s="2"/>
      <c r="JI1361" s="2"/>
      <c r="JJ1361" s="2"/>
      <c r="JK1361" s="2"/>
      <c r="JL1361" s="2"/>
      <c r="JM1361" s="2"/>
      <c r="JN1361" s="2"/>
      <c r="JO1361" s="2"/>
      <c r="JP1361" s="2"/>
      <c r="JQ1361" s="2"/>
      <c r="JR1361" s="2"/>
      <c r="JS1361" s="2"/>
      <c r="JT1361" s="2"/>
      <c r="JU1361" s="2"/>
      <c r="JV1361" s="2"/>
      <c r="JW1361" s="2"/>
      <c r="JX1361" s="2"/>
      <c r="JY1361" s="2"/>
      <c r="JZ1361" s="2"/>
    </row>
    <row r="1362" spans="1:286" x14ac:dyDescent="0.25">
      <c r="A1362" s="2"/>
      <c r="B1362" s="2"/>
      <c r="C1362" s="2"/>
      <c r="D1362" s="2"/>
      <c r="E1362" s="2"/>
      <c r="F1362" s="2"/>
      <c r="G1362" s="2"/>
      <c r="H1362" s="2"/>
      <c r="I1362" s="2"/>
      <c r="J1362" s="40"/>
      <c r="K1362" s="39"/>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c r="IR1362" s="2"/>
      <c r="IS1362" s="2"/>
      <c r="IT1362" s="2"/>
      <c r="IU1362" s="2"/>
      <c r="IV1362" s="2"/>
      <c r="IW1362" s="2"/>
      <c r="IX1362" s="2"/>
      <c r="IY1362" s="2"/>
      <c r="IZ1362" s="2"/>
      <c r="JA1362" s="2"/>
      <c r="JB1362" s="2"/>
      <c r="JC1362" s="2"/>
      <c r="JD1362" s="2"/>
      <c r="JE1362" s="2"/>
      <c r="JF1362" s="2"/>
      <c r="JG1362" s="2"/>
      <c r="JH1362" s="2"/>
      <c r="JI1362" s="2"/>
      <c r="JJ1362" s="2"/>
      <c r="JK1362" s="2"/>
      <c r="JL1362" s="2"/>
      <c r="JM1362" s="2"/>
      <c r="JN1362" s="2"/>
      <c r="JO1362" s="2"/>
      <c r="JP1362" s="2"/>
      <c r="JQ1362" s="2"/>
      <c r="JR1362" s="2"/>
      <c r="JS1362" s="2"/>
      <c r="JT1362" s="2"/>
      <c r="JU1362" s="2"/>
      <c r="JV1362" s="2"/>
      <c r="JW1362" s="2"/>
      <c r="JX1362" s="2"/>
      <c r="JY1362" s="2"/>
      <c r="JZ1362" s="2"/>
    </row>
    <row r="1363" spans="1:286" x14ac:dyDescent="0.25">
      <c r="A1363" s="2"/>
      <c r="B1363" s="2"/>
      <c r="C1363" s="2"/>
      <c r="D1363" s="2"/>
      <c r="E1363" s="2"/>
      <c r="F1363" s="2"/>
      <c r="G1363" s="2"/>
      <c r="H1363" s="2"/>
      <c r="I1363" s="2"/>
      <c r="J1363" s="40"/>
      <c r="K1363" s="39"/>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c r="HS1363" s="2"/>
      <c r="HT1363" s="2"/>
      <c r="HU1363" s="2"/>
      <c r="HV1363" s="2"/>
      <c r="HW1363" s="2"/>
      <c r="HX1363" s="2"/>
      <c r="HY1363" s="2"/>
      <c r="HZ1363" s="2"/>
      <c r="IA1363" s="2"/>
      <c r="IB1363" s="2"/>
      <c r="IC1363" s="2"/>
      <c r="ID1363" s="2"/>
      <c r="IE1363" s="2"/>
      <c r="IF1363" s="2"/>
      <c r="IG1363" s="2"/>
      <c r="IH1363" s="2"/>
      <c r="II1363" s="2"/>
      <c r="IJ1363" s="2"/>
      <c r="IK1363" s="2"/>
      <c r="IL1363" s="2"/>
      <c r="IM1363" s="2"/>
      <c r="IN1363" s="2"/>
      <c r="IO1363" s="2"/>
      <c r="IP1363" s="2"/>
      <c r="IQ1363" s="2"/>
      <c r="IR1363" s="2"/>
      <c r="IS1363" s="2"/>
      <c r="IT1363" s="2"/>
      <c r="IU1363" s="2"/>
      <c r="IV1363" s="2"/>
      <c r="IW1363" s="2"/>
      <c r="IX1363" s="2"/>
      <c r="IY1363" s="2"/>
      <c r="IZ1363" s="2"/>
      <c r="JA1363" s="2"/>
      <c r="JB1363" s="2"/>
      <c r="JC1363" s="2"/>
      <c r="JD1363" s="2"/>
      <c r="JE1363" s="2"/>
      <c r="JF1363" s="2"/>
      <c r="JG1363" s="2"/>
      <c r="JH1363" s="2"/>
      <c r="JI1363" s="2"/>
      <c r="JJ1363" s="2"/>
      <c r="JK1363" s="2"/>
      <c r="JL1363" s="2"/>
      <c r="JM1363" s="2"/>
      <c r="JN1363" s="2"/>
      <c r="JO1363" s="2"/>
      <c r="JP1363" s="2"/>
      <c r="JQ1363" s="2"/>
      <c r="JR1363" s="2"/>
      <c r="JS1363" s="2"/>
      <c r="JT1363" s="2"/>
      <c r="JU1363" s="2"/>
      <c r="JV1363" s="2"/>
      <c r="JW1363" s="2"/>
      <c r="JX1363" s="2"/>
      <c r="JY1363" s="2"/>
      <c r="JZ1363" s="2"/>
    </row>
    <row r="1364" spans="1:286" x14ac:dyDescent="0.25">
      <c r="A1364" s="2"/>
      <c r="B1364" s="2"/>
      <c r="C1364" s="2"/>
      <c r="D1364" s="2"/>
      <c r="E1364" s="2"/>
      <c r="F1364" s="2"/>
      <c r="G1364" s="2"/>
      <c r="H1364" s="2"/>
      <c r="I1364" s="2"/>
      <c r="J1364" s="40"/>
      <c r="K1364" s="39"/>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c r="HS1364" s="2"/>
      <c r="HT1364" s="2"/>
      <c r="HU1364" s="2"/>
      <c r="HV1364" s="2"/>
      <c r="HW1364" s="2"/>
      <c r="HX1364" s="2"/>
      <c r="HY1364" s="2"/>
      <c r="HZ1364" s="2"/>
      <c r="IA1364" s="2"/>
      <c r="IB1364" s="2"/>
      <c r="IC1364" s="2"/>
      <c r="ID1364" s="2"/>
      <c r="IE1364" s="2"/>
      <c r="IF1364" s="2"/>
      <c r="IG1364" s="2"/>
      <c r="IH1364" s="2"/>
      <c r="II1364" s="2"/>
      <c r="IJ1364" s="2"/>
      <c r="IK1364" s="2"/>
      <c r="IL1364" s="2"/>
      <c r="IM1364" s="2"/>
      <c r="IN1364" s="2"/>
      <c r="IO1364" s="2"/>
      <c r="IP1364" s="2"/>
      <c r="IQ1364" s="2"/>
      <c r="IR1364" s="2"/>
      <c r="IS1364" s="2"/>
      <c r="IT1364" s="2"/>
      <c r="IU1364" s="2"/>
      <c r="IV1364" s="2"/>
      <c r="IW1364" s="2"/>
      <c r="IX1364" s="2"/>
      <c r="IY1364" s="2"/>
      <c r="IZ1364" s="2"/>
      <c r="JA1364" s="2"/>
      <c r="JB1364" s="2"/>
      <c r="JC1364" s="2"/>
      <c r="JD1364" s="2"/>
      <c r="JE1364" s="2"/>
      <c r="JF1364" s="2"/>
      <c r="JG1364" s="2"/>
      <c r="JH1364" s="2"/>
      <c r="JI1364" s="2"/>
      <c r="JJ1364" s="2"/>
      <c r="JK1364" s="2"/>
      <c r="JL1364" s="2"/>
      <c r="JM1364" s="2"/>
      <c r="JN1364" s="2"/>
      <c r="JO1364" s="2"/>
      <c r="JP1364" s="2"/>
      <c r="JQ1364" s="2"/>
      <c r="JR1364" s="2"/>
      <c r="JS1364" s="2"/>
      <c r="JT1364" s="2"/>
      <c r="JU1364" s="2"/>
      <c r="JV1364" s="2"/>
      <c r="JW1364" s="2"/>
      <c r="JX1364" s="2"/>
      <c r="JY1364" s="2"/>
      <c r="JZ1364" s="2"/>
    </row>
    <row r="1365" spans="1:286" x14ac:dyDescent="0.25">
      <c r="A1365" s="2"/>
      <c r="B1365" s="2"/>
      <c r="C1365" s="2"/>
      <c r="D1365" s="2"/>
      <c r="E1365" s="2"/>
      <c r="F1365" s="2"/>
      <c r="G1365" s="2"/>
      <c r="H1365" s="2"/>
      <c r="I1365" s="2"/>
      <c r="J1365" s="40"/>
      <c r="K1365" s="39"/>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c r="IR1365" s="2"/>
      <c r="IS1365" s="2"/>
      <c r="IT1365" s="2"/>
      <c r="IU1365" s="2"/>
      <c r="IV1365" s="2"/>
      <c r="IW1365" s="2"/>
      <c r="IX1365" s="2"/>
      <c r="IY1365" s="2"/>
      <c r="IZ1365" s="2"/>
      <c r="JA1365" s="2"/>
      <c r="JB1365" s="2"/>
      <c r="JC1365" s="2"/>
      <c r="JD1365" s="2"/>
      <c r="JE1365" s="2"/>
      <c r="JF1365" s="2"/>
      <c r="JG1365" s="2"/>
      <c r="JH1365" s="2"/>
      <c r="JI1365" s="2"/>
      <c r="JJ1365" s="2"/>
      <c r="JK1365" s="2"/>
      <c r="JL1365" s="2"/>
      <c r="JM1365" s="2"/>
      <c r="JN1365" s="2"/>
      <c r="JO1365" s="2"/>
      <c r="JP1365" s="2"/>
      <c r="JQ1365" s="2"/>
      <c r="JR1365" s="2"/>
      <c r="JS1365" s="2"/>
      <c r="JT1365" s="2"/>
      <c r="JU1365" s="2"/>
      <c r="JV1365" s="2"/>
      <c r="JW1365" s="2"/>
      <c r="JX1365" s="2"/>
      <c r="JY1365" s="2"/>
      <c r="JZ1365" s="2"/>
    </row>
    <row r="1366" spans="1:286" x14ac:dyDescent="0.25">
      <c r="A1366" s="2"/>
      <c r="B1366" s="2"/>
      <c r="C1366" s="2"/>
      <c r="D1366" s="2"/>
      <c r="E1366" s="2"/>
      <c r="F1366" s="2"/>
      <c r="G1366" s="2"/>
      <c r="H1366" s="2"/>
      <c r="I1366" s="2"/>
      <c r="J1366" s="40"/>
      <c r="K1366" s="39"/>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c r="IR1366" s="2"/>
      <c r="IS1366" s="2"/>
      <c r="IT1366" s="2"/>
      <c r="IU1366" s="2"/>
      <c r="IV1366" s="2"/>
      <c r="IW1366" s="2"/>
      <c r="IX1366" s="2"/>
      <c r="IY1366" s="2"/>
      <c r="IZ1366" s="2"/>
      <c r="JA1366" s="2"/>
      <c r="JB1366" s="2"/>
      <c r="JC1366" s="2"/>
      <c r="JD1366" s="2"/>
      <c r="JE1366" s="2"/>
      <c r="JF1366" s="2"/>
      <c r="JG1366" s="2"/>
      <c r="JH1366" s="2"/>
      <c r="JI1366" s="2"/>
      <c r="JJ1366" s="2"/>
      <c r="JK1366" s="2"/>
      <c r="JL1366" s="2"/>
      <c r="JM1366" s="2"/>
      <c r="JN1366" s="2"/>
      <c r="JO1366" s="2"/>
      <c r="JP1366" s="2"/>
      <c r="JQ1366" s="2"/>
      <c r="JR1366" s="2"/>
      <c r="JS1366" s="2"/>
      <c r="JT1366" s="2"/>
      <c r="JU1366" s="2"/>
      <c r="JV1366" s="2"/>
      <c r="JW1366" s="2"/>
      <c r="JX1366" s="2"/>
      <c r="JY1366" s="2"/>
      <c r="JZ1366" s="2"/>
    </row>
    <row r="1367" spans="1:286" x14ac:dyDescent="0.25">
      <c r="A1367" s="2"/>
      <c r="B1367" s="2"/>
      <c r="C1367" s="2"/>
      <c r="D1367" s="2"/>
      <c r="E1367" s="2"/>
      <c r="F1367" s="2"/>
      <c r="G1367" s="2"/>
      <c r="H1367" s="2"/>
      <c r="I1367" s="2"/>
      <c r="J1367" s="40"/>
      <c r="K1367" s="39"/>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c r="IR1367" s="2"/>
      <c r="IS1367" s="2"/>
      <c r="IT1367" s="2"/>
      <c r="IU1367" s="2"/>
      <c r="IV1367" s="2"/>
      <c r="IW1367" s="2"/>
      <c r="IX1367" s="2"/>
      <c r="IY1367" s="2"/>
      <c r="IZ1367" s="2"/>
      <c r="JA1367" s="2"/>
      <c r="JB1367" s="2"/>
      <c r="JC1367" s="2"/>
      <c r="JD1367" s="2"/>
      <c r="JE1367" s="2"/>
      <c r="JF1367" s="2"/>
      <c r="JG1367" s="2"/>
      <c r="JH1367" s="2"/>
      <c r="JI1367" s="2"/>
      <c r="JJ1367" s="2"/>
      <c r="JK1367" s="2"/>
      <c r="JL1367" s="2"/>
      <c r="JM1367" s="2"/>
      <c r="JN1367" s="2"/>
      <c r="JO1367" s="2"/>
      <c r="JP1367" s="2"/>
      <c r="JQ1367" s="2"/>
      <c r="JR1367" s="2"/>
      <c r="JS1367" s="2"/>
      <c r="JT1367" s="2"/>
      <c r="JU1367" s="2"/>
      <c r="JV1367" s="2"/>
      <c r="JW1367" s="2"/>
      <c r="JX1367" s="2"/>
      <c r="JY1367" s="2"/>
      <c r="JZ1367" s="2"/>
    </row>
    <row r="1368" spans="1:286" x14ac:dyDescent="0.25">
      <c r="A1368" s="2"/>
      <c r="B1368" s="2"/>
      <c r="C1368" s="2"/>
      <c r="D1368" s="2"/>
      <c r="E1368" s="2"/>
      <c r="F1368" s="2"/>
      <c r="G1368" s="2"/>
      <c r="H1368" s="2"/>
      <c r="I1368" s="2"/>
      <c r="J1368" s="40"/>
      <c r="K1368" s="39"/>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c r="IR1368" s="2"/>
      <c r="IS1368" s="2"/>
      <c r="IT1368" s="2"/>
      <c r="IU1368" s="2"/>
      <c r="IV1368" s="2"/>
      <c r="IW1368" s="2"/>
      <c r="IX1368" s="2"/>
      <c r="IY1368" s="2"/>
      <c r="IZ1368" s="2"/>
      <c r="JA1368" s="2"/>
      <c r="JB1368" s="2"/>
      <c r="JC1368" s="2"/>
      <c r="JD1368" s="2"/>
      <c r="JE1368" s="2"/>
      <c r="JF1368" s="2"/>
      <c r="JG1368" s="2"/>
      <c r="JH1368" s="2"/>
      <c r="JI1368" s="2"/>
      <c r="JJ1368" s="2"/>
      <c r="JK1368" s="2"/>
      <c r="JL1368" s="2"/>
      <c r="JM1368" s="2"/>
      <c r="JN1368" s="2"/>
      <c r="JO1368" s="2"/>
      <c r="JP1368" s="2"/>
      <c r="JQ1368" s="2"/>
      <c r="JR1368" s="2"/>
      <c r="JS1368" s="2"/>
      <c r="JT1368" s="2"/>
      <c r="JU1368" s="2"/>
      <c r="JV1368" s="2"/>
      <c r="JW1368" s="2"/>
      <c r="JX1368" s="2"/>
      <c r="JY1368" s="2"/>
      <c r="JZ1368" s="2"/>
    </row>
    <row r="1369" spans="1:286" x14ac:dyDescent="0.25">
      <c r="A1369" s="2"/>
      <c r="B1369" s="2"/>
      <c r="C1369" s="2"/>
      <c r="D1369" s="2"/>
      <c r="E1369" s="2"/>
      <c r="F1369" s="2"/>
      <c r="G1369" s="2"/>
      <c r="H1369" s="2"/>
      <c r="I1369" s="2"/>
      <c r="J1369" s="40"/>
      <c r="K1369" s="39"/>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c r="IR1369" s="2"/>
      <c r="IS1369" s="2"/>
      <c r="IT1369" s="2"/>
      <c r="IU1369" s="2"/>
      <c r="IV1369" s="2"/>
      <c r="IW1369" s="2"/>
      <c r="IX1369" s="2"/>
      <c r="IY1369" s="2"/>
      <c r="IZ1369" s="2"/>
      <c r="JA1369" s="2"/>
      <c r="JB1369" s="2"/>
      <c r="JC1369" s="2"/>
      <c r="JD1369" s="2"/>
      <c r="JE1369" s="2"/>
      <c r="JF1369" s="2"/>
      <c r="JG1369" s="2"/>
      <c r="JH1369" s="2"/>
      <c r="JI1369" s="2"/>
      <c r="JJ1369" s="2"/>
      <c r="JK1369" s="2"/>
      <c r="JL1369" s="2"/>
      <c r="JM1369" s="2"/>
      <c r="JN1369" s="2"/>
      <c r="JO1369" s="2"/>
      <c r="JP1369" s="2"/>
      <c r="JQ1369" s="2"/>
      <c r="JR1369" s="2"/>
      <c r="JS1369" s="2"/>
      <c r="JT1369" s="2"/>
      <c r="JU1369" s="2"/>
      <c r="JV1369" s="2"/>
      <c r="JW1369" s="2"/>
      <c r="JX1369" s="2"/>
      <c r="JY1369" s="2"/>
      <c r="JZ1369" s="2"/>
    </row>
    <row r="1370" spans="1:286" x14ac:dyDescent="0.25">
      <c r="A1370" s="2"/>
      <c r="B1370" s="2"/>
      <c r="C1370" s="2"/>
      <c r="D1370" s="2"/>
      <c r="E1370" s="2"/>
      <c r="F1370" s="2"/>
      <c r="G1370" s="2"/>
      <c r="H1370" s="2"/>
      <c r="I1370" s="2"/>
      <c r="J1370" s="40"/>
      <c r="K1370" s="39"/>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c r="IR1370" s="2"/>
      <c r="IS1370" s="2"/>
      <c r="IT1370" s="2"/>
      <c r="IU1370" s="2"/>
      <c r="IV1370" s="2"/>
      <c r="IW1370" s="2"/>
      <c r="IX1370" s="2"/>
      <c r="IY1370" s="2"/>
      <c r="IZ1370" s="2"/>
      <c r="JA1370" s="2"/>
      <c r="JB1370" s="2"/>
      <c r="JC1370" s="2"/>
      <c r="JD1370" s="2"/>
      <c r="JE1370" s="2"/>
      <c r="JF1370" s="2"/>
      <c r="JG1370" s="2"/>
      <c r="JH1370" s="2"/>
      <c r="JI1370" s="2"/>
      <c r="JJ1370" s="2"/>
      <c r="JK1370" s="2"/>
      <c r="JL1370" s="2"/>
      <c r="JM1370" s="2"/>
      <c r="JN1370" s="2"/>
      <c r="JO1370" s="2"/>
      <c r="JP1370" s="2"/>
      <c r="JQ1370" s="2"/>
      <c r="JR1370" s="2"/>
      <c r="JS1370" s="2"/>
      <c r="JT1370" s="2"/>
      <c r="JU1370" s="2"/>
      <c r="JV1370" s="2"/>
      <c r="JW1370" s="2"/>
      <c r="JX1370" s="2"/>
      <c r="JY1370" s="2"/>
      <c r="JZ1370" s="2"/>
    </row>
    <row r="1371" spans="1:286" x14ac:dyDescent="0.25">
      <c r="A1371" s="2"/>
      <c r="B1371" s="2"/>
      <c r="C1371" s="2"/>
      <c r="D1371" s="2"/>
      <c r="E1371" s="2"/>
      <c r="F1371" s="2"/>
      <c r="G1371" s="2"/>
      <c r="H1371" s="2"/>
      <c r="I1371" s="2"/>
      <c r="J1371" s="40"/>
      <c r="K1371" s="39"/>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c r="IR1371" s="2"/>
      <c r="IS1371" s="2"/>
      <c r="IT1371" s="2"/>
      <c r="IU1371" s="2"/>
      <c r="IV1371" s="2"/>
      <c r="IW1371" s="2"/>
      <c r="IX1371" s="2"/>
      <c r="IY1371" s="2"/>
      <c r="IZ1371" s="2"/>
      <c r="JA1371" s="2"/>
      <c r="JB1371" s="2"/>
      <c r="JC1371" s="2"/>
      <c r="JD1371" s="2"/>
      <c r="JE1371" s="2"/>
      <c r="JF1371" s="2"/>
      <c r="JG1371" s="2"/>
      <c r="JH1371" s="2"/>
      <c r="JI1371" s="2"/>
      <c r="JJ1371" s="2"/>
      <c r="JK1371" s="2"/>
      <c r="JL1371" s="2"/>
      <c r="JM1371" s="2"/>
      <c r="JN1371" s="2"/>
      <c r="JO1371" s="2"/>
      <c r="JP1371" s="2"/>
      <c r="JQ1371" s="2"/>
      <c r="JR1371" s="2"/>
      <c r="JS1371" s="2"/>
      <c r="JT1371" s="2"/>
      <c r="JU1371" s="2"/>
      <c r="JV1371" s="2"/>
      <c r="JW1371" s="2"/>
      <c r="JX1371" s="2"/>
      <c r="JY1371" s="2"/>
      <c r="JZ1371" s="2"/>
    </row>
    <row r="1372" spans="1:286" x14ac:dyDescent="0.25">
      <c r="A1372" s="2"/>
      <c r="B1372" s="2"/>
      <c r="C1372" s="2"/>
      <c r="D1372" s="2"/>
      <c r="E1372" s="2"/>
      <c r="F1372" s="2"/>
      <c r="G1372" s="2"/>
      <c r="H1372" s="2"/>
      <c r="I1372" s="2"/>
      <c r="J1372" s="40"/>
      <c r="K1372" s="39"/>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c r="IR1372" s="2"/>
      <c r="IS1372" s="2"/>
      <c r="IT1372" s="2"/>
      <c r="IU1372" s="2"/>
      <c r="IV1372" s="2"/>
      <c r="IW1372" s="2"/>
      <c r="IX1372" s="2"/>
      <c r="IY1372" s="2"/>
      <c r="IZ1372" s="2"/>
      <c r="JA1372" s="2"/>
      <c r="JB1372" s="2"/>
      <c r="JC1372" s="2"/>
      <c r="JD1372" s="2"/>
      <c r="JE1372" s="2"/>
      <c r="JF1372" s="2"/>
      <c r="JG1372" s="2"/>
      <c r="JH1372" s="2"/>
      <c r="JI1372" s="2"/>
      <c r="JJ1372" s="2"/>
      <c r="JK1372" s="2"/>
      <c r="JL1372" s="2"/>
      <c r="JM1372" s="2"/>
      <c r="JN1372" s="2"/>
      <c r="JO1372" s="2"/>
      <c r="JP1372" s="2"/>
      <c r="JQ1372" s="2"/>
      <c r="JR1372" s="2"/>
      <c r="JS1372" s="2"/>
      <c r="JT1372" s="2"/>
      <c r="JU1372" s="2"/>
      <c r="JV1372" s="2"/>
      <c r="JW1372" s="2"/>
      <c r="JX1372" s="2"/>
      <c r="JY1372" s="2"/>
      <c r="JZ1372" s="2"/>
    </row>
    <row r="1373" spans="1:286" x14ac:dyDescent="0.25">
      <c r="A1373" s="2"/>
      <c r="B1373" s="2"/>
      <c r="C1373" s="2"/>
      <c r="D1373" s="2"/>
      <c r="E1373" s="2"/>
      <c r="F1373" s="2"/>
      <c r="G1373" s="2"/>
      <c r="H1373" s="2"/>
      <c r="I1373" s="2"/>
      <c r="J1373" s="40"/>
      <c r="K1373" s="39"/>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c r="IO1373" s="2"/>
      <c r="IP1373" s="2"/>
      <c r="IQ1373" s="2"/>
      <c r="IR1373" s="2"/>
      <c r="IS1373" s="2"/>
      <c r="IT1373" s="2"/>
      <c r="IU1373" s="2"/>
      <c r="IV1373" s="2"/>
      <c r="IW1373" s="2"/>
      <c r="IX1373" s="2"/>
      <c r="IY1373" s="2"/>
      <c r="IZ1373" s="2"/>
      <c r="JA1373" s="2"/>
      <c r="JB1373" s="2"/>
      <c r="JC1373" s="2"/>
      <c r="JD1373" s="2"/>
      <c r="JE1373" s="2"/>
      <c r="JF1373" s="2"/>
      <c r="JG1373" s="2"/>
      <c r="JH1373" s="2"/>
      <c r="JI1373" s="2"/>
      <c r="JJ1373" s="2"/>
      <c r="JK1373" s="2"/>
      <c r="JL1373" s="2"/>
      <c r="JM1373" s="2"/>
      <c r="JN1373" s="2"/>
      <c r="JO1373" s="2"/>
      <c r="JP1373" s="2"/>
      <c r="JQ1373" s="2"/>
      <c r="JR1373" s="2"/>
      <c r="JS1373" s="2"/>
      <c r="JT1373" s="2"/>
      <c r="JU1373" s="2"/>
      <c r="JV1373" s="2"/>
      <c r="JW1373" s="2"/>
      <c r="JX1373" s="2"/>
      <c r="JY1373" s="2"/>
      <c r="JZ1373" s="2"/>
    </row>
    <row r="1374" spans="1:286" x14ac:dyDescent="0.25">
      <c r="A1374" s="2"/>
      <c r="B1374" s="2"/>
      <c r="C1374" s="2"/>
      <c r="D1374" s="2"/>
      <c r="E1374" s="2"/>
      <c r="F1374" s="2"/>
      <c r="G1374" s="2"/>
      <c r="H1374" s="2"/>
      <c r="I1374" s="2"/>
      <c r="J1374" s="40"/>
      <c r="K1374" s="39"/>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c r="IO1374" s="2"/>
      <c r="IP1374" s="2"/>
      <c r="IQ1374" s="2"/>
      <c r="IR1374" s="2"/>
      <c r="IS1374" s="2"/>
      <c r="IT1374" s="2"/>
      <c r="IU1374" s="2"/>
      <c r="IV1374" s="2"/>
      <c r="IW1374" s="2"/>
      <c r="IX1374" s="2"/>
      <c r="IY1374" s="2"/>
      <c r="IZ1374" s="2"/>
      <c r="JA1374" s="2"/>
      <c r="JB1374" s="2"/>
      <c r="JC1374" s="2"/>
      <c r="JD1374" s="2"/>
      <c r="JE1374" s="2"/>
      <c r="JF1374" s="2"/>
      <c r="JG1374" s="2"/>
      <c r="JH1374" s="2"/>
      <c r="JI1374" s="2"/>
      <c r="JJ1374" s="2"/>
      <c r="JK1374" s="2"/>
      <c r="JL1374" s="2"/>
      <c r="JM1374" s="2"/>
      <c r="JN1374" s="2"/>
      <c r="JO1374" s="2"/>
      <c r="JP1374" s="2"/>
      <c r="JQ1374" s="2"/>
      <c r="JR1374" s="2"/>
      <c r="JS1374" s="2"/>
      <c r="JT1374" s="2"/>
      <c r="JU1374" s="2"/>
      <c r="JV1374" s="2"/>
      <c r="JW1374" s="2"/>
      <c r="JX1374" s="2"/>
      <c r="JY1374" s="2"/>
      <c r="JZ1374" s="2"/>
    </row>
    <row r="1375" spans="1:286" x14ac:dyDescent="0.25">
      <c r="A1375" s="2"/>
      <c r="B1375" s="2"/>
      <c r="C1375" s="2"/>
      <c r="D1375" s="2"/>
      <c r="E1375" s="2"/>
      <c r="F1375" s="2"/>
      <c r="G1375" s="2"/>
      <c r="H1375" s="2"/>
      <c r="I1375" s="2"/>
      <c r="J1375" s="40"/>
      <c r="K1375" s="39"/>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c r="HS1375" s="2"/>
      <c r="HT1375" s="2"/>
      <c r="HU1375" s="2"/>
      <c r="HV1375" s="2"/>
      <c r="HW1375" s="2"/>
      <c r="HX1375" s="2"/>
      <c r="HY1375" s="2"/>
      <c r="HZ1375" s="2"/>
      <c r="IA1375" s="2"/>
      <c r="IB1375" s="2"/>
      <c r="IC1375" s="2"/>
      <c r="ID1375" s="2"/>
      <c r="IE1375" s="2"/>
      <c r="IF1375" s="2"/>
      <c r="IG1375" s="2"/>
      <c r="IH1375" s="2"/>
      <c r="II1375" s="2"/>
      <c r="IJ1375" s="2"/>
      <c r="IK1375" s="2"/>
      <c r="IL1375" s="2"/>
      <c r="IM1375" s="2"/>
      <c r="IN1375" s="2"/>
      <c r="IO1375" s="2"/>
      <c r="IP1375" s="2"/>
      <c r="IQ1375" s="2"/>
      <c r="IR1375" s="2"/>
      <c r="IS1375" s="2"/>
      <c r="IT1375" s="2"/>
      <c r="IU1375" s="2"/>
      <c r="IV1375" s="2"/>
      <c r="IW1375" s="2"/>
      <c r="IX1375" s="2"/>
      <c r="IY1375" s="2"/>
      <c r="IZ1375" s="2"/>
      <c r="JA1375" s="2"/>
      <c r="JB1375" s="2"/>
      <c r="JC1375" s="2"/>
      <c r="JD1375" s="2"/>
      <c r="JE1375" s="2"/>
      <c r="JF1375" s="2"/>
      <c r="JG1375" s="2"/>
      <c r="JH1375" s="2"/>
      <c r="JI1375" s="2"/>
      <c r="JJ1375" s="2"/>
      <c r="JK1375" s="2"/>
      <c r="JL1375" s="2"/>
      <c r="JM1375" s="2"/>
      <c r="JN1375" s="2"/>
      <c r="JO1375" s="2"/>
      <c r="JP1375" s="2"/>
      <c r="JQ1375" s="2"/>
      <c r="JR1375" s="2"/>
      <c r="JS1375" s="2"/>
      <c r="JT1375" s="2"/>
      <c r="JU1375" s="2"/>
      <c r="JV1375" s="2"/>
      <c r="JW1375" s="2"/>
      <c r="JX1375" s="2"/>
      <c r="JY1375" s="2"/>
      <c r="JZ1375" s="2"/>
    </row>
    <row r="1376" spans="1:286" x14ac:dyDescent="0.25">
      <c r="A1376" s="2"/>
      <c r="B1376" s="2"/>
      <c r="C1376" s="2"/>
      <c r="D1376" s="2"/>
      <c r="E1376" s="2"/>
      <c r="F1376" s="2"/>
      <c r="G1376" s="2"/>
      <c r="H1376" s="2"/>
      <c r="I1376" s="2"/>
      <c r="J1376" s="40"/>
      <c r="K1376" s="39"/>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c r="IO1376" s="2"/>
      <c r="IP1376" s="2"/>
      <c r="IQ1376" s="2"/>
      <c r="IR1376" s="2"/>
      <c r="IS1376" s="2"/>
      <c r="IT1376" s="2"/>
      <c r="IU1376" s="2"/>
      <c r="IV1376" s="2"/>
      <c r="IW1376" s="2"/>
      <c r="IX1376" s="2"/>
      <c r="IY1376" s="2"/>
      <c r="IZ1376" s="2"/>
      <c r="JA1376" s="2"/>
      <c r="JB1376" s="2"/>
      <c r="JC1376" s="2"/>
      <c r="JD1376" s="2"/>
      <c r="JE1376" s="2"/>
      <c r="JF1376" s="2"/>
      <c r="JG1376" s="2"/>
      <c r="JH1376" s="2"/>
      <c r="JI1376" s="2"/>
      <c r="JJ1376" s="2"/>
      <c r="JK1376" s="2"/>
      <c r="JL1376" s="2"/>
      <c r="JM1376" s="2"/>
      <c r="JN1376" s="2"/>
      <c r="JO1376" s="2"/>
      <c r="JP1376" s="2"/>
      <c r="JQ1376" s="2"/>
      <c r="JR1376" s="2"/>
      <c r="JS1376" s="2"/>
      <c r="JT1376" s="2"/>
      <c r="JU1376" s="2"/>
      <c r="JV1376" s="2"/>
      <c r="JW1376" s="2"/>
      <c r="JX1376" s="2"/>
      <c r="JY1376" s="2"/>
      <c r="JZ1376" s="2"/>
    </row>
    <row r="1377" spans="1:286" x14ac:dyDescent="0.25">
      <c r="A1377" s="2"/>
      <c r="B1377" s="2"/>
      <c r="C1377" s="2"/>
      <c r="D1377" s="2"/>
      <c r="E1377" s="2"/>
      <c r="F1377" s="2"/>
      <c r="G1377" s="2"/>
      <c r="H1377" s="2"/>
      <c r="I1377" s="2"/>
      <c r="J1377" s="40"/>
      <c r="K1377" s="39"/>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c r="HS1377" s="2"/>
      <c r="HT1377" s="2"/>
      <c r="HU1377" s="2"/>
      <c r="HV1377" s="2"/>
      <c r="HW1377" s="2"/>
      <c r="HX1377" s="2"/>
      <c r="HY1377" s="2"/>
      <c r="HZ1377" s="2"/>
      <c r="IA1377" s="2"/>
      <c r="IB1377" s="2"/>
      <c r="IC1377" s="2"/>
      <c r="ID1377" s="2"/>
      <c r="IE1377" s="2"/>
      <c r="IF1377" s="2"/>
      <c r="IG1377" s="2"/>
      <c r="IH1377" s="2"/>
      <c r="II1377" s="2"/>
      <c r="IJ1377" s="2"/>
      <c r="IK1377" s="2"/>
      <c r="IL1377" s="2"/>
      <c r="IM1377" s="2"/>
      <c r="IN1377" s="2"/>
      <c r="IO1377" s="2"/>
      <c r="IP1377" s="2"/>
      <c r="IQ1377" s="2"/>
      <c r="IR1377" s="2"/>
      <c r="IS1377" s="2"/>
      <c r="IT1377" s="2"/>
      <c r="IU1377" s="2"/>
      <c r="IV1377" s="2"/>
      <c r="IW1377" s="2"/>
      <c r="IX1377" s="2"/>
      <c r="IY1377" s="2"/>
      <c r="IZ1377" s="2"/>
      <c r="JA1377" s="2"/>
      <c r="JB1377" s="2"/>
      <c r="JC1377" s="2"/>
      <c r="JD1377" s="2"/>
      <c r="JE1377" s="2"/>
      <c r="JF1377" s="2"/>
      <c r="JG1377" s="2"/>
      <c r="JH1377" s="2"/>
      <c r="JI1377" s="2"/>
      <c r="JJ1377" s="2"/>
      <c r="JK1377" s="2"/>
      <c r="JL1377" s="2"/>
      <c r="JM1377" s="2"/>
      <c r="JN1377" s="2"/>
      <c r="JO1377" s="2"/>
      <c r="JP1377" s="2"/>
      <c r="JQ1377" s="2"/>
      <c r="JR1377" s="2"/>
      <c r="JS1377" s="2"/>
      <c r="JT1377" s="2"/>
      <c r="JU1377" s="2"/>
      <c r="JV1377" s="2"/>
      <c r="JW1377" s="2"/>
      <c r="JX1377" s="2"/>
      <c r="JY1377" s="2"/>
      <c r="JZ1377" s="2"/>
    </row>
    <row r="1378" spans="1:286" x14ac:dyDescent="0.25">
      <c r="A1378" s="2"/>
      <c r="B1378" s="2"/>
      <c r="C1378" s="2"/>
      <c r="D1378" s="2"/>
      <c r="E1378" s="2"/>
      <c r="F1378" s="2"/>
      <c r="G1378" s="2"/>
      <c r="H1378" s="2"/>
      <c r="I1378" s="2"/>
      <c r="J1378" s="40"/>
      <c r="K1378" s="39"/>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c r="IO1378" s="2"/>
      <c r="IP1378" s="2"/>
      <c r="IQ1378" s="2"/>
      <c r="IR1378" s="2"/>
      <c r="IS1378" s="2"/>
      <c r="IT1378" s="2"/>
      <c r="IU1378" s="2"/>
      <c r="IV1378" s="2"/>
      <c r="IW1378" s="2"/>
      <c r="IX1378" s="2"/>
      <c r="IY1378" s="2"/>
      <c r="IZ1378" s="2"/>
      <c r="JA1378" s="2"/>
      <c r="JB1378" s="2"/>
      <c r="JC1378" s="2"/>
      <c r="JD1378" s="2"/>
      <c r="JE1378" s="2"/>
      <c r="JF1378" s="2"/>
      <c r="JG1378" s="2"/>
      <c r="JH1378" s="2"/>
      <c r="JI1378" s="2"/>
      <c r="JJ1378" s="2"/>
      <c r="JK1378" s="2"/>
      <c r="JL1378" s="2"/>
      <c r="JM1378" s="2"/>
      <c r="JN1378" s="2"/>
      <c r="JO1378" s="2"/>
      <c r="JP1378" s="2"/>
      <c r="JQ1378" s="2"/>
      <c r="JR1378" s="2"/>
      <c r="JS1378" s="2"/>
      <c r="JT1378" s="2"/>
      <c r="JU1378" s="2"/>
      <c r="JV1378" s="2"/>
      <c r="JW1378" s="2"/>
      <c r="JX1378" s="2"/>
      <c r="JY1378" s="2"/>
      <c r="JZ1378" s="2"/>
    </row>
    <row r="1379" spans="1:286" x14ac:dyDescent="0.25">
      <c r="A1379" s="2"/>
      <c r="B1379" s="2"/>
      <c r="C1379" s="2"/>
      <c r="D1379" s="2"/>
      <c r="E1379" s="2"/>
      <c r="F1379" s="2"/>
      <c r="G1379" s="2"/>
      <c r="H1379" s="2"/>
      <c r="I1379" s="2"/>
      <c r="J1379" s="40"/>
      <c r="K1379" s="39"/>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c r="IO1379" s="2"/>
      <c r="IP1379" s="2"/>
      <c r="IQ1379" s="2"/>
      <c r="IR1379" s="2"/>
      <c r="IS1379" s="2"/>
      <c r="IT1379" s="2"/>
      <c r="IU1379" s="2"/>
      <c r="IV1379" s="2"/>
      <c r="IW1379" s="2"/>
      <c r="IX1379" s="2"/>
      <c r="IY1379" s="2"/>
      <c r="IZ1379" s="2"/>
      <c r="JA1379" s="2"/>
      <c r="JB1379" s="2"/>
      <c r="JC1379" s="2"/>
      <c r="JD1379" s="2"/>
      <c r="JE1379" s="2"/>
      <c r="JF1379" s="2"/>
      <c r="JG1379" s="2"/>
      <c r="JH1379" s="2"/>
      <c r="JI1379" s="2"/>
      <c r="JJ1379" s="2"/>
      <c r="JK1379" s="2"/>
      <c r="JL1379" s="2"/>
      <c r="JM1379" s="2"/>
      <c r="JN1379" s="2"/>
      <c r="JO1379" s="2"/>
      <c r="JP1379" s="2"/>
      <c r="JQ1379" s="2"/>
      <c r="JR1379" s="2"/>
      <c r="JS1379" s="2"/>
      <c r="JT1379" s="2"/>
      <c r="JU1379" s="2"/>
      <c r="JV1379" s="2"/>
      <c r="JW1379" s="2"/>
      <c r="JX1379" s="2"/>
      <c r="JY1379" s="2"/>
      <c r="JZ1379" s="2"/>
    </row>
    <row r="1380" spans="1:286" x14ac:dyDescent="0.25">
      <c r="A1380" s="2"/>
      <c r="B1380" s="2"/>
      <c r="C1380" s="2"/>
      <c r="D1380" s="2"/>
      <c r="E1380" s="2"/>
      <c r="F1380" s="2"/>
      <c r="G1380" s="2"/>
      <c r="H1380" s="2"/>
      <c r="I1380" s="2"/>
      <c r="J1380" s="40"/>
      <c r="K1380" s="39"/>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c r="IO1380" s="2"/>
      <c r="IP1380" s="2"/>
      <c r="IQ1380" s="2"/>
      <c r="IR1380" s="2"/>
      <c r="IS1380" s="2"/>
      <c r="IT1380" s="2"/>
      <c r="IU1380" s="2"/>
      <c r="IV1380" s="2"/>
      <c r="IW1380" s="2"/>
      <c r="IX1380" s="2"/>
      <c r="IY1380" s="2"/>
      <c r="IZ1380" s="2"/>
      <c r="JA1380" s="2"/>
      <c r="JB1380" s="2"/>
      <c r="JC1380" s="2"/>
      <c r="JD1380" s="2"/>
      <c r="JE1380" s="2"/>
      <c r="JF1380" s="2"/>
      <c r="JG1380" s="2"/>
      <c r="JH1380" s="2"/>
      <c r="JI1380" s="2"/>
      <c r="JJ1380" s="2"/>
      <c r="JK1380" s="2"/>
      <c r="JL1380" s="2"/>
      <c r="JM1380" s="2"/>
      <c r="JN1380" s="2"/>
      <c r="JO1380" s="2"/>
      <c r="JP1380" s="2"/>
      <c r="JQ1380" s="2"/>
      <c r="JR1380" s="2"/>
      <c r="JS1380" s="2"/>
      <c r="JT1380" s="2"/>
      <c r="JU1380" s="2"/>
      <c r="JV1380" s="2"/>
      <c r="JW1380" s="2"/>
      <c r="JX1380" s="2"/>
      <c r="JY1380" s="2"/>
      <c r="JZ1380" s="2"/>
    </row>
    <row r="1381" spans="1:286" x14ac:dyDescent="0.25">
      <c r="A1381" s="2"/>
      <c r="B1381" s="2"/>
      <c r="C1381" s="2"/>
      <c r="D1381" s="2"/>
      <c r="E1381" s="2"/>
      <c r="F1381" s="2"/>
      <c r="G1381" s="2"/>
      <c r="H1381" s="2"/>
      <c r="I1381" s="2"/>
      <c r="J1381" s="40"/>
      <c r="K1381" s="39"/>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c r="IR1381" s="2"/>
      <c r="IS1381" s="2"/>
      <c r="IT1381" s="2"/>
      <c r="IU1381" s="2"/>
      <c r="IV1381" s="2"/>
      <c r="IW1381" s="2"/>
      <c r="IX1381" s="2"/>
      <c r="IY1381" s="2"/>
      <c r="IZ1381" s="2"/>
      <c r="JA1381" s="2"/>
      <c r="JB1381" s="2"/>
      <c r="JC1381" s="2"/>
      <c r="JD1381" s="2"/>
      <c r="JE1381" s="2"/>
      <c r="JF1381" s="2"/>
      <c r="JG1381" s="2"/>
      <c r="JH1381" s="2"/>
      <c r="JI1381" s="2"/>
      <c r="JJ1381" s="2"/>
      <c r="JK1381" s="2"/>
      <c r="JL1381" s="2"/>
      <c r="JM1381" s="2"/>
      <c r="JN1381" s="2"/>
      <c r="JO1381" s="2"/>
      <c r="JP1381" s="2"/>
      <c r="JQ1381" s="2"/>
      <c r="JR1381" s="2"/>
      <c r="JS1381" s="2"/>
      <c r="JT1381" s="2"/>
      <c r="JU1381" s="2"/>
      <c r="JV1381" s="2"/>
      <c r="JW1381" s="2"/>
      <c r="JX1381" s="2"/>
      <c r="JY1381" s="2"/>
      <c r="JZ1381" s="2"/>
    </row>
    <row r="1382" spans="1:286" x14ac:dyDescent="0.25">
      <c r="A1382" s="2"/>
      <c r="B1382" s="2"/>
      <c r="C1382" s="2"/>
      <c r="D1382" s="2"/>
      <c r="E1382" s="2"/>
      <c r="F1382" s="2"/>
      <c r="G1382" s="2"/>
      <c r="H1382" s="2"/>
      <c r="I1382" s="2"/>
      <c r="J1382" s="40"/>
      <c r="K1382" s="39"/>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c r="IR1382" s="2"/>
      <c r="IS1382" s="2"/>
      <c r="IT1382" s="2"/>
      <c r="IU1382" s="2"/>
      <c r="IV1382" s="2"/>
      <c r="IW1382" s="2"/>
      <c r="IX1382" s="2"/>
      <c r="IY1382" s="2"/>
      <c r="IZ1382" s="2"/>
      <c r="JA1382" s="2"/>
      <c r="JB1382" s="2"/>
      <c r="JC1382" s="2"/>
      <c r="JD1382" s="2"/>
      <c r="JE1382" s="2"/>
      <c r="JF1382" s="2"/>
      <c r="JG1382" s="2"/>
      <c r="JH1382" s="2"/>
      <c r="JI1382" s="2"/>
      <c r="JJ1382" s="2"/>
      <c r="JK1382" s="2"/>
      <c r="JL1382" s="2"/>
      <c r="JM1382" s="2"/>
      <c r="JN1382" s="2"/>
      <c r="JO1382" s="2"/>
      <c r="JP1382" s="2"/>
      <c r="JQ1382" s="2"/>
      <c r="JR1382" s="2"/>
      <c r="JS1382" s="2"/>
      <c r="JT1382" s="2"/>
      <c r="JU1382" s="2"/>
      <c r="JV1382" s="2"/>
      <c r="JW1382" s="2"/>
      <c r="JX1382" s="2"/>
      <c r="JY1382" s="2"/>
      <c r="JZ1382" s="2"/>
    </row>
    <row r="1383" spans="1:286" x14ac:dyDescent="0.25">
      <c r="A1383" s="2"/>
      <c r="B1383" s="2"/>
      <c r="C1383" s="2"/>
      <c r="D1383" s="2"/>
      <c r="E1383" s="2"/>
      <c r="F1383" s="2"/>
      <c r="G1383" s="2"/>
      <c r="H1383" s="2"/>
      <c r="I1383" s="2"/>
      <c r="J1383" s="40"/>
      <c r="K1383" s="39"/>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c r="IR1383" s="2"/>
      <c r="IS1383" s="2"/>
      <c r="IT1383" s="2"/>
      <c r="IU1383" s="2"/>
      <c r="IV1383" s="2"/>
      <c r="IW1383" s="2"/>
      <c r="IX1383" s="2"/>
      <c r="IY1383" s="2"/>
      <c r="IZ1383" s="2"/>
      <c r="JA1383" s="2"/>
      <c r="JB1383" s="2"/>
      <c r="JC1383" s="2"/>
      <c r="JD1383" s="2"/>
      <c r="JE1383" s="2"/>
      <c r="JF1383" s="2"/>
      <c r="JG1383" s="2"/>
      <c r="JH1383" s="2"/>
      <c r="JI1383" s="2"/>
      <c r="JJ1383" s="2"/>
      <c r="JK1383" s="2"/>
      <c r="JL1383" s="2"/>
      <c r="JM1383" s="2"/>
      <c r="JN1383" s="2"/>
      <c r="JO1383" s="2"/>
      <c r="JP1383" s="2"/>
      <c r="JQ1383" s="2"/>
      <c r="JR1383" s="2"/>
      <c r="JS1383" s="2"/>
      <c r="JT1383" s="2"/>
      <c r="JU1383" s="2"/>
      <c r="JV1383" s="2"/>
      <c r="JW1383" s="2"/>
      <c r="JX1383" s="2"/>
      <c r="JY1383" s="2"/>
      <c r="JZ1383" s="2"/>
    </row>
    <row r="1384" spans="1:286" x14ac:dyDescent="0.25">
      <c r="A1384" s="2"/>
      <c r="B1384" s="2"/>
      <c r="C1384" s="2"/>
      <c r="D1384" s="2"/>
      <c r="E1384" s="2"/>
      <c r="F1384" s="2"/>
      <c r="G1384" s="2"/>
      <c r="H1384" s="2"/>
      <c r="I1384" s="2"/>
      <c r="J1384" s="40"/>
      <c r="K1384" s="39"/>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c r="IR1384" s="2"/>
      <c r="IS1384" s="2"/>
      <c r="IT1384" s="2"/>
      <c r="IU1384" s="2"/>
      <c r="IV1384" s="2"/>
      <c r="IW1384" s="2"/>
      <c r="IX1384" s="2"/>
      <c r="IY1384" s="2"/>
      <c r="IZ1384" s="2"/>
      <c r="JA1384" s="2"/>
      <c r="JB1384" s="2"/>
      <c r="JC1384" s="2"/>
      <c r="JD1384" s="2"/>
      <c r="JE1384" s="2"/>
      <c r="JF1384" s="2"/>
      <c r="JG1384" s="2"/>
      <c r="JH1384" s="2"/>
      <c r="JI1384" s="2"/>
      <c r="JJ1384" s="2"/>
      <c r="JK1384" s="2"/>
      <c r="JL1384" s="2"/>
      <c r="JM1384" s="2"/>
      <c r="JN1384" s="2"/>
      <c r="JO1384" s="2"/>
      <c r="JP1384" s="2"/>
      <c r="JQ1384" s="2"/>
      <c r="JR1384" s="2"/>
      <c r="JS1384" s="2"/>
      <c r="JT1384" s="2"/>
      <c r="JU1384" s="2"/>
      <c r="JV1384" s="2"/>
      <c r="JW1384" s="2"/>
      <c r="JX1384" s="2"/>
      <c r="JY1384" s="2"/>
      <c r="JZ1384" s="2"/>
    </row>
    <row r="1385" spans="1:286" x14ac:dyDescent="0.25">
      <c r="A1385" s="2"/>
      <c r="B1385" s="2"/>
      <c r="C1385" s="2"/>
      <c r="D1385" s="2"/>
      <c r="E1385" s="2"/>
      <c r="F1385" s="2"/>
      <c r="G1385" s="2"/>
      <c r="H1385" s="2"/>
      <c r="I1385" s="2"/>
      <c r="J1385" s="40"/>
      <c r="K1385" s="39"/>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c r="IR1385" s="2"/>
      <c r="IS1385" s="2"/>
      <c r="IT1385" s="2"/>
      <c r="IU1385" s="2"/>
      <c r="IV1385" s="2"/>
      <c r="IW1385" s="2"/>
      <c r="IX1385" s="2"/>
      <c r="IY1385" s="2"/>
      <c r="IZ1385" s="2"/>
      <c r="JA1385" s="2"/>
      <c r="JB1385" s="2"/>
      <c r="JC1385" s="2"/>
      <c r="JD1385" s="2"/>
      <c r="JE1385" s="2"/>
      <c r="JF1385" s="2"/>
      <c r="JG1385" s="2"/>
      <c r="JH1385" s="2"/>
      <c r="JI1385" s="2"/>
      <c r="JJ1385" s="2"/>
      <c r="JK1385" s="2"/>
      <c r="JL1385" s="2"/>
      <c r="JM1385" s="2"/>
      <c r="JN1385" s="2"/>
      <c r="JO1385" s="2"/>
      <c r="JP1385" s="2"/>
      <c r="JQ1385" s="2"/>
      <c r="JR1385" s="2"/>
      <c r="JS1385" s="2"/>
      <c r="JT1385" s="2"/>
      <c r="JU1385" s="2"/>
      <c r="JV1385" s="2"/>
      <c r="JW1385" s="2"/>
      <c r="JX1385" s="2"/>
      <c r="JY1385" s="2"/>
      <c r="JZ1385" s="2"/>
    </row>
    <row r="1386" spans="1:286" x14ac:dyDescent="0.25">
      <c r="A1386" s="2"/>
      <c r="B1386" s="2"/>
      <c r="C1386" s="2"/>
      <c r="D1386" s="2"/>
      <c r="E1386" s="2"/>
      <c r="F1386" s="2"/>
      <c r="G1386" s="2"/>
      <c r="H1386" s="2"/>
      <c r="I1386" s="2"/>
      <c r="J1386" s="40"/>
      <c r="K1386" s="39"/>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c r="IR1386" s="2"/>
      <c r="IS1386" s="2"/>
      <c r="IT1386" s="2"/>
      <c r="IU1386" s="2"/>
      <c r="IV1386" s="2"/>
      <c r="IW1386" s="2"/>
      <c r="IX1386" s="2"/>
      <c r="IY1386" s="2"/>
      <c r="IZ1386" s="2"/>
      <c r="JA1386" s="2"/>
      <c r="JB1386" s="2"/>
      <c r="JC1386" s="2"/>
      <c r="JD1386" s="2"/>
      <c r="JE1386" s="2"/>
      <c r="JF1386" s="2"/>
      <c r="JG1386" s="2"/>
      <c r="JH1386" s="2"/>
      <c r="JI1386" s="2"/>
      <c r="JJ1386" s="2"/>
      <c r="JK1386" s="2"/>
      <c r="JL1386" s="2"/>
      <c r="JM1386" s="2"/>
      <c r="JN1386" s="2"/>
      <c r="JO1386" s="2"/>
      <c r="JP1386" s="2"/>
      <c r="JQ1386" s="2"/>
      <c r="JR1386" s="2"/>
      <c r="JS1386" s="2"/>
      <c r="JT1386" s="2"/>
      <c r="JU1386" s="2"/>
      <c r="JV1386" s="2"/>
      <c r="JW1386" s="2"/>
      <c r="JX1386" s="2"/>
      <c r="JY1386" s="2"/>
      <c r="JZ1386" s="2"/>
    </row>
    <row r="1387" spans="1:286" x14ac:dyDescent="0.25">
      <c r="A1387" s="2"/>
      <c r="B1387" s="2"/>
      <c r="C1387" s="2"/>
      <c r="D1387" s="2"/>
      <c r="E1387" s="2"/>
      <c r="F1387" s="2"/>
      <c r="G1387" s="2"/>
      <c r="H1387" s="2"/>
      <c r="I1387" s="2"/>
      <c r="J1387" s="40"/>
      <c r="K1387" s="39"/>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c r="IR1387" s="2"/>
      <c r="IS1387" s="2"/>
      <c r="IT1387" s="2"/>
      <c r="IU1387" s="2"/>
      <c r="IV1387" s="2"/>
      <c r="IW1387" s="2"/>
      <c r="IX1387" s="2"/>
      <c r="IY1387" s="2"/>
      <c r="IZ1387" s="2"/>
      <c r="JA1387" s="2"/>
      <c r="JB1387" s="2"/>
      <c r="JC1387" s="2"/>
      <c r="JD1387" s="2"/>
      <c r="JE1387" s="2"/>
      <c r="JF1387" s="2"/>
      <c r="JG1387" s="2"/>
      <c r="JH1387" s="2"/>
      <c r="JI1387" s="2"/>
      <c r="JJ1387" s="2"/>
      <c r="JK1387" s="2"/>
      <c r="JL1387" s="2"/>
      <c r="JM1387" s="2"/>
      <c r="JN1387" s="2"/>
      <c r="JO1387" s="2"/>
      <c r="JP1387" s="2"/>
      <c r="JQ1387" s="2"/>
      <c r="JR1387" s="2"/>
      <c r="JS1387" s="2"/>
      <c r="JT1387" s="2"/>
      <c r="JU1387" s="2"/>
      <c r="JV1387" s="2"/>
      <c r="JW1387" s="2"/>
      <c r="JX1387" s="2"/>
      <c r="JY1387" s="2"/>
      <c r="JZ1387" s="2"/>
    </row>
    <row r="1388" spans="1:286" x14ac:dyDescent="0.25">
      <c r="A1388" s="2"/>
      <c r="B1388" s="2"/>
      <c r="C1388" s="2"/>
      <c r="D1388" s="2"/>
      <c r="E1388" s="2"/>
      <c r="F1388" s="2"/>
      <c r="G1388" s="2"/>
      <c r="H1388" s="2"/>
      <c r="I1388" s="2"/>
      <c r="J1388" s="40"/>
      <c r="K1388" s="39"/>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c r="IR1388" s="2"/>
      <c r="IS1388" s="2"/>
      <c r="IT1388" s="2"/>
      <c r="IU1388" s="2"/>
      <c r="IV1388" s="2"/>
      <c r="IW1388" s="2"/>
      <c r="IX1388" s="2"/>
      <c r="IY1388" s="2"/>
      <c r="IZ1388" s="2"/>
      <c r="JA1388" s="2"/>
      <c r="JB1388" s="2"/>
      <c r="JC1388" s="2"/>
      <c r="JD1388" s="2"/>
      <c r="JE1388" s="2"/>
      <c r="JF1388" s="2"/>
      <c r="JG1388" s="2"/>
      <c r="JH1388" s="2"/>
      <c r="JI1388" s="2"/>
      <c r="JJ1388" s="2"/>
      <c r="JK1388" s="2"/>
      <c r="JL1388" s="2"/>
      <c r="JM1388" s="2"/>
      <c r="JN1388" s="2"/>
      <c r="JO1388" s="2"/>
      <c r="JP1388" s="2"/>
      <c r="JQ1388" s="2"/>
      <c r="JR1388" s="2"/>
      <c r="JS1388" s="2"/>
      <c r="JT1388" s="2"/>
      <c r="JU1388" s="2"/>
      <c r="JV1388" s="2"/>
      <c r="JW1388" s="2"/>
      <c r="JX1388" s="2"/>
      <c r="JY1388" s="2"/>
      <c r="JZ1388" s="2"/>
    </row>
    <row r="1389" spans="1:286" x14ac:dyDescent="0.25">
      <c r="A1389" s="2"/>
      <c r="B1389" s="2"/>
      <c r="C1389" s="2"/>
      <c r="D1389" s="2"/>
      <c r="E1389" s="2"/>
      <c r="F1389" s="2"/>
      <c r="G1389" s="2"/>
      <c r="H1389" s="2"/>
      <c r="I1389" s="2"/>
      <c r="J1389" s="40"/>
      <c r="K1389" s="39"/>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c r="IO1389" s="2"/>
      <c r="IP1389" s="2"/>
      <c r="IQ1389" s="2"/>
      <c r="IR1389" s="2"/>
      <c r="IS1389" s="2"/>
      <c r="IT1389" s="2"/>
      <c r="IU1389" s="2"/>
      <c r="IV1389" s="2"/>
      <c r="IW1389" s="2"/>
      <c r="IX1389" s="2"/>
      <c r="IY1389" s="2"/>
      <c r="IZ1389" s="2"/>
      <c r="JA1389" s="2"/>
      <c r="JB1389" s="2"/>
      <c r="JC1389" s="2"/>
      <c r="JD1389" s="2"/>
      <c r="JE1389" s="2"/>
      <c r="JF1389" s="2"/>
      <c r="JG1389" s="2"/>
      <c r="JH1389" s="2"/>
      <c r="JI1389" s="2"/>
      <c r="JJ1389" s="2"/>
      <c r="JK1389" s="2"/>
      <c r="JL1389" s="2"/>
      <c r="JM1389" s="2"/>
      <c r="JN1389" s="2"/>
      <c r="JO1389" s="2"/>
      <c r="JP1389" s="2"/>
      <c r="JQ1389" s="2"/>
      <c r="JR1389" s="2"/>
      <c r="JS1389" s="2"/>
      <c r="JT1389" s="2"/>
      <c r="JU1389" s="2"/>
      <c r="JV1389" s="2"/>
      <c r="JW1389" s="2"/>
      <c r="JX1389" s="2"/>
      <c r="JY1389" s="2"/>
      <c r="JZ1389" s="2"/>
    </row>
    <row r="1390" spans="1:286" x14ac:dyDescent="0.25">
      <c r="A1390" s="2"/>
      <c r="B1390" s="2"/>
      <c r="C1390" s="2"/>
      <c r="D1390" s="2"/>
      <c r="E1390" s="2"/>
      <c r="F1390" s="2"/>
      <c r="G1390" s="2"/>
      <c r="H1390" s="2"/>
      <c r="I1390" s="2"/>
      <c r="J1390" s="40"/>
      <c r="K1390" s="39"/>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c r="IR1390" s="2"/>
      <c r="IS1390" s="2"/>
      <c r="IT1390" s="2"/>
      <c r="IU1390" s="2"/>
      <c r="IV1390" s="2"/>
      <c r="IW1390" s="2"/>
      <c r="IX1390" s="2"/>
      <c r="IY1390" s="2"/>
      <c r="IZ1390" s="2"/>
      <c r="JA1390" s="2"/>
      <c r="JB1390" s="2"/>
      <c r="JC1390" s="2"/>
      <c r="JD1390" s="2"/>
      <c r="JE1390" s="2"/>
      <c r="JF1390" s="2"/>
      <c r="JG1390" s="2"/>
      <c r="JH1390" s="2"/>
      <c r="JI1390" s="2"/>
      <c r="JJ1390" s="2"/>
      <c r="JK1390" s="2"/>
      <c r="JL1390" s="2"/>
      <c r="JM1390" s="2"/>
      <c r="JN1390" s="2"/>
      <c r="JO1390" s="2"/>
      <c r="JP1390" s="2"/>
      <c r="JQ1390" s="2"/>
      <c r="JR1390" s="2"/>
      <c r="JS1390" s="2"/>
      <c r="JT1390" s="2"/>
      <c r="JU1390" s="2"/>
      <c r="JV1390" s="2"/>
      <c r="JW1390" s="2"/>
      <c r="JX1390" s="2"/>
      <c r="JY1390" s="2"/>
      <c r="JZ1390" s="2"/>
    </row>
    <row r="1391" spans="1:286" x14ac:dyDescent="0.25">
      <c r="A1391" s="2"/>
      <c r="B1391" s="2"/>
      <c r="C1391" s="2"/>
      <c r="D1391" s="2"/>
      <c r="E1391" s="2"/>
      <c r="F1391" s="2"/>
      <c r="G1391" s="2"/>
      <c r="H1391" s="2"/>
      <c r="I1391" s="2"/>
      <c r="J1391" s="40"/>
      <c r="K1391" s="39"/>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c r="IR1391" s="2"/>
      <c r="IS1391" s="2"/>
      <c r="IT1391" s="2"/>
      <c r="IU1391" s="2"/>
      <c r="IV1391" s="2"/>
      <c r="IW1391" s="2"/>
      <c r="IX1391" s="2"/>
      <c r="IY1391" s="2"/>
      <c r="IZ1391" s="2"/>
      <c r="JA1391" s="2"/>
      <c r="JB1391" s="2"/>
      <c r="JC1391" s="2"/>
      <c r="JD1391" s="2"/>
      <c r="JE1391" s="2"/>
      <c r="JF1391" s="2"/>
      <c r="JG1391" s="2"/>
      <c r="JH1391" s="2"/>
      <c r="JI1391" s="2"/>
      <c r="JJ1391" s="2"/>
      <c r="JK1391" s="2"/>
      <c r="JL1391" s="2"/>
      <c r="JM1391" s="2"/>
      <c r="JN1391" s="2"/>
      <c r="JO1391" s="2"/>
      <c r="JP1391" s="2"/>
      <c r="JQ1391" s="2"/>
      <c r="JR1391" s="2"/>
      <c r="JS1391" s="2"/>
      <c r="JT1391" s="2"/>
      <c r="JU1391" s="2"/>
      <c r="JV1391" s="2"/>
      <c r="JW1391" s="2"/>
      <c r="JX1391" s="2"/>
      <c r="JY1391" s="2"/>
      <c r="JZ1391" s="2"/>
    </row>
    <row r="1392" spans="1:286" x14ac:dyDescent="0.25">
      <c r="A1392" s="2"/>
      <c r="B1392" s="2"/>
      <c r="C1392" s="2"/>
      <c r="D1392" s="2"/>
      <c r="E1392" s="2"/>
      <c r="F1392" s="2"/>
      <c r="G1392" s="2"/>
      <c r="H1392" s="2"/>
      <c r="I1392" s="2"/>
      <c r="J1392" s="40"/>
      <c r="K1392" s="39"/>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c r="IR1392" s="2"/>
      <c r="IS1392" s="2"/>
      <c r="IT1392" s="2"/>
      <c r="IU1392" s="2"/>
      <c r="IV1392" s="2"/>
      <c r="IW1392" s="2"/>
      <c r="IX1392" s="2"/>
      <c r="IY1392" s="2"/>
      <c r="IZ1392" s="2"/>
      <c r="JA1392" s="2"/>
      <c r="JB1392" s="2"/>
      <c r="JC1392" s="2"/>
      <c r="JD1392" s="2"/>
      <c r="JE1392" s="2"/>
      <c r="JF1392" s="2"/>
      <c r="JG1392" s="2"/>
      <c r="JH1392" s="2"/>
      <c r="JI1392" s="2"/>
      <c r="JJ1392" s="2"/>
      <c r="JK1392" s="2"/>
      <c r="JL1392" s="2"/>
      <c r="JM1392" s="2"/>
      <c r="JN1392" s="2"/>
      <c r="JO1392" s="2"/>
      <c r="JP1392" s="2"/>
      <c r="JQ1392" s="2"/>
      <c r="JR1392" s="2"/>
      <c r="JS1392" s="2"/>
      <c r="JT1392" s="2"/>
      <c r="JU1392" s="2"/>
      <c r="JV1392" s="2"/>
      <c r="JW1392" s="2"/>
      <c r="JX1392" s="2"/>
      <c r="JY1392" s="2"/>
      <c r="JZ1392" s="2"/>
    </row>
    <row r="1393" spans="1:286" x14ac:dyDescent="0.25">
      <c r="A1393" s="2"/>
      <c r="B1393" s="2"/>
      <c r="C1393" s="2"/>
      <c r="D1393" s="2"/>
      <c r="E1393" s="2"/>
      <c r="F1393" s="2"/>
      <c r="G1393" s="2"/>
      <c r="H1393" s="2"/>
      <c r="I1393" s="2"/>
      <c r="J1393" s="40"/>
      <c r="K1393" s="39"/>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c r="IR1393" s="2"/>
      <c r="IS1393" s="2"/>
      <c r="IT1393" s="2"/>
      <c r="IU1393" s="2"/>
      <c r="IV1393" s="2"/>
      <c r="IW1393" s="2"/>
      <c r="IX1393" s="2"/>
      <c r="IY1393" s="2"/>
      <c r="IZ1393" s="2"/>
      <c r="JA1393" s="2"/>
      <c r="JB1393" s="2"/>
      <c r="JC1393" s="2"/>
      <c r="JD1393" s="2"/>
      <c r="JE1393" s="2"/>
      <c r="JF1393" s="2"/>
      <c r="JG1393" s="2"/>
      <c r="JH1393" s="2"/>
      <c r="JI1393" s="2"/>
      <c r="JJ1393" s="2"/>
      <c r="JK1393" s="2"/>
      <c r="JL1393" s="2"/>
      <c r="JM1393" s="2"/>
      <c r="JN1393" s="2"/>
      <c r="JO1393" s="2"/>
      <c r="JP1393" s="2"/>
      <c r="JQ1393" s="2"/>
      <c r="JR1393" s="2"/>
      <c r="JS1393" s="2"/>
      <c r="JT1393" s="2"/>
      <c r="JU1393" s="2"/>
      <c r="JV1393" s="2"/>
      <c r="JW1393" s="2"/>
      <c r="JX1393" s="2"/>
      <c r="JY1393" s="2"/>
      <c r="JZ1393" s="2"/>
    </row>
    <row r="1394" spans="1:286" x14ac:dyDescent="0.25">
      <c r="A1394" s="2"/>
      <c r="B1394" s="2"/>
      <c r="C1394" s="2"/>
      <c r="D1394" s="2"/>
      <c r="E1394" s="2"/>
      <c r="F1394" s="2"/>
      <c r="G1394" s="2"/>
      <c r="H1394" s="2"/>
      <c r="I1394" s="2"/>
      <c r="J1394" s="40"/>
      <c r="K1394" s="39"/>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c r="IR1394" s="2"/>
      <c r="IS1394" s="2"/>
      <c r="IT1394" s="2"/>
      <c r="IU1394" s="2"/>
      <c r="IV1394" s="2"/>
      <c r="IW1394" s="2"/>
      <c r="IX1394" s="2"/>
      <c r="IY1394" s="2"/>
      <c r="IZ1394" s="2"/>
      <c r="JA1394" s="2"/>
      <c r="JB1394" s="2"/>
      <c r="JC1394" s="2"/>
      <c r="JD1394" s="2"/>
      <c r="JE1394" s="2"/>
      <c r="JF1394" s="2"/>
      <c r="JG1394" s="2"/>
      <c r="JH1394" s="2"/>
      <c r="JI1394" s="2"/>
      <c r="JJ1394" s="2"/>
      <c r="JK1394" s="2"/>
      <c r="JL1394" s="2"/>
      <c r="JM1394" s="2"/>
      <c r="JN1394" s="2"/>
      <c r="JO1394" s="2"/>
      <c r="JP1394" s="2"/>
      <c r="JQ1394" s="2"/>
      <c r="JR1394" s="2"/>
      <c r="JS1394" s="2"/>
      <c r="JT1394" s="2"/>
      <c r="JU1394" s="2"/>
      <c r="JV1394" s="2"/>
      <c r="JW1394" s="2"/>
      <c r="JX1394" s="2"/>
      <c r="JY1394" s="2"/>
      <c r="JZ1394" s="2"/>
    </row>
    <row r="1395" spans="1:286" x14ac:dyDescent="0.25">
      <c r="A1395" s="2"/>
      <c r="B1395" s="2"/>
      <c r="C1395" s="2"/>
      <c r="D1395" s="2"/>
      <c r="E1395" s="2"/>
      <c r="F1395" s="2"/>
      <c r="G1395" s="2"/>
      <c r="H1395" s="2"/>
      <c r="I1395" s="2"/>
      <c r="J1395" s="40"/>
      <c r="K1395" s="39"/>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c r="IR1395" s="2"/>
      <c r="IS1395" s="2"/>
      <c r="IT1395" s="2"/>
      <c r="IU1395" s="2"/>
      <c r="IV1395" s="2"/>
      <c r="IW1395" s="2"/>
      <c r="IX1395" s="2"/>
      <c r="IY1395" s="2"/>
      <c r="IZ1395" s="2"/>
      <c r="JA1395" s="2"/>
      <c r="JB1395" s="2"/>
      <c r="JC1395" s="2"/>
      <c r="JD1395" s="2"/>
      <c r="JE1395" s="2"/>
      <c r="JF1395" s="2"/>
      <c r="JG1395" s="2"/>
      <c r="JH1395" s="2"/>
      <c r="JI1395" s="2"/>
      <c r="JJ1395" s="2"/>
      <c r="JK1395" s="2"/>
      <c r="JL1395" s="2"/>
      <c r="JM1395" s="2"/>
      <c r="JN1395" s="2"/>
      <c r="JO1395" s="2"/>
      <c r="JP1395" s="2"/>
      <c r="JQ1395" s="2"/>
      <c r="JR1395" s="2"/>
      <c r="JS1395" s="2"/>
      <c r="JT1395" s="2"/>
      <c r="JU1395" s="2"/>
      <c r="JV1395" s="2"/>
      <c r="JW1395" s="2"/>
      <c r="JX1395" s="2"/>
      <c r="JY1395" s="2"/>
      <c r="JZ1395" s="2"/>
    </row>
    <row r="1396" spans="1:286" x14ac:dyDescent="0.25">
      <c r="A1396" s="2"/>
      <c r="B1396" s="2"/>
      <c r="C1396" s="2"/>
      <c r="D1396" s="2"/>
      <c r="E1396" s="2"/>
      <c r="F1396" s="2"/>
      <c r="G1396" s="2"/>
      <c r="H1396" s="2"/>
      <c r="I1396" s="2"/>
      <c r="J1396" s="40"/>
      <c r="K1396" s="39"/>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c r="IO1396" s="2"/>
      <c r="IP1396" s="2"/>
      <c r="IQ1396" s="2"/>
      <c r="IR1396" s="2"/>
      <c r="IS1396" s="2"/>
      <c r="IT1396" s="2"/>
      <c r="IU1396" s="2"/>
      <c r="IV1396" s="2"/>
      <c r="IW1396" s="2"/>
      <c r="IX1396" s="2"/>
      <c r="IY1396" s="2"/>
      <c r="IZ1396" s="2"/>
      <c r="JA1396" s="2"/>
      <c r="JB1396" s="2"/>
      <c r="JC1396" s="2"/>
      <c r="JD1396" s="2"/>
      <c r="JE1396" s="2"/>
      <c r="JF1396" s="2"/>
      <c r="JG1396" s="2"/>
      <c r="JH1396" s="2"/>
      <c r="JI1396" s="2"/>
      <c r="JJ1396" s="2"/>
      <c r="JK1396" s="2"/>
      <c r="JL1396" s="2"/>
      <c r="JM1396" s="2"/>
      <c r="JN1396" s="2"/>
      <c r="JO1396" s="2"/>
      <c r="JP1396" s="2"/>
      <c r="JQ1396" s="2"/>
      <c r="JR1396" s="2"/>
      <c r="JS1396" s="2"/>
      <c r="JT1396" s="2"/>
      <c r="JU1396" s="2"/>
      <c r="JV1396" s="2"/>
      <c r="JW1396" s="2"/>
      <c r="JX1396" s="2"/>
      <c r="JY1396" s="2"/>
      <c r="JZ1396" s="2"/>
    </row>
    <row r="1397" spans="1:286" x14ac:dyDescent="0.25">
      <c r="A1397" s="2"/>
      <c r="B1397" s="2"/>
      <c r="C1397" s="2"/>
      <c r="D1397" s="2"/>
      <c r="E1397" s="2"/>
      <c r="F1397" s="2"/>
      <c r="G1397" s="2"/>
      <c r="H1397" s="2"/>
      <c r="I1397" s="2"/>
      <c r="J1397" s="40"/>
      <c r="K1397" s="39"/>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c r="HN1397" s="2"/>
      <c r="HO1397" s="2"/>
      <c r="HP1397" s="2"/>
      <c r="HQ1397" s="2"/>
      <c r="HR1397" s="2"/>
      <c r="HS1397" s="2"/>
      <c r="HT1397" s="2"/>
      <c r="HU1397" s="2"/>
      <c r="HV1397" s="2"/>
      <c r="HW1397" s="2"/>
      <c r="HX1397" s="2"/>
      <c r="HY1397" s="2"/>
      <c r="HZ1397" s="2"/>
      <c r="IA1397" s="2"/>
      <c r="IB1397" s="2"/>
      <c r="IC1397" s="2"/>
      <c r="ID1397" s="2"/>
      <c r="IE1397" s="2"/>
      <c r="IF1397" s="2"/>
      <c r="IG1397" s="2"/>
      <c r="IH1397" s="2"/>
      <c r="II1397" s="2"/>
      <c r="IJ1397" s="2"/>
      <c r="IK1397" s="2"/>
      <c r="IL1397" s="2"/>
      <c r="IM1397" s="2"/>
      <c r="IN1397" s="2"/>
      <c r="IO1397" s="2"/>
      <c r="IP1397" s="2"/>
      <c r="IQ1397" s="2"/>
      <c r="IR1397" s="2"/>
      <c r="IS1397" s="2"/>
      <c r="IT1397" s="2"/>
      <c r="IU1397" s="2"/>
      <c r="IV1397" s="2"/>
      <c r="IW1397" s="2"/>
      <c r="IX1397" s="2"/>
      <c r="IY1397" s="2"/>
      <c r="IZ1397" s="2"/>
      <c r="JA1397" s="2"/>
      <c r="JB1397" s="2"/>
      <c r="JC1397" s="2"/>
      <c r="JD1397" s="2"/>
      <c r="JE1397" s="2"/>
      <c r="JF1397" s="2"/>
      <c r="JG1397" s="2"/>
      <c r="JH1397" s="2"/>
      <c r="JI1397" s="2"/>
      <c r="JJ1397" s="2"/>
      <c r="JK1397" s="2"/>
      <c r="JL1397" s="2"/>
      <c r="JM1397" s="2"/>
      <c r="JN1397" s="2"/>
      <c r="JO1397" s="2"/>
      <c r="JP1397" s="2"/>
      <c r="JQ1397" s="2"/>
      <c r="JR1397" s="2"/>
      <c r="JS1397" s="2"/>
      <c r="JT1397" s="2"/>
      <c r="JU1397" s="2"/>
      <c r="JV1397" s="2"/>
      <c r="JW1397" s="2"/>
      <c r="JX1397" s="2"/>
      <c r="JY1397" s="2"/>
      <c r="JZ1397" s="2"/>
    </row>
    <row r="1398" spans="1:286" x14ac:dyDescent="0.25">
      <c r="A1398" s="2"/>
      <c r="B1398" s="2"/>
      <c r="C1398" s="2"/>
      <c r="D1398" s="2"/>
      <c r="E1398" s="2"/>
      <c r="F1398" s="2"/>
      <c r="G1398" s="2"/>
      <c r="H1398" s="2"/>
      <c r="I1398" s="2"/>
      <c r="J1398" s="40"/>
      <c r="K1398" s="39"/>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c r="HN1398" s="2"/>
      <c r="HO1398" s="2"/>
      <c r="HP1398" s="2"/>
      <c r="HQ1398" s="2"/>
      <c r="HR1398" s="2"/>
      <c r="HS1398" s="2"/>
      <c r="HT1398" s="2"/>
      <c r="HU1398" s="2"/>
      <c r="HV1398" s="2"/>
      <c r="HW1398" s="2"/>
      <c r="HX1398" s="2"/>
      <c r="HY1398" s="2"/>
      <c r="HZ1398" s="2"/>
      <c r="IA1398" s="2"/>
      <c r="IB1398" s="2"/>
      <c r="IC1398" s="2"/>
      <c r="ID1398" s="2"/>
      <c r="IE1398" s="2"/>
      <c r="IF1398" s="2"/>
      <c r="IG1398" s="2"/>
      <c r="IH1398" s="2"/>
      <c r="II1398" s="2"/>
      <c r="IJ1398" s="2"/>
      <c r="IK1398" s="2"/>
      <c r="IL1398" s="2"/>
      <c r="IM1398" s="2"/>
      <c r="IN1398" s="2"/>
      <c r="IO1398" s="2"/>
      <c r="IP1398" s="2"/>
      <c r="IQ1398" s="2"/>
      <c r="IR1398" s="2"/>
      <c r="IS1398" s="2"/>
      <c r="IT1398" s="2"/>
      <c r="IU1398" s="2"/>
      <c r="IV1398" s="2"/>
      <c r="IW1398" s="2"/>
      <c r="IX1398" s="2"/>
      <c r="IY1398" s="2"/>
      <c r="IZ1398" s="2"/>
      <c r="JA1398" s="2"/>
      <c r="JB1398" s="2"/>
      <c r="JC1398" s="2"/>
      <c r="JD1398" s="2"/>
      <c r="JE1398" s="2"/>
      <c r="JF1398" s="2"/>
      <c r="JG1398" s="2"/>
      <c r="JH1398" s="2"/>
      <c r="JI1398" s="2"/>
      <c r="JJ1398" s="2"/>
      <c r="JK1398" s="2"/>
      <c r="JL1398" s="2"/>
      <c r="JM1398" s="2"/>
      <c r="JN1398" s="2"/>
      <c r="JO1398" s="2"/>
      <c r="JP1398" s="2"/>
      <c r="JQ1398" s="2"/>
      <c r="JR1398" s="2"/>
      <c r="JS1398" s="2"/>
      <c r="JT1398" s="2"/>
      <c r="JU1398" s="2"/>
      <c r="JV1398" s="2"/>
      <c r="JW1398" s="2"/>
      <c r="JX1398" s="2"/>
      <c r="JY1398" s="2"/>
      <c r="JZ1398" s="2"/>
    </row>
    <row r="1399" spans="1:286" x14ac:dyDescent="0.25">
      <c r="A1399" s="2"/>
      <c r="B1399" s="2"/>
      <c r="C1399" s="2"/>
      <c r="D1399" s="2"/>
      <c r="E1399" s="2"/>
      <c r="F1399" s="2"/>
      <c r="G1399" s="2"/>
      <c r="H1399" s="2"/>
      <c r="I1399" s="2"/>
      <c r="J1399" s="40"/>
      <c r="K1399" s="39"/>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c r="IO1399" s="2"/>
      <c r="IP1399" s="2"/>
      <c r="IQ1399" s="2"/>
      <c r="IR1399" s="2"/>
      <c r="IS1399" s="2"/>
      <c r="IT1399" s="2"/>
      <c r="IU1399" s="2"/>
      <c r="IV1399" s="2"/>
      <c r="IW1399" s="2"/>
      <c r="IX1399" s="2"/>
      <c r="IY1399" s="2"/>
      <c r="IZ1399" s="2"/>
      <c r="JA1399" s="2"/>
      <c r="JB1399" s="2"/>
      <c r="JC1399" s="2"/>
      <c r="JD1399" s="2"/>
      <c r="JE1399" s="2"/>
      <c r="JF1399" s="2"/>
      <c r="JG1399" s="2"/>
      <c r="JH1399" s="2"/>
      <c r="JI1399" s="2"/>
      <c r="JJ1399" s="2"/>
      <c r="JK1399" s="2"/>
      <c r="JL1399" s="2"/>
      <c r="JM1399" s="2"/>
      <c r="JN1399" s="2"/>
      <c r="JO1399" s="2"/>
      <c r="JP1399" s="2"/>
      <c r="JQ1399" s="2"/>
      <c r="JR1399" s="2"/>
      <c r="JS1399" s="2"/>
      <c r="JT1399" s="2"/>
      <c r="JU1399" s="2"/>
      <c r="JV1399" s="2"/>
      <c r="JW1399" s="2"/>
      <c r="JX1399" s="2"/>
      <c r="JY1399" s="2"/>
      <c r="JZ1399" s="2"/>
    </row>
    <row r="1400" spans="1:286" x14ac:dyDescent="0.25">
      <c r="A1400" s="2"/>
      <c r="B1400" s="2"/>
      <c r="C1400" s="2"/>
      <c r="D1400" s="2"/>
      <c r="E1400" s="2"/>
      <c r="F1400" s="2"/>
      <c r="G1400" s="2"/>
      <c r="H1400" s="2"/>
      <c r="I1400" s="2"/>
      <c r="J1400" s="40"/>
      <c r="K1400" s="39"/>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c r="IR1400" s="2"/>
      <c r="IS1400" s="2"/>
      <c r="IT1400" s="2"/>
      <c r="IU1400" s="2"/>
      <c r="IV1400" s="2"/>
      <c r="IW1400" s="2"/>
      <c r="IX1400" s="2"/>
      <c r="IY1400" s="2"/>
      <c r="IZ1400" s="2"/>
      <c r="JA1400" s="2"/>
      <c r="JB1400" s="2"/>
      <c r="JC1400" s="2"/>
      <c r="JD1400" s="2"/>
      <c r="JE1400" s="2"/>
      <c r="JF1400" s="2"/>
      <c r="JG1400" s="2"/>
      <c r="JH1400" s="2"/>
      <c r="JI1400" s="2"/>
      <c r="JJ1400" s="2"/>
      <c r="JK1400" s="2"/>
      <c r="JL1400" s="2"/>
      <c r="JM1400" s="2"/>
      <c r="JN1400" s="2"/>
      <c r="JO1400" s="2"/>
      <c r="JP1400" s="2"/>
      <c r="JQ1400" s="2"/>
      <c r="JR1400" s="2"/>
      <c r="JS1400" s="2"/>
      <c r="JT1400" s="2"/>
      <c r="JU1400" s="2"/>
      <c r="JV1400" s="2"/>
      <c r="JW1400" s="2"/>
      <c r="JX1400" s="2"/>
      <c r="JY1400" s="2"/>
      <c r="JZ1400" s="2"/>
    </row>
    <row r="1401" spans="1:286" x14ac:dyDescent="0.25">
      <c r="A1401" s="2"/>
      <c r="B1401" s="2"/>
      <c r="C1401" s="2"/>
      <c r="D1401" s="2"/>
      <c r="E1401" s="2"/>
      <c r="F1401" s="2"/>
      <c r="G1401" s="2"/>
      <c r="H1401" s="2"/>
      <c r="I1401" s="2"/>
      <c r="J1401" s="40"/>
      <c r="K1401" s="39"/>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c r="IR1401" s="2"/>
      <c r="IS1401" s="2"/>
      <c r="IT1401" s="2"/>
      <c r="IU1401" s="2"/>
      <c r="IV1401" s="2"/>
      <c r="IW1401" s="2"/>
      <c r="IX1401" s="2"/>
      <c r="IY1401" s="2"/>
      <c r="IZ1401" s="2"/>
      <c r="JA1401" s="2"/>
      <c r="JB1401" s="2"/>
      <c r="JC1401" s="2"/>
      <c r="JD1401" s="2"/>
      <c r="JE1401" s="2"/>
      <c r="JF1401" s="2"/>
      <c r="JG1401" s="2"/>
      <c r="JH1401" s="2"/>
      <c r="JI1401" s="2"/>
      <c r="JJ1401" s="2"/>
      <c r="JK1401" s="2"/>
      <c r="JL1401" s="2"/>
      <c r="JM1401" s="2"/>
      <c r="JN1401" s="2"/>
      <c r="JO1401" s="2"/>
      <c r="JP1401" s="2"/>
      <c r="JQ1401" s="2"/>
      <c r="JR1401" s="2"/>
      <c r="JS1401" s="2"/>
      <c r="JT1401" s="2"/>
      <c r="JU1401" s="2"/>
      <c r="JV1401" s="2"/>
      <c r="JW1401" s="2"/>
      <c r="JX1401" s="2"/>
      <c r="JY1401" s="2"/>
      <c r="JZ1401" s="2"/>
    </row>
    <row r="1402" spans="1:286" x14ac:dyDescent="0.25">
      <c r="A1402" s="2"/>
      <c r="B1402" s="2"/>
      <c r="C1402" s="2"/>
      <c r="D1402" s="2"/>
      <c r="E1402" s="2"/>
      <c r="F1402" s="2"/>
      <c r="G1402" s="2"/>
      <c r="H1402" s="2"/>
      <c r="I1402" s="2"/>
      <c r="J1402" s="40"/>
      <c r="K1402" s="39"/>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c r="IR1402" s="2"/>
      <c r="IS1402" s="2"/>
      <c r="IT1402" s="2"/>
      <c r="IU1402" s="2"/>
      <c r="IV1402" s="2"/>
      <c r="IW1402" s="2"/>
      <c r="IX1402" s="2"/>
      <c r="IY1402" s="2"/>
      <c r="IZ1402" s="2"/>
      <c r="JA1402" s="2"/>
      <c r="JB1402" s="2"/>
      <c r="JC1402" s="2"/>
      <c r="JD1402" s="2"/>
      <c r="JE1402" s="2"/>
      <c r="JF1402" s="2"/>
      <c r="JG1402" s="2"/>
      <c r="JH1402" s="2"/>
      <c r="JI1402" s="2"/>
      <c r="JJ1402" s="2"/>
      <c r="JK1402" s="2"/>
      <c r="JL1402" s="2"/>
      <c r="JM1402" s="2"/>
      <c r="JN1402" s="2"/>
      <c r="JO1402" s="2"/>
      <c r="JP1402" s="2"/>
      <c r="JQ1402" s="2"/>
      <c r="JR1402" s="2"/>
      <c r="JS1402" s="2"/>
      <c r="JT1402" s="2"/>
      <c r="JU1402" s="2"/>
      <c r="JV1402" s="2"/>
      <c r="JW1402" s="2"/>
      <c r="JX1402" s="2"/>
      <c r="JY1402" s="2"/>
      <c r="JZ1402" s="2"/>
    </row>
    <row r="1403" spans="1:286" x14ac:dyDescent="0.25">
      <c r="A1403" s="2"/>
      <c r="B1403" s="2"/>
      <c r="C1403" s="2"/>
      <c r="D1403" s="2"/>
      <c r="E1403" s="2"/>
      <c r="F1403" s="2"/>
      <c r="G1403" s="2"/>
      <c r="H1403" s="2"/>
      <c r="I1403" s="2"/>
      <c r="J1403" s="40"/>
      <c r="K1403" s="39"/>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c r="IR1403" s="2"/>
      <c r="IS1403" s="2"/>
      <c r="IT1403" s="2"/>
      <c r="IU1403" s="2"/>
      <c r="IV1403" s="2"/>
      <c r="IW1403" s="2"/>
      <c r="IX1403" s="2"/>
      <c r="IY1403" s="2"/>
      <c r="IZ1403" s="2"/>
      <c r="JA1403" s="2"/>
      <c r="JB1403" s="2"/>
      <c r="JC1403" s="2"/>
      <c r="JD1403" s="2"/>
      <c r="JE1403" s="2"/>
      <c r="JF1403" s="2"/>
      <c r="JG1403" s="2"/>
      <c r="JH1403" s="2"/>
      <c r="JI1403" s="2"/>
      <c r="JJ1403" s="2"/>
      <c r="JK1403" s="2"/>
      <c r="JL1403" s="2"/>
      <c r="JM1403" s="2"/>
      <c r="JN1403" s="2"/>
      <c r="JO1403" s="2"/>
      <c r="JP1403" s="2"/>
      <c r="JQ1403" s="2"/>
      <c r="JR1403" s="2"/>
      <c r="JS1403" s="2"/>
      <c r="JT1403" s="2"/>
      <c r="JU1403" s="2"/>
      <c r="JV1403" s="2"/>
      <c r="JW1403" s="2"/>
      <c r="JX1403" s="2"/>
      <c r="JY1403" s="2"/>
      <c r="JZ1403" s="2"/>
    </row>
    <row r="1404" spans="1:286" x14ac:dyDescent="0.25">
      <c r="A1404" s="2"/>
      <c r="B1404" s="2"/>
      <c r="C1404" s="2"/>
      <c r="D1404" s="2"/>
      <c r="E1404" s="2"/>
      <c r="F1404" s="2"/>
      <c r="G1404" s="2"/>
      <c r="H1404" s="2"/>
      <c r="I1404" s="2"/>
      <c r="J1404" s="40"/>
      <c r="K1404" s="39"/>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c r="IR1404" s="2"/>
      <c r="IS1404" s="2"/>
      <c r="IT1404" s="2"/>
      <c r="IU1404" s="2"/>
      <c r="IV1404" s="2"/>
      <c r="IW1404" s="2"/>
      <c r="IX1404" s="2"/>
      <c r="IY1404" s="2"/>
      <c r="IZ1404" s="2"/>
      <c r="JA1404" s="2"/>
      <c r="JB1404" s="2"/>
      <c r="JC1404" s="2"/>
      <c r="JD1404" s="2"/>
      <c r="JE1404" s="2"/>
      <c r="JF1404" s="2"/>
      <c r="JG1404" s="2"/>
      <c r="JH1404" s="2"/>
      <c r="JI1404" s="2"/>
      <c r="JJ1404" s="2"/>
      <c r="JK1404" s="2"/>
      <c r="JL1404" s="2"/>
      <c r="JM1404" s="2"/>
      <c r="JN1404" s="2"/>
      <c r="JO1404" s="2"/>
      <c r="JP1404" s="2"/>
      <c r="JQ1404" s="2"/>
      <c r="JR1404" s="2"/>
      <c r="JS1404" s="2"/>
      <c r="JT1404" s="2"/>
      <c r="JU1404" s="2"/>
      <c r="JV1404" s="2"/>
      <c r="JW1404" s="2"/>
      <c r="JX1404" s="2"/>
      <c r="JY1404" s="2"/>
      <c r="JZ1404" s="2"/>
    </row>
    <row r="1405" spans="1:286" x14ac:dyDescent="0.25">
      <c r="A1405" s="2"/>
      <c r="B1405" s="2"/>
      <c r="C1405" s="2"/>
      <c r="D1405" s="2"/>
      <c r="E1405" s="2"/>
      <c r="F1405" s="2"/>
      <c r="G1405" s="2"/>
      <c r="H1405" s="2"/>
      <c r="I1405" s="2"/>
      <c r="J1405" s="40"/>
      <c r="K1405" s="39"/>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c r="IR1405" s="2"/>
      <c r="IS1405" s="2"/>
      <c r="IT1405" s="2"/>
      <c r="IU1405" s="2"/>
      <c r="IV1405" s="2"/>
      <c r="IW1405" s="2"/>
      <c r="IX1405" s="2"/>
      <c r="IY1405" s="2"/>
      <c r="IZ1405" s="2"/>
      <c r="JA1405" s="2"/>
      <c r="JB1405" s="2"/>
      <c r="JC1405" s="2"/>
      <c r="JD1405" s="2"/>
      <c r="JE1405" s="2"/>
      <c r="JF1405" s="2"/>
      <c r="JG1405" s="2"/>
      <c r="JH1405" s="2"/>
      <c r="JI1405" s="2"/>
      <c r="JJ1405" s="2"/>
      <c r="JK1405" s="2"/>
      <c r="JL1405" s="2"/>
      <c r="JM1405" s="2"/>
      <c r="JN1405" s="2"/>
      <c r="JO1405" s="2"/>
      <c r="JP1405" s="2"/>
      <c r="JQ1405" s="2"/>
      <c r="JR1405" s="2"/>
      <c r="JS1405" s="2"/>
      <c r="JT1405" s="2"/>
      <c r="JU1405" s="2"/>
      <c r="JV1405" s="2"/>
      <c r="JW1405" s="2"/>
      <c r="JX1405" s="2"/>
      <c r="JY1405" s="2"/>
      <c r="JZ1405" s="2"/>
    </row>
    <row r="1406" spans="1:286" x14ac:dyDescent="0.25">
      <c r="A1406" s="2"/>
      <c r="B1406" s="2"/>
      <c r="C1406" s="2"/>
      <c r="D1406" s="2"/>
      <c r="E1406" s="2"/>
      <c r="F1406" s="2"/>
      <c r="G1406" s="2"/>
      <c r="H1406" s="2"/>
      <c r="I1406" s="2"/>
      <c r="J1406" s="40"/>
      <c r="K1406" s="39"/>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c r="IO1406" s="2"/>
      <c r="IP1406" s="2"/>
      <c r="IQ1406" s="2"/>
      <c r="IR1406" s="2"/>
      <c r="IS1406" s="2"/>
      <c r="IT1406" s="2"/>
      <c r="IU1406" s="2"/>
      <c r="IV1406" s="2"/>
      <c r="IW1406" s="2"/>
      <c r="IX1406" s="2"/>
      <c r="IY1406" s="2"/>
      <c r="IZ1406" s="2"/>
      <c r="JA1406" s="2"/>
      <c r="JB1406" s="2"/>
      <c r="JC1406" s="2"/>
      <c r="JD1406" s="2"/>
      <c r="JE1406" s="2"/>
      <c r="JF1406" s="2"/>
      <c r="JG1406" s="2"/>
      <c r="JH1406" s="2"/>
      <c r="JI1406" s="2"/>
      <c r="JJ1406" s="2"/>
      <c r="JK1406" s="2"/>
      <c r="JL1406" s="2"/>
      <c r="JM1406" s="2"/>
      <c r="JN1406" s="2"/>
      <c r="JO1406" s="2"/>
      <c r="JP1406" s="2"/>
      <c r="JQ1406" s="2"/>
      <c r="JR1406" s="2"/>
      <c r="JS1406" s="2"/>
      <c r="JT1406" s="2"/>
      <c r="JU1406" s="2"/>
      <c r="JV1406" s="2"/>
      <c r="JW1406" s="2"/>
      <c r="JX1406" s="2"/>
      <c r="JY1406" s="2"/>
      <c r="JZ1406" s="2"/>
    </row>
    <row r="1407" spans="1:286" x14ac:dyDescent="0.25">
      <c r="A1407" s="2"/>
      <c r="B1407" s="2"/>
      <c r="C1407" s="2"/>
      <c r="D1407" s="2"/>
      <c r="E1407" s="2"/>
      <c r="F1407" s="2"/>
      <c r="G1407" s="2"/>
      <c r="H1407" s="2"/>
      <c r="I1407" s="2"/>
      <c r="J1407" s="40"/>
      <c r="K1407" s="39"/>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c r="IO1407" s="2"/>
      <c r="IP1407" s="2"/>
      <c r="IQ1407" s="2"/>
      <c r="IR1407" s="2"/>
      <c r="IS1407" s="2"/>
      <c r="IT1407" s="2"/>
      <c r="IU1407" s="2"/>
      <c r="IV1407" s="2"/>
      <c r="IW1407" s="2"/>
      <c r="IX1407" s="2"/>
      <c r="IY1407" s="2"/>
      <c r="IZ1407" s="2"/>
      <c r="JA1407" s="2"/>
      <c r="JB1407" s="2"/>
      <c r="JC1407" s="2"/>
      <c r="JD1407" s="2"/>
      <c r="JE1407" s="2"/>
      <c r="JF1407" s="2"/>
      <c r="JG1407" s="2"/>
      <c r="JH1407" s="2"/>
      <c r="JI1407" s="2"/>
      <c r="JJ1407" s="2"/>
      <c r="JK1407" s="2"/>
      <c r="JL1407" s="2"/>
      <c r="JM1407" s="2"/>
      <c r="JN1407" s="2"/>
      <c r="JO1407" s="2"/>
      <c r="JP1407" s="2"/>
      <c r="JQ1407" s="2"/>
      <c r="JR1407" s="2"/>
      <c r="JS1407" s="2"/>
      <c r="JT1407" s="2"/>
      <c r="JU1407" s="2"/>
      <c r="JV1407" s="2"/>
      <c r="JW1407" s="2"/>
      <c r="JX1407" s="2"/>
      <c r="JY1407" s="2"/>
      <c r="JZ1407" s="2"/>
    </row>
    <row r="1408" spans="1:286" x14ac:dyDescent="0.25">
      <c r="A1408" s="2"/>
      <c r="B1408" s="2"/>
      <c r="C1408" s="2"/>
      <c r="D1408" s="2"/>
      <c r="E1408" s="2"/>
      <c r="F1408" s="2"/>
      <c r="G1408" s="2"/>
      <c r="H1408" s="2"/>
      <c r="I1408" s="2"/>
      <c r="J1408" s="40"/>
      <c r="K1408" s="39"/>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c r="IO1408" s="2"/>
      <c r="IP1408" s="2"/>
      <c r="IQ1408" s="2"/>
      <c r="IR1408" s="2"/>
      <c r="IS1408" s="2"/>
      <c r="IT1408" s="2"/>
      <c r="IU1408" s="2"/>
      <c r="IV1408" s="2"/>
      <c r="IW1408" s="2"/>
      <c r="IX1408" s="2"/>
      <c r="IY1408" s="2"/>
      <c r="IZ1408" s="2"/>
      <c r="JA1408" s="2"/>
      <c r="JB1408" s="2"/>
      <c r="JC1408" s="2"/>
      <c r="JD1408" s="2"/>
      <c r="JE1408" s="2"/>
      <c r="JF1408" s="2"/>
      <c r="JG1408" s="2"/>
      <c r="JH1408" s="2"/>
      <c r="JI1408" s="2"/>
      <c r="JJ1408" s="2"/>
      <c r="JK1408" s="2"/>
      <c r="JL1408" s="2"/>
      <c r="JM1408" s="2"/>
      <c r="JN1408" s="2"/>
      <c r="JO1408" s="2"/>
      <c r="JP1408" s="2"/>
      <c r="JQ1408" s="2"/>
      <c r="JR1408" s="2"/>
      <c r="JS1408" s="2"/>
      <c r="JT1408" s="2"/>
      <c r="JU1408" s="2"/>
      <c r="JV1408" s="2"/>
      <c r="JW1408" s="2"/>
      <c r="JX1408" s="2"/>
      <c r="JY1408" s="2"/>
      <c r="JZ1408" s="2"/>
    </row>
    <row r="1409" spans="1:286" x14ac:dyDescent="0.25">
      <c r="A1409" s="2"/>
      <c r="B1409" s="2"/>
      <c r="C1409" s="2"/>
      <c r="D1409" s="2"/>
      <c r="E1409" s="2"/>
      <c r="F1409" s="2"/>
      <c r="G1409" s="2"/>
      <c r="H1409" s="2"/>
      <c r="I1409" s="2"/>
      <c r="J1409" s="40"/>
      <c r="K1409" s="39"/>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c r="IR1409" s="2"/>
      <c r="IS1409" s="2"/>
      <c r="IT1409" s="2"/>
      <c r="IU1409" s="2"/>
      <c r="IV1409" s="2"/>
      <c r="IW1409" s="2"/>
      <c r="IX1409" s="2"/>
      <c r="IY1409" s="2"/>
      <c r="IZ1409" s="2"/>
      <c r="JA1409" s="2"/>
      <c r="JB1409" s="2"/>
      <c r="JC1409" s="2"/>
      <c r="JD1409" s="2"/>
      <c r="JE1409" s="2"/>
      <c r="JF1409" s="2"/>
      <c r="JG1409" s="2"/>
      <c r="JH1409" s="2"/>
      <c r="JI1409" s="2"/>
      <c r="JJ1409" s="2"/>
      <c r="JK1409" s="2"/>
      <c r="JL1409" s="2"/>
      <c r="JM1409" s="2"/>
      <c r="JN1409" s="2"/>
      <c r="JO1409" s="2"/>
      <c r="JP1409" s="2"/>
      <c r="JQ1409" s="2"/>
      <c r="JR1409" s="2"/>
      <c r="JS1409" s="2"/>
      <c r="JT1409" s="2"/>
      <c r="JU1409" s="2"/>
      <c r="JV1409" s="2"/>
      <c r="JW1409" s="2"/>
      <c r="JX1409" s="2"/>
      <c r="JY1409" s="2"/>
      <c r="JZ1409" s="2"/>
    </row>
    <row r="1410" spans="1:286" x14ac:dyDescent="0.25">
      <c r="A1410" s="2"/>
      <c r="B1410" s="2"/>
      <c r="C1410" s="2"/>
      <c r="D1410" s="2"/>
      <c r="E1410" s="2"/>
      <c r="F1410" s="2"/>
      <c r="G1410" s="2"/>
      <c r="H1410" s="2"/>
      <c r="I1410" s="2"/>
      <c r="J1410" s="40"/>
      <c r="K1410" s="39"/>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c r="IO1410" s="2"/>
      <c r="IP1410" s="2"/>
      <c r="IQ1410" s="2"/>
      <c r="IR1410" s="2"/>
      <c r="IS1410" s="2"/>
      <c r="IT1410" s="2"/>
      <c r="IU1410" s="2"/>
      <c r="IV1410" s="2"/>
      <c r="IW1410" s="2"/>
      <c r="IX1410" s="2"/>
      <c r="IY1410" s="2"/>
      <c r="IZ1410" s="2"/>
      <c r="JA1410" s="2"/>
      <c r="JB1410" s="2"/>
      <c r="JC1410" s="2"/>
      <c r="JD1410" s="2"/>
      <c r="JE1410" s="2"/>
      <c r="JF1410" s="2"/>
      <c r="JG1410" s="2"/>
      <c r="JH1410" s="2"/>
      <c r="JI1410" s="2"/>
      <c r="JJ1410" s="2"/>
      <c r="JK1410" s="2"/>
      <c r="JL1410" s="2"/>
      <c r="JM1410" s="2"/>
      <c r="JN1410" s="2"/>
      <c r="JO1410" s="2"/>
      <c r="JP1410" s="2"/>
      <c r="JQ1410" s="2"/>
      <c r="JR1410" s="2"/>
      <c r="JS1410" s="2"/>
      <c r="JT1410" s="2"/>
      <c r="JU1410" s="2"/>
      <c r="JV1410" s="2"/>
      <c r="JW1410" s="2"/>
      <c r="JX1410" s="2"/>
      <c r="JY1410" s="2"/>
      <c r="JZ1410" s="2"/>
    </row>
    <row r="1411" spans="1:286" x14ac:dyDescent="0.25">
      <c r="A1411" s="2"/>
      <c r="B1411" s="2"/>
      <c r="C1411" s="2"/>
      <c r="D1411" s="2"/>
      <c r="E1411" s="2"/>
      <c r="F1411" s="2"/>
      <c r="G1411" s="2"/>
      <c r="H1411" s="2"/>
      <c r="I1411" s="2"/>
      <c r="J1411" s="40"/>
      <c r="K1411" s="39"/>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c r="IR1411" s="2"/>
      <c r="IS1411" s="2"/>
      <c r="IT1411" s="2"/>
      <c r="IU1411" s="2"/>
      <c r="IV1411" s="2"/>
      <c r="IW1411" s="2"/>
      <c r="IX1411" s="2"/>
      <c r="IY1411" s="2"/>
      <c r="IZ1411" s="2"/>
      <c r="JA1411" s="2"/>
      <c r="JB1411" s="2"/>
      <c r="JC1411" s="2"/>
      <c r="JD1411" s="2"/>
      <c r="JE1411" s="2"/>
      <c r="JF1411" s="2"/>
      <c r="JG1411" s="2"/>
      <c r="JH1411" s="2"/>
      <c r="JI1411" s="2"/>
      <c r="JJ1411" s="2"/>
      <c r="JK1411" s="2"/>
      <c r="JL1411" s="2"/>
      <c r="JM1411" s="2"/>
      <c r="JN1411" s="2"/>
      <c r="JO1411" s="2"/>
      <c r="JP1411" s="2"/>
      <c r="JQ1411" s="2"/>
      <c r="JR1411" s="2"/>
      <c r="JS1411" s="2"/>
      <c r="JT1411" s="2"/>
      <c r="JU1411" s="2"/>
      <c r="JV1411" s="2"/>
      <c r="JW1411" s="2"/>
      <c r="JX1411" s="2"/>
      <c r="JY1411" s="2"/>
      <c r="JZ1411" s="2"/>
    </row>
    <row r="1412" spans="1:286" x14ac:dyDescent="0.25">
      <c r="A1412" s="2"/>
      <c r="B1412" s="2"/>
      <c r="C1412" s="2"/>
      <c r="D1412" s="2"/>
      <c r="E1412" s="2"/>
      <c r="F1412" s="2"/>
      <c r="G1412" s="2"/>
      <c r="H1412" s="2"/>
      <c r="I1412" s="2"/>
      <c r="J1412" s="40"/>
      <c r="K1412" s="39"/>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c r="IR1412" s="2"/>
      <c r="IS1412" s="2"/>
      <c r="IT1412" s="2"/>
      <c r="IU1412" s="2"/>
      <c r="IV1412" s="2"/>
      <c r="IW1412" s="2"/>
      <c r="IX1412" s="2"/>
      <c r="IY1412" s="2"/>
      <c r="IZ1412" s="2"/>
      <c r="JA1412" s="2"/>
      <c r="JB1412" s="2"/>
      <c r="JC1412" s="2"/>
      <c r="JD1412" s="2"/>
      <c r="JE1412" s="2"/>
      <c r="JF1412" s="2"/>
      <c r="JG1412" s="2"/>
      <c r="JH1412" s="2"/>
      <c r="JI1412" s="2"/>
      <c r="JJ1412" s="2"/>
      <c r="JK1412" s="2"/>
      <c r="JL1412" s="2"/>
      <c r="JM1412" s="2"/>
      <c r="JN1412" s="2"/>
      <c r="JO1412" s="2"/>
      <c r="JP1412" s="2"/>
      <c r="JQ1412" s="2"/>
      <c r="JR1412" s="2"/>
      <c r="JS1412" s="2"/>
      <c r="JT1412" s="2"/>
      <c r="JU1412" s="2"/>
      <c r="JV1412" s="2"/>
      <c r="JW1412" s="2"/>
      <c r="JX1412" s="2"/>
      <c r="JY1412" s="2"/>
      <c r="JZ1412" s="2"/>
    </row>
    <row r="1413" spans="1:286" x14ac:dyDescent="0.25">
      <c r="A1413" s="2"/>
      <c r="B1413" s="2"/>
      <c r="C1413" s="2"/>
      <c r="D1413" s="2"/>
      <c r="E1413" s="2"/>
      <c r="F1413" s="2"/>
      <c r="G1413" s="2"/>
      <c r="H1413" s="2"/>
      <c r="I1413" s="2"/>
      <c r="J1413" s="40"/>
      <c r="K1413" s="39"/>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c r="IR1413" s="2"/>
      <c r="IS1413" s="2"/>
      <c r="IT1413" s="2"/>
      <c r="IU1413" s="2"/>
      <c r="IV1413" s="2"/>
      <c r="IW1413" s="2"/>
      <c r="IX1413" s="2"/>
      <c r="IY1413" s="2"/>
      <c r="IZ1413" s="2"/>
      <c r="JA1413" s="2"/>
      <c r="JB1413" s="2"/>
      <c r="JC1413" s="2"/>
      <c r="JD1413" s="2"/>
      <c r="JE1413" s="2"/>
      <c r="JF1413" s="2"/>
      <c r="JG1413" s="2"/>
      <c r="JH1413" s="2"/>
      <c r="JI1413" s="2"/>
      <c r="JJ1413" s="2"/>
      <c r="JK1413" s="2"/>
      <c r="JL1413" s="2"/>
      <c r="JM1413" s="2"/>
      <c r="JN1413" s="2"/>
      <c r="JO1413" s="2"/>
      <c r="JP1413" s="2"/>
      <c r="JQ1413" s="2"/>
      <c r="JR1413" s="2"/>
      <c r="JS1413" s="2"/>
      <c r="JT1413" s="2"/>
      <c r="JU1413" s="2"/>
      <c r="JV1413" s="2"/>
      <c r="JW1413" s="2"/>
      <c r="JX1413" s="2"/>
      <c r="JY1413" s="2"/>
      <c r="JZ1413" s="2"/>
    </row>
    <row r="1414" spans="1:286" x14ac:dyDescent="0.25">
      <c r="A1414" s="2"/>
      <c r="B1414" s="2"/>
      <c r="C1414" s="2"/>
      <c r="D1414" s="2"/>
      <c r="E1414" s="2"/>
      <c r="F1414" s="2"/>
      <c r="G1414" s="2"/>
      <c r="H1414" s="2"/>
      <c r="I1414" s="2"/>
      <c r="J1414" s="40"/>
      <c r="K1414" s="39"/>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c r="IR1414" s="2"/>
      <c r="IS1414" s="2"/>
      <c r="IT1414" s="2"/>
      <c r="IU1414" s="2"/>
      <c r="IV1414" s="2"/>
      <c r="IW1414" s="2"/>
      <c r="IX1414" s="2"/>
      <c r="IY1414" s="2"/>
      <c r="IZ1414" s="2"/>
      <c r="JA1414" s="2"/>
      <c r="JB1414" s="2"/>
      <c r="JC1414" s="2"/>
      <c r="JD1414" s="2"/>
      <c r="JE1414" s="2"/>
      <c r="JF1414" s="2"/>
      <c r="JG1414" s="2"/>
      <c r="JH1414" s="2"/>
      <c r="JI1414" s="2"/>
      <c r="JJ1414" s="2"/>
      <c r="JK1414" s="2"/>
      <c r="JL1414" s="2"/>
      <c r="JM1414" s="2"/>
      <c r="JN1414" s="2"/>
      <c r="JO1414" s="2"/>
      <c r="JP1414" s="2"/>
      <c r="JQ1414" s="2"/>
      <c r="JR1414" s="2"/>
      <c r="JS1414" s="2"/>
      <c r="JT1414" s="2"/>
      <c r="JU1414" s="2"/>
      <c r="JV1414" s="2"/>
      <c r="JW1414" s="2"/>
      <c r="JX1414" s="2"/>
      <c r="JY1414" s="2"/>
      <c r="JZ1414" s="2"/>
    </row>
    <row r="1415" spans="1:286" x14ac:dyDescent="0.25">
      <c r="A1415" s="2"/>
      <c r="B1415" s="2"/>
      <c r="C1415" s="2"/>
      <c r="D1415" s="2"/>
      <c r="E1415" s="2"/>
      <c r="F1415" s="2"/>
      <c r="G1415" s="2"/>
      <c r="H1415" s="2"/>
      <c r="I1415" s="2"/>
      <c r="J1415" s="40"/>
      <c r="K1415" s="39"/>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c r="IR1415" s="2"/>
      <c r="IS1415" s="2"/>
      <c r="IT1415" s="2"/>
      <c r="IU1415" s="2"/>
      <c r="IV1415" s="2"/>
      <c r="IW1415" s="2"/>
      <c r="IX1415" s="2"/>
      <c r="IY1415" s="2"/>
      <c r="IZ1415" s="2"/>
      <c r="JA1415" s="2"/>
      <c r="JB1415" s="2"/>
      <c r="JC1415" s="2"/>
      <c r="JD1415" s="2"/>
      <c r="JE1415" s="2"/>
      <c r="JF1415" s="2"/>
      <c r="JG1415" s="2"/>
      <c r="JH1415" s="2"/>
      <c r="JI1415" s="2"/>
      <c r="JJ1415" s="2"/>
      <c r="JK1415" s="2"/>
      <c r="JL1415" s="2"/>
      <c r="JM1415" s="2"/>
      <c r="JN1415" s="2"/>
      <c r="JO1415" s="2"/>
      <c r="JP1415" s="2"/>
      <c r="JQ1415" s="2"/>
      <c r="JR1415" s="2"/>
      <c r="JS1415" s="2"/>
      <c r="JT1415" s="2"/>
      <c r="JU1415" s="2"/>
      <c r="JV1415" s="2"/>
      <c r="JW1415" s="2"/>
      <c r="JX1415" s="2"/>
      <c r="JY1415" s="2"/>
      <c r="JZ1415" s="2"/>
    </row>
    <row r="1416" spans="1:286" x14ac:dyDescent="0.25">
      <c r="A1416" s="2"/>
      <c r="B1416" s="2"/>
      <c r="C1416" s="2"/>
      <c r="D1416" s="2"/>
      <c r="E1416" s="2"/>
      <c r="F1416" s="2"/>
      <c r="G1416" s="2"/>
      <c r="H1416" s="2"/>
      <c r="I1416" s="2"/>
      <c r="J1416" s="40"/>
      <c r="K1416" s="39"/>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c r="IR1416" s="2"/>
      <c r="IS1416" s="2"/>
      <c r="IT1416" s="2"/>
      <c r="IU1416" s="2"/>
      <c r="IV1416" s="2"/>
      <c r="IW1416" s="2"/>
      <c r="IX1416" s="2"/>
      <c r="IY1416" s="2"/>
      <c r="IZ1416" s="2"/>
      <c r="JA1416" s="2"/>
      <c r="JB1416" s="2"/>
      <c r="JC1416" s="2"/>
      <c r="JD1416" s="2"/>
      <c r="JE1416" s="2"/>
      <c r="JF1416" s="2"/>
      <c r="JG1416" s="2"/>
      <c r="JH1416" s="2"/>
      <c r="JI1416" s="2"/>
      <c r="JJ1416" s="2"/>
      <c r="JK1416" s="2"/>
      <c r="JL1416" s="2"/>
      <c r="JM1416" s="2"/>
      <c r="JN1416" s="2"/>
      <c r="JO1416" s="2"/>
      <c r="JP1416" s="2"/>
      <c r="JQ1416" s="2"/>
      <c r="JR1416" s="2"/>
      <c r="JS1416" s="2"/>
      <c r="JT1416" s="2"/>
      <c r="JU1416" s="2"/>
      <c r="JV1416" s="2"/>
      <c r="JW1416" s="2"/>
      <c r="JX1416" s="2"/>
      <c r="JY1416" s="2"/>
      <c r="JZ1416" s="2"/>
    </row>
    <row r="1417" spans="1:286" x14ac:dyDescent="0.25">
      <c r="A1417" s="2"/>
      <c r="B1417" s="2"/>
      <c r="C1417" s="2"/>
      <c r="D1417" s="2"/>
      <c r="E1417" s="2"/>
      <c r="F1417" s="2"/>
      <c r="G1417" s="2"/>
      <c r="H1417" s="2"/>
      <c r="I1417" s="2"/>
      <c r="J1417" s="40"/>
      <c r="K1417" s="39"/>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c r="IR1417" s="2"/>
      <c r="IS1417" s="2"/>
      <c r="IT1417" s="2"/>
      <c r="IU1417" s="2"/>
      <c r="IV1417" s="2"/>
      <c r="IW1417" s="2"/>
      <c r="IX1417" s="2"/>
      <c r="IY1417" s="2"/>
      <c r="IZ1417" s="2"/>
      <c r="JA1417" s="2"/>
      <c r="JB1417" s="2"/>
      <c r="JC1417" s="2"/>
      <c r="JD1417" s="2"/>
      <c r="JE1417" s="2"/>
      <c r="JF1417" s="2"/>
      <c r="JG1417" s="2"/>
      <c r="JH1417" s="2"/>
      <c r="JI1417" s="2"/>
      <c r="JJ1417" s="2"/>
      <c r="JK1417" s="2"/>
      <c r="JL1417" s="2"/>
      <c r="JM1417" s="2"/>
      <c r="JN1417" s="2"/>
      <c r="JO1417" s="2"/>
      <c r="JP1417" s="2"/>
      <c r="JQ1417" s="2"/>
      <c r="JR1417" s="2"/>
      <c r="JS1417" s="2"/>
      <c r="JT1417" s="2"/>
      <c r="JU1417" s="2"/>
      <c r="JV1417" s="2"/>
      <c r="JW1417" s="2"/>
      <c r="JX1417" s="2"/>
      <c r="JY1417" s="2"/>
      <c r="JZ1417" s="2"/>
    </row>
    <row r="1418" spans="1:286" x14ac:dyDescent="0.25">
      <c r="A1418" s="2"/>
      <c r="B1418" s="2"/>
      <c r="C1418" s="2"/>
      <c r="D1418" s="2"/>
      <c r="E1418" s="2"/>
      <c r="F1418" s="2"/>
      <c r="G1418" s="2"/>
      <c r="H1418" s="2"/>
      <c r="I1418" s="2"/>
      <c r="J1418" s="40"/>
      <c r="K1418" s="39"/>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c r="IR1418" s="2"/>
      <c r="IS1418" s="2"/>
      <c r="IT1418" s="2"/>
      <c r="IU1418" s="2"/>
      <c r="IV1418" s="2"/>
      <c r="IW1418" s="2"/>
      <c r="IX1418" s="2"/>
      <c r="IY1418" s="2"/>
      <c r="IZ1418" s="2"/>
      <c r="JA1418" s="2"/>
      <c r="JB1418" s="2"/>
      <c r="JC1418" s="2"/>
      <c r="JD1418" s="2"/>
      <c r="JE1418" s="2"/>
      <c r="JF1418" s="2"/>
      <c r="JG1418" s="2"/>
      <c r="JH1418" s="2"/>
      <c r="JI1418" s="2"/>
      <c r="JJ1418" s="2"/>
      <c r="JK1418" s="2"/>
      <c r="JL1418" s="2"/>
      <c r="JM1418" s="2"/>
      <c r="JN1418" s="2"/>
      <c r="JO1418" s="2"/>
      <c r="JP1418" s="2"/>
      <c r="JQ1418" s="2"/>
      <c r="JR1418" s="2"/>
      <c r="JS1418" s="2"/>
      <c r="JT1418" s="2"/>
      <c r="JU1418" s="2"/>
      <c r="JV1418" s="2"/>
      <c r="JW1418" s="2"/>
      <c r="JX1418" s="2"/>
      <c r="JY1418" s="2"/>
      <c r="JZ1418" s="2"/>
    </row>
    <row r="1419" spans="1:286" x14ac:dyDescent="0.25">
      <c r="A1419" s="2"/>
      <c r="B1419" s="2"/>
      <c r="C1419" s="2"/>
      <c r="D1419" s="2"/>
      <c r="E1419" s="2"/>
      <c r="F1419" s="2"/>
      <c r="G1419" s="2"/>
      <c r="H1419" s="2"/>
      <c r="I1419" s="2"/>
      <c r="J1419" s="40"/>
      <c r="K1419" s="39"/>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c r="IR1419" s="2"/>
      <c r="IS1419" s="2"/>
      <c r="IT1419" s="2"/>
      <c r="IU1419" s="2"/>
      <c r="IV1419" s="2"/>
      <c r="IW1419" s="2"/>
      <c r="IX1419" s="2"/>
      <c r="IY1419" s="2"/>
      <c r="IZ1419" s="2"/>
      <c r="JA1419" s="2"/>
      <c r="JB1419" s="2"/>
      <c r="JC1419" s="2"/>
      <c r="JD1419" s="2"/>
      <c r="JE1419" s="2"/>
      <c r="JF1419" s="2"/>
      <c r="JG1419" s="2"/>
      <c r="JH1419" s="2"/>
      <c r="JI1419" s="2"/>
      <c r="JJ1419" s="2"/>
      <c r="JK1419" s="2"/>
      <c r="JL1419" s="2"/>
      <c r="JM1419" s="2"/>
      <c r="JN1419" s="2"/>
      <c r="JO1419" s="2"/>
      <c r="JP1419" s="2"/>
      <c r="JQ1419" s="2"/>
      <c r="JR1419" s="2"/>
      <c r="JS1419" s="2"/>
      <c r="JT1419" s="2"/>
      <c r="JU1419" s="2"/>
      <c r="JV1419" s="2"/>
      <c r="JW1419" s="2"/>
      <c r="JX1419" s="2"/>
      <c r="JY1419" s="2"/>
      <c r="JZ1419" s="2"/>
    </row>
    <row r="1420" spans="1:286" x14ac:dyDescent="0.25">
      <c r="A1420" s="2"/>
      <c r="B1420" s="2"/>
      <c r="C1420" s="2"/>
      <c r="D1420" s="2"/>
      <c r="E1420" s="2"/>
      <c r="F1420" s="2"/>
      <c r="G1420" s="2"/>
      <c r="H1420" s="2"/>
      <c r="I1420" s="2"/>
      <c r="J1420" s="40"/>
      <c r="K1420" s="39"/>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c r="IR1420" s="2"/>
      <c r="IS1420" s="2"/>
      <c r="IT1420" s="2"/>
      <c r="IU1420" s="2"/>
      <c r="IV1420" s="2"/>
      <c r="IW1420" s="2"/>
      <c r="IX1420" s="2"/>
      <c r="IY1420" s="2"/>
      <c r="IZ1420" s="2"/>
      <c r="JA1420" s="2"/>
      <c r="JB1420" s="2"/>
      <c r="JC1420" s="2"/>
      <c r="JD1420" s="2"/>
      <c r="JE1420" s="2"/>
      <c r="JF1420" s="2"/>
      <c r="JG1420" s="2"/>
      <c r="JH1420" s="2"/>
      <c r="JI1420" s="2"/>
      <c r="JJ1420" s="2"/>
      <c r="JK1420" s="2"/>
      <c r="JL1420" s="2"/>
      <c r="JM1420" s="2"/>
      <c r="JN1420" s="2"/>
      <c r="JO1420" s="2"/>
      <c r="JP1420" s="2"/>
      <c r="JQ1420" s="2"/>
      <c r="JR1420" s="2"/>
      <c r="JS1420" s="2"/>
      <c r="JT1420" s="2"/>
      <c r="JU1420" s="2"/>
      <c r="JV1420" s="2"/>
      <c r="JW1420" s="2"/>
      <c r="JX1420" s="2"/>
      <c r="JY1420" s="2"/>
      <c r="JZ1420" s="2"/>
    </row>
    <row r="1421" spans="1:286" x14ac:dyDescent="0.25">
      <c r="A1421" s="2"/>
      <c r="B1421" s="2"/>
      <c r="C1421" s="2"/>
      <c r="D1421" s="2"/>
      <c r="E1421" s="2"/>
      <c r="F1421" s="2"/>
      <c r="G1421" s="2"/>
      <c r="H1421" s="2"/>
      <c r="I1421" s="2"/>
      <c r="J1421" s="40"/>
      <c r="K1421" s="39"/>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c r="IR1421" s="2"/>
      <c r="IS1421" s="2"/>
      <c r="IT1421" s="2"/>
      <c r="IU1421" s="2"/>
      <c r="IV1421" s="2"/>
      <c r="IW1421" s="2"/>
      <c r="IX1421" s="2"/>
      <c r="IY1421" s="2"/>
      <c r="IZ1421" s="2"/>
      <c r="JA1421" s="2"/>
      <c r="JB1421" s="2"/>
      <c r="JC1421" s="2"/>
      <c r="JD1421" s="2"/>
      <c r="JE1421" s="2"/>
      <c r="JF1421" s="2"/>
      <c r="JG1421" s="2"/>
      <c r="JH1421" s="2"/>
      <c r="JI1421" s="2"/>
      <c r="JJ1421" s="2"/>
      <c r="JK1421" s="2"/>
      <c r="JL1421" s="2"/>
      <c r="JM1421" s="2"/>
      <c r="JN1421" s="2"/>
      <c r="JO1421" s="2"/>
      <c r="JP1421" s="2"/>
      <c r="JQ1421" s="2"/>
      <c r="JR1421" s="2"/>
      <c r="JS1421" s="2"/>
      <c r="JT1421" s="2"/>
      <c r="JU1421" s="2"/>
      <c r="JV1421" s="2"/>
      <c r="JW1421" s="2"/>
      <c r="JX1421" s="2"/>
      <c r="JY1421" s="2"/>
      <c r="JZ1421" s="2"/>
    </row>
    <row r="1422" spans="1:286" x14ac:dyDescent="0.25">
      <c r="A1422" s="2"/>
      <c r="B1422" s="2"/>
      <c r="C1422" s="2"/>
      <c r="D1422" s="2"/>
      <c r="E1422" s="2"/>
      <c r="F1422" s="2"/>
      <c r="G1422" s="2"/>
      <c r="H1422" s="2"/>
      <c r="I1422" s="2"/>
      <c r="J1422" s="40"/>
      <c r="K1422" s="39"/>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c r="IR1422" s="2"/>
      <c r="IS1422" s="2"/>
      <c r="IT1422" s="2"/>
      <c r="IU1422" s="2"/>
      <c r="IV1422" s="2"/>
      <c r="IW1422" s="2"/>
      <c r="IX1422" s="2"/>
      <c r="IY1422" s="2"/>
      <c r="IZ1422" s="2"/>
      <c r="JA1422" s="2"/>
      <c r="JB1422" s="2"/>
      <c r="JC1422" s="2"/>
      <c r="JD1422" s="2"/>
      <c r="JE1422" s="2"/>
      <c r="JF1422" s="2"/>
      <c r="JG1422" s="2"/>
      <c r="JH1422" s="2"/>
      <c r="JI1422" s="2"/>
      <c r="JJ1422" s="2"/>
      <c r="JK1422" s="2"/>
      <c r="JL1422" s="2"/>
      <c r="JM1422" s="2"/>
      <c r="JN1422" s="2"/>
      <c r="JO1422" s="2"/>
      <c r="JP1422" s="2"/>
      <c r="JQ1422" s="2"/>
      <c r="JR1422" s="2"/>
      <c r="JS1422" s="2"/>
      <c r="JT1422" s="2"/>
      <c r="JU1422" s="2"/>
      <c r="JV1422" s="2"/>
      <c r="JW1422" s="2"/>
      <c r="JX1422" s="2"/>
      <c r="JY1422" s="2"/>
      <c r="JZ1422" s="2"/>
    </row>
    <row r="1423" spans="1:286" x14ac:dyDescent="0.25">
      <c r="A1423" s="2"/>
      <c r="B1423" s="2"/>
      <c r="C1423" s="2"/>
      <c r="D1423" s="2"/>
      <c r="E1423" s="2"/>
      <c r="F1423" s="2"/>
      <c r="G1423" s="2"/>
      <c r="H1423" s="2"/>
      <c r="I1423" s="2"/>
      <c r="J1423" s="40"/>
      <c r="K1423" s="39"/>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c r="IR1423" s="2"/>
      <c r="IS1423" s="2"/>
      <c r="IT1423" s="2"/>
      <c r="IU1423" s="2"/>
      <c r="IV1423" s="2"/>
      <c r="IW1423" s="2"/>
      <c r="IX1423" s="2"/>
      <c r="IY1423" s="2"/>
      <c r="IZ1423" s="2"/>
      <c r="JA1423" s="2"/>
      <c r="JB1423" s="2"/>
      <c r="JC1423" s="2"/>
      <c r="JD1423" s="2"/>
      <c r="JE1423" s="2"/>
      <c r="JF1423" s="2"/>
      <c r="JG1423" s="2"/>
      <c r="JH1423" s="2"/>
      <c r="JI1423" s="2"/>
      <c r="JJ1423" s="2"/>
      <c r="JK1423" s="2"/>
      <c r="JL1423" s="2"/>
      <c r="JM1423" s="2"/>
      <c r="JN1423" s="2"/>
      <c r="JO1423" s="2"/>
      <c r="JP1423" s="2"/>
      <c r="JQ1423" s="2"/>
      <c r="JR1423" s="2"/>
      <c r="JS1423" s="2"/>
      <c r="JT1423" s="2"/>
      <c r="JU1423" s="2"/>
      <c r="JV1423" s="2"/>
      <c r="JW1423" s="2"/>
      <c r="JX1423" s="2"/>
      <c r="JY1423" s="2"/>
      <c r="JZ1423" s="2"/>
    </row>
    <row r="1424" spans="1:286" x14ac:dyDescent="0.25">
      <c r="A1424" s="2"/>
      <c r="B1424" s="2"/>
      <c r="C1424" s="2"/>
      <c r="D1424" s="2"/>
      <c r="E1424" s="2"/>
      <c r="F1424" s="2"/>
      <c r="G1424" s="2"/>
      <c r="H1424" s="2"/>
      <c r="I1424" s="2"/>
      <c r="J1424" s="40"/>
      <c r="K1424" s="39"/>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c r="IR1424" s="2"/>
      <c r="IS1424" s="2"/>
      <c r="IT1424" s="2"/>
      <c r="IU1424" s="2"/>
      <c r="IV1424" s="2"/>
      <c r="IW1424" s="2"/>
      <c r="IX1424" s="2"/>
      <c r="IY1424" s="2"/>
      <c r="IZ1424" s="2"/>
      <c r="JA1424" s="2"/>
      <c r="JB1424" s="2"/>
      <c r="JC1424" s="2"/>
      <c r="JD1424" s="2"/>
      <c r="JE1424" s="2"/>
      <c r="JF1424" s="2"/>
      <c r="JG1424" s="2"/>
      <c r="JH1424" s="2"/>
      <c r="JI1424" s="2"/>
      <c r="JJ1424" s="2"/>
      <c r="JK1424" s="2"/>
      <c r="JL1424" s="2"/>
      <c r="JM1424" s="2"/>
      <c r="JN1424" s="2"/>
      <c r="JO1424" s="2"/>
      <c r="JP1424" s="2"/>
      <c r="JQ1424" s="2"/>
      <c r="JR1424" s="2"/>
      <c r="JS1424" s="2"/>
      <c r="JT1424" s="2"/>
      <c r="JU1424" s="2"/>
      <c r="JV1424" s="2"/>
      <c r="JW1424" s="2"/>
      <c r="JX1424" s="2"/>
      <c r="JY1424" s="2"/>
      <c r="JZ1424" s="2"/>
    </row>
    <row r="1425" spans="1:286" x14ac:dyDescent="0.25">
      <c r="A1425" s="2"/>
      <c r="B1425" s="2"/>
      <c r="C1425" s="2"/>
      <c r="D1425" s="2"/>
      <c r="E1425" s="2"/>
      <c r="F1425" s="2"/>
      <c r="G1425" s="2"/>
      <c r="H1425" s="2"/>
      <c r="I1425" s="2"/>
      <c r="J1425" s="40"/>
      <c r="K1425" s="39"/>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c r="IR1425" s="2"/>
      <c r="IS1425" s="2"/>
      <c r="IT1425" s="2"/>
      <c r="IU1425" s="2"/>
      <c r="IV1425" s="2"/>
      <c r="IW1425" s="2"/>
      <c r="IX1425" s="2"/>
      <c r="IY1425" s="2"/>
      <c r="IZ1425" s="2"/>
      <c r="JA1425" s="2"/>
      <c r="JB1425" s="2"/>
      <c r="JC1425" s="2"/>
      <c r="JD1425" s="2"/>
      <c r="JE1425" s="2"/>
      <c r="JF1425" s="2"/>
      <c r="JG1425" s="2"/>
      <c r="JH1425" s="2"/>
      <c r="JI1425" s="2"/>
      <c r="JJ1425" s="2"/>
      <c r="JK1425" s="2"/>
      <c r="JL1425" s="2"/>
      <c r="JM1425" s="2"/>
      <c r="JN1425" s="2"/>
      <c r="JO1425" s="2"/>
      <c r="JP1425" s="2"/>
      <c r="JQ1425" s="2"/>
      <c r="JR1425" s="2"/>
      <c r="JS1425" s="2"/>
      <c r="JT1425" s="2"/>
      <c r="JU1425" s="2"/>
      <c r="JV1425" s="2"/>
      <c r="JW1425" s="2"/>
      <c r="JX1425" s="2"/>
      <c r="JY1425" s="2"/>
      <c r="JZ1425" s="2"/>
    </row>
    <row r="1426" spans="1:286" x14ac:dyDescent="0.25">
      <c r="A1426" s="2"/>
      <c r="B1426" s="2"/>
      <c r="C1426" s="2"/>
      <c r="D1426" s="2"/>
      <c r="E1426" s="2"/>
      <c r="F1426" s="2"/>
      <c r="G1426" s="2"/>
      <c r="H1426" s="2"/>
      <c r="I1426" s="2"/>
      <c r="J1426" s="40"/>
      <c r="K1426" s="39"/>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c r="IR1426" s="2"/>
      <c r="IS1426" s="2"/>
      <c r="IT1426" s="2"/>
      <c r="IU1426" s="2"/>
      <c r="IV1426" s="2"/>
      <c r="IW1426" s="2"/>
      <c r="IX1426" s="2"/>
      <c r="IY1426" s="2"/>
      <c r="IZ1426" s="2"/>
      <c r="JA1426" s="2"/>
      <c r="JB1426" s="2"/>
      <c r="JC1426" s="2"/>
      <c r="JD1426" s="2"/>
      <c r="JE1426" s="2"/>
      <c r="JF1426" s="2"/>
      <c r="JG1426" s="2"/>
      <c r="JH1426" s="2"/>
      <c r="JI1426" s="2"/>
      <c r="JJ1426" s="2"/>
      <c r="JK1426" s="2"/>
      <c r="JL1426" s="2"/>
      <c r="JM1426" s="2"/>
      <c r="JN1426" s="2"/>
      <c r="JO1426" s="2"/>
      <c r="JP1426" s="2"/>
      <c r="JQ1426" s="2"/>
      <c r="JR1426" s="2"/>
      <c r="JS1426" s="2"/>
      <c r="JT1426" s="2"/>
      <c r="JU1426" s="2"/>
      <c r="JV1426" s="2"/>
      <c r="JW1426" s="2"/>
      <c r="JX1426" s="2"/>
      <c r="JY1426" s="2"/>
      <c r="JZ1426" s="2"/>
    </row>
    <row r="1427" spans="1:286" x14ac:dyDescent="0.25">
      <c r="A1427" s="2"/>
      <c r="B1427" s="2"/>
      <c r="C1427" s="2"/>
      <c r="D1427" s="2"/>
      <c r="E1427" s="2"/>
      <c r="F1427" s="2"/>
      <c r="G1427" s="2"/>
      <c r="H1427" s="2"/>
      <c r="I1427" s="2"/>
      <c r="J1427" s="40"/>
      <c r="K1427" s="39"/>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c r="IR1427" s="2"/>
      <c r="IS1427" s="2"/>
      <c r="IT1427" s="2"/>
      <c r="IU1427" s="2"/>
      <c r="IV1427" s="2"/>
      <c r="IW1427" s="2"/>
      <c r="IX1427" s="2"/>
      <c r="IY1427" s="2"/>
      <c r="IZ1427" s="2"/>
      <c r="JA1427" s="2"/>
      <c r="JB1427" s="2"/>
      <c r="JC1427" s="2"/>
      <c r="JD1427" s="2"/>
      <c r="JE1427" s="2"/>
      <c r="JF1427" s="2"/>
      <c r="JG1427" s="2"/>
      <c r="JH1427" s="2"/>
      <c r="JI1427" s="2"/>
      <c r="JJ1427" s="2"/>
      <c r="JK1427" s="2"/>
      <c r="JL1427" s="2"/>
      <c r="JM1427" s="2"/>
      <c r="JN1427" s="2"/>
      <c r="JO1427" s="2"/>
      <c r="JP1427" s="2"/>
      <c r="JQ1427" s="2"/>
      <c r="JR1427" s="2"/>
      <c r="JS1427" s="2"/>
      <c r="JT1427" s="2"/>
      <c r="JU1427" s="2"/>
      <c r="JV1427" s="2"/>
      <c r="JW1427" s="2"/>
      <c r="JX1427" s="2"/>
      <c r="JY1427" s="2"/>
      <c r="JZ1427" s="2"/>
    </row>
    <row r="1428" spans="1:286" x14ac:dyDescent="0.25">
      <c r="A1428" s="2"/>
      <c r="B1428" s="2"/>
      <c r="C1428" s="2"/>
      <c r="D1428" s="2"/>
      <c r="E1428" s="2"/>
      <c r="F1428" s="2"/>
      <c r="G1428" s="2"/>
      <c r="H1428" s="2"/>
      <c r="I1428" s="2"/>
      <c r="J1428" s="40"/>
      <c r="K1428" s="39"/>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c r="IO1428" s="2"/>
      <c r="IP1428" s="2"/>
      <c r="IQ1428" s="2"/>
      <c r="IR1428" s="2"/>
      <c r="IS1428" s="2"/>
      <c r="IT1428" s="2"/>
      <c r="IU1428" s="2"/>
      <c r="IV1428" s="2"/>
      <c r="IW1428" s="2"/>
      <c r="IX1428" s="2"/>
      <c r="IY1428" s="2"/>
      <c r="IZ1428" s="2"/>
      <c r="JA1428" s="2"/>
      <c r="JB1428" s="2"/>
      <c r="JC1428" s="2"/>
      <c r="JD1428" s="2"/>
      <c r="JE1428" s="2"/>
      <c r="JF1428" s="2"/>
      <c r="JG1428" s="2"/>
      <c r="JH1428" s="2"/>
      <c r="JI1428" s="2"/>
      <c r="JJ1428" s="2"/>
      <c r="JK1428" s="2"/>
      <c r="JL1428" s="2"/>
      <c r="JM1428" s="2"/>
      <c r="JN1428" s="2"/>
      <c r="JO1428" s="2"/>
      <c r="JP1428" s="2"/>
      <c r="JQ1428" s="2"/>
      <c r="JR1428" s="2"/>
      <c r="JS1428" s="2"/>
      <c r="JT1428" s="2"/>
      <c r="JU1428" s="2"/>
      <c r="JV1428" s="2"/>
      <c r="JW1428" s="2"/>
      <c r="JX1428" s="2"/>
      <c r="JY1428" s="2"/>
      <c r="JZ1428" s="2"/>
    </row>
    <row r="1429" spans="1:286" x14ac:dyDescent="0.25">
      <c r="A1429" s="2"/>
      <c r="B1429" s="2"/>
      <c r="C1429" s="2"/>
      <c r="D1429" s="2"/>
      <c r="E1429" s="2"/>
      <c r="F1429" s="2"/>
      <c r="G1429" s="2"/>
      <c r="H1429" s="2"/>
      <c r="I1429" s="2"/>
      <c r="J1429" s="40"/>
      <c r="K1429" s="39"/>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c r="IO1429" s="2"/>
      <c r="IP1429" s="2"/>
      <c r="IQ1429" s="2"/>
      <c r="IR1429" s="2"/>
      <c r="IS1429" s="2"/>
      <c r="IT1429" s="2"/>
      <c r="IU1429" s="2"/>
      <c r="IV1429" s="2"/>
      <c r="IW1429" s="2"/>
      <c r="IX1429" s="2"/>
      <c r="IY1429" s="2"/>
      <c r="IZ1429" s="2"/>
      <c r="JA1429" s="2"/>
      <c r="JB1429" s="2"/>
      <c r="JC1429" s="2"/>
      <c r="JD1429" s="2"/>
      <c r="JE1429" s="2"/>
      <c r="JF1429" s="2"/>
      <c r="JG1429" s="2"/>
      <c r="JH1429" s="2"/>
      <c r="JI1429" s="2"/>
      <c r="JJ1429" s="2"/>
      <c r="JK1429" s="2"/>
      <c r="JL1429" s="2"/>
      <c r="JM1429" s="2"/>
      <c r="JN1429" s="2"/>
      <c r="JO1429" s="2"/>
      <c r="JP1429" s="2"/>
      <c r="JQ1429" s="2"/>
      <c r="JR1429" s="2"/>
      <c r="JS1429" s="2"/>
      <c r="JT1429" s="2"/>
      <c r="JU1429" s="2"/>
      <c r="JV1429" s="2"/>
      <c r="JW1429" s="2"/>
      <c r="JX1429" s="2"/>
      <c r="JY1429" s="2"/>
      <c r="JZ1429" s="2"/>
    </row>
    <row r="1430" spans="1:286" x14ac:dyDescent="0.25">
      <c r="A1430" s="2"/>
      <c r="B1430" s="2"/>
      <c r="C1430" s="2"/>
      <c r="D1430" s="2"/>
      <c r="E1430" s="2"/>
      <c r="F1430" s="2"/>
      <c r="G1430" s="2"/>
      <c r="H1430" s="2"/>
      <c r="I1430" s="2"/>
      <c r="J1430" s="40"/>
      <c r="K1430" s="39"/>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c r="IR1430" s="2"/>
      <c r="IS1430" s="2"/>
      <c r="IT1430" s="2"/>
      <c r="IU1430" s="2"/>
      <c r="IV1430" s="2"/>
      <c r="IW1430" s="2"/>
      <c r="IX1430" s="2"/>
      <c r="IY1430" s="2"/>
      <c r="IZ1430" s="2"/>
      <c r="JA1430" s="2"/>
      <c r="JB1430" s="2"/>
      <c r="JC1430" s="2"/>
      <c r="JD1430" s="2"/>
      <c r="JE1430" s="2"/>
      <c r="JF1430" s="2"/>
      <c r="JG1430" s="2"/>
      <c r="JH1430" s="2"/>
      <c r="JI1430" s="2"/>
      <c r="JJ1430" s="2"/>
      <c r="JK1430" s="2"/>
      <c r="JL1430" s="2"/>
      <c r="JM1430" s="2"/>
      <c r="JN1430" s="2"/>
      <c r="JO1430" s="2"/>
      <c r="JP1430" s="2"/>
      <c r="JQ1430" s="2"/>
      <c r="JR1430" s="2"/>
      <c r="JS1430" s="2"/>
      <c r="JT1430" s="2"/>
      <c r="JU1430" s="2"/>
      <c r="JV1430" s="2"/>
      <c r="JW1430" s="2"/>
      <c r="JX1430" s="2"/>
      <c r="JY1430" s="2"/>
      <c r="JZ1430" s="2"/>
    </row>
    <row r="1431" spans="1:286" x14ac:dyDescent="0.25">
      <c r="A1431" s="2"/>
      <c r="B1431" s="2"/>
      <c r="C1431" s="2"/>
      <c r="D1431" s="2"/>
      <c r="E1431" s="2"/>
      <c r="F1431" s="2"/>
      <c r="G1431" s="2"/>
      <c r="H1431" s="2"/>
      <c r="I1431" s="2"/>
      <c r="J1431" s="40"/>
      <c r="K1431" s="39"/>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c r="IR1431" s="2"/>
      <c r="IS1431" s="2"/>
      <c r="IT1431" s="2"/>
      <c r="IU1431" s="2"/>
      <c r="IV1431" s="2"/>
      <c r="IW1431" s="2"/>
      <c r="IX1431" s="2"/>
      <c r="IY1431" s="2"/>
      <c r="IZ1431" s="2"/>
      <c r="JA1431" s="2"/>
      <c r="JB1431" s="2"/>
      <c r="JC1431" s="2"/>
      <c r="JD1431" s="2"/>
      <c r="JE1431" s="2"/>
      <c r="JF1431" s="2"/>
      <c r="JG1431" s="2"/>
      <c r="JH1431" s="2"/>
      <c r="JI1431" s="2"/>
      <c r="JJ1431" s="2"/>
      <c r="JK1431" s="2"/>
      <c r="JL1431" s="2"/>
      <c r="JM1431" s="2"/>
      <c r="JN1431" s="2"/>
      <c r="JO1431" s="2"/>
      <c r="JP1431" s="2"/>
      <c r="JQ1431" s="2"/>
      <c r="JR1431" s="2"/>
      <c r="JS1431" s="2"/>
      <c r="JT1431" s="2"/>
      <c r="JU1431" s="2"/>
      <c r="JV1431" s="2"/>
      <c r="JW1431" s="2"/>
      <c r="JX1431" s="2"/>
      <c r="JY1431" s="2"/>
      <c r="JZ1431" s="2"/>
    </row>
    <row r="1432" spans="1:286" x14ac:dyDescent="0.25">
      <c r="A1432" s="2"/>
      <c r="B1432" s="2"/>
      <c r="C1432" s="2"/>
      <c r="D1432" s="2"/>
      <c r="E1432" s="2"/>
      <c r="F1432" s="2"/>
      <c r="G1432" s="2"/>
      <c r="H1432" s="2"/>
      <c r="I1432" s="2"/>
      <c r="J1432" s="40"/>
      <c r="K1432" s="39"/>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c r="IR1432" s="2"/>
      <c r="IS1432" s="2"/>
      <c r="IT1432" s="2"/>
      <c r="IU1432" s="2"/>
      <c r="IV1432" s="2"/>
      <c r="IW1432" s="2"/>
      <c r="IX1432" s="2"/>
      <c r="IY1432" s="2"/>
      <c r="IZ1432" s="2"/>
      <c r="JA1432" s="2"/>
      <c r="JB1432" s="2"/>
      <c r="JC1432" s="2"/>
      <c r="JD1432" s="2"/>
      <c r="JE1432" s="2"/>
      <c r="JF1432" s="2"/>
      <c r="JG1432" s="2"/>
      <c r="JH1432" s="2"/>
      <c r="JI1432" s="2"/>
      <c r="JJ1432" s="2"/>
      <c r="JK1432" s="2"/>
      <c r="JL1432" s="2"/>
      <c r="JM1432" s="2"/>
      <c r="JN1432" s="2"/>
      <c r="JO1432" s="2"/>
      <c r="JP1432" s="2"/>
      <c r="JQ1432" s="2"/>
      <c r="JR1432" s="2"/>
      <c r="JS1432" s="2"/>
      <c r="JT1432" s="2"/>
      <c r="JU1432" s="2"/>
      <c r="JV1432" s="2"/>
      <c r="JW1432" s="2"/>
      <c r="JX1432" s="2"/>
      <c r="JY1432" s="2"/>
      <c r="JZ1432" s="2"/>
    </row>
    <row r="1433" spans="1:286" x14ac:dyDescent="0.25">
      <c r="A1433" s="2"/>
      <c r="B1433" s="2"/>
      <c r="C1433" s="2"/>
      <c r="D1433" s="2"/>
      <c r="E1433" s="2"/>
      <c r="F1433" s="2"/>
      <c r="G1433" s="2"/>
      <c r="H1433" s="2"/>
      <c r="I1433" s="2"/>
      <c r="J1433" s="40"/>
      <c r="K1433" s="39"/>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c r="IR1433" s="2"/>
      <c r="IS1433" s="2"/>
      <c r="IT1433" s="2"/>
      <c r="IU1433" s="2"/>
      <c r="IV1433" s="2"/>
      <c r="IW1433" s="2"/>
      <c r="IX1433" s="2"/>
      <c r="IY1433" s="2"/>
      <c r="IZ1433" s="2"/>
      <c r="JA1433" s="2"/>
      <c r="JB1433" s="2"/>
      <c r="JC1433" s="2"/>
      <c r="JD1433" s="2"/>
      <c r="JE1433" s="2"/>
      <c r="JF1433" s="2"/>
      <c r="JG1433" s="2"/>
      <c r="JH1433" s="2"/>
      <c r="JI1433" s="2"/>
      <c r="JJ1433" s="2"/>
      <c r="JK1433" s="2"/>
      <c r="JL1433" s="2"/>
      <c r="JM1433" s="2"/>
      <c r="JN1433" s="2"/>
      <c r="JO1433" s="2"/>
      <c r="JP1433" s="2"/>
      <c r="JQ1433" s="2"/>
      <c r="JR1433" s="2"/>
      <c r="JS1433" s="2"/>
      <c r="JT1433" s="2"/>
      <c r="JU1433" s="2"/>
      <c r="JV1433" s="2"/>
      <c r="JW1433" s="2"/>
      <c r="JX1433" s="2"/>
      <c r="JY1433" s="2"/>
      <c r="JZ1433" s="2"/>
    </row>
    <row r="1434" spans="1:286" x14ac:dyDescent="0.25">
      <c r="A1434" s="2"/>
      <c r="B1434" s="2"/>
      <c r="C1434" s="2"/>
      <c r="D1434" s="2"/>
      <c r="E1434" s="2"/>
      <c r="F1434" s="2"/>
      <c r="G1434" s="2"/>
      <c r="H1434" s="2"/>
      <c r="I1434" s="2"/>
      <c r="J1434" s="40"/>
      <c r="K1434" s="39"/>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c r="IR1434" s="2"/>
      <c r="IS1434" s="2"/>
      <c r="IT1434" s="2"/>
      <c r="IU1434" s="2"/>
      <c r="IV1434" s="2"/>
      <c r="IW1434" s="2"/>
      <c r="IX1434" s="2"/>
      <c r="IY1434" s="2"/>
      <c r="IZ1434" s="2"/>
      <c r="JA1434" s="2"/>
      <c r="JB1434" s="2"/>
      <c r="JC1434" s="2"/>
      <c r="JD1434" s="2"/>
      <c r="JE1434" s="2"/>
      <c r="JF1434" s="2"/>
      <c r="JG1434" s="2"/>
      <c r="JH1434" s="2"/>
      <c r="JI1434" s="2"/>
      <c r="JJ1434" s="2"/>
      <c r="JK1434" s="2"/>
      <c r="JL1434" s="2"/>
      <c r="JM1434" s="2"/>
      <c r="JN1434" s="2"/>
      <c r="JO1434" s="2"/>
      <c r="JP1434" s="2"/>
      <c r="JQ1434" s="2"/>
      <c r="JR1434" s="2"/>
      <c r="JS1434" s="2"/>
      <c r="JT1434" s="2"/>
      <c r="JU1434" s="2"/>
      <c r="JV1434" s="2"/>
      <c r="JW1434" s="2"/>
      <c r="JX1434" s="2"/>
      <c r="JY1434" s="2"/>
      <c r="JZ1434" s="2"/>
    </row>
    <row r="1435" spans="1:286" x14ac:dyDescent="0.25">
      <c r="A1435" s="2"/>
      <c r="B1435" s="2"/>
      <c r="C1435" s="2"/>
      <c r="D1435" s="2"/>
      <c r="E1435" s="2"/>
      <c r="F1435" s="2"/>
      <c r="G1435" s="2"/>
      <c r="H1435" s="2"/>
      <c r="I1435" s="2"/>
      <c r="J1435" s="40"/>
      <c r="K1435" s="39"/>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c r="IR1435" s="2"/>
      <c r="IS1435" s="2"/>
      <c r="IT1435" s="2"/>
      <c r="IU1435" s="2"/>
      <c r="IV1435" s="2"/>
      <c r="IW1435" s="2"/>
      <c r="IX1435" s="2"/>
      <c r="IY1435" s="2"/>
      <c r="IZ1435" s="2"/>
      <c r="JA1435" s="2"/>
      <c r="JB1435" s="2"/>
      <c r="JC1435" s="2"/>
      <c r="JD1435" s="2"/>
      <c r="JE1435" s="2"/>
      <c r="JF1435" s="2"/>
      <c r="JG1435" s="2"/>
      <c r="JH1435" s="2"/>
      <c r="JI1435" s="2"/>
      <c r="JJ1435" s="2"/>
      <c r="JK1435" s="2"/>
      <c r="JL1435" s="2"/>
      <c r="JM1435" s="2"/>
      <c r="JN1435" s="2"/>
      <c r="JO1435" s="2"/>
      <c r="JP1435" s="2"/>
      <c r="JQ1435" s="2"/>
      <c r="JR1435" s="2"/>
      <c r="JS1435" s="2"/>
      <c r="JT1435" s="2"/>
      <c r="JU1435" s="2"/>
      <c r="JV1435" s="2"/>
      <c r="JW1435" s="2"/>
      <c r="JX1435" s="2"/>
      <c r="JY1435" s="2"/>
      <c r="JZ1435" s="2"/>
    </row>
    <row r="1436" spans="1:286" x14ac:dyDescent="0.25">
      <c r="A1436" s="2"/>
      <c r="B1436" s="2"/>
      <c r="C1436" s="2"/>
      <c r="D1436" s="2"/>
      <c r="E1436" s="2"/>
      <c r="F1436" s="2"/>
      <c r="G1436" s="2"/>
      <c r="H1436" s="2"/>
      <c r="I1436" s="2"/>
      <c r="J1436" s="40"/>
      <c r="K1436" s="39"/>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c r="IR1436" s="2"/>
      <c r="IS1436" s="2"/>
      <c r="IT1436" s="2"/>
      <c r="IU1436" s="2"/>
      <c r="IV1436" s="2"/>
      <c r="IW1436" s="2"/>
      <c r="IX1436" s="2"/>
      <c r="IY1436" s="2"/>
      <c r="IZ1436" s="2"/>
      <c r="JA1436" s="2"/>
      <c r="JB1436" s="2"/>
      <c r="JC1436" s="2"/>
      <c r="JD1436" s="2"/>
      <c r="JE1436" s="2"/>
      <c r="JF1436" s="2"/>
      <c r="JG1436" s="2"/>
      <c r="JH1436" s="2"/>
      <c r="JI1436" s="2"/>
      <c r="JJ1436" s="2"/>
      <c r="JK1436" s="2"/>
      <c r="JL1436" s="2"/>
      <c r="JM1436" s="2"/>
      <c r="JN1436" s="2"/>
      <c r="JO1436" s="2"/>
      <c r="JP1436" s="2"/>
      <c r="JQ1436" s="2"/>
      <c r="JR1436" s="2"/>
      <c r="JS1436" s="2"/>
      <c r="JT1436" s="2"/>
      <c r="JU1436" s="2"/>
      <c r="JV1436" s="2"/>
      <c r="JW1436" s="2"/>
      <c r="JX1436" s="2"/>
      <c r="JY1436" s="2"/>
      <c r="JZ1436" s="2"/>
    </row>
    <row r="1437" spans="1:286" x14ac:dyDescent="0.25">
      <c r="A1437" s="2"/>
      <c r="B1437" s="2"/>
      <c r="C1437" s="2"/>
      <c r="D1437" s="2"/>
      <c r="E1437" s="2"/>
      <c r="F1437" s="2"/>
      <c r="G1437" s="2"/>
      <c r="H1437" s="2"/>
      <c r="I1437" s="2"/>
      <c r="J1437" s="40"/>
      <c r="K1437" s="39"/>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c r="IR1437" s="2"/>
      <c r="IS1437" s="2"/>
      <c r="IT1437" s="2"/>
      <c r="IU1437" s="2"/>
      <c r="IV1437" s="2"/>
      <c r="IW1437" s="2"/>
      <c r="IX1437" s="2"/>
      <c r="IY1437" s="2"/>
      <c r="IZ1437" s="2"/>
      <c r="JA1437" s="2"/>
      <c r="JB1437" s="2"/>
      <c r="JC1437" s="2"/>
      <c r="JD1437" s="2"/>
      <c r="JE1437" s="2"/>
      <c r="JF1437" s="2"/>
      <c r="JG1437" s="2"/>
      <c r="JH1437" s="2"/>
      <c r="JI1437" s="2"/>
      <c r="JJ1437" s="2"/>
      <c r="JK1437" s="2"/>
      <c r="JL1437" s="2"/>
      <c r="JM1437" s="2"/>
      <c r="JN1437" s="2"/>
      <c r="JO1437" s="2"/>
      <c r="JP1437" s="2"/>
      <c r="JQ1437" s="2"/>
      <c r="JR1437" s="2"/>
      <c r="JS1437" s="2"/>
      <c r="JT1437" s="2"/>
      <c r="JU1437" s="2"/>
      <c r="JV1437" s="2"/>
      <c r="JW1437" s="2"/>
      <c r="JX1437" s="2"/>
      <c r="JY1437" s="2"/>
      <c r="JZ1437" s="2"/>
    </row>
    <row r="1438" spans="1:286" x14ac:dyDescent="0.25">
      <c r="A1438" s="2"/>
      <c r="B1438" s="2"/>
      <c r="C1438" s="2"/>
      <c r="D1438" s="2"/>
      <c r="E1438" s="2"/>
      <c r="F1438" s="2"/>
      <c r="G1438" s="2"/>
      <c r="H1438" s="2"/>
      <c r="I1438" s="2"/>
      <c r="J1438" s="40"/>
      <c r="K1438" s="39"/>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c r="IR1438" s="2"/>
      <c r="IS1438" s="2"/>
      <c r="IT1438" s="2"/>
      <c r="IU1438" s="2"/>
      <c r="IV1438" s="2"/>
      <c r="IW1438" s="2"/>
      <c r="IX1438" s="2"/>
      <c r="IY1438" s="2"/>
      <c r="IZ1438" s="2"/>
      <c r="JA1438" s="2"/>
      <c r="JB1438" s="2"/>
      <c r="JC1438" s="2"/>
      <c r="JD1438" s="2"/>
      <c r="JE1438" s="2"/>
      <c r="JF1438" s="2"/>
      <c r="JG1438" s="2"/>
      <c r="JH1438" s="2"/>
      <c r="JI1438" s="2"/>
      <c r="JJ1438" s="2"/>
      <c r="JK1438" s="2"/>
      <c r="JL1438" s="2"/>
      <c r="JM1438" s="2"/>
      <c r="JN1438" s="2"/>
      <c r="JO1438" s="2"/>
      <c r="JP1438" s="2"/>
      <c r="JQ1438" s="2"/>
      <c r="JR1438" s="2"/>
      <c r="JS1438" s="2"/>
      <c r="JT1438" s="2"/>
      <c r="JU1438" s="2"/>
      <c r="JV1438" s="2"/>
      <c r="JW1438" s="2"/>
      <c r="JX1438" s="2"/>
      <c r="JY1438" s="2"/>
      <c r="JZ1438" s="2"/>
    </row>
    <row r="1439" spans="1:286" x14ac:dyDescent="0.25">
      <c r="A1439" s="2"/>
      <c r="B1439" s="2"/>
      <c r="C1439" s="2"/>
      <c r="D1439" s="2"/>
      <c r="E1439" s="2"/>
      <c r="F1439" s="2"/>
      <c r="G1439" s="2"/>
      <c r="H1439" s="2"/>
      <c r="I1439" s="2"/>
      <c r="J1439" s="40"/>
      <c r="K1439" s="39"/>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c r="IR1439" s="2"/>
      <c r="IS1439" s="2"/>
      <c r="IT1439" s="2"/>
      <c r="IU1439" s="2"/>
      <c r="IV1439" s="2"/>
      <c r="IW1439" s="2"/>
      <c r="IX1439" s="2"/>
      <c r="IY1439" s="2"/>
      <c r="IZ1439" s="2"/>
      <c r="JA1439" s="2"/>
      <c r="JB1439" s="2"/>
      <c r="JC1439" s="2"/>
      <c r="JD1439" s="2"/>
      <c r="JE1439" s="2"/>
      <c r="JF1439" s="2"/>
      <c r="JG1439" s="2"/>
      <c r="JH1439" s="2"/>
      <c r="JI1439" s="2"/>
      <c r="JJ1439" s="2"/>
      <c r="JK1439" s="2"/>
      <c r="JL1439" s="2"/>
      <c r="JM1439" s="2"/>
      <c r="JN1439" s="2"/>
      <c r="JO1439" s="2"/>
      <c r="JP1439" s="2"/>
      <c r="JQ1439" s="2"/>
      <c r="JR1439" s="2"/>
      <c r="JS1439" s="2"/>
      <c r="JT1439" s="2"/>
      <c r="JU1439" s="2"/>
      <c r="JV1439" s="2"/>
      <c r="JW1439" s="2"/>
      <c r="JX1439" s="2"/>
      <c r="JY1439" s="2"/>
      <c r="JZ1439" s="2"/>
    </row>
    <row r="1440" spans="1:286" x14ac:dyDescent="0.25">
      <c r="A1440" s="2"/>
      <c r="B1440" s="2"/>
      <c r="C1440" s="2"/>
      <c r="D1440" s="2"/>
      <c r="E1440" s="2"/>
      <c r="F1440" s="2"/>
      <c r="G1440" s="2"/>
      <c r="H1440" s="2"/>
      <c r="I1440" s="2"/>
      <c r="J1440" s="40"/>
      <c r="K1440" s="39"/>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c r="IR1440" s="2"/>
      <c r="IS1440" s="2"/>
      <c r="IT1440" s="2"/>
      <c r="IU1440" s="2"/>
      <c r="IV1440" s="2"/>
      <c r="IW1440" s="2"/>
      <c r="IX1440" s="2"/>
      <c r="IY1440" s="2"/>
      <c r="IZ1440" s="2"/>
      <c r="JA1440" s="2"/>
      <c r="JB1440" s="2"/>
      <c r="JC1440" s="2"/>
      <c r="JD1440" s="2"/>
      <c r="JE1440" s="2"/>
      <c r="JF1440" s="2"/>
      <c r="JG1440" s="2"/>
      <c r="JH1440" s="2"/>
      <c r="JI1440" s="2"/>
      <c r="JJ1440" s="2"/>
      <c r="JK1440" s="2"/>
      <c r="JL1440" s="2"/>
      <c r="JM1440" s="2"/>
      <c r="JN1440" s="2"/>
      <c r="JO1440" s="2"/>
      <c r="JP1440" s="2"/>
      <c r="JQ1440" s="2"/>
      <c r="JR1440" s="2"/>
      <c r="JS1440" s="2"/>
      <c r="JT1440" s="2"/>
      <c r="JU1440" s="2"/>
      <c r="JV1440" s="2"/>
      <c r="JW1440" s="2"/>
      <c r="JX1440" s="2"/>
      <c r="JY1440" s="2"/>
      <c r="JZ1440" s="2"/>
    </row>
    <row r="1441" spans="1:286" x14ac:dyDescent="0.25">
      <c r="A1441" s="2"/>
      <c r="B1441" s="2"/>
      <c r="C1441" s="2"/>
      <c r="D1441" s="2"/>
      <c r="E1441" s="2"/>
      <c r="F1441" s="2"/>
      <c r="G1441" s="2"/>
      <c r="H1441" s="2"/>
      <c r="I1441" s="2"/>
      <c r="J1441" s="40"/>
      <c r="K1441" s="39"/>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c r="IR1441" s="2"/>
      <c r="IS1441" s="2"/>
      <c r="IT1441" s="2"/>
      <c r="IU1441" s="2"/>
      <c r="IV1441" s="2"/>
      <c r="IW1441" s="2"/>
      <c r="IX1441" s="2"/>
      <c r="IY1441" s="2"/>
      <c r="IZ1441" s="2"/>
      <c r="JA1441" s="2"/>
      <c r="JB1441" s="2"/>
      <c r="JC1441" s="2"/>
      <c r="JD1441" s="2"/>
      <c r="JE1441" s="2"/>
      <c r="JF1441" s="2"/>
      <c r="JG1441" s="2"/>
      <c r="JH1441" s="2"/>
      <c r="JI1441" s="2"/>
      <c r="JJ1441" s="2"/>
      <c r="JK1441" s="2"/>
      <c r="JL1441" s="2"/>
      <c r="JM1441" s="2"/>
      <c r="JN1441" s="2"/>
      <c r="JO1441" s="2"/>
      <c r="JP1441" s="2"/>
      <c r="JQ1441" s="2"/>
      <c r="JR1441" s="2"/>
      <c r="JS1441" s="2"/>
      <c r="JT1441" s="2"/>
      <c r="JU1441" s="2"/>
      <c r="JV1441" s="2"/>
      <c r="JW1441" s="2"/>
      <c r="JX1441" s="2"/>
      <c r="JY1441" s="2"/>
      <c r="JZ1441" s="2"/>
    </row>
    <row r="1442" spans="1:286" x14ac:dyDescent="0.25">
      <c r="A1442" s="2"/>
      <c r="B1442" s="2"/>
      <c r="C1442" s="2"/>
      <c r="D1442" s="2"/>
      <c r="E1442" s="2"/>
      <c r="F1442" s="2"/>
      <c r="G1442" s="2"/>
      <c r="H1442" s="2"/>
      <c r="I1442" s="2"/>
      <c r="J1442" s="40"/>
      <c r="K1442" s="39"/>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c r="IR1442" s="2"/>
      <c r="IS1442" s="2"/>
      <c r="IT1442" s="2"/>
      <c r="IU1442" s="2"/>
      <c r="IV1442" s="2"/>
      <c r="IW1442" s="2"/>
      <c r="IX1442" s="2"/>
      <c r="IY1442" s="2"/>
      <c r="IZ1442" s="2"/>
      <c r="JA1442" s="2"/>
      <c r="JB1442" s="2"/>
      <c r="JC1442" s="2"/>
      <c r="JD1442" s="2"/>
      <c r="JE1442" s="2"/>
      <c r="JF1442" s="2"/>
      <c r="JG1442" s="2"/>
      <c r="JH1442" s="2"/>
      <c r="JI1442" s="2"/>
      <c r="JJ1442" s="2"/>
      <c r="JK1442" s="2"/>
      <c r="JL1442" s="2"/>
      <c r="JM1442" s="2"/>
      <c r="JN1442" s="2"/>
      <c r="JO1442" s="2"/>
      <c r="JP1442" s="2"/>
      <c r="JQ1442" s="2"/>
      <c r="JR1442" s="2"/>
      <c r="JS1442" s="2"/>
      <c r="JT1442" s="2"/>
      <c r="JU1442" s="2"/>
      <c r="JV1442" s="2"/>
      <c r="JW1442" s="2"/>
      <c r="JX1442" s="2"/>
      <c r="JY1442" s="2"/>
      <c r="JZ1442" s="2"/>
    </row>
    <row r="1443" spans="1:286" x14ac:dyDescent="0.25">
      <c r="A1443" s="2"/>
      <c r="B1443" s="2"/>
      <c r="C1443" s="2"/>
      <c r="D1443" s="2"/>
      <c r="E1443" s="2"/>
      <c r="F1443" s="2"/>
      <c r="G1443" s="2"/>
      <c r="H1443" s="2"/>
      <c r="I1443" s="2"/>
      <c r="J1443" s="40"/>
      <c r="K1443" s="39"/>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c r="IR1443" s="2"/>
      <c r="IS1443" s="2"/>
      <c r="IT1443" s="2"/>
      <c r="IU1443" s="2"/>
      <c r="IV1443" s="2"/>
      <c r="IW1443" s="2"/>
      <c r="IX1443" s="2"/>
      <c r="IY1443" s="2"/>
      <c r="IZ1443" s="2"/>
      <c r="JA1443" s="2"/>
      <c r="JB1443" s="2"/>
      <c r="JC1443" s="2"/>
      <c r="JD1443" s="2"/>
      <c r="JE1443" s="2"/>
      <c r="JF1443" s="2"/>
      <c r="JG1443" s="2"/>
      <c r="JH1443" s="2"/>
      <c r="JI1443" s="2"/>
      <c r="JJ1443" s="2"/>
      <c r="JK1443" s="2"/>
      <c r="JL1443" s="2"/>
      <c r="JM1443" s="2"/>
      <c r="JN1443" s="2"/>
      <c r="JO1443" s="2"/>
      <c r="JP1443" s="2"/>
      <c r="JQ1443" s="2"/>
      <c r="JR1443" s="2"/>
      <c r="JS1443" s="2"/>
      <c r="JT1443" s="2"/>
      <c r="JU1443" s="2"/>
      <c r="JV1443" s="2"/>
      <c r="JW1443" s="2"/>
      <c r="JX1443" s="2"/>
      <c r="JY1443" s="2"/>
      <c r="JZ1443" s="2"/>
    </row>
    <row r="1444" spans="1:286" x14ac:dyDescent="0.25">
      <c r="A1444" s="2"/>
      <c r="B1444" s="2"/>
      <c r="C1444" s="2"/>
      <c r="D1444" s="2"/>
      <c r="E1444" s="2"/>
      <c r="F1444" s="2"/>
      <c r="G1444" s="2"/>
      <c r="H1444" s="2"/>
      <c r="I1444" s="2"/>
      <c r="J1444" s="40"/>
      <c r="K1444" s="39"/>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c r="IR1444" s="2"/>
      <c r="IS1444" s="2"/>
      <c r="IT1444" s="2"/>
      <c r="IU1444" s="2"/>
      <c r="IV1444" s="2"/>
      <c r="IW1444" s="2"/>
      <c r="IX1444" s="2"/>
      <c r="IY1444" s="2"/>
      <c r="IZ1444" s="2"/>
      <c r="JA1444" s="2"/>
      <c r="JB1444" s="2"/>
      <c r="JC1444" s="2"/>
      <c r="JD1444" s="2"/>
      <c r="JE1444" s="2"/>
      <c r="JF1444" s="2"/>
      <c r="JG1444" s="2"/>
      <c r="JH1444" s="2"/>
      <c r="JI1444" s="2"/>
      <c r="JJ1444" s="2"/>
      <c r="JK1444" s="2"/>
      <c r="JL1444" s="2"/>
      <c r="JM1444" s="2"/>
      <c r="JN1444" s="2"/>
      <c r="JO1444" s="2"/>
      <c r="JP1444" s="2"/>
      <c r="JQ1444" s="2"/>
      <c r="JR1444" s="2"/>
      <c r="JS1444" s="2"/>
      <c r="JT1444" s="2"/>
      <c r="JU1444" s="2"/>
      <c r="JV1444" s="2"/>
      <c r="JW1444" s="2"/>
      <c r="JX1444" s="2"/>
      <c r="JY1444" s="2"/>
      <c r="JZ1444" s="2"/>
    </row>
    <row r="1445" spans="1:286" x14ac:dyDescent="0.25">
      <c r="A1445" s="2"/>
      <c r="B1445" s="2"/>
      <c r="C1445" s="2"/>
      <c r="D1445" s="2"/>
      <c r="E1445" s="2"/>
      <c r="F1445" s="2"/>
      <c r="G1445" s="2"/>
      <c r="H1445" s="2"/>
      <c r="I1445" s="2"/>
      <c r="J1445" s="40"/>
      <c r="K1445" s="39"/>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c r="IR1445" s="2"/>
      <c r="IS1445" s="2"/>
      <c r="IT1445" s="2"/>
      <c r="IU1445" s="2"/>
      <c r="IV1445" s="2"/>
      <c r="IW1445" s="2"/>
      <c r="IX1445" s="2"/>
      <c r="IY1445" s="2"/>
      <c r="IZ1445" s="2"/>
      <c r="JA1445" s="2"/>
      <c r="JB1445" s="2"/>
      <c r="JC1445" s="2"/>
      <c r="JD1445" s="2"/>
      <c r="JE1445" s="2"/>
      <c r="JF1445" s="2"/>
      <c r="JG1445" s="2"/>
      <c r="JH1445" s="2"/>
      <c r="JI1445" s="2"/>
      <c r="JJ1445" s="2"/>
      <c r="JK1445" s="2"/>
      <c r="JL1445" s="2"/>
      <c r="JM1445" s="2"/>
      <c r="JN1445" s="2"/>
      <c r="JO1445" s="2"/>
      <c r="JP1445" s="2"/>
      <c r="JQ1445" s="2"/>
      <c r="JR1445" s="2"/>
      <c r="JS1445" s="2"/>
      <c r="JT1445" s="2"/>
      <c r="JU1445" s="2"/>
      <c r="JV1445" s="2"/>
      <c r="JW1445" s="2"/>
      <c r="JX1445" s="2"/>
      <c r="JY1445" s="2"/>
      <c r="JZ1445" s="2"/>
    </row>
    <row r="1446" spans="1:286" x14ac:dyDescent="0.25">
      <c r="A1446" s="2"/>
      <c r="B1446" s="2"/>
      <c r="C1446" s="2"/>
      <c r="D1446" s="2"/>
      <c r="E1446" s="2"/>
      <c r="F1446" s="2"/>
      <c r="G1446" s="2"/>
      <c r="H1446" s="2"/>
      <c r="I1446" s="2"/>
      <c r="J1446" s="40"/>
      <c r="K1446" s="39"/>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c r="IR1446" s="2"/>
      <c r="IS1446" s="2"/>
      <c r="IT1446" s="2"/>
      <c r="IU1446" s="2"/>
      <c r="IV1446" s="2"/>
      <c r="IW1446" s="2"/>
      <c r="IX1446" s="2"/>
      <c r="IY1446" s="2"/>
      <c r="IZ1446" s="2"/>
      <c r="JA1446" s="2"/>
      <c r="JB1446" s="2"/>
      <c r="JC1446" s="2"/>
      <c r="JD1446" s="2"/>
      <c r="JE1446" s="2"/>
      <c r="JF1446" s="2"/>
      <c r="JG1446" s="2"/>
      <c r="JH1446" s="2"/>
      <c r="JI1446" s="2"/>
      <c r="JJ1446" s="2"/>
      <c r="JK1446" s="2"/>
      <c r="JL1446" s="2"/>
      <c r="JM1446" s="2"/>
      <c r="JN1446" s="2"/>
      <c r="JO1446" s="2"/>
      <c r="JP1446" s="2"/>
      <c r="JQ1446" s="2"/>
      <c r="JR1446" s="2"/>
      <c r="JS1446" s="2"/>
      <c r="JT1446" s="2"/>
      <c r="JU1446" s="2"/>
      <c r="JV1446" s="2"/>
      <c r="JW1446" s="2"/>
      <c r="JX1446" s="2"/>
      <c r="JY1446" s="2"/>
      <c r="JZ1446" s="2"/>
    </row>
    <row r="1447" spans="1:286" x14ac:dyDescent="0.25">
      <c r="A1447" s="2"/>
      <c r="B1447" s="2"/>
      <c r="C1447" s="2"/>
      <c r="D1447" s="2"/>
      <c r="E1447" s="2"/>
      <c r="F1447" s="2"/>
      <c r="G1447" s="2"/>
      <c r="H1447" s="2"/>
      <c r="I1447" s="2"/>
      <c r="J1447" s="40"/>
      <c r="K1447" s="39"/>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c r="IR1447" s="2"/>
      <c r="IS1447" s="2"/>
      <c r="IT1447" s="2"/>
      <c r="IU1447" s="2"/>
      <c r="IV1447" s="2"/>
      <c r="IW1447" s="2"/>
      <c r="IX1447" s="2"/>
      <c r="IY1447" s="2"/>
      <c r="IZ1447" s="2"/>
      <c r="JA1447" s="2"/>
      <c r="JB1447" s="2"/>
      <c r="JC1447" s="2"/>
      <c r="JD1447" s="2"/>
      <c r="JE1447" s="2"/>
      <c r="JF1447" s="2"/>
      <c r="JG1447" s="2"/>
      <c r="JH1447" s="2"/>
      <c r="JI1447" s="2"/>
      <c r="JJ1447" s="2"/>
      <c r="JK1447" s="2"/>
      <c r="JL1447" s="2"/>
      <c r="JM1447" s="2"/>
      <c r="JN1447" s="2"/>
      <c r="JO1447" s="2"/>
      <c r="JP1447" s="2"/>
      <c r="JQ1447" s="2"/>
      <c r="JR1447" s="2"/>
      <c r="JS1447" s="2"/>
      <c r="JT1447" s="2"/>
      <c r="JU1447" s="2"/>
      <c r="JV1447" s="2"/>
      <c r="JW1447" s="2"/>
      <c r="JX1447" s="2"/>
      <c r="JY1447" s="2"/>
      <c r="JZ1447" s="2"/>
    </row>
    <row r="1448" spans="1:286" x14ac:dyDescent="0.25">
      <c r="A1448" s="2"/>
      <c r="B1448" s="2"/>
      <c r="C1448" s="2"/>
      <c r="D1448" s="2"/>
      <c r="E1448" s="2"/>
      <c r="F1448" s="2"/>
      <c r="G1448" s="2"/>
      <c r="H1448" s="2"/>
      <c r="I1448" s="2"/>
      <c r="J1448" s="40"/>
      <c r="K1448" s="39"/>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c r="IR1448" s="2"/>
      <c r="IS1448" s="2"/>
      <c r="IT1448" s="2"/>
      <c r="IU1448" s="2"/>
      <c r="IV1448" s="2"/>
      <c r="IW1448" s="2"/>
      <c r="IX1448" s="2"/>
      <c r="IY1448" s="2"/>
      <c r="IZ1448" s="2"/>
      <c r="JA1448" s="2"/>
      <c r="JB1448" s="2"/>
      <c r="JC1448" s="2"/>
      <c r="JD1448" s="2"/>
      <c r="JE1448" s="2"/>
      <c r="JF1448" s="2"/>
      <c r="JG1448" s="2"/>
      <c r="JH1448" s="2"/>
      <c r="JI1448" s="2"/>
      <c r="JJ1448" s="2"/>
      <c r="JK1448" s="2"/>
      <c r="JL1448" s="2"/>
      <c r="JM1448" s="2"/>
      <c r="JN1448" s="2"/>
      <c r="JO1448" s="2"/>
      <c r="JP1448" s="2"/>
      <c r="JQ1448" s="2"/>
      <c r="JR1448" s="2"/>
      <c r="JS1448" s="2"/>
      <c r="JT1448" s="2"/>
      <c r="JU1448" s="2"/>
      <c r="JV1448" s="2"/>
      <c r="JW1448" s="2"/>
      <c r="JX1448" s="2"/>
      <c r="JY1448" s="2"/>
      <c r="JZ1448" s="2"/>
    </row>
    <row r="1449" spans="1:286" x14ac:dyDescent="0.25">
      <c r="A1449" s="2"/>
      <c r="B1449" s="2"/>
      <c r="C1449" s="2"/>
      <c r="D1449" s="2"/>
      <c r="E1449" s="2"/>
      <c r="F1449" s="2"/>
      <c r="G1449" s="2"/>
      <c r="H1449" s="2"/>
      <c r="I1449" s="2"/>
      <c r="J1449" s="40"/>
      <c r="K1449" s="39"/>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c r="IR1449" s="2"/>
      <c r="IS1449" s="2"/>
      <c r="IT1449" s="2"/>
      <c r="IU1449" s="2"/>
      <c r="IV1449" s="2"/>
      <c r="IW1449" s="2"/>
      <c r="IX1449" s="2"/>
      <c r="IY1449" s="2"/>
      <c r="IZ1449" s="2"/>
      <c r="JA1449" s="2"/>
      <c r="JB1449" s="2"/>
      <c r="JC1449" s="2"/>
      <c r="JD1449" s="2"/>
      <c r="JE1449" s="2"/>
      <c r="JF1449" s="2"/>
      <c r="JG1449" s="2"/>
      <c r="JH1449" s="2"/>
      <c r="JI1449" s="2"/>
      <c r="JJ1449" s="2"/>
      <c r="JK1449" s="2"/>
      <c r="JL1449" s="2"/>
      <c r="JM1449" s="2"/>
      <c r="JN1449" s="2"/>
      <c r="JO1449" s="2"/>
      <c r="JP1449" s="2"/>
      <c r="JQ1449" s="2"/>
      <c r="JR1449" s="2"/>
      <c r="JS1449" s="2"/>
      <c r="JT1449" s="2"/>
      <c r="JU1449" s="2"/>
      <c r="JV1449" s="2"/>
      <c r="JW1449" s="2"/>
      <c r="JX1449" s="2"/>
      <c r="JY1449" s="2"/>
      <c r="JZ1449" s="2"/>
    </row>
    <row r="1450" spans="1:286" x14ac:dyDescent="0.25">
      <c r="A1450" s="2"/>
      <c r="B1450" s="2"/>
      <c r="C1450" s="2"/>
      <c r="D1450" s="2"/>
      <c r="E1450" s="2"/>
      <c r="F1450" s="2"/>
      <c r="G1450" s="2"/>
      <c r="H1450" s="2"/>
      <c r="I1450" s="2"/>
      <c r="J1450" s="40"/>
      <c r="K1450" s="39"/>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c r="IR1450" s="2"/>
      <c r="IS1450" s="2"/>
      <c r="IT1450" s="2"/>
      <c r="IU1450" s="2"/>
      <c r="IV1450" s="2"/>
      <c r="IW1450" s="2"/>
      <c r="IX1450" s="2"/>
      <c r="IY1450" s="2"/>
      <c r="IZ1450" s="2"/>
      <c r="JA1450" s="2"/>
      <c r="JB1450" s="2"/>
      <c r="JC1450" s="2"/>
      <c r="JD1450" s="2"/>
      <c r="JE1450" s="2"/>
      <c r="JF1450" s="2"/>
      <c r="JG1450" s="2"/>
      <c r="JH1450" s="2"/>
      <c r="JI1450" s="2"/>
      <c r="JJ1450" s="2"/>
      <c r="JK1450" s="2"/>
      <c r="JL1450" s="2"/>
      <c r="JM1450" s="2"/>
      <c r="JN1450" s="2"/>
      <c r="JO1450" s="2"/>
      <c r="JP1450" s="2"/>
      <c r="JQ1450" s="2"/>
      <c r="JR1450" s="2"/>
      <c r="JS1450" s="2"/>
      <c r="JT1450" s="2"/>
      <c r="JU1450" s="2"/>
      <c r="JV1450" s="2"/>
      <c r="JW1450" s="2"/>
      <c r="JX1450" s="2"/>
      <c r="JY1450" s="2"/>
      <c r="JZ1450" s="2"/>
    </row>
    <row r="1451" spans="1:286" x14ac:dyDescent="0.25">
      <c r="A1451" s="2"/>
      <c r="B1451" s="2"/>
      <c r="C1451" s="2"/>
      <c r="D1451" s="2"/>
      <c r="E1451" s="2"/>
      <c r="F1451" s="2"/>
      <c r="G1451" s="2"/>
      <c r="H1451" s="2"/>
      <c r="I1451" s="2"/>
      <c r="J1451" s="40"/>
      <c r="K1451" s="39"/>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c r="IR1451" s="2"/>
      <c r="IS1451" s="2"/>
      <c r="IT1451" s="2"/>
      <c r="IU1451" s="2"/>
      <c r="IV1451" s="2"/>
      <c r="IW1451" s="2"/>
      <c r="IX1451" s="2"/>
      <c r="IY1451" s="2"/>
      <c r="IZ1451" s="2"/>
      <c r="JA1451" s="2"/>
      <c r="JB1451" s="2"/>
      <c r="JC1451" s="2"/>
      <c r="JD1451" s="2"/>
      <c r="JE1451" s="2"/>
      <c r="JF1451" s="2"/>
      <c r="JG1451" s="2"/>
      <c r="JH1451" s="2"/>
      <c r="JI1451" s="2"/>
      <c r="JJ1451" s="2"/>
      <c r="JK1451" s="2"/>
      <c r="JL1451" s="2"/>
      <c r="JM1451" s="2"/>
      <c r="JN1451" s="2"/>
      <c r="JO1451" s="2"/>
      <c r="JP1451" s="2"/>
      <c r="JQ1451" s="2"/>
      <c r="JR1451" s="2"/>
      <c r="JS1451" s="2"/>
      <c r="JT1451" s="2"/>
      <c r="JU1451" s="2"/>
      <c r="JV1451" s="2"/>
      <c r="JW1451" s="2"/>
      <c r="JX1451" s="2"/>
      <c r="JY1451" s="2"/>
      <c r="JZ1451" s="2"/>
    </row>
    <row r="1452" spans="1:286" x14ac:dyDescent="0.25">
      <c r="A1452" s="2"/>
      <c r="B1452" s="2"/>
      <c r="C1452" s="2"/>
      <c r="D1452" s="2"/>
      <c r="E1452" s="2"/>
      <c r="F1452" s="2"/>
      <c r="G1452" s="2"/>
      <c r="H1452" s="2"/>
      <c r="I1452" s="2"/>
      <c r="J1452" s="40"/>
      <c r="K1452" s="39"/>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c r="IR1452" s="2"/>
      <c r="IS1452" s="2"/>
      <c r="IT1452" s="2"/>
      <c r="IU1452" s="2"/>
      <c r="IV1452" s="2"/>
      <c r="IW1452" s="2"/>
      <c r="IX1452" s="2"/>
      <c r="IY1452" s="2"/>
      <c r="IZ1452" s="2"/>
      <c r="JA1452" s="2"/>
      <c r="JB1452" s="2"/>
      <c r="JC1452" s="2"/>
      <c r="JD1452" s="2"/>
      <c r="JE1452" s="2"/>
      <c r="JF1452" s="2"/>
      <c r="JG1452" s="2"/>
      <c r="JH1452" s="2"/>
      <c r="JI1452" s="2"/>
      <c r="JJ1452" s="2"/>
      <c r="JK1452" s="2"/>
      <c r="JL1452" s="2"/>
      <c r="JM1452" s="2"/>
      <c r="JN1452" s="2"/>
      <c r="JO1452" s="2"/>
      <c r="JP1452" s="2"/>
      <c r="JQ1452" s="2"/>
      <c r="JR1452" s="2"/>
      <c r="JS1452" s="2"/>
      <c r="JT1452" s="2"/>
      <c r="JU1452" s="2"/>
      <c r="JV1452" s="2"/>
      <c r="JW1452" s="2"/>
      <c r="JX1452" s="2"/>
      <c r="JY1452" s="2"/>
      <c r="JZ1452" s="2"/>
    </row>
    <row r="1453" spans="1:286" x14ac:dyDescent="0.25">
      <c r="A1453" s="2"/>
      <c r="B1453" s="2"/>
      <c r="C1453" s="2"/>
      <c r="D1453" s="2"/>
      <c r="E1453" s="2"/>
      <c r="F1453" s="2"/>
      <c r="G1453" s="2"/>
      <c r="H1453" s="2"/>
      <c r="I1453" s="2"/>
      <c r="J1453" s="40"/>
      <c r="K1453" s="39"/>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c r="IR1453" s="2"/>
      <c r="IS1453" s="2"/>
      <c r="IT1453" s="2"/>
      <c r="IU1453" s="2"/>
      <c r="IV1453" s="2"/>
      <c r="IW1453" s="2"/>
      <c r="IX1453" s="2"/>
      <c r="IY1453" s="2"/>
      <c r="IZ1453" s="2"/>
      <c r="JA1453" s="2"/>
      <c r="JB1453" s="2"/>
      <c r="JC1453" s="2"/>
      <c r="JD1453" s="2"/>
      <c r="JE1453" s="2"/>
      <c r="JF1453" s="2"/>
      <c r="JG1453" s="2"/>
      <c r="JH1453" s="2"/>
      <c r="JI1453" s="2"/>
      <c r="JJ1453" s="2"/>
      <c r="JK1453" s="2"/>
      <c r="JL1453" s="2"/>
      <c r="JM1453" s="2"/>
      <c r="JN1453" s="2"/>
      <c r="JO1453" s="2"/>
      <c r="JP1453" s="2"/>
      <c r="JQ1453" s="2"/>
      <c r="JR1453" s="2"/>
      <c r="JS1453" s="2"/>
      <c r="JT1453" s="2"/>
      <c r="JU1453" s="2"/>
      <c r="JV1453" s="2"/>
      <c r="JW1453" s="2"/>
      <c r="JX1453" s="2"/>
      <c r="JY1453" s="2"/>
      <c r="JZ1453" s="2"/>
    </row>
    <row r="1454" spans="1:286" x14ac:dyDescent="0.25">
      <c r="A1454" s="2"/>
      <c r="B1454" s="2"/>
      <c r="C1454" s="2"/>
      <c r="D1454" s="2"/>
      <c r="E1454" s="2"/>
      <c r="F1454" s="2"/>
      <c r="G1454" s="2"/>
      <c r="H1454" s="2"/>
      <c r="I1454" s="2"/>
      <c r="J1454" s="40"/>
      <c r="K1454" s="39"/>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c r="IR1454" s="2"/>
      <c r="IS1454" s="2"/>
      <c r="IT1454" s="2"/>
      <c r="IU1454" s="2"/>
      <c r="IV1454" s="2"/>
      <c r="IW1454" s="2"/>
      <c r="IX1454" s="2"/>
      <c r="IY1454" s="2"/>
      <c r="IZ1454" s="2"/>
      <c r="JA1454" s="2"/>
      <c r="JB1454" s="2"/>
      <c r="JC1454" s="2"/>
      <c r="JD1454" s="2"/>
      <c r="JE1454" s="2"/>
      <c r="JF1454" s="2"/>
      <c r="JG1454" s="2"/>
      <c r="JH1454" s="2"/>
      <c r="JI1454" s="2"/>
      <c r="JJ1454" s="2"/>
      <c r="JK1454" s="2"/>
      <c r="JL1454" s="2"/>
      <c r="JM1454" s="2"/>
      <c r="JN1454" s="2"/>
      <c r="JO1454" s="2"/>
      <c r="JP1454" s="2"/>
      <c r="JQ1454" s="2"/>
      <c r="JR1454" s="2"/>
      <c r="JS1454" s="2"/>
      <c r="JT1454" s="2"/>
      <c r="JU1454" s="2"/>
      <c r="JV1454" s="2"/>
      <c r="JW1454" s="2"/>
      <c r="JX1454" s="2"/>
      <c r="JY1454" s="2"/>
      <c r="JZ1454" s="2"/>
    </row>
    <row r="1455" spans="1:286" x14ac:dyDescent="0.25">
      <c r="A1455" s="2"/>
      <c r="B1455" s="2"/>
      <c r="C1455" s="2"/>
      <c r="D1455" s="2"/>
      <c r="E1455" s="2"/>
      <c r="F1455" s="2"/>
      <c r="G1455" s="2"/>
      <c r="H1455" s="2"/>
      <c r="I1455" s="2"/>
      <c r="J1455" s="40"/>
      <c r="K1455" s="39"/>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c r="IR1455" s="2"/>
      <c r="IS1455" s="2"/>
      <c r="IT1455" s="2"/>
      <c r="IU1455" s="2"/>
      <c r="IV1455" s="2"/>
      <c r="IW1455" s="2"/>
      <c r="IX1455" s="2"/>
      <c r="IY1455" s="2"/>
      <c r="IZ1455" s="2"/>
      <c r="JA1455" s="2"/>
      <c r="JB1455" s="2"/>
      <c r="JC1455" s="2"/>
      <c r="JD1455" s="2"/>
      <c r="JE1455" s="2"/>
      <c r="JF1455" s="2"/>
      <c r="JG1455" s="2"/>
      <c r="JH1455" s="2"/>
      <c r="JI1455" s="2"/>
      <c r="JJ1455" s="2"/>
      <c r="JK1455" s="2"/>
      <c r="JL1455" s="2"/>
      <c r="JM1455" s="2"/>
      <c r="JN1455" s="2"/>
      <c r="JO1455" s="2"/>
      <c r="JP1455" s="2"/>
      <c r="JQ1455" s="2"/>
      <c r="JR1455" s="2"/>
      <c r="JS1455" s="2"/>
      <c r="JT1455" s="2"/>
      <c r="JU1455" s="2"/>
      <c r="JV1455" s="2"/>
      <c r="JW1455" s="2"/>
      <c r="JX1455" s="2"/>
      <c r="JY1455" s="2"/>
      <c r="JZ1455" s="2"/>
    </row>
    <row r="1456" spans="1:286" x14ac:dyDescent="0.25">
      <c r="A1456" s="2"/>
      <c r="B1456" s="2"/>
      <c r="C1456" s="2"/>
      <c r="D1456" s="2"/>
      <c r="E1456" s="2"/>
      <c r="F1456" s="2"/>
      <c r="G1456" s="2"/>
      <c r="H1456" s="2"/>
      <c r="I1456" s="2"/>
      <c r="J1456" s="40"/>
      <c r="K1456" s="39"/>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c r="IR1456" s="2"/>
      <c r="IS1456" s="2"/>
      <c r="IT1456" s="2"/>
      <c r="IU1456" s="2"/>
      <c r="IV1456" s="2"/>
      <c r="IW1456" s="2"/>
      <c r="IX1456" s="2"/>
      <c r="IY1456" s="2"/>
      <c r="IZ1456" s="2"/>
      <c r="JA1456" s="2"/>
      <c r="JB1456" s="2"/>
      <c r="JC1456" s="2"/>
      <c r="JD1456" s="2"/>
      <c r="JE1456" s="2"/>
      <c r="JF1456" s="2"/>
      <c r="JG1456" s="2"/>
      <c r="JH1456" s="2"/>
      <c r="JI1456" s="2"/>
      <c r="JJ1456" s="2"/>
      <c r="JK1456" s="2"/>
      <c r="JL1456" s="2"/>
      <c r="JM1456" s="2"/>
      <c r="JN1456" s="2"/>
      <c r="JO1456" s="2"/>
      <c r="JP1456" s="2"/>
      <c r="JQ1456" s="2"/>
      <c r="JR1456" s="2"/>
      <c r="JS1456" s="2"/>
      <c r="JT1456" s="2"/>
      <c r="JU1456" s="2"/>
      <c r="JV1456" s="2"/>
      <c r="JW1456" s="2"/>
      <c r="JX1456" s="2"/>
      <c r="JY1456" s="2"/>
      <c r="JZ1456" s="2"/>
    </row>
    <row r="1457" spans="1:286" x14ac:dyDescent="0.25">
      <c r="A1457" s="2"/>
      <c r="B1457" s="2"/>
      <c r="C1457" s="2"/>
      <c r="D1457" s="2"/>
      <c r="E1457" s="2"/>
      <c r="F1457" s="2"/>
      <c r="G1457" s="2"/>
      <c r="H1457" s="2"/>
      <c r="I1457" s="2"/>
      <c r="J1457" s="40"/>
      <c r="K1457" s="39"/>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c r="IR1457" s="2"/>
      <c r="IS1457" s="2"/>
      <c r="IT1457" s="2"/>
      <c r="IU1457" s="2"/>
      <c r="IV1457" s="2"/>
      <c r="IW1457" s="2"/>
      <c r="IX1457" s="2"/>
      <c r="IY1457" s="2"/>
      <c r="IZ1457" s="2"/>
      <c r="JA1457" s="2"/>
      <c r="JB1457" s="2"/>
      <c r="JC1457" s="2"/>
      <c r="JD1457" s="2"/>
      <c r="JE1457" s="2"/>
      <c r="JF1457" s="2"/>
      <c r="JG1457" s="2"/>
      <c r="JH1457" s="2"/>
      <c r="JI1457" s="2"/>
      <c r="JJ1457" s="2"/>
      <c r="JK1457" s="2"/>
      <c r="JL1457" s="2"/>
      <c r="JM1457" s="2"/>
      <c r="JN1457" s="2"/>
      <c r="JO1457" s="2"/>
      <c r="JP1457" s="2"/>
      <c r="JQ1457" s="2"/>
      <c r="JR1457" s="2"/>
      <c r="JS1457" s="2"/>
      <c r="JT1457" s="2"/>
      <c r="JU1457" s="2"/>
      <c r="JV1457" s="2"/>
      <c r="JW1457" s="2"/>
      <c r="JX1457" s="2"/>
      <c r="JY1457" s="2"/>
      <c r="JZ1457" s="2"/>
    </row>
    <row r="1458" spans="1:286" x14ac:dyDescent="0.25">
      <c r="A1458" s="2"/>
      <c r="B1458" s="2"/>
      <c r="C1458" s="2"/>
      <c r="D1458" s="2"/>
      <c r="E1458" s="2"/>
      <c r="F1458" s="2"/>
      <c r="G1458" s="2"/>
      <c r="H1458" s="2"/>
      <c r="I1458" s="2"/>
      <c r="J1458" s="40"/>
      <c r="K1458" s="39"/>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c r="IR1458" s="2"/>
      <c r="IS1458" s="2"/>
      <c r="IT1458" s="2"/>
      <c r="IU1458" s="2"/>
      <c r="IV1458" s="2"/>
      <c r="IW1458" s="2"/>
      <c r="IX1458" s="2"/>
      <c r="IY1458" s="2"/>
      <c r="IZ1458" s="2"/>
      <c r="JA1458" s="2"/>
      <c r="JB1458" s="2"/>
      <c r="JC1458" s="2"/>
      <c r="JD1458" s="2"/>
      <c r="JE1458" s="2"/>
      <c r="JF1458" s="2"/>
      <c r="JG1458" s="2"/>
      <c r="JH1458" s="2"/>
      <c r="JI1458" s="2"/>
      <c r="JJ1458" s="2"/>
      <c r="JK1458" s="2"/>
      <c r="JL1458" s="2"/>
      <c r="JM1458" s="2"/>
      <c r="JN1458" s="2"/>
      <c r="JO1458" s="2"/>
      <c r="JP1458" s="2"/>
      <c r="JQ1458" s="2"/>
      <c r="JR1458" s="2"/>
      <c r="JS1458" s="2"/>
      <c r="JT1458" s="2"/>
      <c r="JU1458" s="2"/>
      <c r="JV1458" s="2"/>
      <c r="JW1458" s="2"/>
      <c r="JX1458" s="2"/>
      <c r="JY1458" s="2"/>
      <c r="JZ1458" s="2"/>
    </row>
    <row r="1459" spans="1:286" x14ac:dyDescent="0.25">
      <c r="A1459" s="2"/>
      <c r="B1459" s="2"/>
      <c r="C1459" s="2"/>
      <c r="D1459" s="2"/>
      <c r="E1459" s="2"/>
      <c r="F1459" s="2"/>
      <c r="G1459" s="2"/>
      <c r="H1459" s="2"/>
      <c r="I1459" s="2"/>
      <c r="J1459" s="40"/>
      <c r="K1459" s="39"/>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c r="IR1459" s="2"/>
      <c r="IS1459" s="2"/>
      <c r="IT1459" s="2"/>
      <c r="IU1459" s="2"/>
      <c r="IV1459" s="2"/>
      <c r="IW1459" s="2"/>
      <c r="IX1459" s="2"/>
      <c r="IY1459" s="2"/>
      <c r="IZ1459" s="2"/>
      <c r="JA1459" s="2"/>
      <c r="JB1459" s="2"/>
      <c r="JC1459" s="2"/>
      <c r="JD1459" s="2"/>
      <c r="JE1459" s="2"/>
      <c r="JF1459" s="2"/>
      <c r="JG1459" s="2"/>
      <c r="JH1459" s="2"/>
      <c r="JI1459" s="2"/>
      <c r="JJ1459" s="2"/>
      <c r="JK1459" s="2"/>
      <c r="JL1459" s="2"/>
      <c r="JM1459" s="2"/>
      <c r="JN1459" s="2"/>
      <c r="JO1459" s="2"/>
      <c r="JP1459" s="2"/>
      <c r="JQ1459" s="2"/>
      <c r="JR1459" s="2"/>
      <c r="JS1459" s="2"/>
      <c r="JT1459" s="2"/>
      <c r="JU1459" s="2"/>
      <c r="JV1459" s="2"/>
      <c r="JW1459" s="2"/>
      <c r="JX1459" s="2"/>
      <c r="JY1459" s="2"/>
      <c r="JZ1459" s="2"/>
    </row>
    <row r="1460" spans="1:286" x14ac:dyDescent="0.25">
      <c r="A1460" s="2"/>
      <c r="B1460" s="2"/>
      <c r="C1460" s="2"/>
      <c r="D1460" s="2"/>
      <c r="E1460" s="2"/>
      <c r="F1460" s="2"/>
      <c r="G1460" s="2"/>
      <c r="H1460" s="2"/>
      <c r="I1460" s="2"/>
      <c r="J1460" s="40"/>
      <c r="K1460" s="39"/>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c r="IR1460" s="2"/>
      <c r="IS1460" s="2"/>
      <c r="IT1460" s="2"/>
      <c r="IU1460" s="2"/>
      <c r="IV1460" s="2"/>
      <c r="IW1460" s="2"/>
      <c r="IX1460" s="2"/>
      <c r="IY1460" s="2"/>
      <c r="IZ1460" s="2"/>
      <c r="JA1460" s="2"/>
      <c r="JB1460" s="2"/>
      <c r="JC1460" s="2"/>
      <c r="JD1460" s="2"/>
      <c r="JE1460" s="2"/>
      <c r="JF1460" s="2"/>
      <c r="JG1460" s="2"/>
      <c r="JH1460" s="2"/>
      <c r="JI1460" s="2"/>
      <c r="JJ1460" s="2"/>
      <c r="JK1460" s="2"/>
      <c r="JL1460" s="2"/>
      <c r="JM1460" s="2"/>
      <c r="JN1460" s="2"/>
      <c r="JO1460" s="2"/>
      <c r="JP1460" s="2"/>
      <c r="JQ1460" s="2"/>
      <c r="JR1460" s="2"/>
      <c r="JS1460" s="2"/>
      <c r="JT1460" s="2"/>
      <c r="JU1460" s="2"/>
      <c r="JV1460" s="2"/>
      <c r="JW1460" s="2"/>
      <c r="JX1460" s="2"/>
      <c r="JY1460" s="2"/>
      <c r="JZ1460" s="2"/>
    </row>
    <row r="1461" spans="1:286" x14ac:dyDescent="0.25">
      <c r="A1461" s="2"/>
      <c r="B1461" s="2"/>
      <c r="C1461" s="2"/>
      <c r="D1461" s="2"/>
      <c r="E1461" s="2"/>
      <c r="F1461" s="2"/>
      <c r="G1461" s="2"/>
      <c r="H1461" s="2"/>
      <c r="I1461" s="2"/>
      <c r="J1461" s="40"/>
      <c r="K1461" s="39"/>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c r="IR1461" s="2"/>
      <c r="IS1461" s="2"/>
      <c r="IT1461" s="2"/>
      <c r="IU1461" s="2"/>
      <c r="IV1461" s="2"/>
      <c r="IW1461" s="2"/>
      <c r="IX1461" s="2"/>
      <c r="IY1461" s="2"/>
      <c r="IZ1461" s="2"/>
      <c r="JA1461" s="2"/>
      <c r="JB1461" s="2"/>
      <c r="JC1461" s="2"/>
      <c r="JD1461" s="2"/>
      <c r="JE1461" s="2"/>
      <c r="JF1461" s="2"/>
      <c r="JG1461" s="2"/>
      <c r="JH1461" s="2"/>
      <c r="JI1461" s="2"/>
      <c r="JJ1461" s="2"/>
      <c r="JK1461" s="2"/>
      <c r="JL1461" s="2"/>
      <c r="JM1461" s="2"/>
      <c r="JN1461" s="2"/>
      <c r="JO1461" s="2"/>
      <c r="JP1461" s="2"/>
      <c r="JQ1461" s="2"/>
      <c r="JR1461" s="2"/>
      <c r="JS1461" s="2"/>
      <c r="JT1461" s="2"/>
      <c r="JU1461" s="2"/>
      <c r="JV1461" s="2"/>
      <c r="JW1461" s="2"/>
      <c r="JX1461" s="2"/>
      <c r="JY1461" s="2"/>
      <c r="JZ1461" s="2"/>
    </row>
    <row r="1462" spans="1:286" x14ac:dyDescent="0.25">
      <c r="A1462" s="2"/>
      <c r="B1462" s="2"/>
      <c r="C1462" s="2"/>
      <c r="D1462" s="2"/>
      <c r="E1462" s="2"/>
      <c r="F1462" s="2"/>
      <c r="G1462" s="2"/>
      <c r="H1462" s="2"/>
      <c r="I1462" s="2"/>
      <c r="J1462" s="40"/>
      <c r="K1462" s="39"/>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c r="IR1462" s="2"/>
      <c r="IS1462" s="2"/>
      <c r="IT1462" s="2"/>
      <c r="IU1462" s="2"/>
      <c r="IV1462" s="2"/>
      <c r="IW1462" s="2"/>
      <c r="IX1462" s="2"/>
      <c r="IY1462" s="2"/>
      <c r="IZ1462" s="2"/>
      <c r="JA1462" s="2"/>
      <c r="JB1462" s="2"/>
      <c r="JC1462" s="2"/>
      <c r="JD1462" s="2"/>
      <c r="JE1462" s="2"/>
      <c r="JF1462" s="2"/>
      <c r="JG1462" s="2"/>
      <c r="JH1462" s="2"/>
      <c r="JI1462" s="2"/>
      <c r="JJ1462" s="2"/>
      <c r="JK1462" s="2"/>
      <c r="JL1462" s="2"/>
      <c r="JM1462" s="2"/>
      <c r="JN1462" s="2"/>
      <c r="JO1462" s="2"/>
      <c r="JP1462" s="2"/>
      <c r="JQ1462" s="2"/>
      <c r="JR1462" s="2"/>
      <c r="JS1462" s="2"/>
      <c r="JT1462" s="2"/>
      <c r="JU1462" s="2"/>
      <c r="JV1462" s="2"/>
      <c r="JW1462" s="2"/>
      <c r="JX1462" s="2"/>
      <c r="JY1462" s="2"/>
      <c r="JZ1462" s="2"/>
    </row>
    <row r="1463" spans="1:286" x14ac:dyDescent="0.25">
      <c r="A1463" s="2"/>
      <c r="B1463" s="2"/>
      <c r="C1463" s="2"/>
      <c r="D1463" s="2"/>
      <c r="E1463" s="2"/>
      <c r="F1463" s="2"/>
      <c r="G1463" s="2"/>
      <c r="H1463" s="2"/>
      <c r="I1463" s="2"/>
      <c r="J1463" s="40"/>
      <c r="K1463" s="39"/>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c r="IO1463" s="2"/>
      <c r="IP1463" s="2"/>
      <c r="IQ1463" s="2"/>
      <c r="IR1463" s="2"/>
      <c r="IS1463" s="2"/>
      <c r="IT1463" s="2"/>
      <c r="IU1463" s="2"/>
      <c r="IV1463" s="2"/>
      <c r="IW1463" s="2"/>
      <c r="IX1463" s="2"/>
      <c r="IY1463" s="2"/>
      <c r="IZ1463" s="2"/>
      <c r="JA1463" s="2"/>
      <c r="JB1463" s="2"/>
      <c r="JC1463" s="2"/>
      <c r="JD1463" s="2"/>
      <c r="JE1463" s="2"/>
      <c r="JF1463" s="2"/>
      <c r="JG1463" s="2"/>
      <c r="JH1463" s="2"/>
      <c r="JI1463" s="2"/>
      <c r="JJ1463" s="2"/>
      <c r="JK1463" s="2"/>
      <c r="JL1463" s="2"/>
      <c r="JM1463" s="2"/>
      <c r="JN1463" s="2"/>
      <c r="JO1463" s="2"/>
      <c r="JP1463" s="2"/>
      <c r="JQ1463" s="2"/>
      <c r="JR1463" s="2"/>
      <c r="JS1463" s="2"/>
      <c r="JT1463" s="2"/>
      <c r="JU1463" s="2"/>
      <c r="JV1463" s="2"/>
      <c r="JW1463" s="2"/>
      <c r="JX1463" s="2"/>
      <c r="JY1463" s="2"/>
      <c r="JZ1463" s="2"/>
    </row>
    <row r="1464" spans="1:286" x14ac:dyDescent="0.25">
      <c r="A1464" s="2"/>
      <c r="B1464" s="2"/>
      <c r="C1464" s="2"/>
      <c r="D1464" s="2"/>
      <c r="E1464" s="2"/>
      <c r="F1464" s="2"/>
      <c r="G1464" s="2"/>
      <c r="H1464" s="2"/>
      <c r="I1464" s="2"/>
      <c r="J1464" s="40"/>
      <c r="K1464" s="39"/>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c r="IR1464" s="2"/>
      <c r="IS1464" s="2"/>
      <c r="IT1464" s="2"/>
      <c r="IU1464" s="2"/>
      <c r="IV1464" s="2"/>
      <c r="IW1464" s="2"/>
      <c r="IX1464" s="2"/>
      <c r="IY1464" s="2"/>
      <c r="IZ1464" s="2"/>
      <c r="JA1464" s="2"/>
      <c r="JB1464" s="2"/>
      <c r="JC1464" s="2"/>
      <c r="JD1464" s="2"/>
      <c r="JE1464" s="2"/>
      <c r="JF1464" s="2"/>
      <c r="JG1464" s="2"/>
      <c r="JH1464" s="2"/>
      <c r="JI1464" s="2"/>
      <c r="JJ1464" s="2"/>
      <c r="JK1464" s="2"/>
      <c r="JL1464" s="2"/>
      <c r="JM1464" s="2"/>
      <c r="JN1464" s="2"/>
      <c r="JO1464" s="2"/>
      <c r="JP1464" s="2"/>
      <c r="JQ1464" s="2"/>
      <c r="JR1464" s="2"/>
      <c r="JS1464" s="2"/>
      <c r="JT1464" s="2"/>
      <c r="JU1464" s="2"/>
      <c r="JV1464" s="2"/>
      <c r="JW1464" s="2"/>
      <c r="JX1464" s="2"/>
      <c r="JY1464" s="2"/>
      <c r="JZ1464" s="2"/>
    </row>
    <row r="1465" spans="1:286" x14ac:dyDescent="0.25">
      <c r="A1465" s="2"/>
      <c r="B1465" s="2"/>
      <c r="C1465" s="2"/>
      <c r="D1465" s="2"/>
      <c r="E1465" s="2"/>
      <c r="F1465" s="2"/>
      <c r="G1465" s="2"/>
      <c r="H1465" s="2"/>
      <c r="I1465" s="2"/>
      <c r="J1465" s="40"/>
      <c r="K1465" s="39"/>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c r="IR1465" s="2"/>
      <c r="IS1465" s="2"/>
      <c r="IT1465" s="2"/>
      <c r="IU1465" s="2"/>
      <c r="IV1465" s="2"/>
      <c r="IW1465" s="2"/>
      <c r="IX1465" s="2"/>
      <c r="IY1465" s="2"/>
      <c r="IZ1465" s="2"/>
      <c r="JA1465" s="2"/>
      <c r="JB1465" s="2"/>
      <c r="JC1465" s="2"/>
      <c r="JD1465" s="2"/>
      <c r="JE1465" s="2"/>
      <c r="JF1465" s="2"/>
      <c r="JG1465" s="2"/>
      <c r="JH1465" s="2"/>
      <c r="JI1465" s="2"/>
      <c r="JJ1465" s="2"/>
      <c r="JK1465" s="2"/>
      <c r="JL1465" s="2"/>
      <c r="JM1465" s="2"/>
      <c r="JN1465" s="2"/>
      <c r="JO1465" s="2"/>
      <c r="JP1465" s="2"/>
      <c r="JQ1465" s="2"/>
      <c r="JR1465" s="2"/>
      <c r="JS1465" s="2"/>
      <c r="JT1465" s="2"/>
      <c r="JU1465" s="2"/>
      <c r="JV1465" s="2"/>
      <c r="JW1465" s="2"/>
      <c r="JX1465" s="2"/>
      <c r="JY1465" s="2"/>
      <c r="JZ1465" s="2"/>
    </row>
    <row r="1466" spans="1:286" x14ac:dyDescent="0.25">
      <c r="A1466" s="2"/>
      <c r="B1466" s="2"/>
      <c r="C1466" s="2"/>
      <c r="D1466" s="2"/>
      <c r="E1466" s="2"/>
      <c r="F1466" s="2"/>
      <c r="G1466" s="2"/>
      <c r="H1466" s="2"/>
      <c r="I1466" s="2"/>
      <c r="J1466" s="40"/>
      <c r="K1466" s="39"/>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c r="IR1466" s="2"/>
      <c r="IS1466" s="2"/>
      <c r="IT1466" s="2"/>
      <c r="IU1466" s="2"/>
      <c r="IV1466" s="2"/>
      <c r="IW1466" s="2"/>
      <c r="IX1466" s="2"/>
      <c r="IY1466" s="2"/>
      <c r="IZ1466" s="2"/>
      <c r="JA1466" s="2"/>
      <c r="JB1466" s="2"/>
      <c r="JC1466" s="2"/>
      <c r="JD1466" s="2"/>
      <c r="JE1466" s="2"/>
      <c r="JF1466" s="2"/>
      <c r="JG1466" s="2"/>
      <c r="JH1466" s="2"/>
      <c r="JI1466" s="2"/>
      <c r="JJ1466" s="2"/>
      <c r="JK1466" s="2"/>
      <c r="JL1466" s="2"/>
      <c r="JM1466" s="2"/>
      <c r="JN1466" s="2"/>
      <c r="JO1466" s="2"/>
      <c r="JP1466" s="2"/>
      <c r="JQ1466" s="2"/>
      <c r="JR1466" s="2"/>
      <c r="JS1466" s="2"/>
      <c r="JT1466" s="2"/>
      <c r="JU1466" s="2"/>
      <c r="JV1466" s="2"/>
      <c r="JW1466" s="2"/>
      <c r="JX1466" s="2"/>
      <c r="JY1466" s="2"/>
      <c r="JZ1466" s="2"/>
    </row>
    <row r="1467" spans="1:286" x14ac:dyDescent="0.25">
      <c r="A1467" s="2"/>
      <c r="B1467" s="2"/>
      <c r="C1467" s="2"/>
      <c r="D1467" s="2"/>
      <c r="E1467" s="2"/>
      <c r="F1467" s="2"/>
      <c r="G1467" s="2"/>
      <c r="H1467" s="2"/>
      <c r="I1467" s="2"/>
      <c r="J1467" s="40"/>
      <c r="K1467" s="39"/>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c r="IR1467" s="2"/>
      <c r="IS1467" s="2"/>
      <c r="IT1467" s="2"/>
      <c r="IU1467" s="2"/>
      <c r="IV1467" s="2"/>
      <c r="IW1467" s="2"/>
      <c r="IX1467" s="2"/>
      <c r="IY1467" s="2"/>
      <c r="IZ1467" s="2"/>
      <c r="JA1467" s="2"/>
      <c r="JB1467" s="2"/>
      <c r="JC1467" s="2"/>
      <c r="JD1467" s="2"/>
      <c r="JE1467" s="2"/>
      <c r="JF1467" s="2"/>
      <c r="JG1467" s="2"/>
      <c r="JH1467" s="2"/>
      <c r="JI1467" s="2"/>
      <c r="JJ1467" s="2"/>
      <c r="JK1467" s="2"/>
      <c r="JL1467" s="2"/>
      <c r="JM1467" s="2"/>
      <c r="JN1467" s="2"/>
      <c r="JO1467" s="2"/>
      <c r="JP1467" s="2"/>
      <c r="JQ1467" s="2"/>
      <c r="JR1467" s="2"/>
      <c r="JS1467" s="2"/>
      <c r="JT1467" s="2"/>
      <c r="JU1467" s="2"/>
      <c r="JV1467" s="2"/>
      <c r="JW1467" s="2"/>
      <c r="JX1467" s="2"/>
      <c r="JY1467" s="2"/>
      <c r="JZ1467" s="2"/>
    </row>
    <row r="1468" spans="1:286" x14ac:dyDescent="0.25">
      <c r="A1468" s="2"/>
      <c r="B1468" s="2"/>
      <c r="C1468" s="2"/>
      <c r="D1468" s="2"/>
      <c r="E1468" s="2"/>
      <c r="F1468" s="2"/>
      <c r="G1468" s="2"/>
      <c r="H1468" s="2"/>
      <c r="I1468" s="2"/>
      <c r="J1468" s="40"/>
      <c r="K1468" s="39"/>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c r="IO1468" s="2"/>
      <c r="IP1468" s="2"/>
      <c r="IQ1468" s="2"/>
      <c r="IR1468" s="2"/>
      <c r="IS1468" s="2"/>
      <c r="IT1468" s="2"/>
      <c r="IU1468" s="2"/>
      <c r="IV1468" s="2"/>
      <c r="IW1468" s="2"/>
      <c r="IX1468" s="2"/>
      <c r="IY1468" s="2"/>
      <c r="IZ1468" s="2"/>
      <c r="JA1468" s="2"/>
      <c r="JB1468" s="2"/>
      <c r="JC1468" s="2"/>
      <c r="JD1468" s="2"/>
      <c r="JE1468" s="2"/>
      <c r="JF1468" s="2"/>
      <c r="JG1468" s="2"/>
      <c r="JH1468" s="2"/>
      <c r="JI1468" s="2"/>
      <c r="JJ1468" s="2"/>
      <c r="JK1468" s="2"/>
      <c r="JL1468" s="2"/>
      <c r="JM1468" s="2"/>
      <c r="JN1468" s="2"/>
      <c r="JO1468" s="2"/>
      <c r="JP1468" s="2"/>
      <c r="JQ1468" s="2"/>
      <c r="JR1468" s="2"/>
      <c r="JS1468" s="2"/>
      <c r="JT1468" s="2"/>
      <c r="JU1468" s="2"/>
      <c r="JV1468" s="2"/>
      <c r="JW1468" s="2"/>
      <c r="JX1468" s="2"/>
      <c r="JY1468" s="2"/>
      <c r="JZ1468" s="2"/>
    </row>
    <row r="1469" spans="1:286" x14ac:dyDescent="0.25">
      <c r="A1469" s="2"/>
      <c r="B1469" s="2"/>
      <c r="C1469" s="2"/>
      <c r="D1469" s="2"/>
      <c r="E1469" s="2"/>
      <c r="F1469" s="2"/>
      <c r="G1469" s="2"/>
      <c r="H1469" s="2"/>
      <c r="I1469" s="2"/>
      <c r="J1469" s="40"/>
      <c r="K1469" s="39"/>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c r="IR1469" s="2"/>
      <c r="IS1469" s="2"/>
      <c r="IT1469" s="2"/>
      <c r="IU1469" s="2"/>
      <c r="IV1469" s="2"/>
      <c r="IW1469" s="2"/>
      <c r="IX1469" s="2"/>
      <c r="IY1469" s="2"/>
      <c r="IZ1469" s="2"/>
      <c r="JA1469" s="2"/>
      <c r="JB1469" s="2"/>
      <c r="JC1469" s="2"/>
      <c r="JD1469" s="2"/>
      <c r="JE1469" s="2"/>
      <c r="JF1469" s="2"/>
      <c r="JG1469" s="2"/>
      <c r="JH1469" s="2"/>
      <c r="JI1469" s="2"/>
      <c r="JJ1469" s="2"/>
      <c r="JK1469" s="2"/>
      <c r="JL1469" s="2"/>
      <c r="JM1469" s="2"/>
      <c r="JN1469" s="2"/>
      <c r="JO1469" s="2"/>
      <c r="JP1469" s="2"/>
      <c r="JQ1469" s="2"/>
      <c r="JR1469" s="2"/>
      <c r="JS1469" s="2"/>
      <c r="JT1469" s="2"/>
      <c r="JU1469" s="2"/>
      <c r="JV1469" s="2"/>
      <c r="JW1469" s="2"/>
      <c r="JX1469" s="2"/>
      <c r="JY1469" s="2"/>
      <c r="JZ1469" s="2"/>
    </row>
    <row r="1470" spans="1:286" x14ac:dyDescent="0.25">
      <c r="A1470" s="2"/>
      <c r="B1470" s="2"/>
      <c r="C1470" s="2"/>
      <c r="D1470" s="2"/>
      <c r="E1470" s="2"/>
      <c r="F1470" s="2"/>
      <c r="G1470" s="2"/>
      <c r="H1470" s="2"/>
      <c r="I1470" s="2"/>
      <c r="J1470" s="40"/>
      <c r="K1470" s="39"/>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c r="IR1470" s="2"/>
      <c r="IS1470" s="2"/>
      <c r="IT1470" s="2"/>
      <c r="IU1470" s="2"/>
      <c r="IV1470" s="2"/>
      <c r="IW1470" s="2"/>
      <c r="IX1470" s="2"/>
      <c r="IY1470" s="2"/>
      <c r="IZ1470" s="2"/>
      <c r="JA1470" s="2"/>
      <c r="JB1470" s="2"/>
      <c r="JC1470" s="2"/>
      <c r="JD1470" s="2"/>
      <c r="JE1470" s="2"/>
      <c r="JF1470" s="2"/>
      <c r="JG1470" s="2"/>
      <c r="JH1470" s="2"/>
      <c r="JI1470" s="2"/>
      <c r="JJ1470" s="2"/>
      <c r="JK1470" s="2"/>
      <c r="JL1470" s="2"/>
      <c r="JM1470" s="2"/>
      <c r="JN1470" s="2"/>
      <c r="JO1470" s="2"/>
      <c r="JP1470" s="2"/>
      <c r="JQ1470" s="2"/>
      <c r="JR1470" s="2"/>
      <c r="JS1470" s="2"/>
      <c r="JT1470" s="2"/>
      <c r="JU1470" s="2"/>
      <c r="JV1470" s="2"/>
      <c r="JW1470" s="2"/>
      <c r="JX1470" s="2"/>
      <c r="JY1470" s="2"/>
      <c r="JZ1470" s="2"/>
    </row>
    <row r="1471" spans="1:286" x14ac:dyDescent="0.25">
      <c r="A1471" s="2"/>
      <c r="B1471" s="2"/>
      <c r="C1471" s="2"/>
      <c r="D1471" s="2"/>
      <c r="E1471" s="2"/>
      <c r="F1471" s="2"/>
      <c r="G1471" s="2"/>
      <c r="H1471" s="2"/>
      <c r="I1471" s="2"/>
      <c r="J1471" s="40"/>
      <c r="K1471" s="39"/>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c r="IR1471" s="2"/>
      <c r="IS1471" s="2"/>
      <c r="IT1471" s="2"/>
      <c r="IU1471" s="2"/>
      <c r="IV1471" s="2"/>
      <c r="IW1471" s="2"/>
      <c r="IX1471" s="2"/>
      <c r="IY1471" s="2"/>
      <c r="IZ1471" s="2"/>
      <c r="JA1471" s="2"/>
      <c r="JB1471" s="2"/>
      <c r="JC1471" s="2"/>
      <c r="JD1471" s="2"/>
      <c r="JE1471" s="2"/>
      <c r="JF1471" s="2"/>
      <c r="JG1471" s="2"/>
      <c r="JH1471" s="2"/>
      <c r="JI1471" s="2"/>
      <c r="JJ1471" s="2"/>
      <c r="JK1471" s="2"/>
      <c r="JL1471" s="2"/>
      <c r="JM1471" s="2"/>
      <c r="JN1471" s="2"/>
      <c r="JO1471" s="2"/>
      <c r="JP1471" s="2"/>
      <c r="JQ1471" s="2"/>
      <c r="JR1471" s="2"/>
      <c r="JS1471" s="2"/>
      <c r="JT1471" s="2"/>
      <c r="JU1471" s="2"/>
      <c r="JV1471" s="2"/>
      <c r="JW1471" s="2"/>
      <c r="JX1471" s="2"/>
      <c r="JY1471" s="2"/>
      <c r="JZ1471" s="2"/>
    </row>
    <row r="1472" spans="1:286" x14ac:dyDescent="0.25">
      <c r="A1472" s="2"/>
      <c r="B1472" s="2"/>
      <c r="C1472" s="2"/>
      <c r="D1472" s="2"/>
      <c r="E1472" s="2"/>
      <c r="F1472" s="2"/>
      <c r="G1472" s="2"/>
      <c r="H1472" s="2"/>
      <c r="I1472" s="2"/>
      <c r="J1472" s="40"/>
      <c r="K1472" s="39"/>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c r="IR1472" s="2"/>
      <c r="IS1472" s="2"/>
      <c r="IT1472" s="2"/>
      <c r="IU1472" s="2"/>
      <c r="IV1472" s="2"/>
      <c r="IW1472" s="2"/>
      <c r="IX1472" s="2"/>
      <c r="IY1472" s="2"/>
      <c r="IZ1472" s="2"/>
      <c r="JA1472" s="2"/>
      <c r="JB1472" s="2"/>
      <c r="JC1472" s="2"/>
      <c r="JD1472" s="2"/>
      <c r="JE1472" s="2"/>
      <c r="JF1472" s="2"/>
      <c r="JG1472" s="2"/>
      <c r="JH1472" s="2"/>
      <c r="JI1472" s="2"/>
      <c r="JJ1472" s="2"/>
      <c r="JK1472" s="2"/>
      <c r="JL1472" s="2"/>
      <c r="JM1472" s="2"/>
      <c r="JN1472" s="2"/>
      <c r="JO1472" s="2"/>
      <c r="JP1472" s="2"/>
      <c r="JQ1472" s="2"/>
      <c r="JR1472" s="2"/>
      <c r="JS1472" s="2"/>
      <c r="JT1472" s="2"/>
      <c r="JU1472" s="2"/>
      <c r="JV1472" s="2"/>
      <c r="JW1472" s="2"/>
      <c r="JX1472" s="2"/>
      <c r="JY1472" s="2"/>
      <c r="JZ1472" s="2"/>
    </row>
    <row r="1473" spans="1:286" x14ac:dyDescent="0.25">
      <c r="A1473" s="2"/>
      <c r="B1473" s="2"/>
      <c r="C1473" s="2"/>
      <c r="D1473" s="2"/>
      <c r="E1473" s="2"/>
      <c r="F1473" s="2"/>
      <c r="G1473" s="2"/>
      <c r="H1473" s="2"/>
      <c r="I1473" s="2"/>
      <c r="J1473" s="40"/>
      <c r="K1473" s="39"/>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c r="IR1473" s="2"/>
      <c r="IS1473" s="2"/>
      <c r="IT1473" s="2"/>
      <c r="IU1473" s="2"/>
      <c r="IV1473" s="2"/>
      <c r="IW1473" s="2"/>
      <c r="IX1473" s="2"/>
      <c r="IY1473" s="2"/>
      <c r="IZ1473" s="2"/>
      <c r="JA1473" s="2"/>
      <c r="JB1473" s="2"/>
      <c r="JC1473" s="2"/>
      <c r="JD1473" s="2"/>
      <c r="JE1473" s="2"/>
      <c r="JF1473" s="2"/>
      <c r="JG1473" s="2"/>
      <c r="JH1473" s="2"/>
      <c r="JI1473" s="2"/>
      <c r="JJ1473" s="2"/>
      <c r="JK1473" s="2"/>
      <c r="JL1473" s="2"/>
      <c r="JM1473" s="2"/>
      <c r="JN1473" s="2"/>
      <c r="JO1473" s="2"/>
      <c r="JP1473" s="2"/>
      <c r="JQ1473" s="2"/>
      <c r="JR1473" s="2"/>
      <c r="JS1473" s="2"/>
      <c r="JT1473" s="2"/>
      <c r="JU1473" s="2"/>
      <c r="JV1473" s="2"/>
      <c r="JW1473" s="2"/>
      <c r="JX1473" s="2"/>
      <c r="JY1473" s="2"/>
      <c r="JZ1473" s="2"/>
    </row>
    <row r="1474" spans="1:286" x14ac:dyDescent="0.25">
      <c r="A1474" s="2"/>
      <c r="B1474" s="2"/>
      <c r="C1474" s="2"/>
      <c r="D1474" s="2"/>
      <c r="E1474" s="2"/>
      <c r="F1474" s="2"/>
      <c r="G1474" s="2"/>
      <c r="H1474" s="2"/>
      <c r="I1474" s="2"/>
      <c r="J1474" s="40"/>
      <c r="K1474" s="39"/>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c r="IR1474" s="2"/>
      <c r="IS1474" s="2"/>
      <c r="IT1474" s="2"/>
      <c r="IU1474" s="2"/>
      <c r="IV1474" s="2"/>
      <c r="IW1474" s="2"/>
      <c r="IX1474" s="2"/>
      <c r="IY1474" s="2"/>
      <c r="IZ1474" s="2"/>
      <c r="JA1474" s="2"/>
      <c r="JB1474" s="2"/>
      <c r="JC1474" s="2"/>
      <c r="JD1474" s="2"/>
      <c r="JE1474" s="2"/>
      <c r="JF1474" s="2"/>
      <c r="JG1474" s="2"/>
      <c r="JH1474" s="2"/>
      <c r="JI1474" s="2"/>
      <c r="JJ1474" s="2"/>
      <c r="JK1474" s="2"/>
      <c r="JL1474" s="2"/>
      <c r="JM1474" s="2"/>
      <c r="JN1474" s="2"/>
      <c r="JO1474" s="2"/>
      <c r="JP1474" s="2"/>
      <c r="JQ1474" s="2"/>
      <c r="JR1474" s="2"/>
      <c r="JS1474" s="2"/>
      <c r="JT1474" s="2"/>
      <c r="JU1474" s="2"/>
      <c r="JV1474" s="2"/>
      <c r="JW1474" s="2"/>
      <c r="JX1474" s="2"/>
      <c r="JY1474" s="2"/>
      <c r="JZ1474" s="2"/>
    </row>
    <row r="1475" spans="1:286" x14ac:dyDescent="0.25">
      <c r="A1475" s="2"/>
      <c r="B1475" s="2"/>
      <c r="C1475" s="2"/>
      <c r="D1475" s="2"/>
      <c r="E1475" s="2"/>
      <c r="F1475" s="2"/>
      <c r="G1475" s="2"/>
      <c r="H1475" s="2"/>
      <c r="I1475" s="2"/>
      <c r="J1475" s="40"/>
      <c r="K1475" s="39"/>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c r="IR1475" s="2"/>
      <c r="IS1475" s="2"/>
      <c r="IT1475" s="2"/>
      <c r="IU1475" s="2"/>
      <c r="IV1475" s="2"/>
      <c r="IW1475" s="2"/>
      <c r="IX1475" s="2"/>
      <c r="IY1475" s="2"/>
      <c r="IZ1475" s="2"/>
      <c r="JA1475" s="2"/>
      <c r="JB1475" s="2"/>
      <c r="JC1475" s="2"/>
      <c r="JD1475" s="2"/>
      <c r="JE1475" s="2"/>
      <c r="JF1475" s="2"/>
      <c r="JG1475" s="2"/>
      <c r="JH1475" s="2"/>
      <c r="JI1475" s="2"/>
      <c r="JJ1475" s="2"/>
      <c r="JK1475" s="2"/>
      <c r="JL1475" s="2"/>
      <c r="JM1475" s="2"/>
      <c r="JN1475" s="2"/>
      <c r="JO1475" s="2"/>
      <c r="JP1475" s="2"/>
      <c r="JQ1475" s="2"/>
      <c r="JR1475" s="2"/>
      <c r="JS1475" s="2"/>
      <c r="JT1475" s="2"/>
      <c r="JU1475" s="2"/>
      <c r="JV1475" s="2"/>
      <c r="JW1475" s="2"/>
      <c r="JX1475" s="2"/>
      <c r="JY1475" s="2"/>
      <c r="JZ1475" s="2"/>
    </row>
    <row r="1476" spans="1:286" x14ac:dyDescent="0.25">
      <c r="A1476" s="2"/>
      <c r="B1476" s="2"/>
      <c r="C1476" s="2"/>
      <c r="D1476" s="2"/>
      <c r="E1476" s="2"/>
      <c r="F1476" s="2"/>
      <c r="G1476" s="2"/>
      <c r="H1476" s="2"/>
      <c r="I1476" s="2"/>
      <c r="J1476" s="40"/>
      <c r="K1476" s="39"/>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c r="IR1476" s="2"/>
      <c r="IS1476" s="2"/>
      <c r="IT1476" s="2"/>
      <c r="IU1476" s="2"/>
      <c r="IV1476" s="2"/>
      <c r="IW1476" s="2"/>
      <c r="IX1476" s="2"/>
      <c r="IY1476" s="2"/>
      <c r="IZ1476" s="2"/>
      <c r="JA1476" s="2"/>
      <c r="JB1476" s="2"/>
      <c r="JC1476" s="2"/>
      <c r="JD1476" s="2"/>
      <c r="JE1476" s="2"/>
      <c r="JF1476" s="2"/>
      <c r="JG1476" s="2"/>
      <c r="JH1476" s="2"/>
      <c r="JI1476" s="2"/>
      <c r="JJ1476" s="2"/>
      <c r="JK1476" s="2"/>
      <c r="JL1476" s="2"/>
      <c r="JM1476" s="2"/>
      <c r="JN1476" s="2"/>
      <c r="JO1476" s="2"/>
      <c r="JP1476" s="2"/>
      <c r="JQ1476" s="2"/>
      <c r="JR1476" s="2"/>
      <c r="JS1476" s="2"/>
      <c r="JT1476" s="2"/>
      <c r="JU1476" s="2"/>
      <c r="JV1476" s="2"/>
      <c r="JW1476" s="2"/>
      <c r="JX1476" s="2"/>
      <c r="JY1476" s="2"/>
      <c r="JZ1476" s="2"/>
    </row>
    <row r="1477" spans="1:286" x14ac:dyDescent="0.25">
      <c r="A1477" s="2"/>
      <c r="B1477" s="2"/>
      <c r="C1477" s="2"/>
      <c r="D1477" s="2"/>
      <c r="E1477" s="2"/>
      <c r="F1477" s="2"/>
      <c r="G1477" s="2"/>
      <c r="H1477" s="2"/>
      <c r="I1477" s="2"/>
      <c r="J1477" s="40"/>
      <c r="K1477" s="39"/>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c r="IR1477" s="2"/>
      <c r="IS1477" s="2"/>
      <c r="IT1477" s="2"/>
      <c r="IU1477" s="2"/>
      <c r="IV1477" s="2"/>
      <c r="IW1477" s="2"/>
      <c r="IX1477" s="2"/>
      <c r="IY1477" s="2"/>
      <c r="IZ1477" s="2"/>
      <c r="JA1477" s="2"/>
      <c r="JB1477" s="2"/>
      <c r="JC1477" s="2"/>
      <c r="JD1477" s="2"/>
      <c r="JE1477" s="2"/>
      <c r="JF1477" s="2"/>
      <c r="JG1477" s="2"/>
      <c r="JH1477" s="2"/>
      <c r="JI1477" s="2"/>
      <c r="JJ1477" s="2"/>
      <c r="JK1477" s="2"/>
      <c r="JL1477" s="2"/>
      <c r="JM1477" s="2"/>
      <c r="JN1477" s="2"/>
      <c r="JO1477" s="2"/>
      <c r="JP1477" s="2"/>
      <c r="JQ1477" s="2"/>
      <c r="JR1477" s="2"/>
      <c r="JS1477" s="2"/>
      <c r="JT1477" s="2"/>
      <c r="JU1477" s="2"/>
      <c r="JV1477" s="2"/>
      <c r="JW1477" s="2"/>
      <c r="JX1477" s="2"/>
      <c r="JY1477" s="2"/>
      <c r="JZ1477" s="2"/>
    </row>
    <row r="1478" spans="1:286" x14ac:dyDescent="0.25">
      <c r="A1478" s="2"/>
      <c r="B1478" s="2"/>
      <c r="C1478" s="2"/>
      <c r="D1478" s="2"/>
      <c r="E1478" s="2"/>
      <c r="F1478" s="2"/>
      <c r="G1478" s="2"/>
      <c r="H1478" s="2"/>
      <c r="I1478" s="2"/>
      <c r="J1478" s="40"/>
      <c r="K1478" s="39"/>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c r="IO1478" s="2"/>
      <c r="IP1478" s="2"/>
      <c r="IQ1478" s="2"/>
      <c r="IR1478" s="2"/>
      <c r="IS1478" s="2"/>
      <c r="IT1478" s="2"/>
      <c r="IU1478" s="2"/>
      <c r="IV1478" s="2"/>
      <c r="IW1478" s="2"/>
      <c r="IX1478" s="2"/>
      <c r="IY1478" s="2"/>
      <c r="IZ1478" s="2"/>
      <c r="JA1478" s="2"/>
      <c r="JB1478" s="2"/>
      <c r="JC1478" s="2"/>
      <c r="JD1478" s="2"/>
      <c r="JE1478" s="2"/>
      <c r="JF1478" s="2"/>
      <c r="JG1478" s="2"/>
      <c r="JH1478" s="2"/>
      <c r="JI1478" s="2"/>
      <c r="JJ1478" s="2"/>
      <c r="JK1478" s="2"/>
      <c r="JL1478" s="2"/>
      <c r="JM1478" s="2"/>
      <c r="JN1478" s="2"/>
      <c r="JO1478" s="2"/>
      <c r="JP1478" s="2"/>
      <c r="JQ1478" s="2"/>
      <c r="JR1478" s="2"/>
      <c r="JS1478" s="2"/>
      <c r="JT1478" s="2"/>
      <c r="JU1478" s="2"/>
      <c r="JV1478" s="2"/>
      <c r="JW1478" s="2"/>
      <c r="JX1478" s="2"/>
      <c r="JY1478" s="2"/>
      <c r="JZ1478" s="2"/>
    </row>
    <row r="1479" spans="1:286" x14ac:dyDescent="0.25">
      <c r="A1479" s="2"/>
      <c r="B1479" s="2"/>
      <c r="C1479" s="2"/>
      <c r="D1479" s="2"/>
      <c r="E1479" s="2"/>
      <c r="F1479" s="2"/>
      <c r="G1479" s="2"/>
      <c r="H1479" s="2"/>
      <c r="I1479" s="2"/>
      <c r="J1479" s="40"/>
      <c r="K1479" s="39"/>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c r="IO1479" s="2"/>
      <c r="IP1479" s="2"/>
      <c r="IQ1479" s="2"/>
      <c r="IR1479" s="2"/>
      <c r="IS1479" s="2"/>
      <c r="IT1479" s="2"/>
      <c r="IU1479" s="2"/>
      <c r="IV1479" s="2"/>
      <c r="IW1479" s="2"/>
      <c r="IX1479" s="2"/>
      <c r="IY1479" s="2"/>
      <c r="IZ1479" s="2"/>
      <c r="JA1479" s="2"/>
      <c r="JB1479" s="2"/>
      <c r="JC1479" s="2"/>
      <c r="JD1479" s="2"/>
      <c r="JE1479" s="2"/>
      <c r="JF1479" s="2"/>
      <c r="JG1479" s="2"/>
      <c r="JH1479" s="2"/>
      <c r="JI1479" s="2"/>
      <c r="JJ1479" s="2"/>
      <c r="JK1479" s="2"/>
      <c r="JL1479" s="2"/>
      <c r="JM1479" s="2"/>
      <c r="JN1479" s="2"/>
      <c r="JO1479" s="2"/>
      <c r="JP1479" s="2"/>
      <c r="JQ1479" s="2"/>
      <c r="JR1479" s="2"/>
      <c r="JS1479" s="2"/>
      <c r="JT1479" s="2"/>
      <c r="JU1479" s="2"/>
      <c r="JV1479" s="2"/>
      <c r="JW1479" s="2"/>
      <c r="JX1479" s="2"/>
      <c r="JY1479" s="2"/>
      <c r="JZ1479" s="2"/>
    </row>
    <row r="1480" spans="1:286" x14ac:dyDescent="0.25">
      <c r="A1480" s="2"/>
      <c r="B1480" s="2"/>
      <c r="C1480" s="2"/>
      <c r="D1480" s="2"/>
      <c r="E1480" s="2"/>
      <c r="F1480" s="2"/>
      <c r="G1480" s="2"/>
      <c r="H1480" s="2"/>
      <c r="I1480" s="2"/>
      <c r="J1480" s="40"/>
      <c r="K1480" s="39"/>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c r="IR1480" s="2"/>
      <c r="IS1480" s="2"/>
      <c r="IT1480" s="2"/>
      <c r="IU1480" s="2"/>
      <c r="IV1480" s="2"/>
      <c r="IW1480" s="2"/>
      <c r="IX1480" s="2"/>
      <c r="IY1480" s="2"/>
      <c r="IZ1480" s="2"/>
      <c r="JA1480" s="2"/>
      <c r="JB1480" s="2"/>
      <c r="JC1480" s="2"/>
      <c r="JD1480" s="2"/>
      <c r="JE1480" s="2"/>
      <c r="JF1480" s="2"/>
      <c r="JG1480" s="2"/>
      <c r="JH1480" s="2"/>
      <c r="JI1480" s="2"/>
      <c r="JJ1480" s="2"/>
      <c r="JK1480" s="2"/>
      <c r="JL1480" s="2"/>
      <c r="JM1480" s="2"/>
      <c r="JN1480" s="2"/>
      <c r="JO1480" s="2"/>
      <c r="JP1480" s="2"/>
      <c r="JQ1480" s="2"/>
      <c r="JR1480" s="2"/>
      <c r="JS1480" s="2"/>
      <c r="JT1480" s="2"/>
      <c r="JU1480" s="2"/>
      <c r="JV1480" s="2"/>
      <c r="JW1480" s="2"/>
      <c r="JX1480" s="2"/>
      <c r="JY1480" s="2"/>
      <c r="JZ1480" s="2"/>
    </row>
    <row r="1481" spans="1:286" x14ac:dyDescent="0.25">
      <c r="A1481" s="2"/>
      <c r="B1481" s="2"/>
      <c r="C1481" s="2"/>
      <c r="D1481" s="2"/>
      <c r="E1481" s="2"/>
      <c r="F1481" s="2"/>
      <c r="G1481" s="2"/>
      <c r="H1481" s="2"/>
      <c r="I1481" s="2"/>
      <c r="J1481" s="40"/>
      <c r="K1481" s="39"/>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c r="IR1481" s="2"/>
      <c r="IS1481" s="2"/>
      <c r="IT1481" s="2"/>
      <c r="IU1481" s="2"/>
      <c r="IV1481" s="2"/>
      <c r="IW1481" s="2"/>
      <c r="IX1481" s="2"/>
      <c r="IY1481" s="2"/>
      <c r="IZ1481" s="2"/>
      <c r="JA1481" s="2"/>
      <c r="JB1481" s="2"/>
      <c r="JC1481" s="2"/>
      <c r="JD1481" s="2"/>
      <c r="JE1481" s="2"/>
      <c r="JF1481" s="2"/>
      <c r="JG1481" s="2"/>
      <c r="JH1481" s="2"/>
      <c r="JI1481" s="2"/>
      <c r="JJ1481" s="2"/>
      <c r="JK1481" s="2"/>
      <c r="JL1481" s="2"/>
      <c r="JM1481" s="2"/>
      <c r="JN1481" s="2"/>
      <c r="JO1481" s="2"/>
      <c r="JP1481" s="2"/>
      <c r="JQ1481" s="2"/>
      <c r="JR1481" s="2"/>
      <c r="JS1481" s="2"/>
      <c r="JT1481" s="2"/>
      <c r="JU1481" s="2"/>
      <c r="JV1481" s="2"/>
      <c r="JW1481" s="2"/>
      <c r="JX1481" s="2"/>
      <c r="JY1481" s="2"/>
      <c r="JZ1481" s="2"/>
    </row>
    <row r="1482" spans="1:286" x14ac:dyDescent="0.25">
      <c r="A1482" s="2"/>
      <c r="B1482" s="2"/>
      <c r="C1482" s="2"/>
      <c r="D1482" s="2"/>
      <c r="E1482" s="2"/>
      <c r="F1482" s="2"/>
      <c r="G1482" s="2"/>
      <c r="H1482" s="2"/>
      <c r="I1482" s="2"/>
      <c r="J1482" s="40"/>
      <c r="K1482" s="39"/>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c r="IR1482" s="2"/>
      <c r="IS1482" s="2"/>
      <c r="IT1482" s="2"/>
      <c r="IU1482" s="2"/>
      <c r="IV1482" s="2"/>
      <c r="IW1482" s="2"/>
      <c r="IX1482" s="2"/>
      <c r="IY1482" s="2"/>
      <c r="IZ1482" s="2"/>
      <c r="JA1482" s="2"/>
      <c r="JB1482" s="2"/>
      <c r="JC1482" s="2"/>
      <c r="JD1482" s="2"/>
      <c r="JE1482" s="2"/>
      <c r="JF1482" s="2"/>
      <c r="JG1482" s="2"/>
      <c r="JH1482" s="2"/>
      <c r="JI1482" s="2"/>
      <c r="JJ1482" s="2"/>
      <c r="JK1482" s="2"/>
      <c r="JL1482" s="2"/>
      <c r="JM1482" s="2"/>
      <c r="JN1482" s="2"/>
      <c r="JO1482" s="2"/>
      <c r="JP1482" s="2"/>
      <c r="JQ1482" s="2"/>
      <c r="JR1482" s="2"/>
      <c r="JS1482" s="2"/>
      <c r="JT1482" s="2"/>
      <c r="JU1482" s="2"/>
      <c r="JV1482" s="2"/>
      <c r="JW1482" s="2"/>
      <c r="JX1482" s="2"/>
      <c r="JY1482" s="2"/>
      <c r="JZ1482" s="2"/>
    </row>
    <row r="1483" spans="1:286" x14ac:dyDescent="0.25">
      <c r="A1483" s="2"/>
      <c r="B1483" s="2"/>
      <c r="C1483" s="2"/>
      <c r="D1483" s="2"/>
      <c r="E1483" s="2"/>
      <c r="F1483" s="2"/>
      <c r="G1483" s="2"/>
      <c r="H1483" s="2"/>
      <c r="I1483" s="2"/>
      <c r="J1483" s="40"/>
      <c r="K1483" s="39"/>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c r="IR1483" s="2"/>
      <c r="IS1483" s="2"/>
      <c r="IT1483" s="2"/>
      <c r="IU1483" s="2"/>
      <c r="IV1483" s="2"/>
      <c r="IW1483" s="2"/>
      <c r="IX1483" s="2"/>
      <c r="IY1483" s="2"/>
      <c r="IZ1483" s="2"/>
      <c r="JA1483" s="2"/>
      <c r="JB1483" s="2"/>
      <c r="JC1483" s="2"/>
      <c r="JD1483" s="2"/>
      <c r="JE1483" s="2"/>
      <c r="JF1483" s="2"/>
      <c r="JG1483" s="2"/>
      <c r="JH1483" s="2"/>
      <c r="JI1483" s="2"/>
      <c r="JJ1483" s="2"/>
      <c r="JK1483" s="2"/>
      <c r="JL1483" s="2"/>
      <c r="JM1483" s="2"/>
      <c r="JN1483" s="2"/>
      <c r="JO1483" s="2"/>
      <c r="JP1483" s="2"/>
      <c r="JQ1483" s="2"/>
      <c r="JR1483" s="2"/>
      <c r="JS1483" s="2"/>
      <c r="JT1483" s="2"/>
      <c r="JU1483" s="2"/>
      <c r="JV1483" s="2"/>
      <c r="JW1483" s="2"/>
      <c r="JX1483" s="2"/>
      <c r="JY1483" s="2"/>
      <c r="JZ1483" s="2"/>
    </row>
    <row r="1484" spans="1:286" x14ac:dyDescent="0.25">
      <c r="A1484" s="2"/>
      <c r="B1484" s="2"/>
      <c r="C1484" s="2"/>
      <c r="D1484" s="2"/>
      <c r="E1484" s="2"/>
      <c r="F1484" s="2"/>
      <c r="G1484" s="2"/>
      <c r="H1484" s="2"/>
      <c r="I1484" s="2"/>
      <c r="J1484" s="40"/>
      <c r="K1484" s="39"/>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c r="IR1484" s="2"/>
      <c r="IS1484" s="2"/>
      <c r="IT1484" s="2"/>
      <c r="IU1484" s="2"/>
      <c r="IV1484" s="2"/>
      <c r="IW1484" s="2"/>
      <c r="IX1484" s="2"/>
      <c r="IY1484" s="2"/>
      <c r="IZ1484" s="2"/>
      <c r="JA1484" s="2"/>
      <c r="JB1484" s="2"/>
      <c r="JC1484" s="2"/>
      <c r="JD1484" s="2"/>
      <c r="JE1484" s="2"/>
      <c r="JF1484" s="2"/>
      <c r="JG1484" s="2"/>
      <c r="JH1484" s="2"/>
      <c r="JI1484" s="2"/>
      <c r="JJ1484" s="2"/>
      <c r="JK1484" s="2"/>
      <c r="JL1484" s="2"/>
      <c r="JM1484" s="2"/>
      <c r="JN1484" s="2"/>
      <c r="JO1484" s="2"/>
      <c r="JP1484" s="2"/>
      <c r="JQ1484" s="2"/>
      <c r="JR1484" s="2"/>
      <c r="JS1484" s="2"/>
      <c r="JT1484" s="2"/>
      <c r="JU1484" s="2"/>
      <c r="JV1484" s="2"/>
      <c r="JW1484" s="2"/>
      <c r="JX1484" s="2"/>
      <c r="JY1484" s="2"/>
      <c r="JZ1484" s="2"/>
    </row>
    <row r="1485" spans="1:286" x14ac:dyDescent="0.25">
      <c r="A1485" s="2"/>
      <c r="B1485" s="2"/>
      <c r="C1485" s="2"/>
      <c r="D1485" s="2"/>
      <c r="E1485" s="2"/>
      <c r="F1485" s="2"/>
      <c r="G1485" s="2"/>
      <c r="H1485" s="2"/>
      <c r="I1485" s="2"/>
      <c r="J1485" s="40"/>
      <c r="K1485" s="39"/>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c r="IR1485" s="2"/>
      <c r="IS1485" s="2"/>
      <c r="IT1485" s="2"/>
      <c r="IU1485" s="2"/>
      <c r="IV1485" s="2"/>
      <c r="IW1485" s="2"/>
      <c r="IX1485" s="2"/>
      <c r="IY1485" s="2"/>
      <c r="IZ1485" s="2"/>
      <c r="JA1485" s="2"/>
      <c r="JB1485" s="2"/>
      <c r="JC1485" s="2"/>
      <c r="JD1485" s="2"/>
      <c r="JE1485" s="2"/>
      <c r="JF1485" s="2"/>
      <c r="JG1485" s="2"/>
      <c r="JH1485" s="2"/>
      <c r="JI1485" s="2"/>
      <c r="JJ1485" s="2"/>
      <c r="JK1485" s="2"/>
      <c r="JL1485" s="2"/>
      <c r="JM1485" s="2"/>
      <c r="JN1485" s="2"/>
      <c r="JO1485" s="2"/>
      <c r="JP1485" s="2"/>
      <c r="JQ1485" s="2"/>
      <c r="JR1485" s="2"/>
      <c r="JS1485" s="2"/>
      <c r="JT1485" s="2"/>
      <c r="JU1485" s="2"/>
      <c r="JV1485" s="2"/>
      <c r="JW1485" s="2"/>
      <c r="JX1485" s="2"/>
      <c r="JY1485" s="2"/>
      <c r="JZ1485" s="2"/>
    </row>
    <row r="1486" spans="1:286" x14ac:dyDescent="0.25">
      <c r="A1486" s="2"/>
      <c r="B1486" s="2"/>
      <c r="C1486" s="2"/>
      <c r="D1486" s="2"/>
      <c r="E1486" s="2"/>
      <c r="F1486" s="2"/>
      <c r="G1486" s="2"/>
      <c r="H1486" s="2"/>
      <c r="I1486" s="2"/>
      <c r="J1486" s="40"/>
      <c r="K1486" s="39"/>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c r="IR1486" s="2"/>
      <c r="IS1486" s="2"/>
      <c r="IT1486" s="2"/>
      <c r="IU1486" s="2"/>
      <c r="IV1486" s="2"/>
      <c r="IW1486" s="2"/>
      <c r="IX1486" s="2"/>
      <c r="IY1486" s="2"/>
      <c r="IZ1486" s="2"/>
      <c r="JA1486" s="2"/>
      <c r="JB1486" s="2"/>
      <c r="JC1486" s="2"/>
      <c r="JD1486" s="2"/>
      <c r="JE1486" s="2"/>
      <c r="JF1486" s="2"/>
      <c r="JG1486" s="2"/>
      <c r="JH1486" s="2"/>
      <c r="JI1486" s="2"/>
      <c r="JJ1486" s="2"/>
      <c r="JK1486" s="2"/>
      <c r="JL1486" s="2"/>
      <c r="JM1486" s="2"/>
      <c r="JN1486" s="2"/>
      <c r="JO1486" s="2"/>
      <c r="JP1486" s="2"/>
      <c r="JQ1486" s="2"/>
      <c r="JR1486" s="2"/>
      <c r="JS1486" s="2"/>
      <c r="JT1486" s="2"/>
      <c r="JU1486" s="2"/>
      <c r="JV1486" s="2"/>
      <c r="JW1486" s="2"/>
      <c r="JX1486" s="2"/>
      <c r="JY1486" s="2"/>
      <c r="JZ1486" s="2"/>
    </row>
    <row r="1487" spans="1:286" x14ac:dyDescent="0.25">
      <c r="A1487" s="2"/>
      <c r="B1487" s="2"/>
      <c r="C1487" s="2"/>
      <c r="D1487" s="2"/>
      <c r="E1487" s="2"/>
      <c r="F1487" s="2"/>
      <c r="G1487" s="2"/>
      <c r="H1487" s="2"/>
      <c r="I1487" s="2"/>
      <c r="J1487" s="40"/>
      <c r="K1487" s="39"/>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c r="IO1487" s="2"/>
      <c r="IP1487" s="2"/>
      <c r="IQ1487" s="2"/>
      <c r="IR1487" s="2"/>
      <c r="IS1487" s="2"/>
      <c r="IT1487" s="2"/>
      <c r="IU1487" s="2"/>
      <c r="IV1487" s="2"/>
      <c r="IW1487" s="2"/>
      <c r="IX1487" s="2"/>
      <c r="IY1487" s="2"/>
      <c r="IZ1487" s="2"/>
      <c r="JA1487" s="2"/>
      <c r="JB1487" s="2"/>
      <c r="JC1487" s="2"/>
      <c r="JD1487" s="2"/>
      <c r="JE1487" s="2"/>
      <c r="JF1487" s="2"/>
      <c r="JG1487" s="2"/>
      <c r="JH1487" s="2"/>
      <c r="JI1487" s="2"/>
      <c r="JJ1487" s="2"/>
      <c r="JK1487" s="2"/>
      <c r="JL1487" s="2"/>
      <c r="JM1487" s="2"/>
      <c r="JN1487" s="2"/>
      <c r="JO1487" s="2"/>
      <c r="JP1487" s="2"/>
      <c r="JQ1487" s="2"/>
      <c r="JR1487" s="2"/>
      <c r="JS1487" s="2"/>
      <c r="JT1487" s="2"/>
      <c r="JU1487" s="2"/>
      <c r="JV1487" s="2"/>
      <c r="JW1487" s="2"/>
      <c r="JX1487" s="2"/>
      <c r="JY1487" s="2"/>
      <c r="JZ1487" s="2"/>
    </row>
    <row r="1488" spans="1:286" x14ac:dyDescent="0.25">
      <c r="A1488" s="2"/>
      <c r="B1488" s="2"/>
      <c r="C1488" s="2"/>
      <c r="D1488" s="2"/>
      <c r="E1488" s="2"/>
      <c r="F1488" s="2"/>
      <c r="G1488" s="2"/>
      <c r="H1488" s="2"/>
      <c r="I1488" s="2"/>
      <c r="J1488" s="40"/>
      <c r="K1488" s="39"/>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c r="HN1488" s="2"/>
      <c r="HO1488" s="2"/>
      <c r="HP1488" s="2"/>
      <c r="HQ1488" s="2"/>
      <c r="HR1488" s="2"/>
      <c r="HS1488" s="2"/>
      <c r="HT1488" s="2"/>
      <c r="HU1488" s="2"/>
      <c r="HV1488" s="2"/>
      <c r="HW1488" s="2"/>
      <c r="HX1488" s="2"/>
      <c r="HY1488" s="2"/>
      <c r="HZ1488" s="2"/>
      <c r="IA1488" s="2"/>
      <c r="IB1488" s="2"/>
      <c r="IC1488" s="2"/>
      <c r="ID1488" s="2"/>
      <c r="IE1488" s="2"/>
      <c r="IF1488" s="2"/>
      <c r="IG1488" s="2"/>
      <c r="IH1488" s="2"/>
      <c r="II1488" s="2"/>
      <c r="IJ1488" s="2"/>
      <c r="IK1488" s="2"/>
      <c r="IL1488" s="2"/>
      <c r="IM1488" s="2"/>
      <c r="IN1488" s="2"/>
      <c r="IO1488" s="2"/>
      <c r="IP1488" s="2"/>
      <c r="IQ1488" s="2"/>
      <c r="IR1488" s="2"/>
      <c r="IS1488" s="2"/>
      <c r="IT1488" s="2"/>
      <c r="IU1488" s="2"/>
      <c r="IV1488" s="2"/>
      <c r="IW1488" s="2"/>
      <c r="IX1488" s="2"/>
      <c r="IY1488" s="2"/>
      <c r="IZ1488" s="2"/>
      <c r="JA1488" s="2"/>
      <c r="JB1488" s="2"/>
      <c r="JC1488" s="2"/>
      <c r="JD1488" s="2"/>
      <c r="JE1488" s="2"/>
      <c r="JF1488" s="2"/>
      <c r="JG1488" s="2"/>
      <c r="JH1488" s="2"/>
      <c r="JI1488" s="2"/>
      <c r="JJ1488" s="2"/>
      <c r="JK1488" s="2"/>
      <c r="JL1488" s="2"/>
      <c r="JM1488" s="2"/>
      <c r="JN1488" s="2"/>
      <c r="JO1488" s="2"/>
      <c r="JP1488" s="2"/>
      <c r="JQ1488" s="2"/>
      <c r="JR1488" s="2"/>
      <c r="JS1488" s="2"/>
      <c r="JT1488" s="2"/>
      <c r="JU1488" s="2"/>
      <c r="JV1488" s="2"/>
      <c r="JW1488" s="2"/>
      <c r="JX1488" s="2"/>
      <c r="JY1488" s="2"/>
      <c r="JZ1488" s="2"/>
    </row>
    <row r="1489" spans="1:286" x14ac:dyDescent="0.25">
      <c r="A1489" s="2"/>
      <c r="B1489" s="2"/>
      <c r="C1489" s="2"/>
      <c r="D1489" s="2"/>
      <c r="E1489" s="2"/>
      <c r="F1489" s="2"/>
      <c r="G1489" s="2"/>
      <c r="H1489" s="2"/>
      <c r="I1489" s="2"/>
      <c r="J1489" s="40"/>
      <c r="K1489" s="39"/>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c r="GU1489" s="2"/>
      <c r="GV1489" s="2"/>
      <c r="GW1489" s="2"/>
      <c r="GX1489" s="2"/>
      <c r="GY1489" s="2"/>
      <c r="GZ1489" s="2"/>
      <c r="HA1489" s="2"/>
      <c r="HB1489" s="2"/>
      <c r="HC1489" s="2"/>
      <c r="HD1489" s="2"/>
      <c r="HE1489" s="2"/>
      <c r="HF1489" s="2"/>
      <c r="HG1489" s="2"/>
      <c r="HH1489" s="2"/>
      <c r="HI1489" s="2"/>
      <c r="HJ1489" s="2"/>
      <c r="HK1489" s="2"/>
      <c r="HL1489" s="2"/>
      <c r="HM1489" s="2"/>
      <c r="HN1489" s="2"/>
      <c r="HO1489" s="2"/>
      <c r="HP1489" s="2"/>
      <c r="HQ1489" s="2"/>
      <c r="HR1489" s="2"/>
      <c r="HS1489" s="2"/>
      <c r="HT1489" s="2"/>
      <c r="HU1489" s="2"/>
      <c r="HV1489" s="2"/>
      <c r="HW1489" s="2"/>
      <c r="HX1489" s="2"/>
      <c r="HY1489" s="2"/>
      <c r="HZ1489" s="2"/>
      <c r="IA1489" s="2"/>
      <c r="IB1489" s="2"/>
      <c r="IC1489" s="2"/>
      <c r="ID1489" s="2"/>
      <c r="IE1489" s="2"/>
      <c r="IF1489" s="2"/>
      <c r="IG1489" s="2"/>
      <c r="IH1489" s="2"/>
      <c r="II1489" s="2"/>
      <c r="IJ1489" s="2"/>
      <c r="IK1489" s="2"/>
      <c r="IL1489" s="2"/>
      <c r="IM1489" s="2"/>
      <c r="IN1489" s="2"/>
      <c r="IO1489" s="2"/>
      <c r="IP1489" s="2"/>
      <c r="IQ1489" s="2"/>
      <c r="IR1489" s="2"/>
      <c r="IS1489" s="2"/>
      <c r="IT1489" s="2"/>
      <c r="IU1489" s="2"/>
      <c r="IV1489" s="2"/>
      <c r="IW1489" s="2"/>
      <c r="IX1489" s="2"/>
      <c r="IY1489" s="2"/>
      <c r="IZ1489" s="2"/>
      <c r="JA1489" s="2"/>
      <c r="JB1489" s="2"/>
      <c r="JC1489" s="2"/>
      <c r="JD1489" s="2"/>
      <c r="JE1489" s="2"/>
      <c r="JF1489" s="2"/>
      <c r="JG1489" s="2"/>
      <c r="JH1489" s="2"/>
      <c r="JI1489" s="2"/>
      <c r="JJ1489" s="2"/>
      <c r="JK1489" s="2"/>
      <c r="JL1489" s="2"/>
      <c r="JM1489" s="2"/>
      <c r="JN1489" s="2"/>
      <c r="JO1489" s="2"/>
      <c r="JP1489" s="2"/>
      <c r="JQ1489" s="2"/>
      <c r="JR1489" s="2"/>
      <c r="JS1489" s="2"/>
      <c r="JT1489" s="2"/>
      <c r="JU1489" s="2"/>
      <c r="JV1489" s="2"/>
      <c r="JW1489" s="2"/>
      <c r="JX1489" s="2"/>
      <c r="JY1489" s="2"/>
      <c r="JZ1489" s="2"/>
    </row>
    <row r="1490" spans="1:286" x14ac:dyDescent="0.25">
      <c r="A1490" s="2"/>
      <c r="B1490" s="2"/>
      <c r="C1490" s="2"/>
      <c r="D1490" s="2"/>
      <c r="E1490" s="2"/>
      <c r="F1490" s="2"/>
      <c r="G1490" s="2"/>
      <c r="H1490" s="2"/>
      <c r="I1490" s="2"/>
      <c r="J1490" s="40"/>
      <c r="K1490" s="39"/>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c r="IR1490" s="2"/>
      <c r="IS1490" s="2"/>
      <c r="IT1490" s="2"/>
      <c r="IU1490" s="2"/>
      <c r="IV1490" s="2"/>
      <c r="IW1490" s="2"/>
      <c r="IX1490" s="2"/>
      <c r="IY1490" s="2"/>
      <c r="IZ1490" s="2"/>
      <c r="JA1490" s="2"/>
      <c r="JB1490" s="2"/>
      <c r="JC1490" s="2"/>
      <c r="JD1490" s="2"/>
      <c r="JE1490" s="2"/>
      <c r="JF1490" s="2"/>
      <c r="JG1490" s="2"/>
      <c r="JH1490" s="2"/>
      <c r="JI1490" s="2"/>
      <c r="JJ1490" s="2"/>
      <c r="JK1490" s="2"/>
      <c r="JL1490" s="2"/>
      <c r="JM1490" s="2"/>
      <c r="JN1490" s="2"/>
      <c r="JO1490" s="2"/>
      <c r="JP1490" s="2"/>
      <c r="JQ1490" s="2"/>
      <c r="JR1490" s="2"/>
      <c r="JS1490" s="2"/>
      <c r="JT1490" s="2"/>
      <c r="JU1490" s="2"/>
      <c r="JV1490" s="2"/>
      <c r="JW1490" s="2"/>
      <c r="JX1490" s="2"/>
      <c r="JY1490" s="2"/>
      <c r="JZ1490" s="2"/>
    </row>
    <row r="1491" spans="1:286" x14ac:dyDescent="0.25">
      <c r="A1491" s="2"/>
      <c r="B1491" s="2"/>
      <c r="C1491" s="2"/>
      <c r="D1491" s="2"/>
      <c r="E1491" s="2"/>
      <c r="F1491" s="2"/>
      <c r="G1491" s="2"/>
      <c r="H1491" s="2"/>
      <c r="I1491" s="2"/>
      <c r="J1491" s="40"/>
      <c r="K1491" s="39"/>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c r="IR1491" s="2"/>
      <c r="IS1491" s="2"/>
      <c r="IT1491" s="2"/>
      <c r="IU1491" s="2"/>
      <c r="IV1491" s="2"/>
      <c r="IW1491" s="2"/>
      <c r="IX1491" s="2"/>
      <c r="IY1491" s="2"/>
      <c r="IZ1491" s="2"/>
      <c r="JA1491" s="2"/>
      <c r="JB1491" s="2"/>
      <c r="JC1491" s="2"/>
      <c r="JD1491" s="2"/>
      <c r="JE1491" s="2"/>
      <c r="JF1491" s="2"/>
      <c r="JG1491" s="2"/>
      <c r="JH1491" s="2"/>
      <c r="JI1491" s="2"/>
      <c r="JJ1491" s="2"/>
      <c r="JK1491" s="2"/>
      <c r="JL1491" s="2"/>
      <c r="JM1491" s="2"/>
      <c r="JN1491" s="2"/>
      <c r="JO1491" s="2"/>
      <c r="JP1491" s="2"/>
      <c r="JQ1491" s="2"/>
      <c r="JR1491" s="2"/>
      <c r="JS1491" s="2"/>
      <c r="JT1491" s="2"/>
      <c r="JU1491" s="2"/>
      <c r="JV1491" s="2"/>
      <c r="JW1491" s="2"/>
      <c r="JX1491" s="2"/>
      <c r="JY1491" s="2"/>
      <c r="JZ1491" s="2"/>
    </row>
    <row r="1492" spans="1:286" x14ac:dyDescent="0.25">
      <c r="A1492" s="2"/>
      <c r="B1492" s="2"/>
      <c r="C1492" s="2"/>
      <c r="D1492" s="2"/>
      <c r="E1492" s="2"/>
      <c r="F1492" s="2"/>
      <c r="G1492" s="2"/>
      <c r="H1492" s="2"/>
      <c r="I1492" s="2"/>
      <c r="J1492" s="40"/>
      <c r="K1492" s="39"/>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c r="IR1492" s="2"/>
      <c r="IS1492" s="2"/>
      <c r="IT1492" s="2"/>
      <c r="IU1492" s="2"/>
      <c r="IV1492" s="2"/>
      <c r="IW1492" s="2"/>
      <c r="IX1492" s="2"/>
      <c r="IY1492" s="2"/>
      <c r="IZ1492" s="2"/>
      <c r="JA1492" s="2"/>
      <c r="JB1492" s="2"/>
      <c r="JC1492" s="2"/>
      <c r="JD1492" s="2"/>
      <c r="JE1492" s="2"/>
      <c r="JF1492" s="2"/>
      <c r="JG1492" s="2"/>
      <c r="JH1492" s="2"/>
      <c r="JI1492" s="2"/>
      <c r="JJ1492" s="2"/>
      <c r="JK1492" s="2"/>
      <c r="JL1492" s="2"/>
      <c r="JM1492" s="2"/>
      <c r="JN1492" s="2"/>
      <c r="JO1492" s="2"/>
      <c r="JP1492" s="2"/>
      <c r="JQ1492" s="2"/>
      <c r="JR1492" s="2"/>
      <c r="JS1492" s="2"/>
      <c r="JT1492" s="2"/>
      <c r="JU1492" s="2"/>
      <c r="JV1492" s="2"/>
      <c r="JW1492" s="2"/>
      <c r="JX1492" s="2"/>
      <c r="JY1492" s="2"/>
      <c r="JZ1492" s="2"/>
    </row>
    <row r="1493" spans="1:286" x14ac:dyDescent="0.25">
      <c r="A1493" s="2"/>
      <c r="B1493" s="2"/>
      <c r="C1493" s="2"/>
      <c r="D1493" s="2"/>
      <c r="E1493" s="2"/>
      <c r="F1493" s="2"/>
      <c r="G1493" s="2"/>
      <c r="H1493" s="2"/>
      <c r="I1493" s="2"/>
      <c r="J1493" s="40"/>
      <c r="K1493" s="39"/>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c r="IR1493" s="2"/>
      <c r="IS1493" s="2"/>
      <c r="IT1493" s="2"/>
      <c r="IU1493" s="2"/>
      <c r="IV1493" s="2"/>
      <c r="IW1493" s="2"/>
      <c r="IX1493" s="2"/>
      <c r="IY1493" s="2"/>
      <c r="IZ1493" s="2"/>
      <c r="JA1493" s="2"/>
      <c r="JB1493" s="2"/>
      <c r="JC1493" s="2"/>
      <c r="JD1493" s="2"/>
      <c r="JE1493" s="2"/>
      <c r="JF1493" s="2"/>
      <c r="JG1493" s="2"/>
      <c r="JH1493" s="2"/>
      <c r="JI1493" s="2"/>
      <c r="JJ1493" s="2"/>
      <c r="JK1493" s="2"/>
      <c r="JL1493" s="2"/>
      <c r="JM1493" s="2"/>
      <c r="JN1493" s="2"/>
      <c r="JO1493" s="2"/>
      <c r="JP1493" s="2"/>
      <c r="JQ1493" s="2"/>
      <c r="JR1493" s="2"/>
      <c r="JS1493" s="2"/>
      <c r="JT1493" s="2"/>
      <c r="JU1493" s="2"/>
      <c r="JV1493" s="2"/>
      <c r="JW1493" s="2"/>
      <c r="JX1493" s="2"/>
      <c r="JY1493" s="2"/>
      <c r="JZ1493" s="2"/>
    </row>
    <row r="1494" spans="1:286" x14ac:dyDescent="0.25">
      <c r="A1494" s="2"/>
      <c r="B1494" s="2"/>
      <c r="C1494" s="2"/>
      <c r="D1494" s="2"/>
      <c r="E1494" s="2"/>
      <c r="F1494" s="2"/>
      <c r="G1494" s="2"/>
      <c r="H1494" s="2"/>
      <c r="I1494" s="2"/>
      <c r="J1494" s="40"/>
      <c r="K1494" s="39"/>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c r="IR1494" s="2"/>
      <c r="IS1494" s="2"/>
      <c r="IT1494" s="2"/>
      <c r="IU1494" s="2"/>
      <c r="IV1494" s="2"/>
      <c r="IW1494" s="2"/>
      <c r="IX1494" s="2"/>
      <c r="IY1494" s="2"/>
      <c r="IZ1494" s="2"/>
      <c r="JA1494" s="2"/>
      <c r="JB1494" s="2"/>
      <c r="JC1494" s="2"/>
      <c r="JD1494" s="2"/>
      <c r="JE1494" s="2"/>
      <c r="JF1494" s="2"/>
      <c r="JG1494" s="2"/>
      <c r="JH1494" s="2"/>
      <c r="JI1494" s="2"/>
      <c r="JJ1494" s="2"/>
      <c r="JK1494" s="2"/>
      <c r="JL1494" s="2"/>
      <c r="JM1494" s="2"/>
      <c r="JN1494" s="2"/>
      <c r="JO1494" s="2"/>
      <c r="JP1494" s="2"/>
      <c r="JQ1494" s="2"/>
      <c r="JR1494" s="2"/>
      <c r="JS1494" s="2"/>
      <c r="JT1494" s="2"/>
      <c r="JU1494" s="2"/>
      <c r="JV1494" s="2"/>
      <c r="JW1494" s="2"/>
      <c r="JX1494" s="2"/>
      <c r="JY1494" s="2"/>
      <c r="JZ1494" s="2"/>
    </row>
    <row r="1495" spans="1:286" x14ac:dyDescent="0.25">
      <c r="A1495" s="2"/>
      <c r="B1495" s="2"/>
      <c r="C1495" s="2"/>
      <c r="D1495" s="2"/>
      <c r="E1495" s="2"/>
      <c r="F1495" s="2"/>
      <c r="G1495" s="2"/>
      <c r="H1495" s="2"/>
      <c r="I1495" s="2"/>
      <c r="J1495" s="40"/>
      <c r="K1495" s="39"/>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c r="IR1495" s="2"/>
      <c r="IS1495" s="2"/>
      <c r="IT1495" s="2"/>
      <c r="IU1495" s="2"/>
      <c r="IV1495" s="2"/>
      <c r="IW1495" s="2"/>
      <c r="IX1495" s="2"/>
      <c r="IY1495" s="2"/>
      <c r="IZ1495" s="2"/>
      <c r="JA1495" s="2"/>
      <c r="JB1495" s="2"/>
      <c r="JC1495" s="2"/>
      <c r="JD1495" s="2"/>
      <c r="JE1495" s="2"/>
      <c r="JF1495" s="2"/>
      <c r="JG1495" s="2"/>
      <c r="JH1495" s="2"/>
      <c r="JI1495" s="2"/>
      <c r="JJ1495" s="2"/>
      <c r="JK1495" s="2"/>
      <c r="JL1495" s="2"/>
      <c r="JM1495" s="2"/>
      <c r="JN1495" s="2"/>
      <c r="JO1495" s="2"/>
      <c r="JP1495" s="2"/>
      <c r="JQ1495" s="2"/>
      <c r="JR1495" s="2"/>
      <c r="JS1495" s="2"/>
      <c r="JT1495" s="2"/>
      <c r="JU1495" s="2"/>
      <c r="JV1495" s="2"/>
      <c r="JW1495" s="2"/>
      <c r="JX1495" s="2"/>
      <c r="JY1495" s="2"/>
      <c r="JZ1495" s="2"/>
    </row>
    <row r="1496" spans="1:286" x14ac:dyDescent="0.25">
      <c r="A1496" s="2"/>
      <c r="B1496" s="2"/>
      <c r="C1496" s="2"/>
      <c r="D1496" s="2"/>
      <c r="E1496" s="2"/>
      <c r="F1496" s="2"/>
      <c r="G1496" s="2"/>
      <c r="H1496" s="2"/>
      <c r="I1496" s="2"/>
      <c r="J1496" s="40"/>
      <c r="K1496" s="39"/>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c r="IR1496" s="2"/>
      <c r="IS1496" s="2"/>
      <c r="IT1496" s="2"/>
      <c r="IU1496" s="2"/>
      <c r="IV1496" s="2"/>
      <c r="IW1496" s="2"/>
      <c r="IX1496" s="2"/>
      <c r="IY1496" s="2"/>
      <c r="IZ1496" s="2"/>
      <c r="JA1496" s="2"/>
      <c r="JB1496" s="2"/>
      <c r="JC1496" s="2"/>
      <c r="JD1496" s="2"/>
      <c r="JE1496" s="2"/>
      <c r="JF1496" s="2"/>
      <c r="JG1496" s="2"/>
      <c r="JH1496" s="2"/>
      <c r="JI1496" s="2"/>
      <c r="JJ1496" s="2"/>
      <c r="JK1496" s="2"/>
      <c r="JL1496" s="2"/>
      <c r="JM1496" s="2"/>
      <c r="JN1496" s="2"/>
      <c r="JO1496" s="2"/>
      <c r="JP1496" s="2"/>
      <c r="JQ1496" s="2"/>
      <c r="JR1496" s="2"/>
      <c r="JS1496" s="2"/>
      <c r="JT1496" s="2"/>
      <c r="JU1496" s="2"/>
      <c r="JV1496" s="2"/>
      <c r="JW1496" s="2"/>
      <c r="JX1496" s="2"/>
      <c r="JY1496" s="2"/>
      <c r="JZ1496" s="2"/>
    </row>
    <row r="1497" spans="1:286" x14ac:dyDescent="0.25">
      <c r="A1497" s="2"/>
      <c r="B1497" s="2"/>
      <c r="C1497" s="2"/>
      <c r="D1497" s="2"/>
      <c r="E1497" s="2"/>
      <c r="F1497" s="2"/>
      <c r="G1497" s="2"/>
      <c r="H1497" s="2"/>
      <c r="I1497" s="2"/>
      <c r="J1497" s="40"/>
      <c r="K1497" s="39"/>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c r="IR1497" s="2"/>
      <c r="IS1497" s="2"/>
      <c r="IT1497" s="2"/>
      <c r="IU1497" s="2"/>
      <c r="IV1497" s="2"/>
      <c r="IW1497" s="2"/>
      <c r="IX1497" s="2"/>
      <c r="IY1497" s="2"/>
      <c r="IZ1497" s="2"/>
      <c r="JA1497" s="2"/>
      <c r="JB1497" s="2"/>
      <c r="JC1497" s="2"/>
      <c r="JD1497" s="2"/>
      <c r="JE1497" s="2"/>
      <c r="JF1497" s="2"/>
      <c r="JG1497" s="2"/>
      <c r="JH1497" s="2"/>
      <c r="JI1497" s="2"/>
      <c r="JJ1497" s="2"/>
      <c r="JK1497" s="2"/>
      <c r="JL1497" s="2"/>
      <c r="JM1497" s="2"/>
      <c r="JN1497" s="2"/>
      <c r="JO1497" s="2"/>
      <c r="JP1497" s="2"/>
      <c r="JQ1497" s="2"/>
      <c r="JR1497" s="2"/>
      <c r="JS1497" s="2"/>
      <c r="JT1497" s="2"/>
      <c r="JU1497" s="2"/>
      <c r="JV1497" s="2"/>
      <c r="JW1497" s="2"/>
      <c r="JX1497" s="2"/>
      <c r="JY1497" s="2"/>
      <c r="JZ1497" s="2"/>
    </row>
    <row r="1498" spans="1:286" x14ac:dyDescent="0.25">
      <c r="A1498" s="2"/>
      <c r="B1498" s="2"/>
      <c r="C1498" s="2"/>
      <c r="D1498" s="2"/>
      <c r="E1498" s="2"/>
      <c r="F1498" s="2"/>
      <c r="G1498" s="2"/>
      <c r="H1498" s="2"/>
      <c r="I1498" s="2"/>
      <c r="J1498" s="40"/>
      <c r="K1498" s="39"/>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c r="IR1498" s="2"/>
      <c r="IS1498" s="2"/>
      <c r="IT1498" s="2"/>
      <c r="IU1498" s="2"/>
      <c r="IV1498" s="2"/>
      <c r="IW1498" s="2"/>
      <c r="IX1498" s="2"/>
      <c r="IY1498" s="2"/>
      <c r="IZ1498" s="2"/>
      <c r="JA1498" s="2"/>
      <c r="JB1498" s="2"/>
      <c r="JC1498" s="2"/>
      <c r="JD1498" s="2"/>
      <c r="JE1498" s="2"/>
      <c r="JF1498" s="2"/>
      <c r="JG1498" s="2"/>
      <c r="JH1498" s="2"/>
      <c r="JI1498" s="2"/>
      <c r="JJ1498" s="2"/>
      <c r="JK1498" s="2"/>
      <c r="JL1498" s="2"/>
      <c r="JM1498" s="2"/>
      <c r="JN1498" s="2"/>
      <c r="JO1498" s="2"/>
      <c r="JP1498" s="2"/>
      <c r="JQ1498" s="2"/>
      <c r="JR1498" s="2"/>
      <c r="JS1498" s="2"/>
      <c r="JT1498" s="2"/>
      <c r="JU1498" s="2"/>
      <c r="JV1498" s="2"/>
      <c r="JW1498" s="2"/>
      <c r="JX1498" s="2"/>
      <c r="JY1498" s="2"/>
      <c r="JZ1498" s="2"/>
    </row>
    <row r="1499" spans="1:286" x14ac:dyDescent="0.25">
      <c r="A1499" s="2"/>
      <c r="B1499" s="2"/>
      <c r="C1499" s="2"/>
      <c r="D1499" s="2"/>
      <c r="E1499" s="2"/>
      <c r="F1499" s="2"/>
      <c r="G1499" s="2"/>
      <c r="H1499" s="2"/>
      <c r="I1499" s="2"/>
      <c r="J1499" s="40"/>
      <c r="K1499" s="39"/>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c r="IR1499" s="2"/>
      <c r="IS1499" s="2"/>
      <c r="IT1499" s="2"/>
      <c r="IU1499" s="2"/>
      <c r="IV1499" s="2"/>
      <c r="IW1499" s="2"/>
      <c r="IX1499" s="2"/>
      <c r="IY1499" s="2"/>
      <c r="IZ1499" s="2"/>
      <c r="JA1499" s="2"/>
      <c r="JB1499" s="2"/>
      <c r="JC1499" s="2"/>
      <c r="JD1499" s="2"/>
      <c r="JE1499" s="2"/>
      <c r="JF1499" s="2"/>
      <c r="JG1499" s="2"/>
      <c r="JH1499" s="2"/>
      <c r="JI1499" s="2"/>
      <c r="JJ1499" s="2"/>
      <c r="JK1499" s="2"/>
      <c r="JL1499" s="2"/>
      <c r="JM1499" s="2"/>
      <c r="JN1499" s="2"/>
      <c r="JO1499" s="2"/>
      <c r="JP1499" s="2"/>
      <c r="JQ1499" s="2"/>
      <c r="JR1499" s="2"/>
      <c r="JS1499" s="2"/>
      <c r="JT1499" s="2"/>
      <c r="JU1499" s="2"/>
      <c r="JV1499" s="2"/>
      <c r="JW1499" s="2"/>
      <c r="JX1499" s="2"/>
      <c r="JY1499" s="2"/>
      <c r="JZ1499" s="2"/>
    </row>
    <row r="1500" spans="1:286" x14ac:dyDescent="0.25">
      <c r="A1500" s="2"/>
      <c r="B1500" s="2"/>
      <c r="C1500" s="2"/>
      <c r="D1500" s="2"/>
      <c r="E1500" s="2"/>
      <c r="F1500" s="2"/>
      <c r="G1500" s="2"/>
      <c r="H1500" s="2"/>
      <c r="I1500" s="2"/>
      <c r="J1500" s="40"/>
      <c r="K1500" s="39"/>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c r="IO1500" s="2"/>
      <c r="IP1500" s="2"/>
      <c r="IQ1500" s="2"/>
      <c r="IR1500" s="2"/>
      <c r="IS1500" s="2"/>
      <c r="IT1500" s="2"/>
      <c r="IU1500" s="2"/>
      <c r="IV1500" s="2"/>
      <c r="IW1500" s="2"/>
      <c r="IX1500" s="2"/>
      <c r="IY1500" s="2"/>
      <c r="IZ1500" s="2"/>
      <c r="JA1500" s="2"/>
      <c r="JB1500" s="2"/>
      <c r="JC1500" s="2"/>
      <c r="JD1500" s="2"/>
      <c r="JE1500" s="2"/>
      <c r="JF1500" s="2"/>
      <c r="JG1500" s="2"/>
      <c r="JH1500" s="2"/>
      <c r="JI1500" s="2"/>
      <c r="JJ1500" s="2"/>
      <c r="JK1500" s="2"/>
      <c r="JL1500" s="2"/>
      <c r="JM1500" s="2"/>
      <c r="JN1500" s="2"/>
      <c r="JO1500" s="2"/>
      <c r="JP1500" s="2"/>
      <c r="JQ1500" s="2"/>
      <c r="JR1500" s="2"/>
      <c r="JS1500" s="2"/>
      <c r="JT1500" s="2"/>
      <c r="JU1500" s="2"/>
      <c r="JV1500" s="2"/>
      <c r="JW1500" s="2"/>
      <c r="JX1500" s="2"/>
      <c r="JY1500" s="2"/>
      <c r="JZ1500" s="2"/>
    </row>
    <row r="1501" spans="1:286" x14ac:dyDescent="0.25">
      <c r="A1501" s="2"/>
      <c r="B1501" s="2"/>
      <c r="C1501" s="2"/>
      <c r="D1501" s="2"/>
      <c r="E1501" s="2"/>
      <c r="F1501" s="2"/>
      <c r="G1501" s="2"/>
      <c r="H1501" s="2"/>
      <c r="I1501" s="2"/>
      <c r="J1501" s="40"/>
      <c r="K1501" s="39"/>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c r="HN1501" s="2"/>
      <c r="HO1501" s="2"/>
      <c r="HP1501" s="2"/>
      <c r="HQ1501" s="2"/>
      <c r="HR1501" s="2"/>
      <c r="HS1501" s="2"/>
      <c r="HT1501" s="2"/>
      <c r="HU1501" s="2"/>
      <c r="HV1501" s="2"/>
      <c r="HW1501" s="2"/>
      <c r="HX1501" s="2"/>
      <c r="HY1501" s="2"/>
      <c r="HZ1501" s="2"/>
      <c r="IA1501" s="2"/>
      <c r="IB1501" s="2"/>
      <c r="IC1501" s="2"/>
      <c r="ID1501" s="2"/>
      <c r="IE1501" s="2"/>
      <c r="IF1501" s="2"/>
      <c r="IG1501" s="2"/>
      <c r="IH1501" s="2"/>
      <c r="II1501" s="2"/>
      <c r="IJ1501" s="2"/>
      <c r="IK1501" s="2"/>
      <c r="IL1501" s="2"/>
      <c r="IM1501" s="2"/>
      <c r="IN1501" s="2"/>
      <c r="IO1501" s="2"/>
      <c r="IP1501" s="2"/>
      <c r="IQ1501" s="2"/>
      <c r="IR1501" s="2"/>
      <c r="IS1501" s="2"/>
      <c r="IT1501" s="2"/>
      <c r="IU1501" s="2"/>
      <c r="IV1501" s="2"/>
      <c r="IW1501" s="2"/>
      <c r="IX1501" s="2"/>
      <c r="IY1501" s="2"/>
      <c r="IZ1501" s="2"/>
      <c r="JA1501" s="2"/>
      <c r="JB1501" s="2"/>
      <c r="JC1501" s="2"/>
      <c r="JD1501" s="2"/>
      <c r="JE1501" s="2"/>
      <c r="JF1501" s="2"/>
      <c r="JG1501" s="2"/>
      <c r="JH1501" s="2"/>
      <c r="JI1501" s="2"/>
      <c r="JJ1501" s="2"/>
      <c r="JK1501" s="2"/>
      <c r="JL1501" s="2"/>
      <c r="JM1501" s="2"/>
      <c r="JN1501" s="2"/>
      <c r="JO1501" s="2"/>
      <c r="JP1501" s="2"/>
      <c r="JQ1501" s="2"/>
      <c r="JR1501" s="2"/>
      <c r="JS1501" s="2"/>
      <c r="JT1501" s="2"/>
      <c r="JU1501" s="2"/>
      <c r="JV1501" s="2"/>
      <c r="JW1501" s="2"/>
      <c r="JX1501" s="2"/>
      <c r="JY1501" s="2"/>
      <c r="JZ1501" s="2"/>
    </row>
    <row r="1502" spans="1:286" x14ac:dyDescent="0.25">
      <c r="A1502" s="2"/>
      <c r="B1502" s="2"/>
      <c r="C1502" s="2"/>
      <c r="D1502" s="2"/>
      <c r="E1502" s="2"/>
      <c r="F1502" s="2"/>
      <c r="G1502" s="2"/>
      <c r="H1502" s="2"/>
      <c r="I1502" s="2"/>
      <c r="J1502" s="40"/>
      <c r="K1502" s="39"/>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c r="HN1502" s="2"/>
      <c r="HO1502" s="2"/>
      <c r="HP1502" s="2"/>
      <c r="HQ1502" s="2"/>
      <c r="HR1502" s="2"/>
      <c r="HS1502" s="2"/>
      <c r="HT1502" s="2"/>
      <c r="HU1502" s="2"/>
      <c r="HV1502" s="2"/>
      <c r="HW1502" s="2"/>
      <c r="HX1502" s="2"/>
      <c r="HY1502" s="2"/>
      <c r="HZ1502" s="2"/>
      <c r="IA1502" s="2"/>
      <c r="IB1502" s="2"/>
      <c r="IC1502" s="2"/>
      <c r="ID1502" s="2"/>
      <c r="IE1502" s="2"/>
      <c r="IF1502" s="2"/>
      <c r="IG1502" s="2"/>
      <c r="IH1502" s="2"/>
      <c r="II1502" s="2"/>
      <c r="IJ1502" s="2"/>
      <c r="IK1502" s="2"/>
      <c r="IL1502" s="2"/>
      <c r="IM1502" s="2"/>
      <c r="IN1502" s="2"/>
      <c r="IO1502" s="2"/>
      <c r="IP1502" s="2"/>
      <c r="IQ1502" s="2"/>
      <c r="IR1502" s="2"/>
      <c r="IS1502" s="2"/>
      <c r="IT1502" s="2"/>
      <c r="IU1502" s="2"/>
      <c r="IV1502" s="2"/>
      <c r="IW1502" s="2"/>
      <c r="IX1502" s="2"/>
      <c r="IY1502" s="2"/>
      <c r="IZ1502" s="2"/>
      <c r="JA1502" s="2"/>
      <c r="JB1502" s="2"/>
      <c r="JC1502" s="2"/>
      <c r="JD1502" s="2"/>
      <c r="JE1502" s="2"/>
      <c r="JF1502" s="2"/>
      <c r="JG1502" s="2"/>
      <c r="JH1502" s="2"/>
      <c r="JI1502" s="2"/>
      <c r="JJ1502" s="2"/>
      <c r="JK1502" s="2"/>
      <c r="JL1502" s="2"/>
      <c r="JM1502" s="2"/>
      <c r="JN1502" s="2"/>
      <c r="JO1502" s="2"/>
      <c r="JP1502" s="2"/>
      <c r="JQ1502" s="2"/>
      <c r="JR1502" s="2"/>
      <c r="JS1502" s="2"/>
      <c r="JT1502" s="2"/>
      <c r="JU1502" s="2"/>
      <c r="JV1502" s="2"/>
      <c r="JW1502" s="2"/>
      <c r="JX1502" s="2"/>
      <c r="JY1502" s="2"/>
      <c r="JZ1502" s="2"/>
    </row>
    <row r="1503" spans="1:286" x14ac:dyDescent="0.25">
      <c r="A1503" s="2"/>
      <c r="B1503" s="2"/>
      <c r="C1503" s="2"/>
      <c r="D1503" s="2"/>
      <c r="E1503" s="2"/>
      <c r="F1503" s="2"/>
      <c r="G1503" s="2"/>
      <c r="H1503" s="2"/>
      <c r="I1503" s="2"/>
      <c r="J1503" s="40"/>
      <c r="K1503" s="39"/>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c r="HN1503" s="2"/>
      <c r="HO1503" s="2"/>
      <c r="HP1503" s="2"/>
      <c r="HQ1503" s="2"/>
      <c r="HR1503" s="2"/>
      <c r="HS1503" s="2"/>
      <c r="HT1503" s="2"/>
      <c r="HU1503" s="2"/>
      <c r="HV1503" s="2"/>
      <c r="HW1503" s="2"/>
      <c r="HX1503" s="2"/>
      <c r="HY1503" s="2"/>
      <c r="HZ1503" s="2"/>
      <c r="IA1503" s="2"/>
      <c r="IB1503" s="2"/>
      <c r="IC1503" s="2"/>
      <c r="ID1503" s="2"/>
      <c r="IE1503" s="2"/>
      <c r="IF1503" s="2"/>
      <c r="IG1503" s="2"/>
      <c r="IH1503" s="2"/>
      <c r="II1503" s="2"/>
      <c r="IJ1503" s="2"/>
      <c r="IK1503" s="2"/>
      <c r="IL1503" s="2"/>
      <c r="IM1503" s="2"/>
      <c r="IN1503" s="2"/>
      <c r="IO1503" s="2"/>
      <c r="IP1503" s="2"/>
      <c r="IQ1503" s="2"/>
      <c r="IR1503" s="2"/>
      <c r="IS1503" s="2"/>
      <c r="IT1503" s="2"/>
      <c r="IU1503" s="2"/>
      <c r="IV1503" s="2"/>
      <c r="IW1503" s="2"/>
      <c r="IX1503" s="2"/>
      <c r="IY1503" s="2"/>
      <c r="IZ1503" s="2"/>
      <c r="JA1503" s="2"/>
      <c r="JB1503" s="2"/>
      <c r="JC1503" s="2"/>
      <c r="JD1503" s="2"/>
      <c r="JE1503" s="2"/>
      <c r="JF1503" s="2"/>
      <c r="JG1503" s="2"/>
      <c r="JH1503" s="2"/>
      <c r="JI1503" s="2"/>
      <c r="JJ1503" s="2"/>
      <c r="JK1503" s="2"/>
      <c r="JL1503" s="2"/>
      <c r="JM1503" s="2"/>
      <c r="JN1503" s="2"/>
      <c r="JO1503" s="2"/>
      <c r="JP1503" s="2"/>
      <c r="JQ1503" s="2"/>
      <c r="JR1503" s="2"/>
      <c r="JS1503" s="2"/>
      <c r="JT1503" s="2"/>
      <c r="JU1503" s="2"/>
      <c r="JV1503" s="2"/>
      <c r="JW1503" s="2"/>
      <c r="JX1503" s="2"/>
      <c r="JY1503" s="2"/>
      <c r="JZ1503" s="2"/>
    </row>
    <row r="1504" spans="1:286" x14ac:dyDescent="0.25">
      <c r="A1504" s="2"/>
      <c r="B1504" s="2"/>
      <c r="C1504" s="2"/>
      <c r="D1504" s="2"/>
      <c r="E1504" s="2"/>
      <c r="F1504" s="2"/>
      <c r="G1504" s="2"/>
      <c r="H1504" s="2"/>
      <c r="I1504" s="2"/>
      <c r="J1504" s="40"/>
      <c r="K1504" s="39"/>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c r="IO1504" s="2"/>
      <c r="IP1504" s="2"/>
      <c r="IQ1504" s="2"/>
      <c r="IR1504" s="2"/>
      <c r="IS1504" s="2"/>
      <c r="IT1504" s="2"/>
      <c r="IU1504" s="2"/>
      <c r="IV1504" s="2"/>
      <c r="IW1504" s="2"/>
      <c r="IX1504" s="2"/>
      <c r="IY1504" s="2"/>
      <c r="IZ1504" s="2"/>
      <c r="JA1504" s="2"/>
      <c r="JB1504" s="2"/>
      <c r="JC1504" s="2"/>
      <c r="JD1504" s="2"/>
      <c r="JE1504" s="2"/>
      <c r="JF1504" s="2"/>
      <c r="JG1504" s="2"/>
      <c r="JH1504" s="2"/>
      <c r="JI1504" s="2"/>
      <c r="JJ1504" s="2"/>
      <c r="JK1504" s="2"/>
      <c r="JL1504" s="2"/>
      <c r="JM1504" s="2"/>
      <c r="JN1504" s="2"/>
      <c r="JO1504" s="2"/>
      <c r="JP1504" s="2"/>
      <c r="JQ1504" s="2"/>
      <c r="JR1504" s="2"/>
      <c r="JS1504" s="2"/>
      <c r="JT1504" s="2"/>
      <c r="JU1504" s="2"/>
      <c r="JV1504" s="2"/>
      <c r="JW1504" s="2"/>
      <c r="JX1504" s="2"/>
      <c r="JY1504" s="2"/>
      <c r="JZ1504" s="2"/>
    </row>
    <row r="1505" spans="1:286" x14ac:dyDescent="0.25">
      <c r="A1505" s="2"/>
      <c r="B1505" s="2"/>
      <c r="C1505" s="2"/>
      <c r="D1505" s="2"/>
      <c r="E1505" s="2"/>
      <c r="F1505" s="2"/>
      <c r="G1505" s="2"/>
      <c r="H1505" s="2"/>
      <c r="I1505" s="2"/>
      <c r="J1505" s="40"/>
      <c r="K1505" s="39"/>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c r="IO1505" s="2"/>
      <c r="IP1505" s="2"/>
      <c r="IQ1505" s="2"/>
      <c r="IR1505" s="2"/>
      <c r="IS1505" s="2"/>
      <c r="IT1505" s="2"/>
      <c r="IU1505" s="2"/>
      <c r="IV1505" s="2"/>
      <c r="IW1505" s="2"/>
      <c r="IX1505" s="2"/>
      <c r="IY1505" s="2"/>
      <c r="IZ1505" s="2"/>
      <c r="JA1505" s="2"/>
      <c r="JB1505" s="2"/>
      <c r="JC1505" s="2"/>
      <c r="JD1505" s="2"/>
      <c r="JE1505" s="2"/>
      <c r="JF1505" s="2"/>
      <c r="JG1505" s="2"/>
      <c r="JH1505" s="2"/>
      <c r="JI1505" s="2"/>
      <c r="JJ1505" s="2"/>
      <c r="JK1505" s="2"/>
      <c r="JL1505" s="2"/>
      <c r="JM1505" s="2"/>
      <c r="JN1505" s="2"/>
      <c r="JO1505" s="2"/>
      <c r="JP1505" s="2"/>
      <c r="JQ1505" s="2"/>
      <c r="JR1505" s="2"/>
      <c r="JS1505" s="2"/>
      <c r="JT1505" s="2"/>
      <c r="JU1505" s="2"/>
      <c r="JV1505" s="2"/>
      <c r="JW1505" s="2"/>
      <c r="JX1505" s="2"/>
      <c r="JY1505" s="2"/>
      <c r="JZ1505" s="2"/>
    </row>
    <row r="1506" spans="1:286" x14ac:dyDescent="0.25">
      <c r="A1506" s="2"/>
      <c r="B1506" s="2"/>
      <c r="C1506" s="2"/>
      <c r="D1506" s="2"/>
      <c r="E1506" s="2"/>
      <c r="F1506" s="2"/>
      <c r="G1506" s="2"/>
      <c r="H1506" s="2"/>
      <c r="I1506" s="2"/>
      <c r="J1506" s="40"/>
      <c r="K1506" s="39"/>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c r="IR1506" s="2"/>
      <c r="IS1506" s="2"/>
      <c r="IT1506" s="2"/>
      <c r="IU1506" s="2"/>
      <c r="IV1506" s="2"/>
      <c r="IW1506" s="2"/>
      <c r="IX1506" s="2"/>
      <c r="IY1506" s="2"/>
      <c r="IZ1506" s="2"/>
      <c r="JA1506" s="2"/>
      <c r="JB1506" s="2"/>
      <c r="JC1506" s="2"/>
      <c r="JD1506" s="2"/>
      <c r="JE1506" s="2"/>
      <c r="JF1506" s="2"/>
      <c r="JG1506" s="2"/>
      <c r="JH1506" s="2"/>
      <c r="JI1506" s="2"/>
      <c r="JJ1506" s="2"/>
      <c r="JK1506" s="2"/>
      <c r="JL1506" s="2"/>
      <c r="JM1506" s="2"/>
      <c r="JN1506" s="2"/>
      <c r="JO1506" s="2"/>
      <c r="JP1506" s="2"/>
      <c r="JQ1506" s="2"/>
      <c r="JR1506" s="2"/>
      <c r="JS1506" s="2"/>
      <c r="JT1506" s="2"/>
      <c r="JU1506" s="2"/>
      <c r="JV1506" s="2"/>
      <c r="JW1506" s="2"/>
      <c r="JX1506" s="2"/>
      <c r="JY1506" s="2"/>
      <c r="JZ1506" s="2"/>
    </row>
    <row r="1507" spans="1:286" x14ac:dyDescent="0.25">
      <c r="A1507" s="2"/>
      <c r="B1507" s="2"/>
      <c r="C1507" s="2"/>
      <c r="D1507" s="2"/>
      <c r="E1507" s="2"/>
      <c r="F1507" s="2"/>
      <c r="G1507" s="2"/>
      <c r="H1507" s="2"/>
      <c r="I1507" s="2"/>
      <c r="J1507" s="40"/>
      <c r="K1507" s="39"/>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c r="IR1507" s="2"/>
      <c r="IS1507" s="2"/>
      <c r="IT1507" s="2"/>
      <c r="IU1507" s="2"/>
      <c r="IV1507" s="2"/>
      <c r="IW1507" s="2"/>
      <c r="IX1507" s="2"/>
      <c r="IY1507" s="2"/>
      <c r="IZ1507" s="2"/>
      <c r="JA1507" s="2"/>
      <c r="JB1507" s="2"/>
      <c r="JC1507" s="2"/>
      <c r="JD1507" s="2"/>
      <c r="JE1507" s="2"/>
      <c r="JF1507" s="2"/>
      <c r="JG1507" s="2"/>
      <c r="JH1507" s="2"/>
      <c r="JI1507" s="2"/>
      <c r="JJ1507" s="2"/>
      <c r="JK1507" s="2"/>
      <c r="JL1507" s="2"/>
      <c r="JM1507" s="2"/>
      <c r="JN1507" s="2"/>
      <c r="JO1507" s="2"/>
      <c r="JP1507" s="2"/>
      <c r="JQ1507" s="2"/>
      <c r="JR1507" s="2"/>
      <c r="JS1507" s="2"/>
      <c r="JT1507" s="2"/>
      <c r="JU1507" s="2"/>
      <c r="JV1507" s="2"/>
      <c r="JW1507" s="2"/>
      <c r="JX1507" s="2"/>
      <c r="JY1507" s="2"/>
      <c r="JZ1507" s="2"/>
    </row>
    <row r="1508" spans="1:286" x14ac:dyDescent="0.25">
      <c r="A1508" s="2"/>
      <c r="B1508" s="2"/>
      <c r="C1508" s="2"/>
      <c r="D1508" s="2"/>
      <c r="E1508" s="2"/>
      <c r="F1508" s="2"/>
      <c r="G1508" s="2"/>
      <c r="H1508" s="2"/>
      <c r="I1508" s="2"/>
      <c r="J1508" s="40"/>
      <c r="K1508" s="39"/>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c r="IR1508" s="2"/>
      <c r="IS1508" s="2"/>
      <c r="IT1508" s="2"/>
      <c r="IU1508" s="2"/>
      <c r="IV1508" s="2"/>
      <c r="IW1508" s="2"/>
      <c r="IX1508" s="2"/>
      <c r="IY1508" s="2"/>
      <c r="IZ1508" s="2"/>
      <c r="JA1508" s="2"/>
      <c r="JB1508" s="2"/>
      <c r="JC1508" s="2"/>
      <c r="JD1508" s="2"/>
      <c r="JE1508" s="2"/>
      <c r="JF1508" s="2"/>
      <c r="JG1508" s="2"/>
      <c r="JH1508" s="2"/>
      <c r="JI1508" s="2"/>
      <c r="JJ1508" s="2"/>
      <c r="JK1508" s="2"/>
      <c r="JL1508" s="2"/>
      <c r="JM1508" s="2"/>
      <c r="JN1508" s="2"/>
      <c r="JO1508" s="2"/>
      <c r="JP1508" s="2"/>
      <c r="JQ1508" s="2"/>
      <c r="JR1508" s="2"/>
      <c r="JS1508" s="2"/>
      <c r="JT1508" s="2"/>
      <c r="JU1508" s="2"/>
      <c r="JV1508" s="2"/>
      <c r="JW1508" s="2"/>
      <c r="JX1508" s="2"/>
      <c r="JY1508" s="2"/>
      <c r="JZ1508" s="2"/>
    </row>
    <row r="1509" spans="1:286" x14ac:dyDescent="0.25">
      <c r="A1509" s="2"/>
      <c r="B1509" s="2"/>
      <c r="C1509" s="2"/>
      <c r="D1509" s="2"/>
      <c r="E1509" s="2"/>
      <c r="F1509" s="2"/>
      <c r="G1509" s="2"/>
      <c r="H1509" s="2"/>
      <c r="I1509" s="2"/>
      <c r="J1509" s="40"/>
      <c r="K1509" s="39"/>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c r="IR1509" s="2"/>
      <c r="IS1509" s="2"/>
      <c r="IT1509" s="2"/>
      <c r="IU1509" s="2"/>
      <c r="IV1509" s="2"/>
      <c r="IW1509" s="2"/>
      <c r="IX1509" s="2"/>
      <c r="IY1509" s="2"/>
      <c r="IZ1509" s="2"/>
      <c r="JA1509" s="2"/>
      <c r="JB1509" s="2"/>
      <c r="JC1509" s="2"/>
      <c r="JD1509" s="2"/>
      <c r="JE1509" s="2"/>
      <c r="JF1509" s="2"/>
      <c r="JG1509" s="2"/>
      <c r="JH1509" s="2"/>
      <c r="JI1509" s="2"/>
      <c r="JJ1509" s="2"/>
      <c r="JK1509" s="2"/>
      <c r="JL1509" s="2"/>
      <c r="JM1509" s="2"/>
      <c r="JN1509" s="2"/>
      <c r="JO1509" s="2"/>
      <c r="JP1509" s="2"/>
      <c r="JQ1509" s="2"/>
      <c r="JR1509" s="2"/>
      <c r="JS1509" s="2"/>
      <c r="JT1509" s="2"/>
      <c r="JU1509" s="2"/>
      <c r="JV1509" s="2"/>
      <c r="JW1509" s="2"/>
      <c r="JX1509" s="2"/>
      <c r="JY1509" s="2"/>
      <c r="JZ1509" s="2"/>
    </row>
    <row r="1510" spans="1:286" x14ac:dyDescent="0.25">
      <c r="A1510" s="2"/>
      <c r="B1510" s="2"/>
      <c r="C1510" s="2"/>
      <c r="D1510" s="2"/>
      <c r="E1510" s="2"/>
      <c r="F1510" s="2"/>
      <c r="G1510" s="2"/>
      <c r="H1510" s="2"/>
      <c r="I1510" s="2"/>
      <c r="J1510" s="40"/>
      <c r="K1510" s="39"/>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c r="IO1510" s="2"/>
      <c r="IP1510" s="2"/>
      <c r="IQ1510" s="2"/>
      <c r="IR1510" s="2"/>
      <c r="IS1510" s="2"/>
      <c r="IT1510" s="2"/>
      <c r="IU1510" s="2"/>
      <c r="IV1510" s="2"/>
      <c r="IW1510" s="2"/>
      <c r="IX1510" s="2"/>
      <c r="IY1510" s="2"/>
      <c r="IZ1510" s="2"/>
      <c r="JA1510" s="2"/>
      <c r="JB1510" s="2"/>
      <c r="JC1510" s="2"/>
      <c r="JD1510" s="2"/>
      <c r="JE1510" s="2"/>
      <c r="JF1510" s="2"/>
      <c r="JG1510" s="2"/>
      <c r="JH1510" s="2"/>
      <c r="JI1510" s="2"/>
      <c r="JJ1510" s="2"/>
      <c r="JK1510" s="2"/>
      <c r="JL1510" s="2"/>
      <c r="JM1510" s="2"/>
      <c r="JN1510" s="2"/>
      <c r="JO1510" s="2"/>
      <c r="JP1510" s="2"/>
      <c r="JQ1510" s="2"/>
      <c r="JR1510" s="2"/>
      <c r="JS1510" s="2"/>
      <c r="JT1510" s="2"/>
      <c r="JU1510" s="2"/>
      <c r="JV1510" s="2"/>
      <c r="JW1510" s="2"/>
      <c r="JX1510" s="2"/>
      <c r="JY1510" s="2"/>
      <c r="JZ1510" s="2"/>
    </row>
    <row r="1511" spans="1:286" x14ac:dyDescent="0.25">
      <c r="A1511" s="2"/>
      <c r="B1511" s="2"/>
      <c r="C1511" s="2"/>
      <c r="D1511" s="2"/>
      <c r="E1511" s="2"/>
      <c r="F1511" s="2"/>
      <c r="G1511" s="2"/>
      <c r="H1511" s="2"/>
      <c r="I1511" s="2"/>
      <c r="J1511" s="40"/>
      <c r="K1511" s="39"/>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c r="HN1511" s="2"/>
      <c r="HO1511" s="2"/>
      <c r="HP1511" s="2"/>
      <c r="HQ1511" s="2"/>
      <c r="HR1511" s="2"/>
      <c r="HS1511" s="2"/>
      <c r="HT1511" s="2"/>
      <c r="HU1511" s="2"/>
      <c r="HV1511" s="2"/>
      <c r="HW1511" s="2"/>
      <c r="HX1511" s="2"/>
      <c r="HY1511" s="2"/>
      <c r="HZ1511" s="2"/>
      <c r="IA1511" s="2"/>
      <c r="IB1511" s="2"/>
      <c r="IC1511" s="2"/>
      <c r="ID1511" s="2"/>
      <c r="IE1511" s="2"/>
      <c r="IF1511" s="2"/>
      <c r="IG1511" s="2"/>
      <c r="IH1511" s="2"/>
      <c r="II1511" s="2"/>
      <c r="IJ1511" s="2"/>
      <c r="IK1511" s="2"/>
      <c r="IL1511" s="2"/>
      <c r="IM1511" s="2"/>
      <c r="IN1511" s="2"/>
      <c r="IO1511" s="2"/>
      <c r="IP1511" s="2"/>
      <c r="IQ1511" s="2"/>
      <c r="IR1511" s="2"/>
      <c r="IS1511" s="2"/>
      <c r="IT1511" s="2"/>
      <c r="IU1511" s="2"/>
      <c r="IV1511" s="2"/>
      <c r="IW1511" s="2"/>
      <c r="IX1511" s="2"/>
      <c r="IY1511" s="2"/>
      <c r="IZ1511" s="2"/>
      <c r="JA1511" s="2"/>
      <c r="JB1511" s="2"/>
      <c r="JC1511" s="2"/>
      <c r="JD1511" s="2"/>
      <c r="JE1511" s="2"/>
      <c r="JF1511" s="2"/>
      <c r="JG1511" s="2"/>
      <c r="JH1511" s="2"/>
      <c r="JI1511" s="2"/>
      <c r="JJ1511" s="2"/>
      <c r="JK1511" s="2"/>
      <c r="JL1511" s="2"/>
      <c r="JM1511" s="2"/>
      <c r="JN1511" s="2"/>
      <c r="JO1511" s="2"/>
      <c r="JP1511" s="2"/>
      <c r="JQ1511" s="2"/>
      <c r="JR1511" s="2"/>
      <c r="JS1511" s="2"/>
      <c r="JT1511" s="2"/>
      <c r="JU1511" s="2"/>
      <c r="JV1511" s="2"/>
      <c r="JW1511" s="2"/>
      <c r="JX1511" s="2"/>
      <c r="JY1511" s="2"/>
      <c r="JZ1511" s="2"/>
    </row>
    <row r="1512" spans="1:286" x14ac:dyDescent="0.25">
      <c r="A1512" s="2"/>
      <c r="B1512" s="2"/>
      <c r="C1512" s="2"/>
      <c r="D1512" s="2"/>
      <c r="E1512" s="2"/>
      <c r="F1512" s="2"/>
      <c r="G1512" s="2"/>
      <c r="H1512" s="2"/>
      <c r="I1512" s="2"/>
      <c r="J1512" s="40"/>
      <c r="K1512" s="39"/>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c r="HN1512" s="2"/>
      <c r="HO1512" s="2"/>
      <c r="HP1512" s="2"/>
      <c r="HQ1512" s="2"/>
      <c r="HR1512" s="2"/>
      <c r="HS1512" s="2"/>
      <c r="HT1512" s="2"/>
      <c r="HU1512" s="2"/>
      <c r="HV1512" s="2"/>
      <c r="HW1512" s="2"/>
      <c r="HX1512" s="2"/>
      <c r="HY1512" s="2"/>
      <c r="HZ1512" s="2"/>
      <c r="IA1512" s="2"/>
      <c r="IB1512" s="2"/>
      <c r="IC1512" s="2"/>
      <c r="ID1512" s="2"/>
      <c r="IE1512" s="2"/>
      <c r="IF1512" s="2"/>
      <c r="IG1512" s="2"/>
      <c r="IH1512" s="2"/>
      <c r="II1512" s="2"/>
      <c r="IJ1512" s="2"/>
      <c r="IK1512" s="2"/>
      <c r="IL1512" s="2"/>
      <c r="IM1512" s="2"/>
      <c r="IN1512" s="2"/>
      <c r="IO1512" s="2"/>
      <c r="IP1512" s="2"/>
      <c r="IQ1512" s="2"/>
      <c r="IR1512" s="2"/>
      <c r="IS1512" s="2"/>
      <c r="IT1512" s="2"/>
      <c r="IU1512" s="2"/>
      <c r="IV1512" s="2"/>
      <c r="IW1512" s="2"/>
      <c r="IX1512" s="2"/>
      <c r="IY1512" s="2"/>
      <c r="IZ1512" s="2"/>
      <c r="JA1512" s="2"/>
      <c r="JB1512" s="2"/>
      <c r="JC1512" s="2"/>
      <c r="JD1512" s="2"/>
      <c r="JE1512" s="2"/>
      <c r="JF1512" s="2"/>
      <c r="JG1512" s="2"/>
      <c r="JH1512" s="2"/>
      <c r="JI1512" s="2"/>
      <c r="JJ1512" s="2"/>
      <c r="JK1512" s="2"/>
      <c r="JL1512" s="2"/>
      <c r="JM1512" s="2"/>
      <c r="JN1512" s="2"/>
      <c r="JO1512" s="2"/>
      <c r="JP1512" s="2"/>
      <c r="JQ1512" s="2"/>
      <c r="JR1512" s="2"/>
      <c r="JS1512" s="2"/>
      <c r="JT1512" s="2"/>
      <c r="JU1512" s="2"/>
      <c r="JV1512" s="2"/>
      <c r="JW1512" s="2"/>
      <c r="JX1512" s="2"/>
      <c r="JY1512" s="2"/>
      <c r="JZ1512" s="2"/>
    </row>
    <row r="1513" spans="1:286" x14ac:dyDescent="0.25">
      <c r="A1513" s="2"/>
      <c r="B1513" s="2"/>
      <c r="C1513" s="2"/>
      <c r="D1513" s="2"/>
      <c r="E1513" s="2"/>
      <c r="F1513" s="2"/>
      <c r="G1513" s="2"/>
      <c r="H1513" s="2"/>
      <c r="I1513" s="2"/>
      <c r="J1513" s="40"/>
      <c r="K1513" s="39"/>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c r="IO1513" s="2"/>
      <c r="IP1513" s="2"/>
      <c r="IQ1513" s="2"/>
      <c r="IR1513" s="2"/>
      <c r="IS1513" s="2"/>
      <c r="IT1513" s="2"/>
      <c r="IU1513" s="2"/>
      <c r="IV1513" s="2"/>
      <c r="IW1513" s="2"/>
      <c r="IX1513" s="2"/>
      <c r="IY1513" s="2"/>
      <c r="IZ1513" s="2"/>
      <c r="JA1513" s="2"/>
      <c r="JB1513" s="2"/>
      <c r="JC1513" s="2"/>
      <c r="JD1513" s="2"/>
      <c r="JE1513" s="2"/>
      <c r="JF1513" s="2"/>
      <c r="JG1513" s="2"/>
      <c r="JH1513" s="2"/>
      <c r="JI1513" s="2"/>
      <c r="JJ1513" s="2"/>
      <c r="JK1513" s="2"/>
      <c r="JL1513" s="2"/>
      <c r="JM1513" s="2"/>
      <c r="JN1513" s="2"/>
      <c r="JO1513" s="2"/>
      <c r="JP1513" s="2"/>
      <c r="JQ1513" s="2"/>
      <c r="JR1513" s="2"/>
      <c r="JS1513" s="2"/>
      <c r="JT1513" s="2"/>
      <c r="JU1513" s="2"/>
      <c r="JV1513" s="2"/>
      <c r="JW1513" s="2"/>
      <c r="JX1513" s="2"/>
      <c r="JY1513" s="2"/>
      <c r="JZ1513" s="2"/>
    </row>
    <row r="1514" spans="1:286" x14ac:dyDescent="0.25">
      <c r="A1514" s="2"/>
      <c r="B1514" s="2"/>
      <c r="C1514" s="2"/>
      <c r="D1514" s="2"/>
      <c r="E1514" s="2"/>
      <c r="F1514" s="2"/>
      <c r="G1514" s="2"/>
      <c r="H1514" s="2"/>
      <c r="I1514" s="2"/>
      <c r="J1514" s="40"/>
      <c r="K1514" s="39"/>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c r="IR1514" s="2"/>
      <c r="IS1514" s="2"/>
      <c r="IT1514" s="2"/>
      <c r="IU1514" s="2"/>
      <c r="IV1514" s="2"/>
      <c r="IW1514" s="2"/>
      <c r="IX1514" s="2"/>
      <c r="IY1514" s="2"/>
      <c r="IZ1514" s="2"/>
      <c r="JA1514" s="2"/>
      <c r="JB1514" s="2"/>
      <c r="JC1514" s="2"/>
      <c r="JD1514" s="2"/>
      <c r="JE1514" s="2"/>
      <c r="JF1514" s="2"/>
      <c r="JG1514" s="2"/>
      <c r="JH1514" s="2"/>
      <c r="JI1514" s="2"/>
      <c r="JJ1514" s="2"/>
      <c r="JK1514" s="2"/>
      <c r="JL1514" s="2"/>
      <c r="JM1514" s="2"/>
      <c r="JN1514" s="2"/>
      <c r="JO1514" s="2"/>
      <c r="JP1514" s="2"/>
      <c r="JQ1514" s="2"/>
      <c r="JR1514" s="2"/>
      <c r="JS1514" s="2"/>
      <c r="JT1514" s="2"/>
      <c r="JU1514" s="2"/>
      <c r="JV1514" s="2"/>
      <c r="JW1514" s="2"/>
      <c r="JX1514" s="2"/>
      <c r="JY1514" s="2"/>
      <c r="JZ1514" s="2"/>
    </row>
    <row r="1515" spans="1:286" x14ac:dyDescent="0.25">
      <c r="A1515" s="2"/>
      <c r="B1515" s="2"/>
      <c r="C1515" s="2"/>
      <c r="D1515" s="2"/>
      <c r="E1515" s="2"/>
      <c r="F1515" s="2"/>
      <c r="G1515" s="2"/>
      <c r="H1515" s="2"/>
      <c r="I1515" s="2"/>
      <c r="J1515" s="40"/>
      <c r="K1515" s="39"/>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c r="IR1515" s="2"/>
      <c r="IS1515" s="2"/>
      <c r="IT1515" s="2"/>
      <c r="IU1515" s="2"/>
      <c r="IV1515" s="2"/>
      <c r="IW1515" s="2"/>
      <c r="IX1515" s="2"/>
      <c r="IY1515" s="2"/>
      <c r="IZ1515" s="2"/>
      <c r="JA1515" s="2"/>
      <c r="JB1515" s="2"/>
      <c r="JC1515" s="2"/>
      <c r="JD1515" s="2"/>
      <c r="JE1515" s="2"/>
      <c r="JF1515" s="2"/>
      <c r="JG1515" s="2"/>
      <c r="JH1515" s="2"/>
      <c r="JI1515" s="2"/>
      <c r="JJ1515" s="2"/>
      <c r="JK1515" s="2"/>
      <c r="JL1515" s="2"/>
      <c r="JM1515" s="2"/>
      <c r="JN1515" s="2"/>
      <c r="JO1515" s="2"/>
      <c r="JP1515" s="2"/>
      <c r="JQ1515" s="2"/>
      <c r="JR1515" s="2"/>
      <c r="JS1515" s="2"/>
      <c r="JT1515" s="2"/>
      <c r="JU1515" s="2"/>
      <c r="JV1515" s="2"/>
      <c r="JW1515" s="2"/>
      <c r="JX1515" s="2"/>
      <c r="JY1515" s="2"/>
      <c r="JZ1515" s="2"/>
    </row>
    <row r="1516" spans="1:286" x14ac:dyDescent="0.25">
      <c r="A1516" s="2"/>
      <c r="B1516" s="2"/>
      <c r="C1516" s="2"/>
      <c r="D1516" s="2"/>
      <c r="E1516" s="2"/>
      <c r="F1516" s="2"/>
      <c r="G1516" s="2"/>
      <c r="H1516" s="2"/>
      <c r="I1516" s="2"/>
      <c r="J1516" s="40"/>
      <c r="K1516" s="39"/>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c r="IR1516" s="2"/>
      <c r="IS1516" s="2"/>
      <c r="IT1516" s="2"/>
      <c r="IU1516" s="2"/>
      <c r="IV1516" s="2"/>
      <c r="IW1516" s="2"/>
      <c r="IX1516" s="2"/>
      <c r="IY1516" s="2"/>
      <c r="IZ1516" s="2"/>
      <c r="JA1516" s="2"/>
      <c r="JB1516" s="2"/>
      <c r="JC1516" s="2"/>
      <c r="JD1516" s="2"/>
      <c r="JE1516" s="2"/>
      <c r="JF1516" s="2"/>
      <c r="JG1516" s="2"/>
      <c r="JH1516" s="2"/>
      <c r="JI1516" s="2"/>
      <c r="JJ1516" s="2"/>
      <c r="JK1516" s="2"/>
      <c r="JL1516" s="2"/>
      <c r="JM1516" s="2"/>
      <c r="JN1516" s="2"/>
      <c r="JO1516" s="2"/>
      <c r="JP1516" s="2"/>
      <c r="JQ1516" s="2"/>
      <c r="JR1516" s="2"/>
      <c r="JS1516" s="2"/>
      <c r="JT1516" s="2"/>
      <c r="JU1516" s="2"/>
      <c r="JV1516" s="2"/>
      <c r="JW1516" s="2"/>
      <c r="JX1516" s="2"/>
      <c r="JY1516" s="2"/>
      <c r="JZ1516" s="2"/>
    </row>
    <row r="1517" spans="1:286" x14ac:dyDescent="0.25">
      <c r="A1517" s="2"/>
      <c r="B1517" s="2"/>
      <c r="C1517" s="2"/>
      <c r="D1517" s="2"/>
      <c r="E1517" s="2"/>
      <c r="F1517" s="2"/>
      <c r="G1517" s="2"/>
      <c r="H1517" s="2"/>
      <c r="I1517" s="2"/>
      <c r="J1517" s="40"/>
      <c r="K1517" s="39"/>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c r="IR1517" s="2"/>
      <c r="IS1517" s="2"/>
      <c r="IT1517" s="2"/>
      <c r="IU1517" s="2"/>
      <c r="IV1517" s="2"/>
      <c r="IW1517" s="2"/>
      <c r="IX1517" s="2"/>
      <c r="IY1517" s="2"/>
      <c r="IZ1517" s="2"/>
      <c r="JA1517" s="2"/>
      <c r="JB1517" s="2"/>
      <c r="JC1517" s="2"/>
      <c r="JD1517" s="2"/>
      <c r="JE1517" s="2"/>
      <c r="JF1517" s="2"/>
      <c r="JG1517" s="2"/>
      <c r="JH1517" s="2"/>
      <c r="JI1517" s="2"/>
      <c r="JJ1517" s="2"/>
      <c r="JK1517" s="2"/>
      <c r="JL1517" s="2"/>
      <c r="JM1517" s="2"/>
      <c r="JN1517" s="2"/>
      <c r="JO1517" s="2"/>
      <c r="JP1517" s="2"/>
      <c r="JQ1517" s="2"/>
      <c r="JR1517" s="2"/>
      <c r="JS1517" s="2"/>
      <c r="JT1517" s="2"/>
      <c r="JU1517" s="2"/>
      <c r="JV1517" s="2"/>
      <c r="JW1517" s="2"/>
      <c r="JX1517" s="2"/>
      <c r="JY1517" s="2"/>
      <c r="JZ1517" s="2"/>
    </row>
    <row r="1518" spans="1:286" x14ac:dyDescent="0.25">
      <c r="A1518" s="2"/>
      <c r="B1518" s="2"/>
      <c r="C1518" s="2"/>
      <c r="D1518" s="2"/>
      <c r="E1518" s="2"/>
      <c r="F1518" s="2"/>
      <c r="G1518" s="2"/>
      <c r="H1518" s="2"/>
      <c r="I1518" s="2"/>
      <c r="J1518" s="40"/>
      <c r="K1518" s="39"/>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c r="IR1518" s="2"/>
      <c r="IS1518" s="2"/>
      <c r="IT1518" s="2"/>
      <c r="IU1518" s="2"/>
      <c r="IV1518" s="2"/>
      <c r="IW1518" s="2"/>
      <c r="IX1518" s="2"/>
      <c r="IY1518" s="2"/>
      <c r="IZ1518" s="2"/>
      <c r="JA1518" s="2"/>
      <c r="JB1518" s="2"/>
      <c r="JC1518" s="2"/>
      <c r="JD1518" s="2"/>
      <c r="JE1518" s="2"/>
      <c r="JF1518" s="2"/>
      <c r="JG1518" s="2"/>
      <c r="JH1518" s="2"/>
      <c r="JI1518" s="2"/>
      <c r="JJ1518" s="2"/>
      <c r="JK1518" s="2"/>
      <c r="JL1518" s="2"/>
      <c r="JM1518" s="2"/>
      <c r="JN1518" s="2"/>
      <c r="JO1518" s="2"/>
      <c r="JP1518" s="2"/>
      <c r="JQ1518" s="2"/>
      <c r="JR1518" s="2"/>
      <c r="JS1518" s="2"/>
      <c r="JT1518" s="2"/>
      <c r="JU1518" s="2"/>
      <c r="JV1518" s="2"/>
      <c r="JW1518" s="2"/>
      <c r="JX1518" s="2"/>
      <c r="JY1518" s="2"/>
      <c r="JZ1518" s="2"/>
    </row>
    <row r="1519" spans="1:286" x14ac:dyDescent="0.25">
      <c r="A1519" s="2"/>
      <c r="B1519" s="2"/>
      <c r="C1519" s="2"/>
      <c r="D1519" s="2"/>
      <c r="E1519" s="2"/>
      <c r="F1519" s="2"/>
      <c r="G1519" s="2"/>
      <c r="H1519" s="2"/>
      <c r="I1519" s="2"/>
      <c r="J1519" s="40"/>
      <c r="K1519" s="39"/>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c r="IR1519" s="2"/>
      <c r="IS1519" s="2"/>
      <c r="IT1519" s="2"/>
      <c r="IU1519" s="2"/>
      <c r="IV1519" s="2"/>
      <c r="IW1519" s="2"/>
      <c r="IX1519" s="2"/>
      <c r="IY1519" s="2"/>
      <c r="IZ1519" s="2"/>
      <c r="JA1519" s="2"/>
      <c r="JB1519" s="2"/>
      <c r="JC1519" s="2"/>
      <c r="JD1519" s="2"/>
      <c r="JE1519" s="2"/>
      <c r="JF1519" s="2"/>
      <c r="JG1519" s="2"/>
      <c r="JH1519" s="2"/>
      <c r="JI1519" s="2"/>
      <c r="JJ1519" s="2"/>
      <c r="JK1519" s="2"/>
      <c r="JL1519" s="2"/>
      <c r="JM1519" s="2"/>
      <c r="JN1519" s="2"/>
      <c r="JO1519" s="2"/>
      <c r="JP1519" s="2"/>
      <c r="JQ1519" s="2"/>
      <c r="JR1519" s="2"/>
      <c r="JS1519" s="2"/>
      <c r="JT1519" s="2"/>
      <c r="JU1519" s="2"/>
      <c r="JV1519" s="2"/>
      <c r="JW1519" s="2"/>
      <c r="JX1519" s="2"/>
      <c r="JY1519" s="2"/>
      <c r="JZ1519" s="2"/>
    </row>
    <row r="1520" spans="1:286" x14ac:dyDescent="0.25">
      <c r="A1520" s="2"/>
      <c r="B1520" s="2"/>
      <c r="C1520" s="2"/>
      <c r="D1520" s="2"/>
      <c r="E1520" s="2"/>
      <c r="F1520" s="2"/>
      <c r="G1520" s="2"/>
      <c r="H1520" s="2"/>
      <c r="I1520" s="2"/>
      <c r="J1520" s="40"/>
      <c r="K1520" s="39"/>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c r="IR1520" s="2"/>
      <c r="IS1520" s="2"/>
      <c r="IT1520" s="2"/>
      <c r="IU1520" s="2"/>
      <c r="IV1520" s="2"/>
      <c r="IW1520" s="2"/>
      <c r="IX1520" s="2"/>
      <c r="IY1520" s="2"/>
      <c r="IZ1520" s="2"/>
      <c r="JA1520" s="2"/>
      <c r="JB1520" s="2"/>
      <c r="JC1520" s="2"/>
      <c r="JD1520" s="2"/>
      <c r="JE1520" s="2"/>
      <c r="JF1520" s="2"/>
      <c r="JG1520" s="2"/>
      <c r="JH1520" s="2"/>
      <c r="JI1520" s="2"/>
      <c r="JJ1520" s="2"/>
      <c r="JK1520" s="2"/>
      <c r="JL1520" s="2"/>
      <c r="JM1520" s="2"/>
      <c r="JN1520" s="2"/>
      <c r="JO1520" s="2"/>
      <c r="JP1520" s="2"/>
      <c r="JQ1520" s="2"/>
      <c r="JR1520" s="2"/>
      <c r="JS1520" s="2"/>
      <c r="JT1520" s="2"/>
      <c r="JU1520" s="2"/>
      <c r="JV1520" s="2"/>
      <c r="JW1520" s="2"/>
      <c r="JX1520" s="2"/>
      <c r="JY1520" s="2"/>
      <c r="JZ1520" s="2"/>
    </row>
    <row r="1521" spans="1:286" x14ac:dyDescent="0.25">
      <c r="A1521" s="2"/>
      <c r="B1521" s="2"/>
      <c r="C1521" s="2"/>
      <c r="D1521" s="2"/>
      <c r="E1521" s="2"/>
      <c r="F1521" s="2"/>
      <c r="G1521" s="2"/>
      <c r="H1521" s="2"/>
      <c r="I1521" s="2"/>
      <c r="J1521" s="40"/>
      <c r="K1521" s="39"/>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c r="IW1521" s="2"/>
      <c r="IX1521" s="2"/>
      <c r="IY1521" s="2"/>
      <c r="IZ1521" s="2"/>
      <c r="JA1521" s="2"/>
      <c r="JB1521" s="2"/>
      <c r="JC1521" s="2"/>
      <c r="JD1521" s="2"/>
      <c r="JE1521" s="2"/>
      <c r="JF1521" s="2"/>
      <c r="JG1521" s="2"/>
      <c r="JH1521" s="2"/>
      <c r="JI1521" s="2"/>
      <c r="JJ1521" s="2"/>
      <c r="JK1521" s="2"/>
      <c r="JL1521" s="2"/>
      <c r="JM1521" s="2"/>
      <c r="JN1521" s="2"/>
      <c r="JO1521" s="2"/>
      <c r="JP1521" s="2"/>
      <c r="JQ1521" s="2"/>
      <c r="JR1521" s="2"/>
      <c r="JS1521" s="2"/>
      <c r="JT1521" s="2"/>
      <c r="JU1521" s="2"/>
      <c r="JV1521" s="2"/>
      <c r="JW1521" s="2"/>
      <c r="JX1521" s="2"/>
      <c r="JY1521" s="2"/>
      <c r="JZ1521" s="2"/>
    </row>
    <row r="1522" spans="1:286" x14ac:dyDescent="0.25">
      <c r="A1522" s="2"/>
      <c r="B1522" s="2"/>
      <c r="C1522" s="2"/>
      <c r="D1522" s="2"/>
      <c r="E1522" s="2"/>
      <c r="F1522" s="2"/>
      <c r="G1522" s="2"/>
      <c r="H1522" s="2"/>
      <c r="I1522" s="2"/>
      <c r="J1522" s="40"/>
      <c r="K1522" s="39"/>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c r="IR1522" s="2"/>
      <c r="IS1522" s="2"/>
      <c r="IT1522" s="2"/>
      <c r="IU1522" s="2"/>
      <c r="IV1522" s="2"/>
      <c r="IW1522" s="2"/>
      <c r="IX1522" s="2"/>
      <c r="IY1522" s="2"/>
      <c r="IZ1522" s="2"/>
      <c r="JA1522" s="2"/>
      <c r="JB1522" s="2"/>
      <c r="JC1522" s="2"/>
      <c r="JD1522" s="2"/>
      <c r="JE1522" s="2"/>
      <c r="JF1522" s="2"/>
      <c r="JG1522" s="2"/>
      <c r="JH1522" s="2"/>
      <c r="JI1522" s="2"/>
      <c r="JJ1522" s="2"/>
      <c r="JK1522" s="2"/>
      <c r="JL1522" s="2"/>
      <c r="JM1522" s="2"/>
      <c r="JN1522" s="2"/>
      <c r="JO1522" s="2"/>
      <c r="JP1522" s="2"/>
      <c r="JQ1522" s="2"/>
      <c r="JR1522" s="2"/>
      <c r="JS1522" s="2"/>
      <c r="JT1522" s="2"/>
      <c r="JU1522" s="2"/>
      <c r="JV1522" s="2"/>
      <c r="JW1522" s="2"/>
      <c r="JX1522" s="2"/>
      <c r="JY1522" s="2"/>
      <c r="JZ1522" s="2"/>
    </row>
    <row r="1523" spans="1:286" x14ac:dyDescent="0.25">
      <c r="A1523" s="2"/>
      <c r="B1523" s="2"/>
      <c r="C1523" s="2"/>
      <c r="D1523" s="2"/>
      <c r="E1523" s="2"/>
      <c r="F1523" s="2"/>
      <c r="G1523" s="2"/>
      <c r="H1523" s="2"/>
      <c r="I1523" s="2"/>
      <c r="J1523" s="40"/>
      <c r="K1523" s="39"/>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c r="IR1523" s="2"/>
      <c r="IS1523" s="2"/>
      <c r="IT1523" s="2"/>
      <c r="IU1523" s="2"/>
      <c r="IV1523" s="2"/>
      <c r="IW1523" s="2"/>
      <c r="IX1523" s="2"/>
      <c r="IY1523" s="2"/>
      <c r="IZ1523" s="2"/>
      <c r="JA1523" s="2"/>
      <c r="JB1523" s="2"/>
      <c r="JC1523" s="2"/>
      <c r="JD1523" s="2"/>
      <c r="JE1523" s="2"/>
      <c r="JF1523" s="2"/>
      <c r="JG1523" s="2"/>
      <c r="JH1523" s="2"/>
      <c r="JI1523" s="2"/>
      <c r="JJ1523" s="2"/>
      <c r="JK1523" s="2"/>
      <c r="JL1523" s="2"/>
      <c r="JM1523" s="2"/>
      <c r="JN1523" s="2"/>
      <c r="JO1523" s="2"/>
      <c r="JP1523" s="2"/>
      <c r="JQ1523" s="2"/>
      <c r="JR1523" s="2"/>
      <c r="JS1523" s="2"/>
      <c r="JT1523" s="2"/>
      <c r="JU1523" s="2"/>
      <c r="JV1523" s="2"/>
      <c r="JW1523" s="2"/>
      <c r="JX1523" s="2"/>
      <c r="JY1523" s="2"/>
      <c r="JZ1523" s="2"/>
    </row>
    <row r="1524" spans="1:286" x14ac:dyDescent="0.25">
      <c r="A1524" s="2"/>
      <c r="B1524" s="2"/>
      <c r="C1524" s="2"/>
      <c r="D1524" s="2"/>
      <c r="E1524" s="2"/>
      <c r="F1524" s="2"/>
      <c r="G1524" s="2"/>
      <c r="H1524" s="2"/>
      <c r="I1524" s="2"/>
      <c r="J1524" s="40"/>
      <c r="K1524" s="39"/>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c r="IR1524" s="2"/>
      <c r="IS1524" s="2"/>
      <c r="IT1524" s="2"/>
      <c r="IU1524" s="2"/>
      <c r="IV1524" s="2"/>
      <c r="IW1524" s="2"/>
      <c r="IX1524" s="2"/>
      <c r="IY1524" s="2"/>
      <c r="IZ1524" s="2"/>
      <c r="JA1524" s="2"/>
      <c r="JB1524" s="2"/>
      <c r="JC1524" s="2"/>
      <c r="JD1524" s="2"/>
      <c r="JE1524" s="2"/>
      <c r="JF1524" s="2"/>
      <c r="JG1524" s="2"/>
      <c r="JH1524" s="2"/>
      <c r="JI1524" s="2"/>
      <c r="JJ1524" s="2"/>
      <c r="JK1524" s="2"/>
      <c r="JL1524" s="2"/>
      <c r="JM1524" s="2"/>
      <c r="JN1524" s="2"/>
      <c r="JO1524" s="2"/>
      <c r="JP1524" s="2"/>
      <c r="JQ1524" s="2"/>
      <c r="JR1524" s="2"/>
      <c r="JS1524" s="2"/>
      <c r="JT1524" s="2"/>
      <c r="JU1524" s="2"/>
      <c r="JV1524" s="2"/>
      <c r="JW1524" s="2"/>
      <c r="JX1524" s="2"/>
      <c r="JY1524" s="2"/>
      <c r="JZ1524" s="2"/>
    </row>
    <row r="1525" spans="1:286" x14ac:dyDescent="0.25">
      <c r="A1525" s="2"/>
      <c r="B1525" s="2"/>
      <c r="C1525" s="2"/>
      <c r="D1525" s="2"/>
      <c r="E1525" s="2"/>
      <c r="F1525" s="2"/>
      <c r="G1525" s="2"/>
      <c r="H1525" s="2"/>
      <c r="I1525" s="2"/>
      <c r="J1525" s="40"/>
      <c r="K1525" s="39"/>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c r="IR1525" s="2"/>
      <c r="IS1525" s="2"/>
      <c r="IT1525" s="2"/>
      <c r="IU1525" s="2"/>
      <c r="IV1525" s="2"/>
      <c r="IW1525" s="2"/>
      <c r="IX1525" s="2"/>
      <c r="IY1525" s="2"/>
      <c r="IZ1525" s="2"/>
      <c r="JA1525" s="2"/>
      <c r="JB1525" s="2"/>
      <c r="JC1525" s="2"/>
      <c r="JD1525" s="2"/>
      <c r="JE1525" s="2"/>
      <c r="JF1525" s="2"/>
      <c r="JG1525" s="2"/>
      <c r="JH1525" s="2"/>
      <c r="JI1525" s="2"/>
      <c r="JJ1525" s="2"/>
      <c r="JK1525" s="2"/>
      <c r="JL1525" s="2"/>
      <c r="JM1525" s="2"/>
      <c r="JN1525" s="2"/>
      <c r="JO1525" s="2"/>
      <c r="JP1525" s="2"/>
      <c r="JQ1525" s="2"/>
      <c r="JR1525" s="2"/>
      <c r="JS1525" s="2"/>
      <c r="JT1525" s="2"/>
      <c r="JU1525" s="2"/>
      <c r="JV1525" s="2"/>
      <c r="JW1525" s="2"/>
      <c r="JX1525" s="2"/>
      <c r="JY1525" s="2"/>
      <c r="JZ1525" s="2"/>
    </row>
    <row r="1526" spans="1:286" x14ac:dyDescent="0.25">
      <c r="A1526" s="2"/>
      <c r="B1526" s="2"/>
      <c r="C1526" s="2"/>
      <c r="D1526" s="2"/>
      <c r="E1526" s="2"/>
      <c r="F1526" s="2"/>
      <c r="G1526" s="2"/>
      <c r="H1526" s="2"/>
      <c r="I1526" s="2"/>
      <c r="J1526" s="40"/>
      <c r="K1526" s="39"/>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c r="IR1526" s="2"/>
      <c r="IS1526" s="2"/>
      <c r="IT1526" s="2"/>
      <c r="IU1526" s="2"/>
      <c r="IV1526" s="2"/>
      <c r="IW1526" s="2"/>
      <c r="IX1526" s="2"/>
      <c r="IY1526" s="2"/>
      <c r="IZ1526" s="2"/>
      <c r="JA1526" s="2"/>
      <c r="JB1526" s="2"/>
      <c r="JC1526" s="2"/>
      <c r="JD1526" s="2"/>
      <c r="JE1526" s="2"/>
      <c r="JF1526" s="2"/>
      <c r="JG1526" s="2"/>
      <c r="JH1526" s="2"/>
      <c r="JI1526" s="2"/>
      <c r="JJ1526" s="2"/>
      <c r="JK1526" s="2"/>
      <c r="JL1526" s="2"/>
      <c r="JM1526" s="2"/>
      <c r="JN1526" s="2"/>
      <c r="JO1526" s="2"/>
      <c r="JP1526" s="2"/>
      <c r="JQ1526" s="2"/>
      <c r="JR1526" s="2"/>
      <c r="JS1526" s="2"/>
      <c r="JT1526" s="2"/>
      <c r="JU1526" s="2"/>
      <c r="JV1526" s="2"/>
      <c r="JW1526" s="2"/>
      <c r="JX1526" s="2"/>
      <c r="JY1526" s="2"/>
      <c r="JZ1526" s="2"/>
    </row>
    <row r="1527" spans="1:286" x14ac:dyDescent="0.25">
      <c r="A1527" s="2"/>
      <c r="B1527" s="2"/>
      <c r="C1527" s="2"/>
      <c r="D1527" s="2"/>
      <c r="E1527" s="2"/>
      <c r="F1527" s="2"/>
      <c r="G1527" s="2"/>
      <c r="H1527" s="2"/>
      <c r="I1527" s="2"/>
      <c r="J1527" s="40"/>
      <c r="K1527" s="39"/>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c r="IR1527" s="2"/>
      <c r="IS1527" s="2"/>
      <c r="IT1527" s="2"/>
      <c r="IU1527" s="2"/>
      <c r="IV1527" s="2"/>
      <c r="IW1527" s="2"/>
      <c r="IX1527" s="2"/>
      <c r="IY1527" s="2"/>
      <c r="IZ1527" s="2"/>
      <c r="JA1527" s="2"/>
      <c r="JB1527" s="2"/>
      <c r="JC1527" s="2"/>
      <c r="JD1527" s="2"/>
      <c r="JE1527" s="2"/>
      <c r="JF1527" s="2"/>
      <c r="JG1527" s="2"/>
      <c r="JH1527" s="2"/>
      <c r="JI1527" s="2"/>
      <c r="JJ1527" s="2"/>
      <c r="JK1527" s="2"/>
      <c r="JL1527" s="2"/>
      <c r="JM1527" s="2"/>
      <c r="JN1527" s="2"/>
      <c r="JO1527" s="2"/>
      <c r="JP1527" s="2"/>
      <c r="JQ1527" s="2"/>
      <c r="JR1527" s="2"/>
      <c r="JS1527" s="2"/>
      <c r="JT1527" s="2"/>
      <c r="JU1527" s="2"/>
      <c r="JV1527" s="2"/>
      <c r="JW1527" s="2"/>
      <c r="JX1527" s="2"/>
      <c r="JY1527" s="2"/>
      <c r="JZ1527" s="2"/>
    </row>
    <row r="1528" spans="1:286" x14ac:dyDescent="0.25">
      <c r="A1528" s="2"/>
      <c r="B1528" s="2"/>
      <c r="C1528" s="2"/>
      <c r="D1528" s="2"/>
      <c r="E1528" s="2"/>
      <c r="F1528" s="2"/>
      <c r="G1528" s="2"/>
      <c r="H1528" s="2"/>
      <c r="I1528" s="2"/>
      <c r="J1528" s="40"/>
      <c r="K1528" s="39"/>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c r="IR1528" s="2"/>
      <c r="IS1528" s="2"/>
      <c r="IT1528" s="2"/>
      <c r="IU1528" s="2"/>
      <c r="IV1528" s="2"/>
      <c r="IW1528" s="2"/>
      <c r="IX1528" s="2"/>
      <c r="IY1528" s="2"/>
      <c r="IZ1528" s="2"/>
      <c r="JA1528" s="2"/>
      <c r="JB1528" s="2"/>
      <c r="JC1528" s="2"/>
      <c r="JD1528" s="2"/>
      <c r="JE1528" s="2"/>
      <c r="JF1528" s="2"/>
      <c r="JG1528" s="2"/>
      <c r="JH1528" s="2"/>
      <c r="JI1528" s="2"/>
      <c r="JJ1528" s="2"/>
      <c r="JK1528" s="2"/>
      <c r="JL1528" s="2"/>
      <c r="JM1528" s="2"/>
      <c r="JN1528" s="2"/>
      <c r="JO1528" s="2"/>
      <c r="JP1528" s="2"/>
      <c r="JQ1528" s="2"/>
      <c r="JR1528" s="2"/>
      <c r="JS1528" s="2"/>
      <c r="JT1528" s="2"/>
      <c r="JU1528" s="2"/>
      <c r="JV1528" s="2"/>
      <c r="JW1528" s="2"/>
      <c r="JX1528" s="2"/>
      <c r="JY1528" s="2"/>
      <c r="JZ1528" s="2"/>
    </row>
    <row r="1529" spans="1:286" x14ac:dyDescent="0.25">
      <c r="A1529" s="2"/>
      <c r="B1529" s="2"/>
      <c r="C1529" s="2"/>
      <c r="D1529" s="2"/>
      <c r="E1529" s="2"/>
      <c r="F1529" s="2"/>
      <c r="G1529" s="2"/>
      <c r="H1529" s="2"/>
      <c r="I1529" s="2"/>
      <c r="J1529" s="40"/>
      <c r="K1529" s="39"/>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c r="IR1529" s="2"/>
      <c r="IS1529" s="2"/>
      <c r="IT1529" s="2"/>
      <c r="IU1529" s="2"/>
      <c r="IV1529" s="2"/>
      <c r="IW1529" s="2"/>
      <c r="IX1529" s="2"/>
      <c r="IY1529" s="2"/>
      <c r="IZ1529" s="2"/>
      <c r="JA1529" s="2"/>
      <c r="JB1529" s="2"/>
      <c r="JC1529" s="2"/>
      <c r="JD1529" s="2"/>
      <c r="JE1529" s="2"/>
      <c r="JF1529" s="2"/>
      <c r="JG1529" s="2"/>
      <c r="JH1529" s="2"/>
      <c r="JI1529" s="2"/>
      <c r="JJ1529" s="2"/>
      <c r="JK1529" s="2"/>
      <c r="JL1529" s="2"/>
      <c r="JM1529" s="2"/>
      <c r="JN1529" s="2"/>
      <c r="JO1529" s="2"/>
      <c r="JP1529" s="2"/>
      <c r="JQ1529" s="2"/>
      <c r="JR1529" s="2"/>
      <c r="JS1529" s="2"/>
      <c r="JT1529" s="2"/>
      <c r="JU1529" s="2"/>
      <c r="JV1529" s="2"/>
      <c r="JW1529" s="2"/>
      <c r="JX1529" s="2"/>
      <c r="JY1529" s="2"/>
      <c r="JZ1529" s="2"/>
    </row>
    <row r="1530" spans="1:286" x14ac:dyDescent="0.25">
      <c r="A1530" s="2"/>
      <c r="B1530" s="2"/>
      <c r="C1530" s="2"/>
      <c r="D1530" s="2"/>
      <c r="E1530" s="2"/>
      <c r="F1530" s="2"/>
      <c r="G1530" s="2"/>
      <c r="H1530" s="2"/>
      <c r="I1530" s="2"/>
      <c r="J1530" s="40"/>
      <c r="K1530" s="39"/>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c r="IR1530" s="2"/>
      <c r="IS1530" s="2"/>
      <c r="IT1530" s="2"/>
      <c r="IU1530" s="2"/>
      <c r="IV1530" s="2"/>
      <c r="IW1530" s="2"/>
      <c r="IX1530" s="2"/>
      <c r="IY1530" s="2"/>
      <c r="IZ1530" s="2"/>
      <c r="JA1530" s="2"/>
      <c r="JB1530" s="2"/>
      <c r="JC1530" s="2"/>
      <c r="JD1530" s="2"/>
      <c r="JE1530" s="2"/>
      <c r="JF1530" s="2"/>
      <c r="JG1530" s="2"/>
      <c r="JH1530" s="2"/>
      <c r="JI1530" s="2"/>
      <c r="JJ1530" s="2"/>
      <c r="JK1530" s="2"/>
      <c r="JL1530" s="2"/>
      <c r="JM1530" s="2"/>
      <c r="JN1530" s="2"/>
      <c r="JO1530" s="2"/>
      <c r="JP1530" s="2"/>
      <c r="JQ1530" s="2"/>
      <c r="JR1530" s="2"/>
      <c r="JS1530" s="2"/>
      <c r="JT1530" s="2"/>
      <c r="JU1530" s="2"/>
      <c r="JV1530" s="2"/>
      <c r="JW1530" s="2"/>
      <c r="JX1530" s="2"/>
      <c r="JY1530" s="2"/>
      <c r="JZ1530" s="2"/>
    </row>
    <row r="1531" spans="1:286" x14ac:dyDescent="0.25">
      <c r="A1531" s="2"/>
      <c r="B1531" s="2"/>
      <c r="C1531" s="2"/>
      <c r="D1531" s="2"/>
      <c r="E1531" s="2"/>
      <c r="F1531" s="2"/>
      <c r="G1531" s="2"/>
      <c r="H1531" s="2"/>
      <c r="I1531" s="2"/>
      <c r="J1531" s="40"/>
      <c r="K1531" s="39"/>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c r="IR1531" s="2"/>
      <c r="IS1531" s="2"/>
      <c r="IT1531" s="2"/>
      <c r="IU1531" s="2"/>
      <c r="IV1531" s="2"/>
      <c r="IW1531" s="2"/>
      <c r="IX1531" s="2"/>
      <c r="IY1531" s="2"/>
      <c r="IZ1531" s="2"/>
      <c r="JA1531" s="2"/>
      <c r="JB1531" s="2"/>
      <c r="JC1531" s="2"/>
      <c r="JD1531" s="2"/>
      <c r="JE1531" s="2"/>
      <c r="JF1531" s="2"/>
      <c r="JG1531" s="2"/>
      <c r="JH1531" s="2"/>
      <c r="JI1531" s="2"/>
      <c r="JJ1531" s="2"/>
      <c r="JK1531" s="2"/>
      <c r="JL1531" s="2"/>
      <c r="JM1531" s="2"/>
      <c r="JN1531" s="2"/>
      <c r="JO1531" s="2"/>
      <c r="JP1531" s="2"/>
      <c r="JQ1531" s="2"/>
      <c r="JR1531" s="2"/>
      <c r="JS1531" s="2"/>
      <c r="JT1531" s="2"/>
      <c r="JU1531" s="2"/>
      <c r="JV1531" s="2"/>
      <c r="JW1531" s="2"/>
      <c r="JX1531" s="2"/>
      <c r="JY1531" s="2"/>
      <c r="JZ1531" s="2"/>
    </row>
    <row r="1532" spans="1:286" x14ac:dyDescent="0.25">
      <c r="A1532" s="2"/>
      <c r="B1532" s="2"/>
      <c r="C1532" s="2"/>
      <c r="D1532" s="2"/>
      <c r="E1532" s="2"/>
      <c r="F1532" s="2"/>
      <c r="G1532" s="2"/>
      <c r="H1532" s="2"/>
      <c r="I1532" s="2"/>
      <c r="J1532" s="40"/>
      <c r="K1532" s="39"/>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c r="IR1532" s="2"/>
      <c r="IS1532" s="2"/>
      <c r="IT1532" s="2"/>
      <c r="IU1532" s="2"/>
      <c r="IV1532" s="2"/>
      <c r="IW1532" s="2"/>
      <c r="IX1532" s="2"/>
      <c r="IY1532" s="2"/>
      <c r="IZ1532" s="2"/>
      <c r="JA1532" s="2"/>
      <c r="JB1532" s="2"/>
      <c r="JC1532" s="2"/>
      <c r="JD1532" s="2"/>
      <c r="JE1532" s="2"/>
      <c r="JF1532" s="2"/>
      <c r="JG1532" s="2"/>
      <c r="JH1532" s="2"/>
      <c r="JI1532" s="2"/>
      <c r="JJ1532" s="2"/>
      <c r="JK1532" s="2"/>
      <c r="JL1532" s="2"/>
      <c r="JM1532" s="2"/>
      <c r="JN1532" s="2"/>
      <c r="JO1532" s="2"/>
      <c r="JP1532" s="2"/>
      <c r="JQ1532" s="2"/>
      <c r="JR1532" s="2"/>
      <c r="JS1532" s="2"/>
      <c r="JT1532" s="2"/>
      <c r="JU1532" s="2"/>
      <c r="JV1532" s="2"/>
      <c r="JW1532" s="2"/>
      <c r="JX1532" s="2"/>
      <c r="JY1532" s="2"/>
      <c r="JZ1532" s="2"/>
    </row>
    <row r="1533" spans="1:286" x14ac:dyDescent="0.25">
      <c r="A1533" s="2"/>
      <c r="B1533" s="2"/>
      <c r="C1533" s="2"/>
      <c r="D1533" s="2"/>
      <c r="E1533" s="2"/>
      <c r="F1533" s="2"/>
      <c r="G1533" s="2"/>
      <c r="H1533" s="2"/>
      <c r="I1533" s="2"/>
      <c r="J1533" s="40"/>
      <c r="K1533" s="39"/>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c r="IR1533" s="2"/>
      <c r="IS1533" s="2"/>
      <c r="IT1533" s="2"/>
      <c r="IU1533" s="2"/>
      <c r="IV1533" s="2"/>
      <c r="IW1533" s="2"/>
      <c r="IX1533" s="2"/>
      <c r="IY1533" s="2"/>
      <c r="IZ1533" s="2"/>
      <c r="JA1533" s="2"/>
      <c r="JB1533" s="2"/>
      <c r="JC1533" s="2"/>
      <c r="JD1533" s="2"/>
      <c r="JE1533" s="2"/>
      <c r="JF1533" s="2"/>
      <c r="JG1533" s="2"/>
      <c r="JH1533" s="2"/>
      <c r="JI1533" s="2"/>
      <c r="JJ1533" s="2"/>
      <c r="JK1533" s="2"/>
      <c r="JL1533" s="2"/>
      <c r="JM1533" s="2"/>
      <c r="JN1533" s="2"/>
      <c r="JO1533" s="2"/>
      <c r="JP1533" s="2"/>
      <c r="JQ1533" s="2"/>
      <c r="JR1533" s="2"/>
      <c r="JS1533" s="2"/>
      <c r="JT1533" s="2"/>
      <c r="JU1533" s="2"/>
      <c r="JV1533" s="2"/>
      <c r="JW1533" s="2"/>
      <c r="JX1533" s="2"/>
      <c r="JY1533" s="2"/>
      <c r="JZ1533" s="2"/>
    </row>
    <row r="1534" spans="1:286" x14ac:dyDescent="0.25">
      <c r="A1534" s="2"/>
      <c r="B1534" s="2"/>
      <c r="C1534" s="2"/>
      <c r="D1534" s="2"/>
      <c r="E1534" s="2"/>
      <c r="F1534" s="2"/>
      <c r="G1534" s="2"/>
      <c r="H1534" s="2"/>
      <c r="I1534" s="2"/>
      <c r="J1534" s="40"/>
      <c r="K1534" s="39"/>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c r="IR1534" s="2"/>
      <c r="IS1534" s="2"/>
      <c r="IT1534" s="2"/>
      <c r="IU1534" s="2"/>
      <c r="IV1534" s="2"/>
      <c r="IW1534" s="2"/>
      <c r="IX1534" s="2"/>
      <c r="IY1534" s="2"/>
      <c r="IZ1534" s="2"/>
      <c r="JA1534" s="2"/>
      <c r="JB1534" s="2"/>
      <c r="JC1534" s="2"/>
      <c r="JD1534" s="2"/>
      <c r="JE1534" s="2"/>
      <c r="JF1534" s="2"/>
      <c r="JG1534" s="2"/>
      <c r="JH1534" s="2"/>
      <c r="JI1534" s="2"/>
      <c r="JJ1534" s="2"/>
      <c r="JK1534" s="2"/>
      <c r="JL1534" s="2"/>
      <c r="JM1534" s="2"/>
      <c r="JN1534" s="2"/>
      <c r="JO1534" s="2"/>
      <c r="JP1534" s="2"/>
      <c r="JQ1534" s="2"/>
      <c r="JR1534" s="2"/>
      <c r="JS1534" s="2"/>
      <c r="JT1534" s="2"/>
      <c r="JU1534" s="2"/>
      <c r="JV1534" s="2"/>
      <c r="JW1534" s="2"/>
      <c r="JX1534" s="2"/>
      <c r="JY1534" s="2"/>
      <c r="JZ1534" s="2"/>
    </row>
    <row r="1535" spans="1:286" x14ac:dyDescent="0.25">
      <c r="A1535" s="2"/>
      <c r="B1535" s="2"/>
      <c r="C1535" s="2"/>
      <c r="D1535" s="2"/>
      <c r="E1535" s="2"/>
      <c r="F1535" s="2"/>
      <c r="G1535" s="2"/>
      <c r="H1535" s="2"/>
      <c r="I1535" s="2"/>
      <c r="J1535" s="40"/>
      <c r="K1535" s="39"/>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c r="IO1535" s="2"/>
      <c r="IP1535" s="2"/>
      <c r="IQ1535" s="2"/>
      <c r="IR1535" s="2"/>
      <c r="IS1535" s="2"/>
      <c r="IT1535" s="2"/>
      <c r="IU1535" s="2"/>
      <c r="IV1535" s="2"/>
      <c r="IW1535" s="2"/>
      <c r="IX1535" s="2"/>
      <c r="IY1535" s="2"/>
      <c r="IZ1535" s="2"/>
      <c r="JA1535" s="2"/>
      <c r="JB1535" s="2"/>
      <c r="JC1535" s="2"/>
      <c r="JD1535" s="2"/>
      <c r="JE1535" s="2"/>
      <c r="JF1535" s="2"/>
      <c r="JG1535" s="2"/>
      <c r="JH1535" s="2"/>
      <c r="JI1535" s="2"/>
      <c r="JJ1535" s="2"/>
      <c r="JK1535" s="2"/>
      <c r="JL1535" s="2"/>
      <c r="JM1535" s="2"/>
      <c r="JN1535" s="2"/>
      <c r="JO1535" s="2"/>
      <c r="JP1535" s="2"/>
      <c r="JQ1535" s="2"/>
      <c r="JR1535" s="2"/>
      <c r="JS1535" s="2"/>
      <c r="JT1535" s="2"/>
      <c r="JU1535" s="2"/>
      <c r="JV1535" s="2"/>
      <c r="JW1535" s="2"/>
      <c r="JX1535" s="2"/>
      <c r="JY1535" s="2"/>
      <c r="JZ1535" s="2"/>
    </row>
    <row r="1536" spans="1:286" x14ac:dyDescent="0.25">
      <c r="A1536" s="2"/>
      <c r="B1536" s="2"/>
      <c r="C1536" s="2"/>
      <c r="D1536" s="2"/>
      <c r="E1536" s="2"/>
      <c r="F1536" s="2"/>
      <c r="G1536" s="2"/>
      <c r="H1536" s="2"/>
      <c r="I1536" s="2"/>
      <c r="J1536" s="40"/>
      <c r="K1536" s="39"/>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c r="IO1536" s="2"/>
      <c r="IP1536" s="2"/>
      <c r="IQ1536" s="2"/>
      <c r="IR1536" s="2"/>
      <c r="IS1536" s="2"/>
      <c r="IT1536" s="2"/>
      <c r="IU1536" s="2"/>
      <c r="IV1536" s="2"/>
      <c r="IW1536" s="2"/>
      <c r="IX1536" s="2"/>
      <c r="IY1536" s="2"/>
      <c r="IZ1536" s="2"/>
      <c r="JA1536" s="2"/>
      <c r="JB1536" s="2"/>
      <c r="JC1536" s="2"/>
      <c r="JD1536" s="2"/>
      <c r="JE1536" s="2"/>
      <c r="JF1536" s="2"/>
      <c r="JG1536" s="2"/>
      <c r="JH1536" s="2"/>
      <c r="JI1536" s="2"/>
      <c r="JJ1536" s="2"/>
      <c r="JK1536" s="2"/>
      <c r="JL1536" s="2"/>
      <c r="JM1536" s="2"/>
      <c r="JN1536" s="2"/>
      <c r="JO1536" s="2"/>
      <c r="JP1536" s="2"/>
      <c r="JQ1536" s="2"/>
      <c r="JR1536" s="2"/>
      <c r="JS1536" s="2"/>
      <c r="JT1536" s="2"/>
      <c r="JU1536" s="2"/>
      <c r="JV1536" s="2"/>
      <c r="JW1536" s="2"/>
      <c r="JX1536" s="2"/>
      <c r="JY1536" s="2"/>
      <c r="JZ1536" s="2"/>
    </row>
    <row r="1537" spans="1:286" x14ac:dyDescent="0.25">
      <c r="A1537" s="2"/>
      <c r="B1537" s="2"/>
      <c r="C1537" s="2"/>
      <c r="D1537" s="2"/>
      <c r="E1537" s="2"/>
      <c r="F1537" s="2"/>
      <c r="G1537" s="2"/>
      <c r="H1537" s="2"/>
      <c r="I1537" s="2"/>
      <c r="J1537" s="40"/>
      <c r="K1537" s="39"/>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c r="IO1537" s="2"/>
      <c r="IP1537" s="2"/>
      <c r="IQ1537" s="2"/>
      <c r="IR1537" s="2"/>
      <c r="IS1537" s="2"/>
      <c r="IT1537" s="2"/>
      <c r="IU1537" s="2"/>
      <c r="IV1537" s="2"/>
      <c r="IW1537" s="2"/>
      <c r="IX1537" s="2"/>
      <c r="IY1537" s="2"/>
      <c r="IZ1537" s="2"/>
      <c r="JA1537" s="2"/>
      <c r="JB1537" s="2"/>
      <c r="JC1537" s="2"/>
      <c r="JD1537" s="2"/>
      <c r="JE1537" s="2"/>
      <c r="JF1537" s="2"/>
      <c r="JG1537" s="2"/>
      <c r="JH1537" s="2"/>
      <c r="JI1537" s="2"/>
      <c r="JJ1537" s="2"/>
      <c r="JK1537" s="2"/>
      <c r="JL1537" s="2"/>
      <c r="JM1537" s="2"/>
      <c r="JN1537" s="2"/>
      <c r="JO1537" s="2"/>
      <c r="JP1537" s="2"/>
      <c r="JQ1537" s="2"/>
      <c r="JR1537" s="2"/>
      <c r="JS1537" s="2"/>
      <c r="JT1537" s="2"/>
      <c r="JU1537" s="2"/>
      <c r="JV1537" s="2"/>
      <c r="JW1537" s="2"/>
      <c r="JX1537" s="2"/>
      <c r="JY1537" s="2"/>
      <c r="JZ1537" s="2"/>
    </row>
    <row r="1538" spans="1:286" x14ac:dyDescent="0.25">
      <c r="A1538" s="2"/>
      <c r="B1538" s="2"/>
      <c r="C1538" s="2"/>
      <c r="D1538" s="2"/>
      <c r="E1538" s="2"/>
      <c r="F1538" s="2"/>
      <c r="G1538" s="2"/>
      <c r="H1538" s="2"/>
      <c r="I1538" s="2"/>
      <c r="J1538" s="40"/>
      <c r="K1538" s="39"/>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c r="IO1538" s="2"/>
      <c r="IP1538" s="2"/>
      <c r="IQ1538" s="2"/>
      <c r="IR1538" s="2"/>
      <c r="IS1538" s="2"/>
      <c r="IT1538" s="2"/>
      <c r="IU1538" s="2"/>
      <c r="IV1538" s="2"/>
      <c r="IW1538" s="2"/>
      <c r="IX1538" s="2"/>
      <c r="IY1538" s="2"/>
      <c r="IZ1538" s="2"/>
      <c r="JA1538" s="2"/>
      <c r="JB1538" s="2"/>
      <c r="JC1538" s="2"/>
      <c r="JD1538" s="2"/>
      <c r="JE1538" s="2"/>
      <c r="JF1538" s="2"/>
      <c r="JG1538" s="2"/>
      <c r="JH1538" s="2"/>
      <c r="JI1538" s="2"/>
      <c r="JJ1538" s="2"/>
      <c r="JK1538" s="2"/>
      <c r="JL1538" s="2"/>
      <c r="JM1538" s="2"/>
      <c r="JN1538" s="2"/>
      <c r="JO1538" s="2"/>
      <c r="JP1538" s="2"/>
      <c r="JQ1538" s="2"/>
      <c r="JR1538" s="2"/>
      <c r="JS1538" s="2"/>
      <c r="JT1538" s="2"/>
      <c r="JU1538" s="2"/>
      <c r="JV1538" s="2"/>
      <c r="JW1538" s="2"/>
      <c r="JX1538" s="2"/>
      <c r="JY1538" s="2"/>
      <c r="JZ1538" s="2"/>
    </row>
    <row r="1539" spans="1:286" x14ac:dyDescent="0.25">
      <c r="A1539" s="2"/>
      <c r="B1539" s="2"/>
      <c r="C1539" s="2"/>
      <c r="D1539" s="2"/>
      <c r="E1539" s="2"/>
      <c r="F1539" s="2"/>
      <c r="G1539" s="2"/>
      <c r="H1539" s="2"/>
      <c r="I1539" s="2"/>
      <c r="J1539" s="40"/>
      <c r="K1539" s="39"/>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c r="IR1539" s="2"/>
      <c r="IS1539" s="2"/>
      <c r="IT1539" s="2"/>
      <c r="IU1539" s="2"/>
      <c r="IV1539" s="2"/>
      <c r="IW1539" s="2"/>
      <c r="IX1539" s="2"/>
      <c r="IY1539" s="2"/>
      <c r="IZ1539" s="2"/>
      <c r="JA1539" s="2"/>
      <c r="JB1539" s="2"/>
      <c r="JC1539" s="2"/>
      <c r="JD1539" s="2"/>
      <c r="JE1539" s="2"/>
      <c r="JF1539" s="2"/>
      <c r="JG1539" s="2"/>
      <c r="JH1539" s="2"/>
      <c r="JI1539" s="2"/>
      <c r="JJ1539" s="2"/>
      <c r="JK1539" s="2"/>
      <c r="JL1539" s="2"/>
      <c r="JM1539" s="2"/>
      <c r="JN1539" s="2"/>
      <c r="JO1539" s="2"/>
      <c r="JP1539" s="2"/>
      <c r="JQ1539" s="2"/>
      <c r="JR1539" s="2"/>
      <c r="JS1539" s="2"/>
      <c r="JT1539" s="2"/>
      <c r="JU1539" s="2"/>
      <c r="JV1539" s="2"/>
      <c r="JW1539" s="2"/>
      <c r="JX1539" s="2"/>
      <c r="JY1539" s="2"/>
      <c r="JZ1539" s="2"/>
    </row>
    <row r="1540" spans="1:286" x14ac:dyDescent="0.25">
      <c r="A1540" s="2"/>
      <c r="B1540" s="2"/>
      <c r="C1540" s="2"/>
      <c r="D1540" s="2"/>
      <c r="E1540" s="2"/>
      <c r="F1540" s="2"/>
      <c r="G1540" s="2"/>
      <c r="H1540" s="2"/>
      <c r="I1540" s="2"/>
      <c r="J1540" s="40"/>
      <c r="K1540" s="39"/>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c r="IO1540" s="2"/>
      <c r="IP1540" s="2"/>
      <c r="IQ1540" s="2"/>
      <c r="IR1540" s="2"/>
      <c r="IS1540" s="2"/>
      <c r="IT1540" s="2"/>
      <c r="IU1540" s="2"/>
      <c r="IV1540" s="2"/>
      <c r="IW1540" s="2"/>
      <c r="IX1540" s="2"/>
      <c r="IY1540" s="2"/>
      <c r="IZ1540" s="2"/>
      <c r="JA1540" s="2"/>
      <c r="JB1540" s="2"/>
      <c r="JC1540" s="2"/>
      <c r="JD1540" s="2"/>
      <c r="JE1540" s="2"/>
      <c r="JF1540" s="2"/>
      <c r="JG1540" s="2"/>
      <c r="JH1540" s="2"/>
      <c r="JI1540" s="2"/>
      <c r="JJ1540" s="2"/>
      <c r="JK1540" s="2"/>
      <c r="JL1540" s="2"/>
      <c r="JM1540" s="2"/>
      <c r="JN1540" s="2"/>
      <c r="JO1540" s="2"/>
      <c r="JP1540" s="2"/>
      <c r="JQ1540" s="2"/>
      <c r="JR1540" s="2"/>
      <c r="JS1540" s="2"/>
      <c r="JT1540" s="2"/>
      <c r="JU1540" s="2"/>
      <c r="JV1540" s="2"/>
      <c r="JW1540" s="2"/>
      <c r="JX1540" s="2"/>
      <c r="JY1540" s="2"/>
      <c r="JZ1540" s="2"/>
    </row>
    <row r="1541" spans="1:286" x14ac:dyDescent="0.25">
      <c r="A1541" s="2"/>
      <c r="B1541" s="2"/>
      <c r="C1541" s="2"/>
      <c r="D1541" s="2"/>
      <c r="E1541" s="2"/>
      <c r="F1541" s="2"/>
      <c r="G1541" s="2"/>
      <c r="H1541" s="2"/>
      <c r="I1541" s="2"/>
      <c r="J1541" s="40"/>
      <c r="K1541" s="39"/>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c r="IO1541" s="2"/>
      <c r="IP1541" s="2"/>
      <c r="IQ1541" s="2"/>
      <c r="IR1541" s="2"/>
      <c r="IS1541" s="2"/>
      <c r="IT1541" s="2"/>
      <c r="IU1541" s="2"/>
      <c r="IV1541" s="2"/>
      <c r="IW1541" s="2"/>
      <c r="IX1541" s="2"/>
      <c r="IY1541" s="2"/>
      <c r="IZ1541" s="2"/>
      <c r="JA1541" s="2"/>
      <c r="JB1541" s="2"/>
      <c r="JC1541" s="2"/>
      <c r="JD1541" s="2"/>
      <c r="JE1541" s="2"/>
      <c r="JF1541" s="2"/>
      <c r="JG1541" s="2"/>
      <c r="JH1541" s="2"/>
      <c r="JI1541" s="2"/>
      <c r="JJ1541" s="2"/>
      <c r="JK1541" s="2"/>
      <c r="JL1541" s="2"/>
      <c r="JM1541" s="2"/>
      <c r="JN1541" s="2"/>
      <c r="JO1541" s="2"/>
      <c r="JP1541" s="2"/>
      <c r="JQ1541" s="2"/>
      <c r="JR1541" s="2"/>
      <c r="JS1541" s="2"/>
      <c r="JT1541" s="2"/>
      <c r="JU1541" s="2"/>
      <c r="JV1541" s="2"/>
      <c r="JW1541" s="2"/>
      <c r="JX1541" s="2"/>
      <c r="JY1541" s="2"/>
      <c r="JZ1541" s="2"/>
    </row>
    <row r="1542" spans="1:286" x14ac:dyDescent="0.25">
      <c r="A1542" s="2"/>
      <c r="B1542" s="2"/>
      <c r="C1542" s="2"/>
      <c r="D1542" s="2"/>
      <c r="E1542" s="2"/>
      <c r="F1542" s="2"/>
      <c r="G1542" s="2"/>
      <c r="H1542" s="2"/>
      <c r="I1542" s="2"/>
      <c r="J1542" s="40"/>
      <c r="K1542" s="39"/>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c r="IR1542" s="2"/>
      <c r="IS1542" s="2"/>
      <c r="IT1542" s="2"/>
      <c r="IU1542" s="2"/>
      <c r="IV1542" s="2"/>
      <c r="IW1542" s="2"/>
      <c r="IX1542" s="2"/>
      <c r="IY1542" s="2"/>
      <c r="IZ1542" s="2"/>
      <c r="JA1542" s="2"/>
      <c r="JB1542" s="2"/>
      <c r="JC1542" s="2"/>
      <c r="JD1542" s="2"/>
      <c r="JE1542" s="2"/>
      <c r="JF1542" s="2"/>
      <c r="JG1542" s="2"/>
      <c r="JH1542" s="2"/>
      <c r="JI1542" s="2"/>
      <c r="JJ1542" s="2"/>
      <c r="JK1542" s="2"/>
      <c r="JL1542" s="2"/>
      <c r="JM1542" s="2"/>
      <c r="JN1542" s="2"/>
      <c r="JO1542" s="2"/>
      <c r="JP1542" s="2"/>
      <c r="JQ1542" s="2"/>
      <c r="JR1542" s="2"/>
      <c r="JS1542" s="2"/>
      <c r="JT1542" s="2"/>
      <c r="JU1542" s="2"/>
      <c r="JV1542" s="2"/>
      <c r="JW1542" s="2"/>
      <c r="JX1542" s="2"/>
      <c r="JY1542" s="2"/>
      <c r="JZ1542" s="2"/>
    </row>
    <row r="1543" spans="1:286" x14ac:dyDescent="0.25">
      <c r="A1543" s="2"/>
      <c r="B1543" s="2"/>
      <c r="C1543" s="2"/>
      <c r="D1543" s="2"/>
      <c r="E1543" s="2"/>
      <c r="F1543" s="2"/>
      <c r="G1543" s="2"/>
      <c r="H1543" s="2"/>
      <c r="I1543" s="2"/>
      <c r="J1543" s="40"/>
      <c r="K1543" s="39"/>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c r="IO1543" s="2"/>
      <c r="IP1543" s="2"/>
      <c r="IQ1543" s="2"/>
      <c r="IR1543" s="2"/>
      <c r="IS1543" s="2"/>
      <c r="IT1543" s="2"/>
      <c r="IU1543" s="2"/>
      <c r="IV1543" s="2"/>
      <c r="IW1543" s="2"/>
      <c r="IX1543" s="2"/>
      <c r="IY1543" s="2"/>
      <c r="IZ1543" s="2"/>
      <c r="JA1543" s="2"/>
      <c r="JB1543" s="2"/>
      <c r="JC1543" s="2"/>
      <c r="JD1543" s="2"/>
      <c r="JE1543" s="2"/>
      <c r="JF1543" s="2"/>
      <c r="JG1543" s="2"/>
      <c r="JH1543" s="2"/>
      <c r="JI1543" s="2"/>
      <c r="JJ1543" s="2"/>
      <c r="JK1543" s="2"/>
      <c r="JL1543" s="2"/>
      <c r="JM1543" s="2"/>
      <c r="JN1543" s="2"/>
      <c r="JO1543" s="2"/>
      <c r="JP1543" s="2"/>
      <c r="JQ1543" s="2"/>
      <c r="JR1543" s="2"/>
      <c r="JS1543" s="2"/>
      <c r="JT1543" s="2"/>
      <c r="JU1543" s="2"/>
      <c r="JV1543" s="2"/>
      <c r="JW1543" s="2"/>
      <c r="JX1543" s="2"/>
      <c r="JY1543" s="2"/>
      <c r="JZ1543" s="2"/>
    </row>
    <row r="1544" spans="1:286" x14ac:dyDescent="0.25">
      <c r="A1544" s="2"/>
      <c r="B1544" s="2"/>
      <c r="C1544" s="2"/>
      <c r="D1544" s="2"/>
      <c r="E1544" s="2"/>
      <c r="F1544" s="2"/>
      <c r="G1544" s="2"/>
      <c r="H1544" s="2"/>
      <c r="I1544" s="2"/>
      <c r="J1544" s="40"/>
      <c r="K1544" s="39"/>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c r="IO1544" s="2"/>
      <c r="IP1544" s="2"/>
      <c r="IQ1544" s="2"/>
      <c r="IR1544" s="2"/>
      <c r="IS1544" s="2"/>
      <c r="IT1544" s="2"/>
      <c r="IU1544" s="2"/>
      <c r="IV1544" s="2"/>
      <c r="IW1544" s="2"/>
      <c r="IX1544" s="2"/>
      <c r="IY1544" s="2"/>
      <c r="IZ1544" s="2"/>
      <c r="JA1544" s="2"/>
      <c r="JB1544" s="2"/>
      <c r="JC1544" s="2"/>
      <c r="JD1544" s="2"/>
      <c r="JE1544" s="2"/>
      <c r="JF1544" s="2"/>
      <c r="JG1544" s="2"/>
      <c r="JH1544" s="2"/>
      <c r="JI1544" s="2"/>
      <c r="JJ1544" s="2"/>
      <c r="JK1544" s="2"/>
      <c r="JL1544" s="2"/>
      <c r="JM1544" s="2"/>
      <c r="JN1544" s="2"/>
      <c r="JO1544" s="2"/>
      <c r="JP1544" s="2"/>
      <c r="JQ1544" s="2"/>
      <c r="JR1544" s="2"/>
      <c r="JS1544" s="2"/>
      <c r="JT1544" s="2"/>
      <c r="JU1544" s="2"/>
      <c r="JV1544" s="2"/>
      <c r="JW1544" s="2"/>
      <c r="JX1544" s="2"/>
      <c r="JY1544" s="2"/>
      <c r="JZ1544" s="2"/>
    </row>
    <row r="1545" spans="1:286" x14ac:dyDescent="0.25">
      <c r="A1545" s="2"/>
      <c r="B1545" s="2"/>
      <c r="C1545" s="2"/>
      <c r="D1545" s="2"/>
      <c r="E1545" s="2"/>
      <c r="F1545" s="2"/>
      <c r="G1545" s="2"/>
      <c r="H1545" s="2"/>
      <c r="I1545" s="2"/>
      <c r="J1545" s="40"/>
      <c r="K1545" s="39"/>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c r="IR1545" s="2"/>
      <c r="IS1545" s="2"/>
      <c r="IT1545" s="2"/>
      <c r="IU1545" s="2"/>
      <c r="IV1545" s="2"/>
      <c r="IW1545" s="2"/>
      <c r="IX1545" s="2"/>
      <c r="IY1545" s="2"/>
      <c r="IZ1545" s="2"/>
      <c r="JA1545" s="2"/>
      <c r="JB1545" s="2"/>
      <c r="JC1545" s="2"/>
      <c r="JD1545" s="2"/>
      <c r="JE1545" s="2"/>
      <c r="JF1545" s="2"/>
      <c r="JG1545" s="2"/>
      <c r="JH1545" s="2"/>
      <c r="JI1545" s="2"/>
      <c r="JJ1545" s="2"/>
      <c r="JK1545" s="2"/>
      <c r="JL1545" s="2"/>
      <c r="JM1545" s="2"/>
      <c r="JN1545" s="2"/>
      <c r="JO1545" s="2"/>
      <c r="JP1545" s="2"/>
      <c r="JQ1545" s="2"/>
      <c r="JR1545" s="2"/>
      <c r="JS1545" s="2"/>
      <c r="JT1545" s="2"/>
      <c r="JU1545" s="2"/>
      <c r="JV1545" s="2"/>
      <c r="JW1545" s="2"/>
      <c r="JX1545" s="2"/>
      <c r="JY1545" s="2"/>
      <c r="JZ1545" s="2"/>
    </row>
    <row r="1546" spans="1:286" x14ac:dyDescent="0.25">
      <c r="A1546" s="2"/>
      <c r="B1546" s="2"/>
      <c r="C1546" s="2"/>
      <c r="D1546" s="2"/>
      <c r="E1546" s="2"/>
      <c r="F1546" s="2"/>
      <c r="G1546" s="2"/>
      <c r="H1546" s="2"/>
      <c r="I1546" s="2"/>
      <c r="J1546" s="40"/>
      <c r="K1546" s="39"/>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c r="IR1546" s="2"/>
      <c r="IS1546" s="2"/>
      <c r="IT1546" s="2"/>
      <c r="IU1546" s="2"/>
      <c r="IV1546" s="2"/>
      <c r="IW1546" s="2"/>
      <c r="IX1546" s="2"/>
      <c r="IY1546" s="2"/>
      <c r="IZ1546" s="2"/>
      <c r="JA1546" s="2"/>
      <c r="JB1546" s="2"/>
      <c r="JC1546" s="2"/>
      <c r="JD1546" s="2"/>
      <c r="JE1546" s="2"/>
      <c r="JF1546" s="2"/>
      <c r="JG1546" s="2"/>
      <c r="JH1546" s="2"/>
      <c r="JI1546" s="2"/>
      <c r="JJ1546" s="2"/>
      <c r="JK1546" s="2"/>
      <c r="JL1546" s="2"/>
      <c r="JM1546" s="2"/>
      <c r="JN1546" s="2"/>
      <c r="JO1546" s="2"/>
      <c r="JP1546" s="2"/>
      <c r="JQ1546" s="2"/>
      <c r="JR1546" s="2"/>
      <c r="JS1546" s="2"/>
      <c r="JT1546" s="2"/>
      <c r="JU1546" s="2"/>
      <c r="JV1546" s="2"/>
      <c r="JW1546" s="2"/>
      <c r="JX1546" s="2"/>
      <c r="JY1546" s="2"/>
      <c r="JZ1546" s="2"/>
    </row>
    <row r="1547" spans="1:286" x14ac:dyDescent="0.25">
      <c r="A1547" s="2"/>
      <c r="B1547" s="2"/>
      <c r="C1547" s="2"/>
      <c r="D1547" s="2"/>
      <c r="E1547" s="2"/>
      <c r="F1547" s="2"/>
      <c r="G1547" s="2"/>
      <c r="H1547" s="2"/>
      <c r="I1547" s="2"/>
      <c r="J1547" s="40"/>
      <c r="K1547" s="39"/>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c r="IR1547" s="2"/>
      <c r="IS1547" s="2"/>
      <c r="IT1547" s="2"/>
      <c r="IU1547" s="2"/>
      <c r="IV1547" s="2"/>
      <c r="IW1547" s="2"/>
      <c r="IX1547" s="2"/>
      <c r="IY1547" s="2"/>
      <c r="IZ1547" s="2"/>
      <c r="JA1547" s="2"/>
      <c r="JB1547" s="2"/>
      <c r="JC1547" s="2"/>
      <c r="JD1547" s="2"/>
      <c r="JE1547" s="2"/>
      <c r="JF1547" s="2"/>
      <c r="JG1547" s="2"/>
      <c r="JH1547" s="2"/>
      <c r="JI1547" s="2"/>
      <c r="JJ1547" s="2"/>
      <c r="JK1547" s="2"/>
      <c r="JL1547" s="2"/>
      <c r="JM1547" s="2"/>
      <c r="JN1547" s="2"/>
      <c r="JO1547" s="2"/>
      <c r="JP1547" s="2"/>
      <c r="JQ1547" s="2"/>
      <c r="JR1547" s="2"/>
      <c r="JS1547" s="2"/>
      <c r="JT1547" s="2"/>
      <c r="JU1547" s="2"/>
      <c r="JV1547" s="2"/>
      <c r="JW1547" s="2"/>
      <c r="JX1547" s="2"/>
      <c r="JY1547" s="2"/>
      <c r="JZ1547" s="2"/>
    </row>
    <row r="1548" spans="1:286" x14ac:dyDescent="0.25">
      <c r="A1548" s="2"/>
      <c r="B1548" s="2"/>
      <c r="C1548" s="2"/>
      <c r="D1548" s="2"/>
      <c r="E1548" s="2"/>
      <c r="F1548" s="2"/>
      <c r="G1548" s="2"/>
      <c r="H1548" s="2"/>
      <c r="I1548" s="2"/>
      <c r="J1548" s="40"/>
      <c r="K1548" s="39"/>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c r="IR1548" s="2"/>
      <c r="IS1548" s="2"/>
      <c r="IT1548" s="2"/>
      <c r="IU1548" s="2"/>
      <c r="IV1548" s="2"/>
      <c r="IW1548" s="2"/>
      <c r="IX1548" s="2"/>
      <c r="IY1548" s="2"/>
      <c r="IZ1548" s="2"/>
      <c r="JA1548" s="2"/>
      <c r="JB1548" s="2"/>
      <c r="JC1548" s="2"/>
      <c r="JD1548" s="2"/>
      <c r="JE1548" s="2"/>
      <c r="JF1548" s="2"/>
      <c r="JG1548" s="2"/>
      <c r="JH1548" s="2"/>
      <c r="JI1548" s="2"/>
      <c r="JJ1548" s="2"/>
      <c r="JK1548" s="2"/>
      <c r="JL1548" s="2"/>
      <c r="JM1548" s="2"/>
      <c r="JN1548" s="2"/>
      <c r="JO1548" s="2"/>
      <c r="JP1548" s="2"/>
      <c r="JQ1548" s="2"/>
      <c r="JR1548" s="2"/>
      <c r="JS1548" s="2"/>
      <c r="JT1548" s="2"/>
      <c r="JU1548" s="2"/>
      <c r="JV1548" s="2"/>
      <c r="JW1548" s="2"/>
      <c r="JX1548" s="2"/>
      <c r="JY1548" s="2"/>
      <c r="JZ1548" s="2"/>
    </row>
    <row r="1549" spans="1:286" x14ac:dyDescent="0.25">
      <c r="A1549" s="2"/>
      <c r="B1549" s="2"/>
      <c r="C1549" s="2"/>
      <c r="D1549" s="2"/>
      <c r="E1549" s="2"/>
      <c r="F1549" s="2"/>
      <c r="G1549" s="2"/>
      <c r="H1549" s="2"/>
      <c r="I1549" s="2"/>
      <c r="J1549" s="40"/>
      <c r="K1549" s="39"/>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c r="IR1549" s="2"/>
      <c r="IS1549" s="2"/>
      <c r="IT1549" s="2"/>
      <c r="IU1549" s="2"/>
      <c r="IV1549" s="2"/>
      <c r="IW1549" s="2"/>
      <c r="IX1549" s="2"/>
      <c r="IY1549" s="2"/>
      <c r="IZ1549" s="2"/>
      <c r="JA1549" s="2"/>
      <c r="JB1549" s="2"/>
      <c r="JC1549" s="2"/>
      <c r="JD1549" s="2"/>
      <c r="JE1549" s="2"/>
      <c r="JF1549" s="2"/>
      <c r="JG1549" s="2"/>
      <c r="JH1549" s="2"/>
      <c r="JI1549" s="2"/>
      <c r="JJ1549" s="2"/>
      <c r="JK1549" s="2"/>
      <c r="JL1549" s="2"/>
      <c r="JM1549" s="2"/>
      <c r="JN1549" s="2"/>
      <c r="JO1549" s="2"/>
      <c r="JP1549" s="2"/>
      <c r="JQ1549" s="2"/>
      <c r="JR1549" s="2"/>
      <c r="JS1549" s="2"/>
      <c r="JT1549" s="2"/>
      <c r="JU1549" s="2"/>
      <c r="JV1549" s="2"/>
      <c r="JW1549" s="2"/>
      <c r="JX1549" s="2"/>
      <c r="JY1549" s="2"/>
      <c r="JZ1549" s="2"/>
    </row>
    <row r="1550" spans="1:286" x14ac:dyDescent="0.25">
      <c r="A1550" s="2"/>
      <c r="B1550" s="2"/>
      <c r="C1550" s="2"/>
      <c r="D1550" s="2"/>
      <c r="E1550" s="2"/>
      <c r="F1550" s="2"/>
      <c r="G1550" s="2"/>
      <c r="H1550" s="2"/>
      <c r="I1550" s="2"/>
      <c r="J1550" s="40"/>
      <c r="K1550" s="39"/>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c r="IR1550" s="2"/>
      <c r="IS1550" s="2"/>
      <c r="IT1550" s="2"/>
      <c r="IU1550" s="2"/>
      <c r="IV1550" s="2"/>
      <c r="IW1550" s="2"/>
      <c r="IX1550" s="2"/>
      <c r="IY1550" s="2"/>
      <c r="IZ1550" s="2"/>
      <c r="JA1550" s="2"/>
      <c r="JB1550" s="2"/>
      <c r="JC1550" s="2"/>
      <c r="JD1550" s="2"/>
      <c r="JE1550" s="2"/>
      <c r="JF1550" s="2"/>
      <c r="JG1550" s="2"/>
      <c r="JH1550" s="2"/>
      <c r="JI1550" s="2"/>
      <c r="JJ1550" s="2"/>
      <c r="JK1550" s="2"/>
      <c r="JL1550" s="2"/>
      <c r="JM1550" s="2"/>
      <c r="JN1550" s="2"/>
      <c r="JO1550" s="2"/>
      <c r="JP1550" s="2"/>
      <c r="JQ1550" s="2"/>
      <c r="JR1550" s="2"/>
      <c r="JS1550" s="2"/>
      <c r="JT1550" s="2"/>
      <c r="JU1550" s="2"/>
      <c r="JV1550" s="2"/>
      <c r="JW1550" s="2"/>
      <c r="JX1550" s="2"/>
      <c r="JY1550" s="2"/>
      <c r="JZ1550" s="2"/>
    </row>
    <row r="1551" spans="1:286" x14ac:dyDescent="0.25">
      <c r="A1551" s="2"/>
      <c r="B1551" s="2"/>
      <c r="C1551" s="2"/>
      <c r="D1551" s="2"/>
      <c r="E1551" s="2"/>
      <c r="F1551" s="2"/>
      <c r="G1551" s="2"/>
      <c r="H1551" s="2"/>
      <c r="I1551" s="2"/>
      <c r="J1551" s="40"/>
      <c r="K1551" s="39"/>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c r="IR1551" s="2"/>
      <c r="IS1551" s="2"/>
      <c r="IT1551" s="2"/>
      <c r="IU1551" s="2"/>
      <c r="IV1551" s="2"/>
      <c r="IW1551" s="2"/>
      <c r="IX1551" s="2"/>
      <c r="IY1551" s="2"/>
      <c r="IZ1551" s="2"/>
      <c r="JA1551" s="2"/>
      <c r="JB1551" s="2"/>
      <c r="JC1551" s="2"/>
      <c r="JD1551" s="2"/>
      <c r="JE1551" s="2"/>
      <c r="JF1551" s="2"/>
      <c r="JG1551" s="2"/>
      <c r="JH1551" s="2"/>
      <c r="JI1551" s="2"/>
      <c r="JJ1551" s="2"/>
      <c r="JK1551" s="2"/>
      <c r="JL1551" s="2"/>
      <c r="JM1551" s="2"/>
      <c r="JN1551" s="2"/>
      <c r="JO1551" s="2"/>
      <c r="JP1551" s="2"/>
      <c r="JQ1551" s="2"/>
      <c r="JR1551" s="2"/>
      <c r="JS1551" s="2"/>
      <c r="JT1551" s="2"/>
      <c r="JU1551" s="2"/>
      <c r="JV1551" s="2"/>
      <c r="JW1551" s="2"/>
      <c r="JX1551" s="2"/>
      <c r="JY1551" s="2"/>
      <c r="JZ1551" s="2"/>
    </row>
    <row r="1552" spans="1:286" x14ac:dyDescent="0.25">
      <c r="A1552" s="2"/>
      <c r="B1552" s="2"/>
      <c r="C1552" s="2"/>
      <c r="D1552" s="2"/>
      <c r="E1552" s="2"/>
      <c r="F1552" s="2"/>
      <c r="G1552" s="2"/>
      <c r="H1552" s="2"/>
      <c r="I1552" s="2"/>
      <c r="J1552" s="40"/>
      <c r="K1552" s="39"/>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c r="IR1552" s="2"/>
      <c r="IS1552" s="2"/>
      <c r="IT1552" s="2"/>
      <c r="IU1552" s="2"/>
      <c r="IV1552" s="2"/>
      <c r="IW1552" s="2"/>
      <c r="IX1552" s="2"/>
      <c r="IY1552" s="2"/>
      <c r="IZ1552" s="2"/>
      <c r="JA1552" s="2"/>
      <c r="JB1552" s="2"/>
      <c r="JC1552" s="2"/>
      <c r="JD1552" s="2"/>
      <c r="JE1552" s="2"/>
      <c r="JF1552" s="2"/>
      <c r="JG1552" s="2"/>
      <c r="JH1552" s="2"/>
      <c r="JI1552" s="2"/>
      <c r="JJ1552" s="2"/>
      <c r="JK1552" s="2"/>
      <c r="JL1552" s="2"/>
      <c r="JM1552" s="2"/>
      <c r="JN1552" s="2"/>
      <c r="JO1552" s="2"/>
      <c r="JP1552" s="2"/>
      <c r="JQ1552" s="2"/>
      <c r="JR1552" s="2"/>
      <c r="JS1552" s="2"/>
      <c r="JT1552" s="2"/>
      <c r="JU1552" s="2"/>
      <c r="JV1552" s="2"/>
      <c r="JW1552" s="2"/>
      <c r="JX1552" s="2"/>
      <c r="JY1552" s="2"/>
      <c r="JZ1552" s="2"/>
    </row>
    <row r="1553" spans="1:286" x14ac:dyDescent="0.25">
      <c r="A1553" s="2"/>
      <c r="B1553" s="2"/>
      <c r="C1553" s="2"/>
      <c r="D1553" s="2"/>
      <c r="E1553" s="2"/>
      <c r="F1553" s="2"/>
      <c r="G1553" s="2"/>
      <c r="H1553" s="2"/>
      <c r="I1553" s="2"/>
      <c r="J1553" s="40"/>
      <c r="K1553" s="39"/>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c r="IR1553" s="2"/>
      <c r="IS1553" s="2"/>
      <c r="IT1553" s="2"/>
      <c r="IU1553" s="2"/>
      <c r="IV1553" s="2"/>
      <c r="IW1553" s="2"/>
      <c r="IX1553" s="2"/>
      <c r="IY1553" s="2"/>
      <c r="IZ1553" s="2"/>
      <c r="JA1553" s="2"/>
      <c r="JB1553" s="2"/>
      <c r="JC1553" s="2"/>
      <c r="JD1553" s="2"/>
      <c r="JE1553" s="2"/>
      <c r="JF1553" s="2"/>
      <c r="JG1553" s="2"/>
      <c r="JH1553" s="2"/>
      <c r="JI1553" s="2"/>
      <c r="JJ1553" s="2"/>
      <c r="JK1553" s="2"/>
      <c r="JL1553" s="2"/>
      <c r="JM1553" s="2"/>
      <c r="JN1553" s="2"/>
      <c r="JO1553" s="2"/>
      <c r="JP1553" s="2"/>
      <c r="JQ1553" s="2"/>
      <c r="JR1553" s="2"/>
      <c r="JS1553" s="2"/>
      <c r="JT1553" s="2"/>
      <c r="JU1553" s="2"/>
      <c r="JV1553" s="2"/>
      <c r="JW1553" s="2"/>
      <c r="JX1553" s="2"/>
      <c r="JY1553" s="2"/>
      <c r="JZ1553" s="2"/>
    </row>
    <row r="1554" spans="1:286" x14ac:dyDescent="0.25">
      <c r="A1554" s="2"/>
      <c r="B1554" s="2"/>
      <c r="C1554" s="2"/>
      <c r="D1554" s="2"/>
      <c r="E1554" s="2"/>
      <c r="F1554" s="2"/>
      <c r="G1554" s="2"/>
      <c r="H1554" s="2"/>
      <c r="I1554" s="2"/>
      <c r="J1554" s="40"/>
      <c r="K1554" s="39"/>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c r="IR1554" s="2"/>
      <c r="IS1554" s="2"/>
      <c r="IT1554" s="2"/>
      <c r="IU1554" s="2"/>
      <c r="IV1554" s="2"/>
      <c r="IW1554" s="2"/>
      <c r="IX1554" s="2"/>
      <c r="IY1554" s="2"/>
      <c r="IZ1554" s="2"/>
      <c r="JA1554" s="2"/>
      <c r="JB1554" s="2"/>
      <c r="JC1554" s="2"/>
      <c r="JD1554" s="2"/>
      <c r="JE1554" s="2"/>
      <c r="JF1554" s="2"/>
      <c r="JG1554" s="2"/>
      <c r="JH1554" s="2"/>
      <c r="JI1554" s="2"/>
      <c r="JJ1554" s="2"/>
      <c r="JK1554" s="2"/>
      <c r="JL1554" s="2"/>
      <c r="JM1554" s="2"/>
      <c r="JN1554" s="2"/>
      <c r="JO1554" s="2"/>
      <c r="JP1554" s="2"/>
      <c r="JQ1554" s="2"/>
      <c r="JR1554" s="2"/>
      <c r="JS1554" s="2"/>
      <c r="JT1554" s="2"/>
      <c r="JU1554" s="2"/>
      <c r="JV1554" s="2"/>
      <c r="JW1554" s="2"/>
      <c r="JX1554" s="2"/>
      <c r="JY1554" s="2"/>
      <c r="JZ1554" s="2"/>
    </row>
    <row r="1555" spans="1:286" x14ac:dyDescent="0.25">
      <c r="A1555" s="2"/>
      <c r="B1555" s="2"/>
      <c r="C1555" s="2"/>
      <c r="D1555" s="2"/>
      <c r="E1555" s="2"/>
      <c r="F1555" s="2"/>
      <c r="G1555" s="2"/>
      <c r="H1555" s="2"/>
      <c r="I1555" s="2"/>
      <c r="J1555" s="40"/>
      <c r="K1555" s="39"/>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c r="IW1555" s="2"/>
      <c r="IX1555" s="2"/>
      <c r="IY1555" s="2"/>
      <c r="IZ1555" s="2"/>
      <c r="JA1555" s="2"/>
      <c r="JB1555" s="2"/>
      <c r="JC1555" s="2"/>
      <c r="JD1555" s="2"/>
      <c r="JE1555" s="2"/>
      <c r="JF1555" s="2"/>
      <c r="JG1555" s="2"/>
      <c r="JH1555" s="2"/>
      <c r="JI1555" s="2"/>
      <c r="JJ1555" s="2"/>
      <c r="JK1555" s="2"/>
      <c r="JL1555" s="2"/>
      <c r="JM1555" s="2"/>
      <c r="JN1555" s="2"/>
      <c r="JO1555" s="2"/>
      <c r="JP1555" s="2"/>
      <c r="JQ1555" s="2"/>
      <c r="JR1555" s="2"/>
      <c r="JS1555" s="2"/>
      <c r="JT1555" s="2"/>
      <c r="JU1555" s="2"/>
      <c r="JV1555" s="2"/>
      <c r="JW1555" s="2"/>
      <c r="JX1555" s="2"/>
      <c r="JY1555" s="2"/>
      <c r="JZ1555" s="2"/>
    </row>
    <row r="1556" spans="1:286" x14ac:dyDescent="0.25">
      <c r="A1556" s="2"/>
      <c r="B1556" s="2"/>
      <c r="C1556" s="2"/>
      <c r="D1556" s="2"/>
      <c r="E1556" s="2"/>
      <c r="F1556" s="2"/>
      <c r="G1556" s="2"/>
      <c r="H1556" s="2"/>
      <c r="I1556" s="2"/>
      <c r="J1556" s="40"/>
      <c r="K1556" s="39"/>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c r="IW1556" s="2"/>
      <c r="IX1556" s="2"/>
      <c r="IY1556" s="2"/>
      <c r="IZ1556" s="2"/>
      <c r="JA1556" s="2"/>
      <c r="JB1556" s="2"/>
      <c r="JC1556" s="2"/>
      <c r="JD1556" s="2"/>
      <c r="JE1556" s="2"/>
      <c r="JF1556" s="2"/>
      <c r="JG1556" s="2"/>
      <c r="JH1556" s="2"/>
      <c r="JI1556" s="2"/>
      <c r="JJ1556" s="2"/>
      <c r="JK1556" s="2"/>
      <c r="JL1556" s="2"/>
      <c r="JM1556" s="2"/>
      <c r="JN1556" s="2"/>
      <c r="JO1556" s="2"/>
      <c r="JP1556" s="2"/>
      <c r="JQ1556" s="2"/>
      <c r="JR1556" s="2"/>
      <c r="JS1556" s="2"/>
      <c r="JT1556" s="2"/>
      <c r="JU1556" s="2"/>
      <c r="JV1556" s="2"/>
      <c r="JW1556" s="2"/>
      <c r="JX1556" s="2"/>
      <c r="JY1556" s="2"/>
      <c r="JZ1556" s="2"/>
    </row>
    <row r="1557" spans="1:286" x14ac:dyDescent="0.25">
      <c r="A1557" s="2"/>
      <c r="B1557" s="2"/>
      <c r="C1557" s="2"/>
      <c r="D1557" s="2"/>
      <c r="E1557" s="2"/>
      <c r="F1557" s="2"/>
      <c r="G1557" s="2"/>
      <c r="H1557" s="2"/>
      <c r="I1557" s="2"/>
      <c r="J1557" s="40"/>
      <c r="K1557" s="39"/>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c r="IW1557" s="2"/>
      <c r="IX1557" s="2"/>
      <c r="IY1557" s="2"/>
      <c r="IZ1557" s="2"/>
      <c r="JA1557" s="2"/>
      <c r="JB1557" s="2"/>
      <c r="JC1557" s="2"/>
      <c r="JD1557" s="2"/>
      <c r="JE1557" s="2"/>
      <c r="JF1557" s="2"/>
      <c r="JG1557" s="2"/>
      <c r="JH1557" s="2"/>
      <c r="JI1557" s="2"/>
      <c r="JJ1557" s="2"/>
      <c r="JK1557" s="2"/>
      <c r="JL1557" s="2"/>
      <c r="JM1557" s="2"/>
      <c r="JN1557" s="2"/>
      <c r="JO1557" s="2"/>
      <c r="JP1557" s="2"/>
      <c r="JQ1557" s="2"/>
      <c r="JR1557" s="2"/>
      <c r="JS1557" s="2"/>
      <c r="JT1557" s="2"/>
      <c r="JU1557" s="2"/>
      <c r="JV1557" s="2"/>
      <c r="JW1557" s="2"/>
      <c r="JX1557" s="2"/>
      <c r="JY1557" s="2"/>
      <c r="JZ1557" s="2"/>
    </row>
    <row r="1558" spans="1:286" x14ac:dyDescent="0.25">
      <c r="A1558" s="2"/>
      <c r="B1558" s="2"/>
      <c r="C1558" s="2"/>
      <c r="D1558" s="2"/>
      <c r="E1558" s="2"/>
      <c r="F1558" s="2"/>
      <c r="G1558" s="2"/>
      <c r="H1558" s="2"/>
      <c r="I1558" s="2"/>
      <c r="J1558" s="40"/>
      <c r="K1558" s="39"/>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c r="IW1558" s="2"/>
      <c r="IX1558" s="2"/>
      <c r="IY1558" s="2"/>
      <c r="IZ1558" s="2"/>
      <c r="JA1558" s="2"/>
      <c r="JB1558" s="2"/>
      <c r="JC1558" s="2"/>
      <c r="JD1558" s="2"/>
      <c r="JE1558" s="2"/>
      <c r="JF1558" s="2"/>
      <c r="JG1558" s="2"/>
      <c r="JH1558" s="2"/>
      <c r="JI1558" s="2"/>
      <c r="JJ1558" s="2"/>
      <c r="JK1558" s="2"/>
      <c r="JL1558" s="2"/>
      <c r="JM1558" s="2"/>
      <c r="JN1558" s="2"/>
      <c r="JO1558" s="2"/>
      <c r="JP1558" s="2"/>
      <c r="JQ1558" s="2"/>
      <c r="JR1558" s="2"/>
      <c r="JS1558" s="2"/>
      <c r="JT1558" s="2"/>
      <c r="JU1558" s="2"/>
      <c r="JV1558" s="2"/>
      <c r="JW1558" s="2"/>
      <c r="JX1558" s="2"/>
      <c r="JY1558" s="2"/>
      <c r="JZ1558" s="2"/>
    </row>
    <row r="1559" spans="1:286" x14ac:dyDescent="0.25">
      <c r="A1559" s="2"/>
      <c r="B1559" s="2"/>
      <c r="C1559" s="2"/>
      <c r="D1559" s="2"/>
      <c r="E1559" s="2"/>
      <c r="F1559" s="2"/>
      <c r="G1559" s="2"/>
      <c r="H1559" s="2"/>
      <c r="I1559" s="2"/>
      <c r="J1559" s="40"/>
      <c r="K1559" s="39"/>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c r="IW1559" s="2"/>
      <c r="IX1559" s="2"/>
      <c r="IY1559" s="2"/>
      <c r="IZ1559" s="2"/>
      <c r="JA1559" s="2"/>
      <c r="JB1559" s="2"/>
      <c r="JC1559" s="2"/>
      <c r="JD1559" s="2"/>
      <c r="JE1559" s="2"/>
      <c r="JF1559" s="2"/>
      <c r="JG1559" s="2"/>
      <c r="JH1559" s="2"/>
      <c r="JI1559" s="2"/>
      <c r="JJ1559" s="2"/>
      <c r="JK1559" s="2"/>
      <c r="JL1559" s="2"/>
      <c r="JM1559" s="2"/>
      <c r="JN1559" s="2"/>
      <c r="JO1559" s="2"/>
      <c r="JP1559" s="2"/>
      <c r="JQ1559" s="2"/>
      <c r="JR1559" s="2"/>
      <c r="JS1559" s="2"/>
      <c r="JT1559" s="2"/>
      <c r="JU1559" s="2"/>
      <c r="JV1559" s="2"/>
      <c r="JW1559" s="2"/>
      <c r="JX1559" s="2"/>
      <c r="JY1559" s="2"/>
      <c r="JZ1559" s="2"/>
    </row>
    <row r="1560" spans="1:286" x14ac:dyDescent="0.25">
      <c r="A1560" s="2"/>
      <c r="B1560" s="2"/>
      <c r="C1560" s="2"/>
      <c r="D1560" s="2"/>
      <c r="E1560" s="2"/>
      <c r="F1560" s="2"/>
      <c r="G1560" s="2"/>
      <c r="H1560" s="2"/>
      <c r="I1560" s="2"/>
      <c r="J1560" s="40"/>
      <c r="K1560" s="39"/>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c r="IW1560" s="2"/>
      <c r="IX1560" s="2"/>
      <c r="IY1560" s="2"/>
      <c r="IZ1560" s="2"/>
      <c r="JA1560" s="2"/>
      <c r="JB1560" s="2"/>
      <c r="JC1560" s="2"/>
      <c r="JD1560" s="2"/>
      <c r="JE1560" s="2"/>
      <c r="JF1560" s="2"/>
      <c r="JG1560" s="2"/>
      <c r="JH1560" s="2"/>
      <c r="JI1560" s="2"/>
      <c r="JJ1560" s="2"/>
      <c r="JK1560" s="2"/>
      <c r="JL1560" s="2"/>
      <c r="JM1560" s="2"/>
      <c r="JN1560" s="2"/>
      <c r="JO1560" s="2"/>
      <c r="JP1560" s="2"/>
      <c r="JQ1560" s="2"/>
      <c r="JR1560" s="2"/>
      <c r="JS1560" s="2"/>
      <c r="JT1560" s="2"/>
      <c r="JU1560" s="2"/>
      <c r="JV1560" s="2"/>
      <c r="JW1560" s="2"/>
      <c r="JX1560" s="2"/>
      <c r="JY1560" s="2"/>
      <c r="JZ1560" s="2"/>
    </row>
    <row r="1561" spans="1:286" x14ac:dyDescent="0.25">
      <c r="A1561" s="2"/>
      <c r="B1561" s="2"/>
      <c r="C1561" s="2"/>
      <c r="D1561" s="2"/>
      <c r="E1561" s="2"/>
      <c r="F1561" s="2"/>
      <c r="G1561" s="2"/>
      <c r="H1561" s="2"/>
      <c r="I1561" s="2"/>
      <c r="J1561" s="40"/>
      <c r="K1561" s="39"/>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c r="IW1561" s="2"/>
      <c r="IX1561" s="2"/>
      <c r="IY1561" s="2"/>
      <c r="IZ1561" s="2"/>
      <c r="JA1561" s="2"/>
      <c r="JB1561" s="2"/>
      <c r="JC1561" s="2"/>
      <c r="JD1561" s="2"/>
      <c r="JE1561" s="2"/>
      <c r="JF1561" s="2"/>
      <c r="JG1561" s="2"/>
      <c r="JH1561" s="2"/>
      <c r="JI1561" s="2"/>
      <c r="JJ1561" s="2"/>
      <c r="JK1561" s="2"/>
      <c r="JL1561" s="2"/>
      <c r="JM1561" s="2"/>
      <c r="JN1561" s="2"/>
      <c r="JO1561" s="2"/>
      <c r="JP1561" s="2"/>
      <c r="JQ1561" s="2"/>
      <c r="JR1561" s="2"/>
      <c r="JS1561" s="2"/>
      <c r="JT1561" s="2"/>
      <c r="JU1561" s="2"/>
      <c r="JV1561" s="2"/>
      <c r="JW1561" s="2"/>
      <c r="JX1561" s="2"/>
      <c r="JY1561" s="2"/>
      <c r="JZ1561" s="2"/>
    </row>
    <row r="1562" spans="1:286" x14ac:dyDescent="0.25">
      <c r="A1562" s="2"/>
      <c r="B1562" s="2"/>
      <c r="C1562" s="2"/>
      <c r="D1562" s="2"/>
      <c r="E1562" s="2"/>
      <c r="F1562" s="2"/>
      <c r="G1562" s="2"/>
      <c r="H1562" s="2"/>
      <c r="I1562" s="2"/>
      <c r="J1562" s="40"/>
      <c r="K1562" s="39"/>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c r="IW1562" s="2"/>
      <c r="IX1562" s="2"/>
      <c r="IY1562" s="2"/>
      <c r="IZ1562" s="2"/>
      <c r="JA1562" s="2"/>
      <c r="JB1562" s="2"/>
      <c r="JC1562" s="2"/>
      <c r="JD1562" s="2"/>
      <c r="JE1562" s="2"/>
      <c r="JF1562" s="2"/>
      <c r="JG1562" s="2"/>
      <c r="JH1562" s="2"/>
      <c r="JI1562" s="2"/>
      <c r="JJ1562" s="2"/>
      <c r="JK1562" s="2"/>
      <c r="JL1562" s="2"/>
      <c r="JM1562" s="2"/>
      <c r="JN1562" s="2"/>
      <c r="JO1562" s="2"/>
      <c r="JP1562" s="2"/>
      <c r="JQ1562" s="2"/>
      <c r="JR1562" s="2"/>
      <c r="JS1562" s="2"/>
      <c r="JT1562" s="2"/>
      <c r="JU1562" s="2"/>
      <c r="JV1562" s="2"/>
      <c r="JW1562" s="2"/>
      <c r="JX1562" s="2"/>
      <c r="JY1562" s="2"/>
      <c r="JZ1562" s="2"/>
    </row>
    <row r="1563" spans="1:286" x14ac:dyDescent="0.25">
      <c r="A1563" s="2"/>
      <c r="B1563" s="2"/>
      <c r="C1563" s="2"/>
      <c r="D1563" s="2"/>
      <c r="E1563" s="2"/>
      <c r="F1563" s="2"/>
      <c r="G1563" s="2"/>
      <c r="H1563" s="2"/>
      <c r="I1563" s="2"/>
      <c r="J1563" s="40"/>
      <c r="K1563" s="39"/>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c r="IW1563" s="2"/>
      <c r="IX1563" s="2"/>
      <c r="IY1563" s="2"/>
      <c r="IZ1563" s="2"/>
      <c r="JA1563" s="2"/>
      <c r="JB1563" s="2"/>
      <c r="JC1563" s="2"/>
      <c r="JD1563" s="2"/>
      <c r="JE1563" s="2"/>
      <c r="JF1563" s="2"/>
      <c r="JG1563" s="2"/>
      <c r="JH1563" s="2"/>
      <c r="JI1563" s="2"/>
      <c r="JJ1563" s="2"/>
      <c r="JK1563" s="2"/>
      <c r="JL1563" s="2"/>
      <c r="JM1563" s="2"/>
      <c r="JN1563" s="2"/>
      <c r="JO1563" s="2"/>
      <c r="JP1563" s="2"/>
      <c r="JQ1563" s="2"/>
      <c r="JR1563" s="2"/>
      <c r="JS1563" s="2"/>
      <c r="JT1563" s="2"/>
      <c r="JU1563" s="2"/>
      <c r="JV1563" s="2"/>
      <c r="JW1563" s="2"/>
      <c r="JX1563" s="2"/>
      <c r="JY1563" s="2"/>
      <c r="JZ1563" s="2"/>
    </row>
    <row r="1564" spans="1:286" x14ac:dyDescent="0.25">
      <c r="A1564" s="2"/>
      <c r="B1564" s="2"/>
      <c r="C1564" s="2"/>
      <c r="D1564" s="2"/>
      <c r="E1564" s="2"/>
      <c r="F1564" s="2"/>
      <c r="G1564" s="2"/>
      <c r="H1564" s="2"/>
      <c r="I1564" s="2"/>
      <c r="J1564" s="40"/>
      <c r="K1564" s="39"/>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c r="IW1564" s="2"/>
      <c r="IX1564" s="2"/>
      <c r="IY1564" s="2"/>
      <c r="IZ1564" s="2"/>
      <c r="JA1564" s="2"/>
      <c r="JB1564" s="2"/>
      <c r="JC1564" s="2"/>
      <c r="JD1564" s="2"/>
      <c r="JE1564" s="2"/>
      <c r="JF1564" s="2"/>
      <c r="JG1564" s="2"/>
      <c r="JH1564" s="2"/>
      <c r="JI1564" s="2"/>
      <c r="JJ1564" s="2"/>
      <c r="JK1564" s="2"/>
      <c r="JL1564" s="2"/>
      <c r="JM1564" s="2"/>
      <c r="JN1564" s="2"/>
      <c r="JO1564" s="2"/>
      <c r="JP1564" s="2"/>
      <c r="JQ1564" s="2"/>
      <c r="JR1564" s="2"/>
      <c r="JS1564" s="2"/>
      <c r="JT1564" s="2"/>
      <c r="JU1564" s="2"/>
      <c r="JV1564" s="2"/>
      <c r="JW1564" s="2"/>
      <c r="JX1564" s="2"/>
      <c r="JY1564" s="2"/>
      <c r="JZ1564" s="2"/>
    </row>
    <row r="1565" spans="1:286" x14ac:dyDescent="0.25">
      <c r="A1565" s="2"/>
      <c r="B1565" s="2"/>
      <c r="C1565" s="2"/>
      <c r="D1565" s="2"/>
      <c r="E1565" s="2"/>
      <c r="F1565" s="2"/>
      <c r="G1565" s="2"/>
      <c r="H1565" s="2"/>
      <c r="I1565" s="2"/>
      <c r="J1565" s="40"/>
      <c r="K1565" s="39"/>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c r="IW1565" s="2"/>
      <c r="IX1565" s="2"/>
      <c r="IY1565" s="2"/>
      <c r="IZ1565" s="2"/>
      <c r="JA1565" s="2"/>
      <c r="JB1565" s="2"/>
      <c r="JC1565" s="2"/>
      <c r="JD1565" s="2"/>
      <c r="JE1565" s="2"/>
      <c r="JF1565" s="2"/>
      <c r="JG1565" s="2"/>
      <c r="JH1565" s="2"/>
      <c r="JI1565" s="2"/>
      <c r="JJ1565" s="2"/>
      <c r="JK1565" s="2"/>
      <c r="JL1565" s="2"/>
      <c r="JM1565" s="2"/>
      <c r="JN1565" s="2"/>
      <c r="JO1565" s="2"/>
      <c r="JP1565" s="2"/>
      <c r="JQ1565" s="2"/>
      <c r="JR1565" s="2"/>
      <c r="JS1565" s="2"/>
      <c r="JT1565" s="2"/>
      <c r="JU1565" s="2"/>
      <c r="JV1565" s="2"/>
      <c r="JW1565" s="2"/>
      <c r="JX1565" s="2"/>
      <c r="JY1565" s="2"/>
      <c r="JZ1565" s="2"/>
    </row>
    <row r="1566" spans="1:286" x14ac:dyDescent="0.25">
      <c r="A1566" s="2"/>
      <c r="B1566" s="2"/>
      <c r="C1566" s="2"/>
      <c r="D1566" s="2"/>
      <c r="E1566" s="2"/>
      <c r="F1566" s="2"/>
      <c r="G1566" s="2"/>
      <c r="H1566" s="2"/>
      <c r="I1566" s="2"/>
      <c r="J1566" s="40"/>
      <c r="K1566" s="39"/>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c r="IW1566" s="2"/>
      <c r="IX1566" s="2"/>
      <c r="IY1566" s="2"/>
      <c r="IZ1566" s="2"/>
      <c r="JA1566" s="2"/>
      <c r="JB1566" s="2"/>
      <c r="JC1566" s="2"/>
      <c r="JD1566" s="2"/>
      <c r="JE1566" s="2"/>
      <c r="JF1566" s="2"/>
      <c r="JG1566" s="2"/>
      <c r="JH1566" s="2"/>
      <c r="JI1566" s="2"/>
      <c r="JJ1566" s="2"/>
      <c r="JK1566" s="2"/>
      <c r="JL1566" s="2"/>
      <c r="JM1566" s="2"/>
      <c r="JN1566" s="2"/>
      <c r="JO1566" s="2"/>
      <c r="JP1566" s="2"/>
      <c r="JQ1566" s="2"/>
      <c r="JR1566" s="2"/>
      <c r="JS1566" s="2"/>
      <c r="JT1566" s="2"/>
      <c r="JU1566" s="2"/>
      <c r="JV1566" s="2"/>
      <c r="JW1566" s="2"/>
      <c r="JX1566" s="2"/>
      <c r="JY1566" s="2"/>
      <c r="JZ1566" s="2"/>
    </row>
    <row r="1567" spans="1:286" x14ac:dyDescent="0.25">
      <c r="A1567" s="2"/>
      <c r="B1567" s="2"/>
      <c r="C1567" s="2"/>
      <c r="D1567" s="2"/>
      <c r="E1567" s="2"/>
      <c r="F1567" s="2"/>
      <c r="G1567" s="2"/>
      <c r="H1567" s="2"/>
      <c r="I1567" s="2"/>
      <c r="J1567" s="40"/>
      <c r="K1567" s="39"/>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c r="IW1567" s="2"/>
      <c r="IX1567" s="2"/>
      <c r="IY1567" s="2"/>
      <c r="IZ1567" s="2"/>
      <c r="JA1567" s="2"/>
      <c r="JB1567" s="2"/>
      <c r="JC1567" s="2"/>
      <c r="JD1567" s="2"/>
      <c r="JE1567" s="2"/>
      <c r="JF1567" s="2"/>
      <c r="JG1567" s="2"/>
      <c r="JH1567" s="2"/>
      <c r="JI1567" s="2"/>
      <c r="JJ1567" s="2"/>
      <c r="JK1567" s="2"/>
      <c r="JL1567" s="2"/>
      <c r="JM1567" s="2"/>
      <c r="JN1567" s="2"/>
      <c r="JO1567" s="2"/>
      <c r="JP1567" s="2"/>
      <c r="JQ1567" s="2"/>
      <c r="JR1567" s="2"/>
      <c r="JS1567" s="2"/>
      <c r="JT1567" s="2"/>
      <c r="JU1567" s="2"/>
      <c r="JV1567" s="2"/>
      <c r="JW1567" s="2"/>
      <c r="JX1567" s="2"/>
      <c r="JY1567" s="2"/>
      <c r="JZ1567" s="2"/>
    </row>
    <row r="1568" spans="1:286" x14ac:dyDescent="0.25">
      <c r="A1568" s="2"/>
      <c r="B1568" s="2"/>
      <c r="C1568" s="2"/>
      <c r="D1568" s="2"/>
      <c r="E1568" s="2"/>
      <c r="F1568" s="2"/>
      <c r="G1568" s="2"/>
      <c r="H1568" s="2"/>
      <c r="I1568" s="2"/>
      <c r="J1568" s="40"/>
      <c r="K1568" s="39"/>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c r="IW1568" s="2"/>
      <c r="IX1568" s="2"/>
      <c r="IY1568" s="2"/>
      <c r="IZ1568" s="2"/>
      <c r="JA1568" s="2"/>
      <c r="JB1568" s="2"/>
      <c r="JC1568" s="2"/>
      <c r="JD1568" s="2"/>
      <c r="JE1568" s="2"/>
      <c r="JF1568" s="2"/>
      <c r="JG1568" s="2"/>
      <c r="JH1568" s="2"/>
      <c r="JI1568" s="2"/>
      <c r="JJ1568" s="2"/>
      <c r="JK1568" s="2"/>
      <c r="JL1568" s="2"/>
      <c r="JM1568" s="2"/>
      <c r="JN1568" s="2"/>
      <c r="JO1568" s="2"/>
      <c r="JP1568" s="2"/>
      <c r="JQ1568" s="2"/>
      <c r="JR1568" s="2"/>
      <c r="JS1568" s="2"/>
      <c r="JT1568" s="2"/>
      <c r="JU1568" s="2"/>
      <c r="JV1568" s="2"/>
      <c r="JW1568" s="2"/>
      <c r="JX1568" s="2"/>
      <c r="JY1568" s="2"/>
      <c r="JZ1568" s="2"/>
    </row>
    <row r="1569" spans="1:286" x14ac:dyDescent="0.25">
      <c r="A1569" s="2"/>
      <c r="B1569" s="2"/>
      <c r="C1569" s="2"/>
      <c r="D1569" s="2"/>
      <c r="E1569" s="2"/>
      <c r="F1569" s="2"/>
      <c r="G1569" s="2"/>
      <c r="H1569" s="2"/>
      <c r="I1569" s="2"/>
      <c r="J1569" s="40"/>
      <c r="K1569" s="39"/>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c r="IW1569" s="2"/>
      <c r="IX1569" s="2"/>
      <c r="IY1569" s="2"/>
      <c r="IZ1569" s="2"/>
      <c r="JA1569" s="2"/>
      <c r="JB1569" s="2"/>
      <c r="JC1569" s="2"/>
      <c r="JD1569" s="2"/>
      <c r="JE1569" s="2"/>
      <c r="JF1569" s="2"/>
      <c r="JG1569" s="2"/>
      <c r="JH1569" s="2"/>
      <c r="JI1569" s="2"/>
      <c r="JJ1569" s="2"/>
      <c r="JK1569" s="2"/>
      <c r="JL1569" s="2"/>
      <c r="JM1569" s="2"/>
      <c r="JN1569" s="2"/>
      <c r="JO1569" s="2"/>
      <c r="JP1569" s="2"/>
      <c r="JQ1569" s="2"/>
      <c r="JR1569" s="2"/>
      <c r="JS1569" s="2"/>
      <c r="JT1569" s="2"/>
      <c r="JU1569" s="2"/>
      <c r="JV1569" s="2"/>
      <c r="JW1569" s="2"/>
      <c r="JX1569" s="2"/>
      <c r="JY1569" s="2"/>
      <c r="JZ1569" s="2"/>
    </row>
    <row r="1570" spans="1:286" x14ac:dyDescent="0.25">
      <c r="A1570" s="2"/>
      <c r="B1570" s="2"/>
      <c r="C1570" s="2"/>
      <c r="D1570" s="2"/>
      <c r="E1570" s="2"/>
      <c r="F1570" s="2"/>
      <c r="G1570" s="2"/>
      <c r="H1570" s="2"/>
      <c r="I1570" s="2"/>
      <c r="J1570" s="40"/>
      <c r="K1570" s="39"/>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c r="IW1570" s="2"/>
      <c r="IX1570" s="2"/>
      <c r="IY1570" s="2"/>
      <c r="IZ1570" s="2"/>
      <c r="JA1570" s="2"/>
      <c r="JB1570" s="2"/>
      <c r="JC1570" s="2"/>
      <c r="JD1570" s="2"/>
      <c r="JE1570" s="2"/>
      <c r="JF1570" s="2"/>
      <c r="JG1570" s="2"/>
      <c r="JH1570" s="2"/>
      <c r="JI1570" s="2"/>
      <c r="JJ1570" s="2"/>
      <c r="JK1570" s="2"/>
      <c r="JL1570" s="2"/>
      <c r="JM1570" s="2"/>
      <c r="JN1570" s="2"/>
      <c r="JO1570" s="2"/>
      <c r="JP1570" s="2"/>
      <c r="JQ1570" s="2"/>
      <c r="JR1570" s="2"/>
      <c r="JS1570" s="2"/>
      <c r="JT1570" s="2"/>
      <c r="JU1570" s="2"/>
      <c r="JV1570" s="2"/>
      <c r="JW1570" s="2"/>
      <c r="JX1570" s="2"/>
      <c r="JY1570" s="2"/>
      <c r="JZ1570" s="2"/>
    </row>
    <row r="1571" spans="1:286" x14ac:dyDescent="0.25">
      <c r="A1571" s="2"/>
      <c r="B1571" s="2"/>
      <c r="C1571" s="2"/>
      <c r="D1571" s="2"/>
      <c r="E1571" s="2"/>
      <c r="F1571" s="2"/>
      <c r="G1571" s="2"/>
      <c r="H1571" s="2"/>
      <c r="I1571" s="2"/>
      <c r="J1571" s="40"/>
      <c r="K1571" s="39"/>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c r="IW1571" s="2"/>
      <c r="IX1571" s="2"/>
      <c r="IY1571" s="2"/>
      <c r="IZ1571" s="2"/>
      <c r="JA1571" s="2"/>
      <c r="JB1571" s="2"/>
      <c r="JC1571" s="2"/>
      <c r="JD1571" s="2"/>
      <c r="JE1571" s="2"/>
      <c r="JF1571" s="2"/>
      <c r="JG1571" s="2"/>
      <c r="JH1571" s="2"/>
      <c r="JI1571" s="2"/>
      <c r="JJ1571" s="2"/>
      <c r="JK1571" s="2"/>
      <c r="JL1571" s="2"/>
      <c r="JM1571" s="2"/>
      <c r="JN1571" s="2"/>
      <c r="JO1571" s="2"/>
      <c r="JP1571" s="2"/>
      <c r="JQ1571" s="2"/>
      <c r="JR1571" s="2"/>
      <c r="JS1571" s="2"/>
      <c r="JT1571" s="2"/>
      <c r="JU1571" s="2"/>
      <c r="JV1571" s="2"/>
      <c r="JW1571" s="2"/>
      <c r="JX1571" s="2"/>
      <c r="JY1571" s="2"/>
      <c r="JZ1571" s="2"/>
    </row>
    <row r="1572" spans="1:286" x14ac:dyDescent="0.25">
      <c r="A1572" s="2"/>
      <c r="B1572" s="2"/>
      <c r="C1572" s="2"/>
      <c r="D1572" s="2"/>
      <c r="E1572" s="2"/>
      <c r="F1572" s="2"/>
      <c r="G1572" s="2"/>
      <c r="H1572" s="2"/>
      <c r="I1572" s="2"/>
      <c r="J1572" s="40"/>
      <c r="K1572" s="39"/>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c r="IR1572" s="2"/>
      <c r="IS1572" s="2"/>
      <c r="IT1572" s="2"/>
      <c r="IU1572" s="2"/>
      <c r="IV1572" s="2"/>
      <c r="IW1572" s="2"/>
      <c r="IX1572" s="2"/>
      <c r="IY1572" s="2"/>
      <c r="IZ1572" s="2"/>
      <c r="JA1572" s="2"/>
      <c r="JB1572" s="2"/>
      <c r="JC1572" s="2"/>
      <c r="JD1572" s="2"/>
      <c r="JE1572" s="2"/>
      <c r="JF1572" s="2"/>
      <c r="JG1572" s="2"/>
      <c r="JH1572" s="2"/>
      <c r="JI1572" s="2"/>
      <c r="JJ1572" s="2"/>
      <c r="JK1572" s="2"/>
      <c r="JL1572" s="2"/>
      <c r="JM1572" s="2"/>
      <c r="JN1572" s="2"/>
      <c r="JO1572" s="2"/>
      <c r="JP1572" s="2"/>
      <c r="JQ1572" s="2"/>
      <c r="JR1572" s="2"/>
      <c r="JS1572" s="2"/>
      <c r="JT1572" s="2"/>
      <c r="JU1572" s="2"/>
      <c r="JV1572" s="2"/>
      <c r="JW1572" s="2"/>
      <c r="JX1572" s="2"/>
      <c r="JY1572" s="2"/>
      <c r="JZ1572" s="2"/>
    </row>
    <row r="1573" spans="1:286" x14ac:dyDescent="0.25">
      <c r="A1573" s="2"/>
      <c r="B1573" s="2"/>
      <c r="C1573" s="2"/>
      <c r="D1573" s="2"/>
      <c r="E1573" s="2"/>
      <c r="F1573" s="2"/>
      <c r="G1573" s="2"/>
      <c r="H1573" s="2"/>
      <c r="I1573" s="2"/>
      <c r="J1573" s="40"/>
      <c r="K1573" s="39"/>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c r="IR1573" s="2"/>
      <c r="IS1573" s="2"/>
      <c r="IT1573" s="2"/>
      <c r="IU1573" s="2"/>
      <c r="IV1573" s="2"/>
      <c r="IW1573" s="2"/>
      <c r="IX1573" s="2"/>
      <c r="IY1573" s="2"/>
      <c r="IZ1573" s="2"/>
      <c r="JA1573" s="2"/>
      <c r="JB1573" s="2"/>
      <c r="JC1573" s="2"/>
      <c r="JD1573" s="2"/>
      <c r="JE1573" s="2"/>
      <c r="JF1573" s="2"/>
      <c r="JG1573" s="2"/>
      <c r="JH1573" s="2"/>
      <c r="JI1573" s="2"/>
      <c r="JJ1573" s="2"/>
      <c r="JK1573" s="2"/>
      <c r="JL1573" s="2"/>
      <c r="JM1573" s="2"/>
      <c r="JN1573" s="2"/>
      <c r="JO1573" s="2"/>
      <c r="JP1573" s="2"/>
      <c r="JQ1573" s="2"/>
      <c r="JR1573" s="2"/>
      <c r="JS1573" s="2"/>
      <c r="JT1573" s="2"/>
      <c r="JU1573" s="2"/>
      <c r="JV1573" s="2"/>
      <c r="JW1573" s="2"/>
      <c r="JX1573" s="2"/>
      <c r="JY1573" s="2"/>
      <c r="JZ1573" s="2"/>
    </row>
    <row r="1574" spans="1:286" x14ac:dyDescent="0.25">
      <c r="A1574" s="2"/>
      <c r="B1574" s="2"/>
      <c r="C1574" s="2"/>
      <c r="D1574" s="2"/>
      <c r="E1574" s="2"/>
      <c r="F1574" s="2"/>
      <c r="G1574" s="2"/>
      <c r="H1574" s="2"/>
      <c r="I1574" s="2"/>
      <c r="J1574" s="40"/>
      <c r="K1574" s="39"/>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c r="IR1574" s="2"/>
      <c r="IS1574" s="2"/>
      <c r="IT1574" s="2"/>
      <c r="IU1574" s="2"/>
      <c r="IV1574" s="2"/>
      <c r="IW1574" s="2"/>
      <c r="IX1574" s="2"/>
      <c r="IY1574" s="2"/>
      <c r="IZ1574" s="2"/>
      <c r="JA1574" s="2"/>
      <c r="JB1574" s="2"/>
      <c r="JC1574" s="2"/>
      <c r="JD1574" s="2"/>
      <c r="JE1574" s="2"/>
      <c r="JF1574" s="2"/>
      <c r="JG1574" s="2"/>
      <c r="JH1574" s="2"/>
      <c r="JI1574" s="2"/>
      <c r="JJ1574" s="2"/>
      <c r="JK1574" s="2"/>
      <c r="JL1574" s="2"/>
      <c r="JM1574" s="2"/>
      <c r="JN1574" s="2"/>
      <c r="JO1574" s="2"/>
      <c r="JP1574" s="2"/>
      <c r="JQ1574" s="2"/>
      <c r="JR1574" s="2"/>
      <c r="JS1574" s="2"/>
      <c r="JT1574" s="2"/>
      <c r="JU1574" s="2"/>
      <c r="JV1574" s="2"/>
      <c r="JW1574" s="2"/>
      <c r="JX1574" s="2"/>
      <c r="JY1574" s="2"/>
      <c r="JZ1574" s="2"/>
    </row>
    <row r="1575" spans="1:286" x14ac:dyDescent="0.25">
      <c r="A1575" s="2"/>
      <c r="B1575" s="2"/>
      <c r="C1575" s="2"/>
      <c r="D1575" s="2"/>
      <c r="E1575" s="2"/>
      <c r="F1575" s="2"/>
      <c r="G1575" s="2"/>
      <c r="H1575" s="2"/>
      <c r="I1575" s="2"/>
      <c r="J1575" s="40"/>
      <c r="K1575" s="39"/>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c r="IR1575" s="2"/>
      <c r="IS1575" s="2"/>
      <c r="IT1575" s="2"/>
      <c r="IU1575" s="2"/>
      <c r="IV1575" s="2"/>
      <c r="IW1575" s="2"/>
      <c r="IX1575" s="2"/>
      <c r="IY1575" s="2"/>
      <c r="IZ1575" s="2"/>
      <c r="JA1575" s="2"/>
      <c r="JB1575" s="2"/>
      <c r="JC1575" s="2"/>
      <c r="JD1575" s="2"/>
      <c r="JE1575" s="2"/>
      <c r="JF1575" s="2"/>
      <c r="JG1575" s="2"/>
      <c r="JH1575" s="2"/>
      <c r="JI1575" s="2"/>
      <c r="JJ1575" s="2"/>
      <c r="JK1575" s="2"/>
      <c r="JL1575" s="2"/>
      <c r="JM1575" s="2"/>
      <c r="JN1575" s="2"/>
      <c r="JO1575" s="2"/>
      <c r="JP1575" s="2"/>
      <c r="JQ1575" s="2"/>
      <c r="JR1575" s="2"/>
      <c r="JS1575" s="2"/>
      <c r="JT1575" s="2"/>
      <c r="JU1575" s="2"/>
      <c r="JV1575" s="2"/>
      <c r="JW1575" s="2"/>
      <c r="JX1575" s="2"/>
      <c r="JY1575" s="2"/>
      <c r="JZ1575" s="2"/>
    </row>
    <row r="1576" spans="1:286" x14ac:dyDescent="0.25">
      <c r="A1576" s="2"/>
      <c r="B1576" s="2"/>
      <c r="C1576" s="2"/>
      <c r="D1576" s="2"/>
      <c r="E1576" s="2"/>
      <c r="F1576" s="2"/>
      <c r="G1576" s="2"/>
      <c r="H1576" s="2"/>
      <c r="I1576" s="2"/>
      <c r="J1576" s="40"/>
      <c r="K1576" s="39"/>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c r="IR1576" s="2"/>
      <c r="IS1576" s="2"/>
      <c r="IT1576" s="2"/>
      <c r="IU1576" s="2"/>
      <c r="IV1576" s="2"/>
      <c r="IW1576" s="2"/>
      <c r="IX1576" s="2"/>
      <c r="IY1576" s="2"/>
      <c r="IZ1576" s="2"/>
      <c r="JA1576" s="2"/>
      <c r="JB1576" s="2"/>
      <c r="JC1576" s="2"/>
      <c r="JD1576" s="2"/>
      <c r="JE1576" s="2"/>
      <c r="JF1576" s="2"/>
      <c r="JG1576" s="2"/>
      <c r="JH1576" s="2"/>
      <c r="JI1576" s="2"/>
      <c r="JJ1576" s="2"/>
      <c r="JK1576" s="2"/>
      <c r="JL1576" s="2"/>
      <c r="JM1576" s="2"/>
      <c r="JN1576" s="2"/>
      <c r="JO1576" s="2"/>
      <c r="JP1576" s="2"/>
      <c r="JQ1576" s="2"/>
      <c r="JR1576" s="2"/>
      <c r="JS1576" s="2"/>
      <c r="JT1576" s="2"/>
      <c r="JU1576" s="2"/>
      <c r="JV1576" s="2"/>
      <c r="JW1576" s="2"/>
      <c r="JX1576" s="2"/>
      <c r="JY1576" s="2"/>
      <c r="JZ1576" s="2"/>
    </row>
    <row r="1577" spans="1:286" x14ac:dyDescent="0.25">
      <c r="A1577" s="2"/>
      <c r="B1577" s="2"/>
      <c r="C1577" s="2"/>
      <c r="D1577" s="2"/>
      <c r="E1577" s="2"/>
      <c r="F1577" s="2"/>
      <c r="G1577" s="2"/>
      <c r="H1577" s="2"/>
      <c r="I1577" s="2"/>
      <c r="J1577" s="40"/>
      <c r="K1577" s="39"/>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c r="IR1577" s="2"/>
      <c r="IS1577" s="2"/>
      <c r="IT1577" s="2"/>
      <c r="IU1577" s="2"/>
      <c r="IV1577" s="2"/>
      <c r="IW1577" s="2"/>
      <c r="IX1577" s="2"/>
      <c r="IY1577" s="2"/>
      <c r="IZ1577" s="2"/>
      <c r="JA1577" s="2"/>
      <c r="JB1577" s="2"/>
      <c r="JC1577" s="2"/>
      <c r="JD1577" s="2"/>
      <c r="JE1577" s="2"/>
      <c r="JF1577" s="2"/>
      <c r="JG1577" s="2"/>
      <c r="JH1577" s="2"/>
      <c r="JI1577" s="2"/>
      <c r="JJ1577" s="2"/>
      <c r="JK1577" s="2"/>
      <c r="JL1577" s="2"/>
      <c r="JM1577" s="2"/>
      <c r="JN1577" s="2"/>
      <c r="JO1577" s="2"/>
      <c r="JP1577" s="2"/>
      <c r="JQ1577" s="2"/>
      <c r="JR1577" s="2"/>
      <c r="JS1577" s="2"/>
      <c r="JT1577" s="2"/>
      <c r="JU1577" s="2"/>
      <c r="JV1577" s="2"/>
      <c r="JW1577" s="2"/>
      <c r="JX1577" s="2"/>
      <c r="JY1577" s="2"/>
      <c r="JZ1577" s="2"/>
    </row>
    <row r="1578" spans="1:286" x14ac:dyDescent="0.25">
      <c r="A1578" s="2"/>
      <c r="B1578" s="2"/>
      <c r="C1578" s="2"/>
      <c r="D1578" s="2"/>
      <c r="E1578" s="2"/>
      <c r="F1578" s="2"/>
      <c r="G1578" s="2"/>
      <c r="H1578" s="2"/>
      <c r="I1578" s="2"/>
      <c r="J1578" s="40"/>
      <c r="K1578" s="39"/>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c r="IO1578" s="2"/>
      <c r="IP1578" s="2"/>
      <c r="IQ1578" s="2"/>
      <c r="IR1578" s="2"/>
      <c r="IS1578" s="2"/>
      <c r="IT1578" s="2"/>
      <c r="IU1578" s="2"/>
      <c r="IV1578" s="2"/>
      <c r="IW1578" s="2"/>
      <c r="IX1578" s="2"/>
      <c r="IY1578" s="2"/>
      <c r="IZ1578" s="2"/>
      <c r="JA1578" s="2"/>
      <c r="JB1578" s="2"/>
      <c r="JC1578" s="2"/>
      <c r="JD1578" s="2"/>
      <c r="JE1578" s="2"/>
      <c r="JF1578" s="2"/>
      <c r="JG1578" s="2"/>
      <c r="JH1578" s="2"/>
      <c r="JI1578" s="2"/>
      <c r="JJ1578" s="2"/>
      <c r="JK1578" s="2"/>
      <c r="JL1578" s="2"/>
      <c r="JM1578" s="2"/>
      <c r="JN1578" s="2"/>
      <c r="JO1578" s="2"/>
      <c r="JP1578" s="2"/>
      <c r="JQ1578" s="2"/>
      <c r="JR1578" s="2"/>
      <c r="JS1578" s="2"/>
      <c r="JT1578" s="2"/>
      <c r="JU1578" s="2"/>
      <c r="JV1578" s="2"/>
      <c r="JW1578" s="2"/>
      <c r="JX1578" s="2"/>
      <c r="JY1578" s="2"/>
      <c r="JZ1578" s="2"/>
    </row>
    <row r="1579" spans="1:286" x14ac:dyDescent="0.25">
      <c r="A1579" s="2"/>
      <c r="B1579" s="2"/>
      <c r="C1579" s="2"/>
      <c r="D1579" s="2"/>
      <c r="E1579" s="2"/>
      <c r="F1579" s="2"/>
      <c r="G1579" s="2"/>
      <c r="H1579" s="2"/>
      <c r="I1579" s="2"/>
      <c r="J1579" s="40"/>
      <c r="K1579" s="39"/>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c r="IR1579" s="2"/>
      <c r="IS1579" s="2"/>
      <c r="IT1579" s="2"/>
      <c r="IU1579" s="2"/>
      <c r="IV1579" s="2"/>
      <c r="IW1579" s="2"/>
      <c r="IX1579" s="2"/>
      <c r="IY1579" s="2"/>
      <c r="IZ1579" s="2"/>
      <c r="JA1579" s="2"/>
      <c r="JB1579" s="2"/>
      <c r="JC1579" s="2"/>
      <c r="JD1579" s="2"/>
      <c r="JE1579" s="2"/>
      <c r="JF1579" s="2"/>
      <c r="JG1579" s="2"/>
      <c r="JH1579" s="2"/>
      <c r="JI1579" s="2"/>
      <c r="JJ1579" s="2"/>
      <c r="JK1579" s="2"/>
      <c r="JL1579" s="2"/>
      <c r="JM1579" s="2"/>
      <c r="JN1579" s="2"/>
      <c r="JO1579" s="2"/>
      <c r="JP1579" s="2"/>
      <c r="JQ1579" s="2"/>
      <c r="JR1579" s="2"/>
      <c r="JS1579" s="2"/>
      <c r="JT1579" s="2"/>
      <c r="JU1579" s="2"/>
      <c r="JV1579" s="2"/>
      <c r="JW1579" s="2"/>
      <c r="JX1579" s="2"/>
      <c r="JY1579" s="2"/>
      <c r="JZ1579" s="2"/>
    </row>
    <row r="1580" spans="1:286" x14ac:dyDescent="0.25">
      <c r="A1580" s="2"/>
      <c r="B1580" s="2"/>
      <c r="C1580" s="2"/>
      <c r="D1580" s="2"/>
      <c r="E1580" s="2"/>
      <c r="F1580" s="2"/>
      <c r="G1580" s="2"/>
      <c r="H1580" s="2"/>
      <c r="I1580" s="2"/>
      <c r="J1580" s="40"/>
      <c r="K1580" s="39"/>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c r="IR1580" s="2"/>
      <c r="IS1580" s="2"/>
      <c r="IT1580" s="2"/>
      <c r="IU1580" s="2"/>
      <c r="IV1580" s="2"/>
      <c r="IW1580" s="2"/>
      <c r="IX1580" s="2"/>
      <c r="IY1580" s="2"/>
      <c r="IZ1580" s="2"/>
      <c r="JA1580" s="2"/>
      <c r="JB1580" s="2"/>
      <c r="JC1580" s="2"/>
      <c r="JD1580" s="2"/>
      <c r="JE1580" s="2"/>
      <c r="JF1580" s="2"/>
      <c r="JG1580" s="2"/>
      <c r="JH1580" s="2"/>
      <c r="JI1580" s="2"/>
      <c r="JJ1580" s="2"/>
      <c r="JK1580" s="2"/>
      <c r="JL1580" s="2"/>
      <c r="JM1580" s="2"/>
      <c r="JN1580" s="2"/>
      <c r="JO1580" s="2"/>
      <c r="JP1580" s="2"/>
      <c r="JQ1580" s="2"/>
      <c r="JR1580" s="2"/>
      <c r="JS1580" s="2"/>
      <c r="JT1580" s="2"/>
      <c r="JU1580" s="2"/>
      <c r="JV1580" s="2"/>
      <c r="JW1580" s="2"/>
      <c r="JX1580" s="2"/>
      <c r="JY1580" s="2"/>
      <c r="JZ1580" s="2"/>
    </row>
    <row r="1581" spans="1:286" x14ac:dyDescent="0.25">
      <c r="A1581" s="2"/>
      <c r="B1581" s="2"/>
      <c r="C1581" s="2"/>
      <c r="D1581" s="2"/>
      <c r="E1581" s="2"/>
      <c r="F1581" s="2"/>
      <c r="G1581" s="2"/>
      <c r="H1581" s="2"/>
      <c r="I1581" s="2"/>
      <c r="J1581" s="40"/>
      <c r="K1581" s="39"/>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c r="IR1581" s="2"/>
      <c r="IS1581" s="2"/>
      <c r="IT1581" s="2"/>
      <c r="IU1581" s="2"/>
      <c r="IV1581" s="2"/>
      <c r="IW1581" s="2"/>
      <c r="IX1581" s="2"/>
      <c r="IY1581" s="2"/>
      <c r="IZ1581" s="2"/>
      <c r="JA1581" s="2"/>
      <c r="JB1581" s="2"/>
      <c r="JC1581" s="2"/>
      <c r="JD1581" s="2"/>
      <c r="JE1581" s="2"/>
      <c r="JF1581" s="2"/>
      <c r="JG1581" s="2"/>
      <c r="JH1581" s="2"/>
      <c r="JI1581" s="2"/>
      <c r="JJ1581" s="2"/>
      <c r="JK1581" s="2"/>
      <c r="JL1581" s="2"/>
      <c r="JM1581" s="2"/>
      <c r="JN1581" s="2"/>
      <c r="JO1581" s="2"/>
      <c r="JP1581" s="2"/>
      <c r="JQ1581" s="2"/>
      <c r="JR1581" s="2"/>
      <c r="JS1581" s="2"/>
      <c r="JT1581" s="2"/>
      <c r="JU1581" s="2"/>
      <c r="JV1581" s="2"/>
      <c r="JW1581" s="2"/>
      <c r="JX1581" s="2"/>
      <c r="JY1581" s="2"/>
      <c r="JZ1581" s="2"/>
    </row>
    <row r="1582" spans="1:286" x14ac:dyDescent="0.25">
      <c r="A1582" s="2"/>
      <c r="B1582" s="2"/>
      <c r="C1582" s="2"/>
      <c r="D1582" s="2"/>
      <c r="E1582" s="2"/>
      <c r="F1582" s="2"/>
      <c r="G1582" s="2"/>
      <c r="H1582" s="2"/>
      <c r="I1582" s="2"/>
      <c r="J1582" s="40"/>
      <c r="K1582" s="39"/>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c r="IR1582" s="2"/>
      <c r="IS1582" s="2"/>
      <c r="IT1582" s="2"/>
      <c r="IU1582" s="2"/>
      <c r="IV1582" s="2"/>
      <c r="IW1582" s="2"/>
      <c r="IX1582" s="2"/>
      <c r="IY1582" s="2"/>
      <c r="IZ1582" s="2"/>
      <c r="JA1582" s="2"/>
      <c r="JB1582" s="2"/>
      <c r="JC1582" s="2"/>
      <c r="JD1582" s="2"/>
      <c r="JE1582" s="2"/>
      <c r="JF1582" s="2"/>
      <c r="JG1582" s="2"/>
      <c r="JH1582" s="2"/>
      <c r="JI1582" s="2"/>
      <c r="JJ1582" s="2"/>
      <c r="JK1582" s="2"/>
      <c r="JL1582" s="2"/>
      <c r="JM1582" s="2"/>
      <c r="JN1582" s="2"/>
      <c r="JO1582" s="2"/>
      <c r="JP1582" s="2"/>
      <c r="JQ1582" s="2"/>
      <c r="JR1582" s="2"/>
      <c r="JS1582" s="2"/>
      <c r="JT1582" s="2"/>
      <c r="JU1582" s="2"/>
      <c r="JV1582" s="2"/>
      <c r="JW1582" s="2"/>
      <c r="JX1582" s="2"/>
      <c r="JY1582" s="2"/>
      <c r="JZ1582" s="2"/>
    </row>
    <row r="1583" spans="1:286" x14ac:dyDescent="0.25">
      <c r="A1583" s="2"/>
      <c r="B1583" s="2"/>
      <c r="C1583" s="2"/>
      <c r="D1583" s="2"/>
      <c r="E1583" s="2"/>
      <c r="F1583" s="2"/>
      <c r="G1583" s="2"/>
      <c r="H1583" s="2"/>
      <c r="I1583" s="2"/>
      <c r="J1583" s="40"/>
      <c r="K1583" s="39"/>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c r="IR1583" s="2"/>
      <c r="IS1583" s="2"/>
      <c r="IT1583" s="2"/>
      <c r="IU1583" s="2"/>
      <c r="IV1583" s="2"/>
      <c r="IW1583" s="2"/>
      <c r="IX1583" s="2"/>
      <c r="IY1583" s="2"/>
      <c r="IZ1583" s="2"/>
      <c r="JA1583" s="2"/>
      <c r="JB1583" s="2"/>
      <c r="JC1583" s="2"/>
      <c r="JD1583" s="2"/>
      <c r="JE1583" s="2"/>
      <c r="JF1583" s="2"/>
      <c r="JG1583" s="2"/>
      <c r="JH1583" s="2"/>
      <c r="JI1583" s="2"/>
      <c r="JJ1583" s="2"/>
      <c r="JK1583" s="2"/>
      <c r="JL1583" s="2"/>
      <c r="JM1583" s="2"/>
      <c r="JN1583" s="2"/>
      <c r="JO1583" s="2"/>
      <c r="JP1583" s="2"/>
      <c r="JQ1583" s="2"/>
      <c r="JR1583" s="2"/>
      <c r="JS1583" s="2"/>
      <c r="JT1583" s="2"/>
      <c r="JU1583" s="2"/>
      <c r="JV1583" s="2"/>
      <c r="JW1583" s="2"/>
      <c r="JX1583" s="2"/>
      <c r="JY1583" s="2"/>
      <c r="JZ1583" s="2"/>
    </row>
    <row r="1584" spans="1:286" x14ac:dyDescent="0.25">
      <c r="A1584" s="2"/>
      <c r="B1584" s="2"/>
      <c r="C1584" s="2"/>
      <c r="D1584" s="2"/>
      <c r="E1584" s="2"/>
      <c r="F1584" s="2"/>
      <c r="G1584" s="2"/>
      <c r="H1584" s="2"/>
      <c r="I1584" s="2"/>
      <c r="J1584" s="40"/>
      <c r="K1584" s="39"/>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c r="IR1584" s="2"/>
      <c r="IS1584" s="2"/>
      <c r="IT1584" s="2"/>
      <c r="IU1584" s="2"/>
      <c r="IV1584" s="2"/>
      <c r="IW1584" s="2"/>
      <c r="IX1584" s="2"/>
      <c r="IY1584" s="2"/>
      <c r="IZ1584" s="2"/>
      <c r="JA1584" s="2"/>
      <c r="JB1584" s="2"/>
      <c r="JC1584" s="2"/>
      <c r="JD1584" s="2"/>
      <c r="JE1584" s="2"/>
      <c r="JF1584" s="2"/>
      <c r="JG1584" s="2"/>
      <c r="JH1584" s="2"/>
      <c r="JI1584" s="2"/>
      <c r="JJ1584" s="2"/>
      <c r="JK1584" s="2"/>
      <c r="JL1584" s="2"/>
      <c r="JM1584" s="2"/>
      <c r="JN1584" s="2"/>
      <c r="JO1584" s="2"/>
      <c r="JP1584" s="2"/>
      <c r="JQ1584" s="2"/>
      <c r="JR1584" s="2"/>
      <c r="JS1584" s="2"/>
      <c r="JT1584" s="2"/>
      <c r="JU1584" s="2"/>
      <c r="JV1584" s="2"/>
      <c r="JW1584" s="2"/>
      <c r="JX1584" s="2"/>
      <c r="JY1584" s="2"/>
      <c r="JZ1584" s="2"/>
    </row>
    <row r="1585" spans="1:286" x14ac:dyDescent="0.25">
      <c r="A1585" s="2"/>
      <c r="B1585" s="2"/>
      <c r="C1585" s="2"/>
      <c r="D1585" s="2"/>
      <c r="E1585" s="2"/>
      <c r="F1585" s="2"/>
      <c r="G1585" s="2"/>
      <c r="H1585" s="2"/>
      <c r="I1585" s="2"/>
      <c r="J1585" s="40"/>
      <c r="K1585" s="39"/>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c r="IR1585" s="2"/>
      <c r="IS1585" s="2"/>
      <c r="IT1585" s="2"/>
      <c r="IU1585" s="2"/>
      <c r="IV1585" s="2"/>
      <c r="IW1585" s="2"/>
      <c r="IX1585" s="2"/>
      <c r="IY1585" s="2"/>
      <c r="IZ1585" s="2"/>
      <c r="JA1585" s="2"/>
      <c r="JB1585" s="2"/>
      <c r="JC1585" s="2"/>
      <c r="JD1585" s="2"/>
      <c r="JE1585" s="2"/>
      <c r="JF1585" s="2"/>
      <c r="JG1585" s="2"/>
      <c r="JH1585" s="2"/>
      <c r="JI1585" s="2"/>
      <c r="JJ1585" s="2"/>
      <c r="JK1585" s="2"/>
      <c r="JL1585" s="2"/>
      <c r="JM1585" s="2"/>
      <c r="JN1585" s="2"/>
      <c r="JO1585" s="2"/>
      <c r="JP1585" s="2"/>
      <c r="JQ1585" s="2"/>
      <c r="JR1585" s="2"/>
      <c r="JS1585" s="2"/>
      <c r="JT1585" s="2"/>
      <c r="JU1585" s="2"/>
      <c r="JV1585" s="2"/>
      <c r="JW1585" s="2"/>
      <c r="JX1585" s="2"/>
      <c r="JY1585" s="2"/>
      <c r="JZ1585" s="2"/>
    </row>
    <row r="1586" spans="1:286" x14ac:dyDescent="0.25">
      <c r="A1586" s="2"/>
      <c r="B1586" s="2"/>
      <c r="C1586" s="2"/>
      <c r="D1586" s="2"/>
      <c r="E1586" s="2"/>
      <c r="F1586" s="2"/>
      <c r="G1586" s="2"/>
      <c r="H1586" s="2"/>
      <c r="I1586" s="2"/>
      <c r="J1586" s="40"/>
      <c r="K1586" s="39"/>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c r="IR1586" s="2"/>
      <c r="IS1586" s="2"/>
      <c r="IT1586" s="2"/>
      <c r="IU1586" s="2"/>
      <c r="IV1586" s="2"/>
      <c r="IW1586" s="2"/>
      <c r="IX1586" s="2"/>
      <c r="IY1586" s="2"/>
      <c r="IZ1586" s="2"/>
      <c r="JA1586" s="2"/>
      <c r="JB1586" s="2"/>
      <c r="JC1586" s="2"/>
      <c r="JD1586" s="2"/>
      <c r="JE1586" s="2"/>
      <c r="JF1586" s="2"/>
      <c r="JG1586" s="2"/>
      <c r="JH1586" s="2"/>
      <c r="JI1586" s="2"/>
      <c r="JJ1586" s="2"/>
      <c r="JK1586" s="2"/>
      <c r="JL1586" s="2"/>
      <c r="JM1586" s="2"/>
      <c r="JN1586" s="2"/>
      <c r="JO1586" s="2"/>
      <c r="JP1586" s="2"/>
      <c r="JQ1586" s="2"/>
      <c r="JR1586" s="2"/>
      <c r="JS1586" s="2"/>
      <c r="JT1586" s="2"/>
      <c r="JU1586" s="2"/>
      <c r="JV1586" s="2"/>
      <c r="JW1586" s="2"/>
      <c r="JX1586" s="2"/>
      <c r="JY1586" s="2"/>
      <c r="JZ1586" s="2"/>
    </row>
    <row r="1587" spans="1:286" x14ac:dyDescent="0.25">
      <c r="A1587" s="2"/>
      <c r="B1587" s="2"/>
      <c r="C1587" s="2"/>
      <c r="D1587" s="2"/>
      <c r="E1587" s="2"/>
      <c r="F1587" s="2"/>
      <c r="G1587" s="2"/>
      <c r="H1587" s="2"/>
      <c r="I1587" s="2"/>
      <c r="J1587" s="40"/>
      <c r="K1587" s="39"/>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c r="IR1587" s="2"/>
      <c r="IS1587" s="2"/>
      <c r="IT1587" s="2"/>
      <c r="IU1587" s="2"/>
      <c r="IV1587" s="2"/>
      <c r="IW1587" s="2"/>
      <c r="IX1587" s="2"/>
      <c r="IY1587" s="2"/>
      <c r="IZ1587" s="2"/>
      <c r="JA1587" s="2"/>
      <c r="JB1587" s="2"/>
      <c r="JC1587" s="2"/>
      <c r="JD1587" s="2"/>
      <c r="JE1587" s="2"/>
      <c r="JF1587" s="2"/>
      <c r="JG1587" s="2"/>
      <c r="JH1587" s="2"/>
      <c r="JI1587" s="2"/>
      <c r="JJ1587" s="2"/>
      <c r="JK1587" s="2"/>
      <c r="JL1587" s="2"/>
      <c r="JM1587" s="2"/>
      <c r="JN1587" s="2"/>
      <c r="JO1587" s="2"/>
      <c r="JP1587" s="2"/>
      <c r="JQ1587" s="2"/>
      <c r="JR1587" s="2"/>
      <c r="JS1587" s="2"/>
      <c r="JT1587" s="2"/>
      <c r="JU1587" s="2"/>
      <c r="JV1587" s="2"/>
      <c r="JW1587" s="2"/>
      <c r="JX1587" s="2"/>
      <c r="JY1587" s="2"/>
      <c r="JZ1587" s="2"/>
    </row>
    <row r="1588" spans="1:286" x14ac:dyDescent="0.25">
      <c r="A1588" s="2"/>
      <c r="B1588" s="2"/>
      <c r="C1588" s="2"/>
      <c r="D1588" s="2"/>
      <c r="E1588" s="2"/>
      <c r="F1588" s="2"/>
      <c r="G1588" s="2"/>
      <c r="H1588" s="2"/>
      <c r="I1588" s="2"/>
      <c r="J1588" s="40"/>
      <c r="K1588" s="39"/>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c r="IR1588" s="2"/>
      <c r="IS1588" s="2"/>
      <c r="IT1588" s="2"/>
      <c r="IU1588" s="2"/>
      <c r="IV1588" s="2"/>
      <c r="IW1588" s="2"/>
      <c r="IX1588" s="2"/>
      <c r="IY1588" s="2"/>
      <c r="IZ1588" s="2"/>
      <c r="JA1588" s="2"/>
      <c r="JB1588" s="2"/>
      <c r="JC1588" s="2"/>
      <c r="JD1588" s="2"/>
      <c r="JE1588" s="2"/>
      <c r="JF1588" s="2"/>
      <c r="JG1588" s="2"/>
      <c r="JH1588" s="2"/>
      <c r="JI1588" s="2"/>
      <c r="JJ1588" s="2"/>
      <c r="JK1588" s="2"/>
      <c r="JL1588" s="2"/>
      <c r="JM1588" s="2"/>
      <c r="JN1588" s="2"/>
      <c r="JO1588" s="2"/>
      <c r="JP1588" s="2"/>
      <c r="JQ1588" s="2"/>
      <c r="JR1588" s="2"/>
      <c r="JS1588" s="2"/>
      <c r="JT1588" s="2"/>
      <c r="JU1588" s="2"/>
      <c r="JV1588" s="2"/>
      <c r="JW1588" s="2"/>
      <c r="JX1588" s="2"/>
      <c r="JY1588" s="2"/>
      <c r="JZ1588" s="2"/>
    </row>
    <row r="1589" spans="1:286" x14ac:dyDescent="0.25">
      <c r="A1589" s="2"/>
      <c r="B1589" s="2"/>
      <c r="C1589" s="2"/>
      <c r="D1589" s="2"/>
      <c r="E1589" s="2"/>
      <c r="F1589" s="2"/>
      <c r="G1589" s="2"/>
      <c r="H1589" s="2"/>
      <c r="I1589" s="2"/>
      <c r="J1589" s="40"/>
      <c r="K1589" s="39"/>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c r="IR1589" s="2"/>
      <c r="IS1589" s="2"/>
      <c r="IT1589" s="2"/>
      <c r="IU1589" s="2"/>
      <c r="IV1589" s="2"/>
      <c r="IW1589" s="2"/>
      <c r="IX1589" s="2"/>
      <c r="IY1589" s="2"/>
      <c r="IZ1589" s="2"/>
      <c r="JA1589" s="2"/>
      <c r="JB1589" s="2"/>
      <c r="JC1589" s="2"/>
      <c r="JD1589" s="2"/>
      <c r="JE1589" s="2"/>
      <c r="JF1589" s="2"/>
      <c r="JG1589" s="2"/>
      <c r="JH1589" s="2"/>
      <c r="JI1589" s="2"/>
      <c r="JJ1589" s="2"/>
      <c r="JK1589" s="2"/>
      <c r="JL1589" s="2"/>
      <c r="JM1589" s="2"/>
      <c r="JN1589" s="2"/>
      <c r="JO1589" s="2"/>
      <c r="JP1589" s="2"/>
      <c r="JQ1589" s="2"/>
      <c r="JR1589" s="2"/>
      <c r="JS1589" s="2"/>
      <c r="JT1589" s="2"/>
      <c r="JU1589" s="2"/>
      <c r="JV1589" s="2"/>
      <c r="JW1589" s="2"/>
      <c r="JX1589" s="2"/>
      <c r="JY1589" s="2"/>
      <c r="JZ1589" s="2"/>
    </row>
    <row r="1590" spans="1:286" x14ac:dyDescent="0.25">
      <c r="A1590" s="2"/>
      <c r="B1590" s="2"/>
      <c r="C1590" s="2"/>
      <c r="D1590" s="2"/>
      <c r="E1590" s="2"/>
      <c r="F1590" s="2"/>
      <c r="G1590" s="2"/>
      <c r="H1590" s="2"/>
      <c r="I1590" s="2"/>
      <c r="J1590" s="40"/>
      <c r="K1590" s="39"/>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c r="IW1590" s="2"/>
      <c r="IX1590" s="2"/>
      <c r="IY1590" s="2"/>
      <c r="IZ1590" s="2"/>
      <c r="JA1590" s="2"/>
      <c r="JB1590" s="2"/>
      <c r="JC1590" s="2"/>
      <c r="JD1590" s="2"/>
      <c r="JE1590" s="2"/>
      <c r="JF1590" s="2"/>
      <c r="JG1590" s="2"/>
      <c r="JH1590" s="2"/>
      <c r="JI1590" s="2"/>
      <c r="JJ1590" s="2"/>
      <c r="JK1590" s="2"/>
      <c r="JL1590" s="2"/>
      <c r="JM1590" s="2"/>
      <c r="JN1590" s="2"/>
      <c r="JO1590" s="2"/>
      <c r="JP1590" s="2"/>
      <c r="JQ1590" s="2"/>
      <c r="JR1590" s="2"/>
      <c r="JS1590" s="2"/>
      <c r="JT1590" s="2"/>
      <c r="JU1590" s="2"/>
      <c r="JV1590" s="2"/>
      <c r="JW1590" s="2"/>
      <c r="JX1590" s="2"/>
      <c r="JY1590" s="2"/>
      <c r="JZ1590" s="2"/>
    </row>
    <row r="1591" spans="1:286" x14ac:dyDescent="0.25">
      <c r="A1591" s="2"/>
      <c r="B1591" s="2"/>
      <c r="C1591" s="2"/>
      <c r="D1591" s="2"/>
      <c r="E1591" s="2"/>
      <c r="F1591" s="2"/>
      <c r="G1591" s="2"/>
      <c r="H1591" s="2"/>
      <c r="I1591" s="2"/>
      <c r="J1591" s="40"/>
      <c r="K1591" s="39"/>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c r="IW1591" s="2"/>
      <c r="IX1591" s="2"/>
      <c r="IY1591" s="2"/>
      <c r="IZ1591" s="2"/>
      <c r="JA1591" s="2"/>
      <c r="JB1591" s="2"/>
      <c r="JC1591" s="2"/>
      <c r="JD1591" s="2"/>
      <c r="JE1591" s="2"/>
      <c r="JF1591" s="2"/>
      <c r="JG1591" s="2"/>
      <c r="JH1591" s="2"/>
      <c r="JI1591" s="2"/>
      <c r="JJ1591" s="2"/>
      <c r="JK1591" s="2"/>
      <c r="JL1591" s="2"/>
      <c r="JM1591" s="2"/>
      <c r="JN1591" s="2"/>
      <c r="JO1591" s="2"/>
      <c r="JP1591" s="2"/>
      <c r="JQ1591" s="2"/>
      <c r="JR1591" s="2"/>
      <c r="JS1591" s="2"/>
      <c r="JT1591" s="2"/>
      <c r="JU1591" s="2"/>
      <c r="JV1591" s="2"/>
      <c r="JW1591" s="2"/>
      <c r="JX1591" s="2"/>
      <c r="JY1591" s="2"/>
      <c r="JZ1591" s="2"/>
    </row>
    <row r="1592" spans="1:286" x14ac:dyDescent="0.25">
      <c r="A1592" s="2"/>
      <c r="B1592" s="2"/>
      <c r="C1592" s="2"/>
      <c r="D1592" s="2"/>
      <c r="E1592" s="2"/>
      <c r="F1592" s="2"/>
      <c r="G1592" s="2"/>
      <c r="H1592" s="2"/>
      <c r="I1592" s="2"/>
      <c r="J1592" s="40"/>
      <c r="K1592" s="39"/>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c r="IW1592" s="2"/>
      <c r="IX1592" s="2"/>
      <c r="IY1592" s="2"/>
      <c r="IZ1592" s="2"/>
      <c r="JA1592" s="2"/>
      <c r="JB1592" s="2"/>
      <c r="JC1592" s="2"/>
      <c r="JD1592" s="2"/>
      <c r="JE1592" s="2"/>
      <c r="JF1592" s="2"/>
      <c r="JG1592" s="2"/>
      <c r="JH1592" s="2"/>
      <c r="JI1592" s="2"/>
      <c r="JJ1592" s="2"/>
      <c r="JK1592" s="2"/>
      <c r="JL1592" s="2"/>
      <c r="JM1592" s="2"/>
      <c r="JN1592" s="2"/>
      <c r="JO1592" s="2"/>
      <c r="JP1592" s="2"/>
      <c r="JQ1592" s="2"/>
      <c r="JR1592" s="2"/>
      <c r="JS1592" s="2"/>
      <c r="JT1592" s="2"/>
      <c r="JU1592" s="2"/>
      <c r="JV1592" s="2"/>
      <c r="JW1592" s="2"/>
      <c r="JX1592" s="2"/>
      <c r="JY1592" s="2"/>
      <c r="JZ1592" s="2"/>
    </row>
    <row r="1593" spans="1:286" x14ac:dyDescent="0.25">
      <c r="A1593" s="2"/>
      <c r="B1593" s="2"/>
      <c r="C1593" s="2"/>
      <c r="D1593" s="2"/>
      <c r="E1593" s="2"/>
      <c r="F1593" s="2"/>
      <c r="G1593" s="2"/>
      <c r="H1593" s="2"/>
      <c r="I1593" s="2"/>
      <c r="J1593" s="40"/>
      <c r="K1593" s="39"/>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c r="IW1593" s="2"/>
      <c r="IX1593" s="2"/>
      <c r="IY1593" s="2"/>
      <c r="IZ1593" s="2"/>
      <c r="JA1593" s="2"/>
      <c r="JB1593" s="2"/>
      <c r="JC1593" s="2"/>
      <c r="JD1593" s="2"/>
      <c r="JE1593" s="2"/>
      <c r="JF1593" s="2"/>
      <c r="JG1593" s="2"/>
      <c r="JH1593" s="2"/>
      <c r="JI1593" s="2"/>
      <c r="JJ1593" s="2"/>
      <c r="JK1593" s="2"/>
      <c r="JL1593" s="2"/>
      <c r="JM1593" s="2"/>
      <c r="JN1593" s="2"/>
      <c r="JO1593" s="2"/>
      <c r="JP1593" s="2"/>
      <c r="JQ1593" s="2"/>
      <c r="JR1593" s="2"/>
      <c r="JS1593" s="2"/>
      <c r="JT1593" s="2"/>
      <c r="JU1593" s="2"/>
      <c r="JV1593" s="2"/>
      <c r="JW1593" s="2"/>
      <c r="JX1593" s="2"/>
      <c r="JY1593" s="2"/>
      <c r="JZ1593" s="2"/>
    </row>
    <row r="1594" spans="1:286" x14ac:dyDescent="0.25">
      <c r="A1594" s="2"/>
      <c r="B1594" s="2"/>
      <c r="C1594" s="2"/>
      <c r="D1594" s="2"/>
      <c r="E1594" s="2"/>
      <c r="F1594" s="2"/>
      <c r="G1594" s="2"/>
      <c r="H1594" s="2"/>
      <c r="I1594" s="2"/>
      <c r="J1594" s="40"/>
      <c r="K1594" s="39"/>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c r="IW1594" s="2"/>
      <c r="IX1594" s="2"/>
      <c r="IY1594" s="2"/>
      <c r="IZ1594" s="2"/>
      <c r="JA1594" s="2"/>
      <c r="JB1594" s="2"/>
      <c r="JC1594" s="2"/>
      <c r="JD1594" s="2"/>
      <c r="JE1594" s="2"/>
      <c r="JF1594" s="2"/>
      <c r="JG1594" s="2"/>
      <c r="JH1594" s="2"/>
      <c r="JI1594" s="2"/>
      <c r="JJ1594" s="2"/>
      <c r="JK1594" s="2"/>
      <c r="JL1594" s="2"/>
      <c r="JM1594" s="2"/>
      <c r="JN1594" s="2"/>
      <c r="JO1594" s="2"/>
      <c r="JP1594" s="2"/>
      <c r="JQ1594" s="2"/>
      <c r="JR1594" s="2"/>
      <c r="JS1594" s="2"/>
      <c r="JT1594" s="2"/>
      <c r="JU1594" s="2"/>
      <c r="JV1594" s="2"/>
      <c r="JW1594" s="2"/>
      <c r="JX1594" s="2"/>
      <c r="JY1594" s="2"/>
      <c r="JZ1594" s="2"/>
    </row>
    <row r="1595" spans="1:286" x14ac:dyDescent="0.25">
      <c r="A1595" s="2"/>
      <c r="B1595" s="2"/>
      <c r="C1595" s="2"/>
      <c r="D1595" s="2"/>
      <c r="E1595" s="2"/>
      <c r="F1595" s="2"/>
      <c r="G1595" s="2"/>
      <c r="H1595" s="2"/>
      <c r="I1595" s="2"/>
      <c r="J1595" s="40"/>
      <c r="K1595" s="39"/>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c r="IW1595" s="2"/>
      <c r="IX1595" s="2"/>
      <c r="IY1595" s="2"/>
      <c r="IZ1595" s="2"/>
      <c r="JA1595" s="2"/>
      <c r="JB1595" s="2"/>
      <c r="JC1595" s="2"/>
      <c r="JD1595" s="2"/>
      <c r="JE1595" s="2"/>
      <c r="JF1595" s="2"/>
      <c r="JG1595" s="2"/>
      <c r="JH1595" s="2"/>
      <c r="JI1595" s="2"/>
      <c r="JJ1595" s="2"/>
      <c r="JK1595" s="2"/>
      <c r="JL1595" s="2"/>
      <c r="JM1595" s="2"/>
      <c r="JN1595" s="2"/>
      <c r="JO1595" s="2"/>
      <c r="JP1595" s="2"/>
      <c r="JQ1595" s="2"/>
      <c r="JR1595" s="2"/>
      <c r="JS1595" s="2"/>
      <c r="JT1595" s="2"/>
      <c r="JU1595" s="2"/>
      <c r="JV1595" s="2"/>
      <c r="JW1595" s="2"/>
      <c r="JX1595" s="2"/>
      <c r="JY1595" s="2"/>
      <c r="JZ1595" s="2"/>
    </row>
    <row r="1596" spans="1:286" x14ac:dyDescent="0.25">
      <c r="A1596" s="2"/>
      <c r="B1596" s="2"/>
      <c r="C1596" s="2"/>
      <c r="D1596" s="2"/>
      <c r="E1596" s="2"/>
      <c r="F1596" s="2"/>
      <c r="G1596" s="2"/>
      <c r="H1596" s="2"/>
      <c r="I1596" s="2"/>
      <c r="J1596" s="40"/>
      <c r="K1596" s="39"/>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c r="IW1596" s="2"/>
      <c r="IX1596" s="2"/>
      <c r="IY1596" s="2"/>
      <c r="IZ1596" s="2"/>
      <c r="JA1596" s="2"/>
      <c r="JB1596" s="2"/>
      <c r="JC1596" s="2"/>
      <c r="JD1596" s="2"/>
      <c r="JE1596" s="2"/>
      <c r="JF1596" s="2"/>
      <c r="JG1596" s="2"/>
      <c r="JH1596" s="2"/>
      <c r="JI1596" s="2"/>
      <c r="JJ1596" s="2"/>
      <c r="JK1596" s="2"/>
      <c r="JL1596" s="2"/>
      <c r="JM1596" s="2"/>
      <c r="JN1596" s="2"/>
      <c r="JO1596" s="2"/>
      <c r="JP1596" s="2"/>
      <c r="JQ1596" s="2"/>
      <c r="JR1596" s="2"/>
      <c r="JS1596" s="2"/>
      <c r="JT1596" s="2"/>
      <c r="JU1596" s="2"/>
      <c r="JV1596" s="2"/>
      <c r="JW1596" s="2"/>
      <c r="JX1596" s="2"/>
      <c r="JY1596" s="2"/>
      <c r="JZ1596" s="2"/>
    </row>
    <row r="1597" spans="1:286" x14ac:dyDescent="0.25">
      <c r="A1597" s="2"/>
      <c r="B1597" s="2"/>
      <c r="C1597" s="2"/>
      <c r="D1597" s="2"/>
      <c r="E1597" s="2"/>
      <c r="F1597" s="2"/>
      <c r="G1597" s="2"/>
      <c r="H1597" s="2"/>
      <c r="I1597" s="2"/>
      <c r="J1597" s="40"/>
      <c r="K1597" s="39"/>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c r="IW1597" s="2"/>
      <c r="IX1597" s="2"/>
      <c r="IY1597" s="2"/>
      <c r="IZ1597" s="2"/>
      <c r="JA1597" s="2"/>
      <c r="JB1597" s="2"/>
      <c r="JC1597" s="2"/>
      <c r="JD1597" s="2"/>
      <c r="JE1597" s="2"/>
      <c r="JF1597" s="2"/>
      <c r="JG1597" s="2"/>
      <c r="JH1597" s="2"/>
      <c r="JI1597" s="2"/>
      <c r="JJ1597" s="2"/>
      <c r="JK1597" s="2"/>
      <c r="JL1597" s="2"/>
      <c r="JM1597" s="2"/>
      <c r="JN1597" s="2"/>
      <c r="JO1597" s="2"/>
      <c r="JP1597" s="2"/>
      <c r="JQ1597" s="2"/>
      <c r="JR1597" s="2"/>
      <c r="JS1597" s="2"/>
      <c r="JT1597" s="2"/>
      <c r="JU1597" s="2"/>
      <c r="JV1597" s="2"/>
      <c r="JW1597" s="2"/>
      <c r="JX1597" s="2"/>
      <c r="JY1597" s="2"/>
      <c r="JZ1597" s="2"/>
    </row>
    <row r="1598" spans="1:286" x14ac:dyDescent="0.25">
      <c r="A1598" s="2"/>
      <c r="B1598" s="2"/>
      <c r="C1598" s="2"/>
      <c r="D1598" s="2"/>
      <c r="E1598" s="2"/>
      <c r="F1598" s="2"/>
      <c r="G1598" s="2"/>
      <c r="H1598" s="2"/>
      <c r="I1598" s="2"/>
      <c r="J1598" s="40"/>
      <c r="K1598" s="39"/>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c r="IW1598" s="2"/>
      <c r="IX1598" s="2"/>
      <c r="IY1598" s="2"/>
      <c r="IZ1598" s="2"/>
      <c r="JA1598" s="2"/>
      <c r="JB1598" s="2"/>
      <c r="JC1598" s="2"/>
      <c r="JD1598" s="2"/>
      <c r="JE1598" s="2"/>
      <c r="JF1598" s="2"/>
      <c r="JG1598" s="2"/>
      <c r="JH1598" s="2"/>
      <c r="JI1598" s="2"/>
      <c r="JJ1598" s="2"/>
      <c r="JK1598" s="2"/>
      <c r="JL1598" s="2"/>
      <c r="JM1598" s="2"/>
      <c r="JN1598" s="2"/>
      <c r="JO1598" s="2"/>
      <c r="JP1598" s="2"/>
      <c r="JQ1598" s="2"/>
      <c r="JR1598" s="2"/>
      <c r="JS1598" s="2"/>
      <c r="JT1598" s="2"/>
      <c r="JU1598" s="2"/>
      <c r="JV1598" s="2"/>
      <c r="JW1598" s="2"/>
      <c r="JX1598" s="2"/>
      <c r="JY1598" s="2"/>
      <c r="JZ1598" s="2"/>
    </row>
    <row r="1599" spans="1:286" x14ac:dyDescent="0.25">
      <c r="A1599" s="2"/>
      <c r="B1599" s="2"/>
      <c r="C1599" s="2"/>
      <c r="D1599" s="2"/>
      <c r="E1599" s="2"/>
      <c r="F1599" s="2"/>
      <c r="G1599" s="2"/>
      <c r="H1599" s="2"/>
      <c r="I1599" s="2"/>
      <c r="J1599" s="40"/>
      <c r="K1599" s="39"/>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c r="IW1599" s="2"/>
      <c r="IX1599" s="2"/>
      <c r="IY1599" s="2"/>
      <c r="IZ1599" s="2"/>
      <c r="JA1599" s="2"/>
      <c r="JB1599" s="2"/>
      <c r="JC1599" s="2"/>
      <c r="JD1599" s="2"/>
      <c r="JE1599" s="2"/>
      <c r="JF1599" s="2"/>
      <c r="JG1599" s="2"/>
      <c r="JH1599" s="2"/>
      <c r="JI1599" s="2"/>
      <c r="JJ1599" s="2"/>
      <c r="JK1599" s="2"/>
      <c r="JL1599" s="2"/>
      <c r="JM1599" s="2"/>
      <c r="JN1599" s="2"/>
      <c r="JO1599" s="2"/>
      <c r="JP1599" s="2"/>
      <c r="JQ1599" s="2"/>
      <c r="JR1599" s="2"/>
      <c r="JS1599" s="2"/>
      <c r="JT1599" s="2"/>
      <c r="JU1599" s="2"/>
      <c r="JV1599" s="2"/>
      <c r="JW1599" s="2"/>
      <c r="JX1599" s="2"/>
      <c r="JY1599" s="2"/>
      <c r="JZ1599" s="2"/>
    </row>
    <row r="1600" spans="1:286" x14ac:dyDescent="0.25">
      <c r="A1600" s="2"/>
      <c r="B1600" s="2"/>
      <c r="C1600" s="2"/>
      <c r="D1600" s="2"/>
      <c r="E1600" s="2"/>
      <c r="F1600" s="2"/>
      <c r="G1600" s="2"/>
      <c r="H1600" s="2"/>
      <c r="I1600" s="2"/>
      <c r="J1600" s="40"/>
      <c r="K1600" s="39"/>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c r="IW1600" s="2"/>
      <c r="IX1600" s="2"/>
      <c r="IY1600" s="2"/>
      <c r="IZ1600" s="2"/>
      <c r="JA1600" s="2"/>
      <c r="JB1600" s="2"/>
      <c r="JC1600" s="2"/>
      <c r="JD1600" s="2"/>
      <c r="JE1600" s="2"/>
      <c r="JF1600" s="2"/>
      <c r="JG1600" s="2"/>
      <c r="JH1600" s="2"/>
      <c r="JI1600" s="2"/>
      <c r="JJ1600" s="2"/>
      <c r="JK1600" s="2"/>
      <c r="JL1600" s="2"/>
      <c r="JM1600" s="2"/>
      <c r="JN1600" s="2"/>
      <c r="JO1600" s="2"/>
      <c r="JP1600" s="2"/>
      <c r="JQ1600" s="2"/>
      <c r="JR1600" s="2"/>
      <c r="JS1600" s="2"/>
      <c r="JT1600" s="2"/>
      <c r="JU1600" s="2"/>
      <c r="JV1600" s="2"/>
      <c r="JW1600" s="2"/>
      <c r="JX1600" s="2"/>
      <c r="JY1600" s="2"/>
      <c r="JZ1600" s="2"/>
    </row>
    <row r="1601" spans="1:286" x14ac:dyDescent="0.25">
      <c r="A1601" s="2"/>
      <c r="B1601" s="2"/>
      <c r="C1601" s="2"/>
      <c r="D1601" s="2"/>
      <c r="E1601" s="2"/>
      <c r="F1601" s="2"/>
      <c r="G1601" s="2"/>
      <c r="H1601" s="2"/>
      <c r="I1601" s="2"/>
      <c r="J1601" s="40"/>
      <c r="K1601" s="39"/>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c r="IW1601" s="2"/>
      <c r="IX1601" s="2"/>
      <c r="IY1601" s="2"/>
      <c r="IZ1601" s="2"/>
      <c r="JA1601" s="2"/>
      <c r="JB1601" s="2"/>
      <c r="JC1601" s="2"/>
      <c r="JD1601" s="2"/>
      <c r="JE1601" s="2"/>
      <c r="JF1601" s="2"/>
      <c r="JG1601" s="2"/>
      <c r="JH1601" s="2"/>
      <c r="JI1601" s="2"/>
      <c r="JJ1601" s="2"/>
      <c r="JK1601" s="2"/>
      <c r="JL1601" s="2"/>
      <c r="JM1601" s="2"/>
      <c r="JN1601" s="2"/>
      <c r="JO1601" s="2"/>
      <c r="JP1601" s="2"/>
      <c r="JQ1601" s="2"/>
      <c r="JR1601" s="2"/>
      <c r="JS1601" s="2"/>
      <c r="JT1601" s="2"/>
      <c r="JU1601" s="2"/>
      <c r="JV1601" s="2"/>
      <c r="JW1601" s="2"/>
      <c r="JX1601" s="2"/>
      <c r="JY1601" s="2"/>
      <c r="JZ1601" s="2"/>
    </row>
    <row r="1602" spans="1:286" x14ac:dyDescent="0.25">
      <c r="A1602" s="2"/>
      <c r="B1602" s="2"/>
      <c r="C1602" s="2"/>
      <c r="D1602" s="2"/>
      <c r="E1602" s="2"/>
      <c r="F1602" s="2"/>
      <c r="G1602" s="2"/>
      <c r="H1602" s="2"/>
      <c r="I1602" s="2"/>
      <c r="J1602" s="40"/>
      <c r="K1602" s="39"/>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c r="IW1602" s="2"/>
      <c r="IX1602" s="2"/>
      <c r="IY1602" s="2"/>
      <c r="IZ1602" s="2"/>
      <c r="JA1602" s="2"/>
      <c r="JB1602" s="2"/>
      <c r="JC1602" s="2"/>
      <c r="JD1602" s="2"/>
      <c r="JE1602" s="2"/>
      <c r="JF1602" s="2"/>
      <c r="JG1602" s="2"/>
      <c r="JH1602" s="2"/>
      <c r="JI1602" s="2"/>
      <c r="JJ1602" s="2"/>
      <c r="JK1602" s="2"/>
      <c r="JL1602" s="2"/>
      <c r="JM1602" s="2"/>
      <c r="JN1602" s="2"/>
      <c r="JO1602" s="2"/>
      <c r="JP1602" s="2"/>
      <c r="JQ1602" s="2"/>
      <c r="JR1602" s="2"/>
      <c r="JS1602" s="2"/>
      <c r="JT1602" s="2"/>
      <c r="JU1602" s="2"/>
      <c r="JV1602" s="2"/>
      <c r="JW1602" s="2"/>
      <c r="JX1602" s="2"/>
      <c r="JY1602" s="2"/>
      <c r="JZ1602" s="2"/>
    </row>
    <row r="1603" spans="1:286" x14ac:dyDescent="0.25">
      <c r="A1603" s="2"/>
      <c r="B1603" s="2"/>
      <c r="C1603" s="2"/>
      <c r="D1603" s="2"/>
      <c r="E1603" s="2"/>
      <c r="F1603" s="2"/>
      <c r="G1603" s="2"/>
      <c r="H1603" s="2"/>
      <c r="I1603" s="2"/>
      <c r="J1603" s="40"/>
      <c r="K1603" s="39"/>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c r="IW1603" s="2"/>
      <c r="IX1603" s="2"/>
      <c r="IY1603" s="2"/>
      <c r="IZ1603" s="2"/>
      <c r="JA1603" s="2"/>
      <c r="JB1603" s="2"/>
      <c r="JC1603" s="2"/>
      <c r="JD1603" s="2"/>
      <c r="JE1603" s="2"/>
      <c r="JF1603" s="2"/>
      <c r="JG1603" s="2"/>
      <c r="JH1603" s="2"/>
      <c r="JI1603" s="2"/>
      <c r="JJ1603" s="2"/>
      <c r="JK1603" s="2"/>
      <c r="JL1603" s="2"/>
      <c r="JM1603" s="2"/>
      <c r="JN1603" s="2"/>
      <c r="JO1603" s="2"/>
      <c r="JP1603" s="2"/>
      <c r="JQ1603" s="2"/>
      <c r="JR1603" s="2"/>
      <c r="JS1603" s="2"/>
      <c r="JT1603" s="2"/>
      <c r="JU1603" s="2"/>
      <c r="JV1603" s="2"/>
      <c r="JW1603" s="2"/>
      <c r="JX1603" s="2"/>
      <c r="JY1603" s="2"/>
      <c r="JZ1603" s="2"/>
    </row>
    <row r="1604" spans="1:286" x14ac:dyDescent="0.25">
      <c r="A1604" s="2"/>
      <c r="B1604" s="2"/>
      <c r="C1604" s="2"/>
      <c r="D1604" s="2"/>
      <c r="E1604" s="2"/>
      <c r="F1604" s="2"/>
      <c r="G1604" s="2"/>
      <c r="H1604" s="2"/>
      <c r="I1604" s="2"/>
      <c r="J1604" s="40"/>
      <c r="K1604" s="39"/>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c r="IW1604" s="2"/>
      <c r="IX1604" s="2"/>
      <c r="IY1604" s="2"/>
      <c r="IZ1604" s="2"/>
      <c r="JA1604" s="2"/>
      <c r="JB1604" s="2"/>
      <c r="JC1604" s="2"/>
      <c r="JD1604" s="2"/>
      <c r="JE1604" s="2"/>
      <c r="JF1604" s="2"/>
      <c r="JG1604" s="2"/>
      <c r="JH1604" s="2"/>
      <c r="JI1604" s="2"/>
      <c r="JJ1604" s="2"/>
      <c r="JK1604" s="2"/>
      <c r="JL1604" s="2"/>
      <c r="JM1604" s="2"/>
      <c r="JN1604" s="2"/>
      <c r="JO1604" s="2"/>
      <c r="JP1604" s="2"/>
      <c r="JQ1604" s="2"/>
      <c r="JR1604" s="2"/>
      <c r="JS1604" s="2"/>
      <c r="JT1604" s="2"/>
      <c r="JU1604" s="2"/>
      <c r="JV1604" s="2"/>
      <c r="JW1604" s="2"/>
      <c r="JX1604" s="2"/>
      <c r="JY1604" s="2"/>
      <c r="JZ1604" s="2"/>
    </row>
    <row r="1605" spans="1:286" x14ac:dyDescent="0.25">
      <c r="A1605" s="2"/>
      <c r="B1605" s="2"/>
      <c r="C1605" s="2"/>
      <c r="D1605" s="2"/>
      <c r="E1605" s="2"/>
      <c r="F1605" s="2"/>
      <c r="G1605" s="2"/>
      <c r="H1605" s="2"/>
      <c r="I1605" s="2"/>
      <c r="J1605" s="40"/>
      <c r="K1605" s="39"/>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c r="IW1605" s="2"/>
      <c r="IX1605" s="2"/>
      <c r="IY1605" s="2"/>
      <c r="IZ1605" s="2"/>
      <c r="JA1605" s="2"/>
      <c r="JB1605" s="2"/>
      <c r="JC1605" s="2"/>
      <c r="JD1605" s="2"/>
      <c r="JE1605" s="2"/>
      <c r="JF1605" s="2"/>
      <c r="JG1605" s="2"/>
      <c r="JH1605" s="2"/>
      <c r="JI1605" s="2"/>
      <c r="JJ1605" s="2"/>
      <c r="JK1605" s="2"/>
      <c r="JL1605" s="2"/>
      <c r="JM1605" s="2"/>
      <c r="JN1605" s="2"/>
      <c r="JO1605" s="2"/>
      <c r="JP1605" s="2"/>
      <c r="JQ1605" s="2"/>
      <c r="JR1605" s="2"/>
      <c r="JS1605" s="2"/>
      <c r="JT1605" s="2"/>
      <c r="JU1605" s="2"/>
      <c r="JV1605" s="2"/>
      <c r="JW1605" s="2"/>
      <c r="JX1605" s="2"/>
      <c r="JY1605" s="2"/>
      <c r="JZ1605" s="2"/>
    </row>
    <row r="1606" spans="1:286" x14ac:dyDescent="0.25">
      <c r="A1606" s="2"/>
      <c r="B1606" s="2"/>
      <c r="C1606" s="2"/>
      <c r="D1606" s="2"/>
      <c r="E1606" s="2"/>
      <c r="F1606" s="2"/>
      <c r="G1606" s="2"/>
      <c r="H1606" s="2"/>
      <c r="I1606" s="2"/>
      <c r="J1606" s="40"/>
      <c r="K1606" s="39"/>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c r="IW1606" s="2"/>
      <c r="IX1606" s="2"/>
      <c r="IY1606" s="2"/>
      <c r="IZ1606" s="2"/>
      <c r="JA1606" s="2"/>
      <c r="JB1606" s="2"/>
      <c r="JC1606" s="2"/>
      <c r="JD1606" s="2"/>
      <c r="JE1606" s="2"/>
      <c r="JF1606" s="2"/>
      <c r="JG1606" s="2"/>
      <c r="JH1606" s="2"/>
      <c r="JI1606" s="2"/>
      <c r="JJ1606" s="2"/>
      <c r="JK1606" s="2"/>
      <c r="JL1606" s="2"/>
      <c r="JM1606" s="2"/>
      <c r="JN1606" s="2"/>
      <c r="JO1606" s="2"/>
      <c r="JP1606" s="2"/>
      <c r="JQ1606" s="2"/>
      <c r="JR1606" s="2"/>
      <c r="JS1606" s="2"/>
      <c r="JT1606" s="2"/>
      <c r="JU1606" s="2"/>
      <c r="JV1606" s="2"/>
      <c r="JW1606" s="2"/>
      <c r="JX1606" s="2"/>
      <c r="JY1606" s="2"/>
      <c r="JZ1606" s="2"/>
    </row>
    <row r="1607" spans="1:286" x14ac:dyDescent="0.25">
      <c r="A1607" s="2"/>
      <c r="B1607" s="2"/>
      <c r="C1607" s="2"/>
      <c r="D1607" s="2"/>
      <c r="E1607" s="2"/>
      <c r="F1607" s="2"/>
      <c r="G1607" s="2"/>
      <c r="H1607" s="2"/>
      <c r="I1607" s="2"/>
      <c r="J1607" s="40"/>
      <c r="K1607" s="39"/>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c r="IO1607" s="2"/>
      <c r="IP1607" s="2"/>
      <c r="IQ1607" s="2"/>
      <c r="IR1607" s="2"/>
      <c r="IS1607" s="2"/>
      <c r="IT1607" s="2"/>
      <c r="IU1607" s="2"/>
      <c r="IV1607" s="2"/>
      <c r="IW1607" s="2"/>
      <c r="IX1607" s="2"/>
      <c r="IY1607" s="2"/>
      <c r="IZ1607" s="2"/>
      <c r="JA1607" s="2"/>
      <c r="JB1607" s="2"/>
      <c r="JC1607" s="2"/>
      <c r="JD1607" s="2"/>
      <c r="JE1607" s="2"/>
      <c r="JF1607" s="2"/>
      <c r="JG1607" s="2"/>
      <c r="JH1607" s="2"/>
      <c r="JI1607" s="2"/>
      <c r="JJ1607" s="2"/>
      <c r="JK1607" s="2"/>
      <c r="JL1607" s="2"/>
      <c r="JM1607" s="2"/>
      <c r="JN1607" s="2"/>
      <c r="JO1607" s="2"/>
      <c r="JP1607" s="2"/>
      <c r="JQ1607" s="2"/>
      <c r="JR1607" s="2"/>
      <c r="JS1607" s="2"/>
      <c r="JT1607" s="2"/>
      <c r="JU1607" s="2"/>
      <c r="JV1607" s="2"/>
      <c r="JW1607" s="2"/>
      <c r="JX1607" s="2"/>
      <c r="JY1607" s="2"/>
      <c r="JZ1607" s="2"/>
    </row>
    <row r="1608" spans="1:286" x14ac:dyDescent="0.25">
      <c r="A1608" s="2"/>
      <c r="B1608" s="2"/>
      <c r="C1608" s="2"/>
      <c r="D1608" s="2"/>
      <c r="E1608" s="2"/>
      <c r="F1608" s="2"/>
      <c r="G1608" s="2"/>
      <c r="H1608" s="2"/>
      <c r="I1608" s="2"/>
      <c r="J1608" s="40"/>
      <c r="K1608" s="39"/>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c r="IO1608" s="2"/>
      <c r="IP1608" s="2"/>
      <c r="IQ1608" s="2"/>
      <c r="IR1608" s="2"/>
      <c r="IS1608" s="2"/>
      <c r="IT1608" s="2"/>
      <c r="IU1608" s="2"/>
      <c r="IV1608" s="2"/>
      <c r="IW1608" s="2"/>
      <c r="IX1608" s="2"/>
      <c r="IY1608" s="2"/>
      <c r="IZ1608" s="2"/>
      <c r="JA1608" s="2"/>
      <c r="JB1608" s="2"/>
      <c r="JC1608" s="2"/>
      <c r="JD1608" s="2"/>
      <c r="JE1608" s="2"/>
      <c r="JF1608" s="2"/>
      <c r="JG1608" s="2"/>
      <c r="JH1608" s="2"/>
      <c r="JI1608" s="2"/>
      <c r="JJ1608" s="2"/>
      <c r="JK1608" s="2"/>
      <c r="JL1608" s="2"/>
      <c r="JM1608" s="2"/>
      <c r="JN1608" s="2"/>
      <c r="JO1608" s="2"/>
      <c r="JP1608" s="2"/>
      <c r="JQ1608" s="2"/>
      <c r="JR1608" s="2"/>
      <c r="JS1608" s="2"/>
      <c r="JT1608" s="2"/>
      <c r="JU1608" s="2"/>
      <c r="JV1608" s="2"/>
      <c r="JW1608" s="2"/>
      <c r="JX1608" s="2"/>
      <c r="JY1608" s="2"/>
      <c r="JZ1608" s="2"/>
    </row>
    <row r="1609" spans="1:286" x14ac:dyDescent="0.25">
      <c r="A1609" s="2"/>
      <c r="B1609" s="2"/>
      <c r="C1609" s="2"/>
      <c r="D1609" s="2"/>
      <c r="E1609" s="2"/>
      <c r="F1609" s="2"/>
      <c r="G1609" s="2"/>
      <c r="H1609" s="2"/>
      <c r="I1609" s="2"/>
      <c r="J1609" s="40"/>
      <c r="K1609" s="39"/>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c r="IO1609" s="2"/>
      <c r="IP1609" s="2"/>
      <c r="IQ1609" s="2"/>
      <c r="IR1609" s="2"/>
      <c r="IS1609" s="2"/>
      <c r="IT1609" s="2"/>
      <c r="IU1609" s="2"/>
      <c r="IV1609" s="2"/>
      <c r="IW1609" s="2"/>
      <c r="IX1609" s="2"/>
      <c r="IY1609" s="2"/>
      <c r="IZ1609" s="2"/>
      <c r="JA1609" s="2"/>
      <c r="JB1609" s="2"/>
      <c r="JC1609" s="2"/>
      <c r="JD1609" s="2"/>
      <c r="JE1609" s="2"/>
      <c r="JF1609" s="2"/>
      <c r="JG1609" s="2"/>
      <c r="JH1609" s="2"/>
      <c r="JI1609" s="2"/>
      <c r="JJ1609" s="2"/>
      <c r="JK1609" s="2"/>
      <c r="JL1609" s="2"/>
      <c r="JM1609" s="2"/>
      <c r="JN1609" s="2"/>
      <c r="JO1609" s="2"/>
      <c r="JP1609" s="2"/>
      <c r="JQ1609" s="2"/>
      <c r="JR1609" s="2"/>
      <c r="JS1609" s="2"/>
      <c r="JT1609" s="2"/>
      <c r="JU1609" s="2"/>
      <c r="JV1609" s="2"/>
      <c r="JW1609" s="2"/>
      <c r="JX1609" s="2"/>
      <c r="JY1609" s="2"/>
      <c r="JZ1609" s="2"/>
    </row>
    <row r="1610" spans="1:286" x14ac:dyDescent="0.25">
      <c r="A1610" s="2"/>
      <c r="B1610" s="2"/>
      <c r="C1610" s="2"/>
      <c r="D1610" s="2"/>
      <c r="E1610" s="2"/>
      <c r="F1610" s="2"/>
      <c r="G1610" s="2"/>
      <c r="H1610" s="2"/>
      <c r="I1610" s="2"/>
      <c r="J1610" s="40"/>
      <c r="K1610" s="39"/>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c r="IR1610" s="2"/>
      <c r="IS1610" s="2"/>
      <c r="IT1610" s="2"/>
      <c r="IU1610" s="2"/>
      <c r="IV1610" s="2"/>
      <c r="IW1610" s="2"/>
      <c r="IX1610" s="2"/>
      <c r="IY1610" s="2"/>
      <c r="IZ1610" s="2"/>
      <c r="JA1610" s="2"/>
      <c r="JB1610" s="2"/>
      <c r="JC1610" s="2"/>
      <c r="JD1610" s="2"/>
      <c r="JE1610" s="2"/>
      <c r="JF1610" s="2"/>
      <c r="JG1610" s="2"/>
      <c r="JH1610" s="2"/>
      <c r="JI1610" s="2"/>
      <c r="JJ1610" s="2"/>
      <c r="JK1610" s="2"/>
      <c r="JL1610" s="2"/>
      <c r="JM1610" s="2"/>
      <c r="JN1610" s="2"/>
      <c r="JO1610" s="2"/>
      <c r="JP1610" s="2"/>
      <c r="JQ1610" s="2"/>
      <c r="JR1610" s="2"/>
      <c r="JS1610" s="2"/>
      <c r="JT1610" s="2"/>
      <c r="JU1610" s="2"/>
      <c r="JV1610" s="2"/>
      <c r="JW1610" s="2"/>
      <c r="JX1610" s="2"/>
      <c r="JY1610" s="2"/>
      <c r="JZ1610" s="2"/>
    </row>
    <row r="1611" spans="1:286" x14ac:dyDescent="0.25">
      <c r="A1611" s="2"/>
      <c r="B1611" s="2"/>
      <c r="C1611" s="2"/>
      <c r="D1611" s="2"/>
      <c r="E1611" s="2"/>
      <c r="F1611" s="2"/>
      <c r="G1611" s="2"/>
      <c r="H1611" s="2"/>
      <c r="I1611" s="2"/>
      <c r="J1611" s="40"/>
      <c r="K1611" s="39"/>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c r="IR1611" s="2"/>
      <c r="IS1611" s="2"/>
      <c r="IT1611" s="2"/>
      <c r="IU1611" s="2"/>
      <c r="IV1611" s="2"/>
      <c r="IW1611" s="2"/>
      <c r="IX1611" s="2"/>
      <c r="IY1611" s="2"/>
      <c r="IZ1611" s="2"/>
      <c r="JA1611" s="2"/>
      <c r="JB1611" s="2"/>
      <c r="JC1611" s="2"/>
      <c r="JD1611" s="2"/>
      <c r="JE1611" s="2"/>
      <c r="JF1611" s="2"/>
      <c r="JG1611" s="2"/>
      <c r="JH1611" s="2"/>
      <c r="JI1611" s="2"/>
      <c r="JJ1611" s="2"/>
      <c r="JK1611" s="2"/>
      <c r="JL1611" s="2"/>
      <c r="JM1611" s="2"/>
      <c r="JN1611" s="2"/>
      <c r="JO1611" s="2"/>
      <c r="JP1611" s="2"/>
      <c r="JQ1611" s="2"/>
      <c r="JR1611" s="2"/>
      <c r="JS1611" s="2"/>
      <c r="JT1611" s="2"/>
      <c r="JU1611" s="2"/>
      <c r="JV1611" s="2"/>
      <c r="JW1611" s="2"/>
      <c r="JX1611" s="2"/>
      <c r="JY1611" s="2"/>
      <c r="JZ1611" s="2"/>
    </row>
    <row r="1612" spans="1:286" x14ac:dyDescent="0.25">
      <c r="A1612" s="2"/>
      <c r="B1612" s="2"/>
      <c r="C1612" s="2"/>
      <c r="D1612" s="2"/>
      <c r="E1612" s="2"/>
      <c r="F1612" s="2"/>
      <c r="G1612" s="2"/>
      <c r="H1612" s="2"/>
      <c r="I1612" s="2"/>
      <c r="J1612" s="40"/>
      <c r="K1612" s="39"/>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c r="IR1612" s="2"/>
      <c r="IS1612" s="2"/>
      <c r="IT1612" s="2"/>
      <c r="IU1612" s="2"/>
      <c r="IV1612" s="2"/>
      <c r="IW1612" s="2"/>
      <c r="IX1612" s="2"/>
      <c r="IY1612" s="2"/>
      <c r="IZ1612" s="2"/>
      <c r="JA1612" s="2"/>
      <c r="JB1612" s="2"/>
      <c r="JC1612" s="2"/>
      <c r="JD1612" s="2"/>
      <c r="JE1612" s="2"/>
      <c r="JF1612" s="2"/>
      <c r="JG1612" s="2"/>
      <c r="JH1612" s="2"/>
      <c r="JI1612" s="2"/>
      <c r="JJ1612" s="2"/>
      <c r="JK1612" s="2"/>
      <c r="JL1612" s="2"/>
      <c r="JM1612" s="2"/>
      <c r="JN1612" s="2"/>
      <c r="JO1612" s="2"/>
      <c r="JP1612" s="2"/>
      <c r="JQ1612" s="2"/>
      <c r="JR1612" s="2"/>
      <c r="JS1612" s="2"/>
      <c r="JT1612" s="2"/>
      <c r="JU1612" s="2"/>
      <c r="JV1612" s="2"/>
      <c r="JW1612" s="2"/>
      <c r="JX1612" s="2"/>
      <c r="JY1612" s="2"/>
      <c r="JZ1612" s="2"/>
    </row>
    <row r="1613" spans="1:286" x14ac:dyDescent="0.25">
      <c r="A1613" s="2"/>
      <c r="B1613" s="2"/>
      <c r="C1613" s="2"/>
      <c r="D1613" s="2"/>
      <c r="E1613" s="2"/>
      <c r="F1613" s="2"/>
      <c r="G1613" s="2"/>
      <c r="H1613" s="2"/>
      <c r="I1613" s="2"/>
      <c r="J1613" s="40"/>
      <c r="K1613" s="39"/>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c r="IR1613" s="2"/>
      <c r="IS1613" s="2"/>
      <c r="IT1613" s="2"/>
      <c r="IU1613" s="2"/>
      <c r="IV1613" s="2"/>
      <c r="IW1613" s="2"/>
      <c r="IX1613" s="2"/>
      <c r="IY1613" s="2"/>
      <c r="IZ1613" s="2"/>
      <c r="JA1613" s="2"/>
      <c r="JB1613" s="2"/>
      <c r="JC1613" s="2"/>
      <c r="JD1613" s="2"/>
      <c r="JE1613" s="2"/>
      <c r="JF1613" s="2"/>
      <c r="JG1613" s="2"/>
      <c r="JH1613" s="2"/>
      <c r="JI1613" s="2"/>
      <c r="JJ1613" s="2"/>
      <c r="JK1613" s="2"/>
      <c r="JL1613" s="2"/>
      <c r="JM1613" s="2"/>
      <c r="JN1613" s="2"/>
      <c r="JO1613" s="2"/>
      <c r="JP1613" s="2"/>
      <c r="JQ1613" s="2"/>
      <c r="JR1613" s="2"/>
      <c r="JS1613" s="2"/>
      <c r="JT1613" s="2"/>
      <c r="JU1613" s="2"/>
      <c r="JV1613" s="2"/>
      <c r="JW1613" s="2"/>
      <c r="JX1613" s="2"/>
      <c r="JY1613" s="2"/>
      <c r="JZ1613" s="2"/>
    </row>
    <row r="1614" spans="1:286" x14ac:dyDescent="0.25">
      <c r="A1614" s="2"/>
      <c r="B1614" s="2"/>
      <c r="C1614" s="2"/>
      <c r="D1614" s="2"/>
      <c r="E1614" s="2"/>
      <c r="F1614" s="2"/>
      <c r="G1614" s="2"/>
      <c r="H1614" s="2"/>
      <c r="I1614" s="2"/>
      <c r="J1614" s="40"/>
      <c r="K1614" s="39"/>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c r="IR1614" s="2"/>
      <c r="IS1614" s="2"/>
      <c r="IT1614" s="2"/>
      <c r="IU1614" s="2"/>
      <c r="IV1614" s="2"/>
      <c r="IW1614" s="2"/>
      <c r="IX1614" s="2"/>
      <c r="IY1614" s="2"/>
      <c r="IZ1614" s="2"/>
      <c r="JA1614" s="2"/>
      <c r="JB1614" s="2"/>
      <c r="JC1614" s="2"/>
      <c r="JD1614" s="2"/>
      <c r="JE1614" s="2"/>
      <c r="JF1614" s="2"/>
      <c r="JG1614" s="2"/>
      <c r="JH1614" s="2"/>
      <c r="JI1614" s="2"/>
      <c r="JJ1614" s="2"/>
      <c r="JK1614" s="2"/>
      <c r="JL1614" s="2"/>
      <c r="JM1614" s="2"/>
      <c r="JN1614" s="2"/>
      <c r="JO1614" s="2"/>
      <c r="JP1614" s="2"/>
      <c r="JQ1614" s="2"/>
      <c r="JR1614" s="2"/>
      <c r="JS1614" s="2"/>
      <c r="JT1614" s="2"/>
      <c r="JU1614" s="2"/>
      <c r="JV1614" s="2"/>
      <c r="JW1614" s="2"/>
      <c r="JX1614" s="2"/>
      <c r="JY1614" s="2"/>
      <c r="JZ1614" s="2"/>
    </row>
    <row r="1615" spans="1:286" x14ac:dyDescent="0.25">
      <c r="A1615" s="2"/>
      <c r="B1615" s="2"/>
      <c r="C1615" s="2"/>
      <c r="D1615" s="2"/>
      <c r="E1615" s="2"/>
      <c r="F1615" s="2"/>
      <c r="G1615" s="2"/>
      <c r="H1615" s="2"/>
      <c r="I1615" s="2"/>
      <c r="J1615" s="40"/>
      <c r="K1615" s="39"/>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c r="IR1615" s="2"/>
      <c r="IS1615" s="2"/>
      <c r="IT1615" s="2"/>
      <c r="IU1615" s="2"/>
      <c r="IV1615" s="2"/>
      <c r="IW1615" s="2"/>
      <c r="IX1615" s="2"/>
      <c r="IY1615" s="2"/>
      <c r="IZ1615" s="2"/>
      <c r="JA1615" s="2"/>
      <c r="JB1615" s="2"/>
      <c r="JC1615" s="2"/>
      <c r="JD1615" s="2"/>
      <c r="JE1615" s="2"/>
      <c r="JF1615" s="2"/>
      <c r="JG1615" s="2"/>
      <c r="JH1615" s="2"/>
      <c r="JI1615" s="2"/>
      <c r="JJ1615" s="2"/>
      <c r="JK1615" s="2"/>
      <c r="JL1615" s="2"/>
      <c r="JM1615" s="2"/>
      <c r="JN1615" s="2"/>
      <c r="JO1615" s="2"/>
      <c r="JP1615" s="2"/>
      <c r="JQ1615" s="2"/>
      <c r="JR1615" s="2"/>
      <c r="JS1615" s="2"/>
      <c r="JT1615" s="2"/>
      <c r="JU1615" s="2"/>
      <c r="JV1615" s="2"/>
      <c r="JW1615" s="2"/>
      <c r="JX1615" s="2"/>
      <c r="JY1615" s="2"/>
      <c r="JZ1615" s="2"/>
    </row>
    <row r="1616" spans="1:286" x14ac:dyDescent="0.25">
      <c r="A1616" s="2"/>
      <c r="B1616" s="2"/>
      <c r="C1616" s="2"/>
      <c r="D1616" s="2"/>
      <c r="E1616" s="2"/>
      <c r="F1616" s="2"/>
      <c r="G1616" s="2"/>
      <c r="H1616" s="2"/>
      <c r="I1616" s="2"/>
      <c r="J1616" s="40"/>
      <c r="K1616" s="39"/>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c r="IR1616" s="2"/>
      <c r="IS1616" s="2"/>
      <c r="IT1616" s="2"/>
      <c r="IU1616" s="2"/>
      <c r="IV1616" s="2"/>
      <c r="IW1616" s="2"/>
      <c r="IX1616" s="2"/>
      <c r="IY1616" s="2"/>
      <c r="IZ1616" s="2"/>
      <c r="JA1616" s="2"/>
      <c r="JB1616" s="2"/>
      <c r="JC1616" s="2"/>
      <c r="JD1616" s="2"/>
      <c r="JE1616" s="2"/>
      <c r="JF1616" s="2"/>
      <c r="JG1616" s="2"/>
      <c r="JH1616" s="2"/>
      <c r="JI1616" s="2"/>
      <c r="JJ1616" s="2"/>
      <c r="JK1616" s="2"/>
      <c r="JL1616" s="2"/>
      <c r="JM1616" s="2"/>
      <c r="JN1616" s="2"/>
      <c r="JO1616" s="2"/>
      <c r="JP1616" s="2"/>
      <c r="JQ1616" s="2"/>
      <c r="JR1616" s="2"/>
      <c r="JS1616" s="2"/>
      <c r="JT1616" s="2"/>
      <c r="JU1616" s="2"/>
      <c r="JV1616" s="2"/>
      <c r="JW1616" s="2"/>
      <c r="JX1616" s="2"/>
      <c r="JY1616" s="2"/>
      <c r="JZ1616" s="2"/>
    </row>
    <row r="1617" spans="1:286" x14ac:dyDescent="0.25">
      <c r="A1617" s="2"/>
      <c r="B1617" s="2"/>
      <c r="C1617" s="2"/>
      <c r="D1617" s="2"/>
      <c r="E1617" s="2"/>
      <c r="F1617" s="2"/>
      <c r="G1617" s="2"/>
      <c r="H1617" s="2"/>
      <c r="I1617" s="2"/>
      <c r="J1617" s="40"/>
      <c r="K1617" s="39"/>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c r="IO1617" s="2"/>
      <c r="IP1617" s="2"/>
      <c r="IQ1617" s="2"/>
      <c r="IR1617" s="2"/>
      <c r="IS1617" s="2"/>
      <c r="IT1617" s="2"/>
      <c r="IU1617" s="2"/>
      <c r="IV1617" s="2"/>
      <c r="IW1617" s="2"/>
      <c r="IX1617" s="2"/>
      <c r="IY1617" s="2"/>
      <c r="IZ1617" s="2"/>
      <c r="JA1617" s="2"/>
      <c r="JB1617" s="2"/>
      <c r="JC1617" s="2"/>
      <c r="JD1617" s="2"/>
      <c r="JE1617" s="2"/>
      <c r="JF1617" s="2"/>
      <c r="JG1617" s="2"/>
      <c r="JH1617" s="2"/>
      <c r="JI1617" s="2"/>
      <c r="JJ1617" s="2"/>
      <c r="JK1617" s="2"/>
      <c r="JL1617" s="2"/>
      <c r="JM1617" s="2"/>
      <c r="JN1617" s="2"/>
      <c r="JO1617" s="2"/>
      <c r="JP1617" s="2"/>
      <c r="JQ1617" s="2"/>
      <c r="JR1617" s="2"/>
      <c r="JS1617" s="2"/>
      <c r="JT1617" s="2"/>
      <c r="JU1617" s="2"/>
      <c r="JV1617" s="2"/>
      <c r="JW1617" s="2"/>
      <c r="JX1617" s="2"/>
      <c r="JY1617" s="2"/>
      <c r="JZ1617" s="2"/>
    </row>
    <row r="1618" spans="1:286" x14ac:dyDescent="0.25">
      <c r="A1618" s="2"/>
      <c r="B1618" s="2"/>
      <c r="C1618" s="2"/>
      <c r="D1618" s="2"/>
      <c r="E1618" s="2"/>
      <c r="F1618" s="2"/>
      <c r="G1618" s="2"/>
      <c r="H1618" s="2"/>
      <c r="I1618" s="2"/>
      <c r="J1618" s="40"/>
      <c r="K1618" s="39"/>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c r="IO1618" s="2"/>
      <c r="IP1618" s="2"/>
      <c r="IQ1618" s="2"/>
      <c r="IR1618" s="2"/>
      <c r="IS1618" s="2"/>
      <c r="IT1618" s="2"/>
      <c r="IU1618" s="2"/>
      <c r="IV1618" s="2"/>
      <c r="IW1618" s="2"/>
      <c r="IX1618" s="2"/>
      <c r="IY1618" s="2"/>
      <c r="IZ1618" s="2"/>
      <c r="JA1618" s="2"/>
      <c r="JB1618" s="2"/>
      <c r="JC1618" s="2"/>
      <c r="JD1618" s="2"/>
      <c r="JE1618" s="2"/>
      <c r="JF1618" s="2"/>
      <c r="JG1618" s="2"/>
      <c r="JH1618" s="2"/>
      <c r="JI1618" s="2"/>
      <c r="JJ1618" s="2"/>
      <c r="JK1618" s="2"/>
      <c r="JL1618" s="2"/>
      <c r="JM1618" s="2"/>
      <c r="JN1618" s="2"/>
      <c r="JO1618" s="2"/>
      <c r="JP1618" s="2"/>
      <c r="JQ1618" s="2"/>
      <c r="JR1618" s="2"/>
      <c r="JS1618" s="2"/>
      <c r="JT1618" s="2"/>
      <c r="JU1618" s="2"/>
      <c r="JV1618" s="2"/>
      <c r="JW1618" s="2"/>
      <c r="JX1618" s="2"/>
      <c r="JY1618" s="2"/>
      <c r="JZ1618" s="2"/>
    </row>
    <row r="1619" spans="1:286" x14ac:dyDescent="0.25">
      <c r="A1619" s="2"/>
      <c r="B1619" s="2"/>
      <c r="C1619" s="2"/>
      <c r="D1619" s="2"/>
      <c r="E1619" s="2"/>
      <c r="F1619" s="2"/>
      <c r="G1619" s="2"/>
      <c r="H1619" s="2"/>
      <c r="I1619" s="2"/>
      <c r="J1619" s="40"/>
      <c r="K1619" s="39"/>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c r="IO1619" s="2"/>
      <c r="IP1619" s="2"/>
      <c r="IQ1619" s="2"/>
      <c r="IR1619" s="2"/>
      <c r="IS1619" s="2"/>
      <c r="IT1619" s="2"/>
      <c r="IU1619" s="2"/>
      <c r="IV1619" s="2"/>
      <c r="IW1619" s="2"/>
      <c r="IX1619" s="2"/>
      <c r="IY1619" s="2"/>
      <c r="IZ1619" s="2"/>
      <c r="JA1619" s="2"/>
      <c r="JB1619" s="2"/>
      <c r="JC1619" s="2"/>
      <c r="JD1619" s="2"/>
      <c r="JE1619" s="2"/>
      <c r="JF1619" s="2"/>
      <c r="JG1619" s="2"/>
      <c r="JH1619" s="2"/>
      <c r="JI1619" s="2"/>
      <c r="JJ1619" s="2"/>
      <c r="JK1619" s="2"/>
      <c r="JL1619" s="2"/>
      <c r="JM1619" s="2"/>
      <c r="JN1619" s="2"/>
      <c r="JO1619" s="2"/>
      <c r="JP1619" s="2"/>
      <c r="JQ1619" s="2"/>
      <c r="JR1619" s="2"/>
      <c r="JS1619" s="2"/>
      <c r="JT1619" s="2"/>
      <c r="JU1619" s="2"/>
      <c r="JV1619" s="2"/>
      <c r="JW1619" s="2"/>
      <c r="JX1619" s="2"/>
      <c r="JY1619" s="2"/>
      <c r="JZ1619" s="2"/>
    </row>
    <row r="1620" spans="1:286" x14ac:dyDescent="0.25">
      <c r="A1620" s="2"/>
      <c r="B1620" s="2"/>
      <c r="C1620" s="2"/>
      <c r="D1620" s="2"/>
      <c r="E1620" s="2"/>
      <c r="F1620" s="2"/>
      <c r="G1620" s="2"/>
      <c r="H1620" s="2"/>
      <c r="I1620" s="2"/>
      <c r="J1620" s="40"/>
      <c r="K1620" s="39"/>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c r="IO1620" s="2"/>
      <c r="IP1620" s="2"/>
      <c r="IQ1620" s="2"/>
      <c r="IR1620" s="2"/>
      <c r="IS1620" s="2"/>
      <c r="IT1620" s="2"/>
      <c r="IU1620" s="2"/>
      <c r="IV1620" s="2"/>
      <c r="IW1620" s="2"/>
      <c r="IX1620" s="2"/>
      <c r="IY1620" s="2"/>
      <c r="IZ1620" s="2"/>
      <c r="JA1620" s="2"/>
      <c r="JB1620" s="2"/>
      <c r="JC1620" s="2"/>
      <c r="JD1620" s="2"/>
      <c r="JE1620" s="2"/>
      <c r="JF1620" s="2"/>
      <c r="JG1620" s="2"/>
      <c r="JH1620" s="2"/>
      <c r="JI1620" s="2"/>
      <c r="JJ1620" s="2"/>
      <c r="JK1620" s="2"/>
      <c r="JL1620" s="2"/>
      <c r="JM1620" s="2"/>
      <c r="JN1620" s="2"/>
      <c r="JO1620" s="2"/>
      <c r="JP1620" s="2"/>
      <c r="JQ1620" s="2"/>
      <c r="JR1620" s="2"/>
      <c r="JS1620" s="2"/>
      <c r="JT1620" s="2"/>
      <c r="JU1620" s="2"/>
      <c r="JV1620" s="2"/>
      <c r="JW1620" s="2"/>
      <c r="JX1620" s="2"/>
      <c r="JY1620" s="2"/>
      <c r="JZ1620" s="2"/>
    </row>
    <row r="1621" spans="1:286" x14ac:dyDescent="0.25">
      <c r="A1621" s="2"/>
      <c r="B1621" s="2"/>
      <c r="C1621" s="2"/>
      <c r="D1621" s="2"/>
      <c r="E1621" s="2"/>
      <c r="F1621" s="2"/>
      <c r="G1621" s="2"/>
      <c r="H1621" s="2"/>
      <c r="I1621" s="2"/>
      <c r="J1621" s="40"/>
      <c r="K1621" s="39"/>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c r="IR1621" s="2"/>
      <c r="IS1621" s="2"/>
      <c r="IT1621" s="2"/>
      <c r="IU1621" s="2"/>
      <c r="IV1621" s="2"/>
      <c r="IW1621" s="2"/>
      <c r="IX1621" s="2"/>
      <c r="IY1621" s="2"/>
      <c r="IZ1621" s="2"/>
      <c r="JA1621" s="2"/>
      <c r="JB1621" s="2"/>
      <c r="JC1621" s="2"/>
      <c r="JD1621" s="2"/>
      <c r="JE1621" s="2"/>
      <c r="JF1621" s="2"/>
      <c r="JG1621" s="2"/>
      <c r="JH1621" s="2"/>
      <c r="JI1621" s="2"/>
      <c r="JJ1621" s="2"/>
      <c r="JK1621" s="2"/>
      <c r="JL1621" s="2"/>
      <c r="JM1621" s="2"/>
      <c r="JN1621" s="2"/>
      <c r="JO1621" s="2"/>
      <c r="JP1621" s="2"/>
      <c r="JQ1621" s="2"/>
      <c r="JR1621" s="2"/>
      <c r="JS1621" s="2"/>
      <c r="JT1621" s="2"/>
      <c r="JU1621" s="2"/>
      <c r="JV1621" s="2"/>
      <c r="JW1621" s="2"/>
      <c r="JX1621" s="2"/>
      <c r="JY1621" s="2"/>
      <c r="JZ1621" s="2"/>
    </row>
    <row r="1622" spans="1:286" x14ac:dyDescent="0.25">
      <c r="A1622" s="2"/>
      <c r="B1622" s="2"/>
      <c r="C1622" s="2"/>
      <c r="D1622" s="2"/>
      <c r="E1622" s="2"/>
      <c r="F1622" s="2"/>
      <c r="G1622" s="2"/>
      <c r="H1622" s="2"/>
      <c r="I1622" s="2"/>
      <c r="J1622" s="40"/>
      <c r="K1622" s="39"/>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c r="IR1622" s="2"/>
      <c r="IS1622" s="2"/>
      <c r="IT1622" s="2"/>
      <c r="IU1622" s="2"/>
      <c r="IV1622" s="2"/>
      <c r="IW1622" s="2"/>
      <c r="IX1622" s="2"/>
      <c r="IY1622" s="2"/>
      <c r="IZ1622" s="2"/>
      <c r="JA1622" s="2"/>
      <c r="JB1622" s="2"/>
      <c r="JC1622" s="2"/>
      <c r="JD1622" s="2"/>
      <c r="JE1622" s="2"/>
      <c r="JF1622" s="2"/>
      <c r="JG1622" s="2"/>
      <c r="JH1622" s="2"/>
      <c r="JI1622" s="2"/>
      <c r="JJ1622" s="2"/>
      <c r="JK1622" s="2"/>
      <c r="JL1622" s="2"/>
      <c r="JM1622" s="2"/>
      <c r="JN1622" s="2"/>
      <c r="JO1622" s="2"/>
      <c r="JP1622" s="2"/>
      <c r="JQ1622" s="2"/>
      <c r="JR1622" s="2"/>
      <c r="JS1622" s="2"/>
      <c r="JT1622" s="2"/>
      <c r="JU1622" s="2"/>
      <c r="JV1622" s="2"/>
      <c r="JW1622" s="2"/>
      <c r="JX1622" s="2"/>
      <c r="JY1622" s="2"/>
      <c r="JZ1622" s="2"/>
    </row>
    <row r="1623" spans="1:286" x14ac:dyDescent="0.25">
      <c r="A1623" s="2"/>
      <c r="B1623" s="2"/>
      <c r="C1623" s="2"/>
      <c r="D1623" s="2"/>
      <c r="E1623" s="2"/>
      <c r="F1623" s="2"/>
      <c r="G1623" s="2"/>
      <c r="H1623" s="2"/>
      <c r="I1623" s="2"/>
      <c r="J1623" s="40"/>
      <c r="K1623" s="39"/>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c r="IR1623" s="2"/>
      <c r="IS1623" s="2"/>
      <c r="IT1623" s="2"/>
      <c r="IU1623" s="2"/>
      <c r="IV1623" s="2"/>
      <c r="IW1623" s="2"/>
      <c r="IX1623" s="2"/>
      <c r="IY1623" s="2"/>
      <c r="IZ1623" s="2"/>
      <c r="JA1623" s="2"/>
      <c r="JB1623" s="2"/>
      <c r="JC1623" s="2"/>
      <c r="JD1623" s="2"/>
      <c r="JE1623" s="2"/>
      <c r="JF1623" s="2"/>
      <c r="JG1623" s="2"/>
      <c r="JH1623" s="2"/>
      <c r="JI1623" s="2"/>
      <c r="JJ1623" s="2"/>
      <c r="JK1623" s="2"/>
      <c r="JL1623" s="2"/>
      <c r="JM1623" s="2"/>
      <c r="JN1623" s="2"/>
      <c r="JO1623" s="2"/>
      <c r="JP1623" s="2"/>
      <c r="JQ1623" s="2"/>
      <c r="JR1623" s="2"/>
      <c r="JS1623" s="2"/>
      <c r="JT1623" s="2"/>
      <c r="JU1623" s="2"/>
      <c r="JV1623" s="2"/>
      <c r="JW1623" s="2"/>
      <c r="JX1623" s="2"/>
      <c r="JY1623" s="2"/>
      <c r="JZ1623" s="2"/>
    </row>
    <row r="1624" spans="1:286" x14ac:dyDescent="0.25">
      <c r="A1624" s="2"/>
      <c r="B1624" s="2"/>
      <c r="C1624" s="2"/>
      <c r="D1624" s="2"/>
      <c r="E1624" s="2"/>
      <c r="F1624" s="2"/>
      <c r="G1624" s="2"/>
      <c r="H1624" s="2"/>
      <c r="I1624" s="2"/>
      <c r="J1624" s="40"/>
      <c r="K1624" s="39"/>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c r="IW1624" s="2"/>
      <c r="IX1624" s="2"/>
      <c r="IY1624" s="2"/>
      <c r="IZ1624" s="2"/>
      <c r="JA1624" s="2"/>
      <c r="JB1624" s="2"/>
      <c r="JC1624" s="2"/>
      <c r="JD1624" s="2"/>
      <c r="JE1624" s="2"/>
      <c r="JF1624" s="2"/>
      <c r="JG1624" s="2"/>
      <c r="JH1624" s="2"/>
      <c r="JI1624" s="2"/>
      <c r="JJ1624" s="2"/>
      <c r="JK1624" s="2"/>
      <c r="JL1624" s="2"/>
      <c r="JM1624" s="2"/>
      <c r="JN1624" s="2"/>
      <c r="JO1624" s="2"/>
      <c r="JP1624" s="2"/>
      <c r="JQ1624" s="2"/>
      <c r="JR1624" s="2"/>
      <c r="JS1624" s="2"/>
      <c r="JT1624" s="2"/>
      <c r="JU1624" s="2"/>
      <c r="JV1624" s="2"/>
      <c r="JW1624" s="2"/>
      <c r="JX1624" s="2"/>
      <c r="JY1624" s="2"/>
      <c r="JZ1624" s="2"/>
    </row>
    <row r="1625" spans="1:286" x14ac:dyDescent="0.25">
      <c r="A1625" s="2"/>
      <c r="B1625" s="2"/>
      <c r="C1625" s="2"/>
      <c r="D1625" s="2"/>
      <c r="E1625" s="2"/>
      <c r="F1625" s="2"/>
      <c r="G1625" s="2"/>
      <c r="H1625" s="2"/>
      <c r="I1625" s="2"/>
      <c r="J1625" s="40"/>
      <c r="K1625" s="39"/>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c r="IW1625" s="2"/>
      <c r="IX1625" s="2"/>
      <c r="IY1625" s="2"/>
      <c r="IZ1625" s="2"/>
      <c r="JA1625" s="2"/>
      <c r="JB1625" s="2"/>
      <c r="JC1625" s="2"/>
      <c r="JD1625" s="2"/>
      <c r="JE1625" s="2"/>
      <c r="JF1625" s="2"/>
      <c r="JG1625" s="2"/>
      <c r="JH1625" s="2"/>
      <c r="JI1625" s="2"/>
      <c r="JJ1625" s="2"/>
      <c r="JK1625" s="2"/>
      <c r="JL1625" s="2"/>
      <c r="JM1625" s="2"/>
      <c r="JN1625" s="2"/>
      <c r="JO1625" s="2"/>
      <c r="JP1625" s="2"/>
      <c r="JQ1625" s="2"/>
      <c r="JR1625" s="2"/>
      <c r="JS1625" s="2"/>
      <c r="JT1625" s="2"/>
      <c r="JU1625" s="2"/>
      <c r="JV1625" s="2"/>
      <c r="JW1625" s="2"/>
      <c r="JX1625" s="2"/>
      <c r="JY1625" s="2"/>
      <c r="JZ1625" s="2"/>
    </row>
    <row r="1626" spans="1:286" x14ac:dyDescent="0.25">
      <c r="A1626" s="2"/>
      <c r="B1626" s="2"/>
      <c r="C1626" s="2"/>
      <c r="D1626" s="2"/>
      <c r="E1626" s="2"/>
      <c r="F1626" s="2"/>
      <c r="G1626" s="2"/>
      <c r="H1626" s="2"/>
      <c r="I1626" s="2"/>
      <c r="J1626" s="40"/>
      <c r="K1626" s="39"/>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c r="IW1626" s="2"/>
      <c r="IX1626" s="2"/>
      <c r="IY1626" s="2"/>
      <c r="IZ1626" s="2"/>
      <c r="JA1626" s="2"/>
      <c r="JB1626" s="2"/>
      <c r="JC1626" s="2"/>
      <c r="JD1626" s="2"/>
      <c r="JE1626" s="2"/>
      <c r="JF1626" s="2"/>
      <c r="JG1626" s="2"/>
      <c r="JH1626" s="2"/>
      <c r="JI1626" s="2"/>
      <c r="JJ1626" s="2"/>
      <c r="JK1626" s="2"/>
      <c r="JL1626" s="2"/>
      <c r="JM1626" s="2"/>
      <c r="JN1626" s="2"/>
      <c r="JO1626" s="2"/>
      <c r="JP1626" s="2"/>
      <c r="JQ1626" s="2"/>
      <c r="JR1626" s="2"/>
      <c r="JS1626" s="2"/>
      <c r="JT1626" s="2"/>
      <c r="JU1626" s="2"/>
      <c r="JV1626" s="2"/>
      <c r="JW1626" s="2"/>
      <c r="JX1626" s="2"/>
      <c r="JY1626" s="2"/>
      <c r="JZ1626" s="2"/>
    </row>
    <row r="1627" spans="1:286" x14ac:dyDescent="0.25">
      <c r="A1627" s="2"/>
      <c r="B1627" s="2"/>
      <c r="C1627" s="2"/>
      <c r="D1627" s="2"/>
      <c r="E1627" s="2"/>
      <c r="F1627" s="2"/>
      <c r="G1627" s="2"/>
      <c r="H1627" s="2"/>
      <c r="I1627" s="2"/>
      <c r="J1627" s="40"/>
      <c r="K1627" s="39"/>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c r="IW1627" s="2"/>
      <c r="IX1627" s="2"/>
      <c r="IY1627" s="2"/>
      <c r="IZ1627" s="2"/>
      <c r="JA1627" s="2"/>
      <c r="JB1627" s="2"/>
      <c r="JC1627" s="2"/>
      <c r="JD1627" s="2"/>
      <c r="JE1627" s="2"/>
      <c r="JF1627" s="2"/>
      <c r="JG1627" s="2"/>
      <c r="JH1627" s="2"/>
      <c r="JI1627" s="2"/>
      <c r="JJ1627" s="2"/>
      <c r="JK1627" s="2"/>
      <c r="JL1627" s="2"/>
      <c r="JM1627" s="2"/>
      <c r="JN1627" s="2"/>
      <c r="JO1627" s="2"/>
      <c r="JP1627" s="2"/>
      <c r="JQ1627" s="2"/>
      <c r="JR1627" s="2"/>
      <c r="JS1627" s="2"/>
      <c r="JT1627" s="2"/>
      <c r="JU1627" s="2"/>
      <c r="JV1627" s="2"/>
      <c r="JW1627" s="2"/>
      <c r="JX1627" s="2"/>
      <c r="JY1627" s="2"/>
      <c r="JZ1627" s="2"/>
    </row>
    <row r="1628" spans="1:286" x14ac:dyDescent="0.25">
      <c r="A1628" s="2"/>
      <c r="B1628" s="2"/>
      <c r="C1628" s="2"/>
      <c r="D1628" s="2"/>
      <c r="E1628" s="2"/>
      <c r="F1628" s="2"/>
      <c r="G1628" s="2"/>
      <c r="H1628" s="2"/>
      <c r="I1628" s="2"/>
      <c r="J1628" s="40"/>
      <c r="K1628" s="39"/>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c r="IW1628" s="2"/>
      <c r="IX1628" s="2"/>
      <c r="IY1628" s="2"/>
      <c r="IZ1628" s="2"/>
      <c r="JA1628" s="2"/>
      <c r="JB1628" s="2"/>
      <c r="JC1628" s="2"/>
      <c r="JD1628" s="2"/>
      <c r="JE1628" s="2"/>
      <c r="JF1628" s="2"/>
      <c r="JG1628" s="2"/>
      <c r="JH1628" s="2"/>
      <c r="JI1628" s="2"/>
      <c r="JJ1628" s="2"/>
      <c r="JK1628" s="2"/>
      <c r="JL1628" s="2"/>
      <c r="JM1628" s="2"/>
      <c r="JN1628" s="2"/>
      <c r="JO1628" s="2"/>
      <c r="JP1628" s="2"/>
      <c r="JQ1628" s="2"/>
      <c r="JR1628" s="2"/>
      <c r="JS1628" s="2"/>
      <c r="JT1628" s="2"/>
      <c r="JU1628" s="2"/>
      <c r="JV1628" s="2"/>
      <c r="JW1628" s="2"/>
      <c r="JX1628" s="2"/>
      <c r="JY1628" s="2"/>
      <c r="JZ1628" s="2"/>
    </row>
    <row r="1629" spans="1:286" x14ac:dyDescent="0.25">
      <c r="A1629" s="2"/>
      <c r="B1629" s="2"/>
      <c r="C1629" s="2"/>
      <c r="D1629" s="2"/>
      <c r="E1629" s="2"/>
      <c r="F1629" s="2"/>
      <c r="G1629" s="2"/>
      <c r="H1629" s="2"/>
      <c r="I1629" s="2"/>
      <c r="J1629" s="40"/>
      <c r="K1629" s="39"/>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c r="IW1629" s="2"/>
      <c r="IX1629" s="2"/>
      <c r="IY1629" s="2"/>
      <c r="IZ1629" s="2"/>
      <c r="JA1629" s="2"/>
      <c r="JB1629" s="2"/>
      <c r="JC1629" s="2"/>
      <c r="JD1629" s="2"/>
      <c r="JE1629" s="2"/>
      <c r="JF1629" s="2"/>
      <c r="JG1629" s="2"/>
      <c r="JH1629" s="2"/>
      <c r="JI1629" s="2"/>
      <c r="JJ1629" s="2"/>
      <c r="JK1629" s="2"/>
      <c r="JL1629" s="2"/>
      <c r="JM1629" s="2"/>
      <c r="JN1629" s="2"/>
      <c r="JO1629" s="2"/>
      <c r="JP1629" s="2"/>
      <c r="JQ1629" s="2"/>
      <c r="JR1629" s="2"/>
      <c r="JS1629" s="2"/>
      <c r="JT1629" s="2"/>
      <c r="JU1629" s="2"/>
      <c r="JV1629" s="2"/>
      <c r="JW1629" s="2"/>
      <c r="JX1629" s="2"/>
      <c r="JY1629" s="2"/>
      <c r="JZ1629" s="2"/>
    </row>
    <row r="1630" spans="1:286" x14ac:dyDescent="0.25">
      <c r="A1630" s="2"/>
      <c r="B1630" s="2"/>
      <c r="C1630" s="2"/>
      <c r="D1630" s="2"/>
      <c r="E1630" s="2"/>
      <c r="F1630" s="2"/>
      <c r="G1630" s="2"/>
      <c r="H1630" s="2"/>
      <c r="I1630" s="2"/>
      <c r="J1630" s="40"/>
      <c r="K1630" s="39"/>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c r="IW1630" s="2"/>
      <c r="IX1630" s="2"/>
      <c r="IY1630" s="2"/>
      <c r="IZ1630" s="2"/>
      <c r="JA1630" s="2"/>
      <c r="JB1630" s="2"/>
      <c r="JC1630" s="2"/>
      <c r="JD1630" s="2"/>
      <c r="JE1630" s="2"/>
      <c r="JF1630" s="2"/>
      <c r="JG1630" s="2"/>
      <c r="JH1630" s="2"/>
      <c r="JI1630" s="2"/>
      <c r="JJ1630" s="2"/>
      <c r="JK1630" s="2"/>
      <c r="JL1630" s="2"/>
      <c r="JM1630" s="2"/>
      <c r="JN1630" s="2"/>
      <c r="JO1630" s="2"/>
      <c r="JP1630" s="2"/>
      <c r="JQ1630" s="2"/>
      <c r="JR1630" s="2"/>
      <c r="JS1630" s="2"/>
      <c r="JT1630" s="2"/>
      <c r="JU1630" s="2"/>
      <c r="JV1630" s="2"/>
      <c r="JW1630" s="2"/>
      <c r="JX1630" s="2"/>
      <c r="JY1630" s="2"/>
      <c r="JZ1630" s="2"/>
    </row>
    <row r="1631" spans="1:286" x14ac:dyDescent="0.25">
      <c r="A1631" s="2"/>
      <c r="B1631" s="2"/>
      <c r="C1631" s="2"/>
      <c r="D1631" s="2"/>
      <c r="E1631" s="2"/>
      <c r="F1631" s="2"/>
      <c r="G1631" s="2"/>
      <c r="H1631" s="2"/>
      <c r="I1631" s="2"/>
      <c r="J1631" s="40"/>
      <c r="K1631" s="39"/>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c r="IW1631" s="2"/>
      <c r="IX1631" s="2"/>
      <c r="IY1631" s="2"/>
      <c r="IZ1631" s="2"/>
      <c r="JA1631" s="2"/>
      <c r="JB1631" s="2"/>
      <c r="JC1631" s="2"/>
      <c r="JD1631" s="2"/>
      <c r="JE1631" s="2"/>
      <c r="JF1631" s="2"/>
      <c r="JG1631" s="2"/>
      <c r="JH1631" s="2"/>
      <c r="JI1631" s="2"/>
      <c r="JJ1631" s="2"/>
      <c r="JK1631" s="2"/>
      <c r="JL1631" s="2"/>
      <c r="JM1631" s="2"/>
      <c r="JN1631" s="2"/>
      <c r="JO1631" s="2"/>
      <c r="JP1631" s="2"/>
      <c r="JQ1631" s="2"/>
      <c r="JR1631" s="2"/>
      <c r="JS1631" s="2"/>
      <c r="JT1631" s="2"/>
      <c r="JU1631" s="2"/>
      <c r="JV1631" s="2"/>
      <c r="JW1631" s="2"/>
      <c r="JX1631" s="2"/>
      <c r="JY1631" s="2"/>
      <c r="JZ1631" s="2"/>
    </row>
    <row r="1632" spans="1:286" x14ac:dyDescent="0.25">
      <c r="A1632" s="2"/>
      <c r="B1632" s="2"/>
      <c r="C1632" s="2"/>
      <c r="D1632" s="2"/>
      <c r="E1632" s="2"/>
      <c r="F1632" s="2"/>
      <c r="G1632" s="2"/>
      <c r="H1632" s="2"/>
      <c r="I1632" s="2"/>
      <c r="J1632" s="40"/>
      <c r="K1632" s="39"/>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c r="IW1632" s="2"/>
      <c r="IX1632" s="2"/>
      <c r="IY1632" s="2"/>
      <c r="IZ1632" s="2"/>
      <c r="JA1632" s="2"/>
      <c r="JB1632" s="2"/>
      <c r="JC1632" s="2"/>
      <c r="JD1632" s="2"/>
      <c r="JE1632" s="2"/>
      <c r="JF1632" s="2"/>
      <c r="JG1632" s="2"/>
      <c r="JH1632" s="2"/>
      <c r="JI1632" s="2"/>
      <c r="JJ1632" s="2"/>
      <c r="JK1632" s="2"/>
      <c r="JL1632" s="2"/>
      <c r="JM1632" s="2"/>
      <c r="JN1632" s="2"/>
      <c r="JO1632" s="2"/>
      <c r="JP1632" s="2"/>
      <c r="JQ1632" s="2"/>
      <c r="JR1632" s="2"/>
      <c r="JS1632" s="2"/>
      <c r="JT1632" s="2"/>
      <c r="JU1632" s="2"/>
      <c r="JV1632" s="2"/>
      <c r="JW1632" s="2"/>
      <c r="JX1632" s="2"/>
      <c r="JY1632" s="2"/>
      <c r="JZ1632" s="2"/>
    </row>
    <row r="1633" spans="1:286" x14ac:dyDescent="0.25">
      <c r="A1633" s="2"/>
      <c r="B1633" s="2"/>
      <c r="C1633" s="2"/>
      <c r="D1633" s="2"/>
      <c r="E1633" s="2"/>
      <c r="F1633" s="2"/>
      <c r="G1633" s="2"/>
      <c r="H1633" s="2"/>
      <c r="I1633" s="2"/>
      <c r="J1633" s="40"/>
      <c r="K1633" s="39"/>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c r="IW1633" s="2"/>
      <c r="IX1633" s="2"/>
      <c r="IY1633" s="2"/>
      <c r="IZ1633" s="2"/>
      <c r="JA1633" s="2"/>
      <c r="JB1633" s="2"/>
      <c r="JC1633" s="2"/>
      <c r="JD1633" s="2"/>
      <c r="JE1633" s="2"/>
      <c r="JF1633" s="2"/>
      <c r="JG1633" s="2"/>
      <c r="JH1633" s="2"/>
      <c r="JI1633" s="2"/>
      <c r="JJ1633" s="2"/>
      <c r="JK1633" s="2"/>
      <c r="JL1633" s="2"/>
      <c r="JM1633" s="2"/>
      <c r="JN1633" s="2"/>
      <c r="JO1633" s="2"/>
      <c r="JP1633" s="2"/>
      <c r="JQ1633" s="2"/>
      <c r="JR1633" s="2"/>
      <c r="JS1633" s="2"/>
      <c r="JT1633" s="2"/>
      <c r="JU1633" s="2"/>
      <c r="JV1633" s="2"/>
      <c r="JW1633" s="2"/>
      <c r="JX1633" s="2"/>
      <c r="JY1633" s="2"/>
      <c r="JZ1633" s="2"/>
    </row>
    <row r="1634" spans="1:286" x14ac:dyDescent="0.25">
      <c r="A1634" s="2"/>
      <c r="B1634" s="2"/>
      <c r="C1634" s="2"/>
      <c r="D1634" s="2"/>
      <c r="E1634" s="2"/>
      <c r="F1634" s="2"/>
      <c r="G1634" s="2"/>
      <c r="H1634" s="2"/>
      <c r="I1634" s="2"/>
      <c r="J1634" s="40"/>
      <c r="K1634" s="39"/>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c r="IW1634" s="2"/>
      <c r="IX1634" s="2"/>
      <c r="IY1634" s="2"/>
      <c r="IZ1634" s="2"/>
      <c r="JA1634" s="2"/>
      <c r="JB1634" s="2"/>
      <c r="JC1634" s="2"/>
      <c r="JD1634" s="2"/>
      <c r="JE1634" s="2"/>
      <c r="JF1634" s="2"/>
      <c r="JG1634" s="2"/>
      <c r="JH1634" s="2"/>
      <c r="JI1634" s="2"/>
      <c r="JJ1634" s="2"/>
      <c r="JK1634" s="2"/>
      <c r="JL1634" s="2"/>
      <c r="JM1634" s="2"/>
      <c r="JN1634" s="2"/>
      <c r="JO1634" s="2"/>
      <c r="JP1634" s="2"/>
      <c r="JQ1634" s="2"/>
      <c r="JR1634" s="2"/>
      <c r="JS1634" s="2"/>
      <c r="JT1634" s="2"/>
      <c r="JU1634" s="2"/>
      <c r="JV1634" s="2"/>
      <c r="JW1634" s="2"/>
      <c r="JX1634" s="2"/>
      <c r="JY1634" s="2"/>
      <c r="JZ1634" s="2"/>
    </row>
    <row r="1635" spans="1:286" x14ac:dyDescent="0.25">
      <c r="A1635" s="2"/>
      <c r="B1635" s="2"/>
      <c r="C1635" s="2"/>
      <c r="D1635" s="2"/>
      <c r="E1635" s="2"/>
      <c r="F1635" s="2"/>
      <c r="G1635" s="2"/>
      <c r="H1635" s="2"/>
      <c r="I1635" s="2"/>
      <c r="J1635" s="40"/>
      <c r="K1635" s="39"/>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c r="IW1635" s="2"/>
      <c r="IX1635" s="2"/>
      <c r="IY1635" s="2"/>
      <c r="IZ1635" s="2"/>
      <c r="JA1635" s="2"/>
      <c r="JB1635" s="2"/>
      <c r="JC1635" s="2"/>
      <c r="JD1635" s="2"/>
      <c r="JE1635" s="2"/>
      <c r="JF1635" s="2"/>
      <c r="JG1635" s="2"/>
      <c r="JH1635" s="2"/>
      <c r="JI1635" s="2"/>
      <c r="JJ1635" s="2"/>
      <c r="JK1635" s="2"/>
      <c r="JL1635" s="2"/>
      <c r="JM1635" s="2"/>
      <c r="JN1635" s="2"/>
      <c r="JO1635" s="2"/>
      <c r="JP1635" s="2"/>
      <c r="JQ1635" s="2"/>
      <c r="JR1635" s="2"/>
      <c r="JS1635" s="2"/>
      <c r="JT1635" s="2"/>
      <c r="JU1635" s="2"/>
      <c r="JV1635" s="2"/>
      <c r="JW1635" s="2"/>
      <c r="JX1635" s="2"/>
      <c r="JY1635" s="2"/>
      <c r="JZ1635" s="2"/>
    </row>
    <row r="1636" spans="1:286" x14ac:dyDescent="0.25">
      <c r="A1636" s="2"/>
      <c r="B1636" s="2"/>
      <c r="C1636" s="2"/>
      <c r="D1636" s="2"/>
      <c r="E1636" s="2"/>
      <c r="F1636" s="2"/>
      <c r="G1636" s="2"/>
      <c r="H1636" s="2"/>
      <c r="I1636" s="2"/>
      <c r="J1636" s="40"/>
      <c r="K1636" s="39"/>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c r="IW1636" s="2"/>
      <c r="IX1636" s="2"/>
      <c r="IY1636" s="2"/>
      <c r="IZ1636" s="2"/>
      <c r="JA1636" s="2"/>
      <c r="JB1636" s="2"/>
      <c r="JC1636" s="2"/>
      <c r="JD1636" s="2"/>
      <c r="JE1636" s="2"/>
      <c r="JF1636" s="2"/>
      <c r="JG1636" s="2"/>
      <c r="JH1636" s="2"/>
      <c r="JI1636" s="2"/>
      <c r="JJ1636" s="2"/>
      <c r="JK1636" s="2"/>
      <c r="JL1636" s="2"/>
      <c r="JM1636" s="2"/>
      <c r="JN1636" s="2"/>
      <c r="JO1636" s="2"/>
      <c r="JP1636" s="2"/>
      <c r="JQ1636" s="2"/>
      <c r="JR1636" s="2"/>
      <c r="JS1636" s="2"/>
      <c r="JT1636" s="2"/>
      <c r="JU1636" s="2"/>
      <c r="JV1636" s="2"/>
      <c r="JW1636" s="2"/>
      <c r="JX1636" s="2"/>
      <c r="JY1636" s="2"/>
      <c r="JZ1636" s="2"/>
    </row>
    <row r="1637" spans="1:286" x14ac:dyDescent="0.25">
      <c r="A1637" s="2"/>
      <c r="B1637" s="2"/>
      <c r="C1637" s="2"/>
      <c r="D1637" s="2"/>
      <c r="E1637" s="2"/>
      <c r="F1637" s="2"/>
      <c r="G1637" s="2"/>
      <c r="H1637" s="2"/>
      <c r="I1637" s="2"/>
      <c r="J1637" s="40"/>
      <c r="K1637" s="39"/>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c r="IW1637" s="2"/>
      <c r="IX1637" s="2"/>
      <c r="IY1637" s="2"/>
      <c r="IZ1637" s="2"/>
      <c r="JA1637" s="2"/>
      <c r="JB1637" s="2"/>
      <c r="JC1637" s="2"/>
      <c r="JD1637" s="2"/>
      <c r="JE1637" s="2"/>
      <c r="JF1637" s="2"/>
      <c r="JG1637" s="2"/>
      <c r="JH1637" s="2"/>
      <c r="JI1637" s="2"/>
      <c r="JJ1637" s="2"/>
      <c r="JK1637" s="2"/>
      <c r="JL1637" s="2"/>
      <c r="JM1637" s="2"/>
      <c r="JN1637" s="2"/>
      <c r="JO1637" s="2"/>
      <c r="JP1637" s="2"/>
      <c r="JQ1637" s="2"/>
      <c r="JR1637" s="2"/>
      <c r="JS1637" s="2"/>
      <c r="JT1637" s="2"/>
      <c r="JU1637" s="2"/>
      <c r="JV1637" s="2"/>
      <c r="JW1637" s="2"/>
      <c r="JX1637" s="2"/>
      <c r="JY1637" s="2"/>
      <c r="JZ1637" s="2"/>
    </row>
    <row r="1638" spans="1:286" x14ac:dyDescent="0.25">
      <c r="A1638" s="2"/>
      <c r="B1638" s="2"/>
      <c r="C1638" s="2"/>
      <c r="D1638" s="2"/>
      <c r="E1638" s="2"/>
      <c r="F1638" s="2"/>
      <c r="G1638" s="2"/>
      <c r="H1638" s="2"/>
      <c r="I1638" s="2"/>
      <c r="J1638" s="40"/>
      <c r="K1638" s="39"/>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c r="IW1638" s="2"/>
      <c r="IX1638" s="2"/>
      <c r="IY1638" s="2"/>
      <c r="IZ1638" s="2"/>
      <c r="JA1638" s="2"/>
      <c r="JB1638" s="2"/>
      <c r="JC1638" s="2"/>
      <c r="JD1638" s="2"/>
      <c r="JE1638" s="2"/>
      <c r="JF1638" s="2"/>
      <c r="JG1638" s="2"/>
      <c r="JH1638" s="2"/>
      <c r="JI1638" s="2"/>
      <c r="JJ1638" s="2"/>
      <c r="JK1638" s="2"/>
      <c r="JL1638" s="2"/>
      <c r="JM1638" s="2"/>
      <c r="JN1638" s="2"/>
      <c r="JO1638" s="2"/>
      <c r="JP1638" s="2"/>
      <c r="JQ1638" s="2"/>
      <c r="JR1638" s="2"/>
      <c r="JS1638" s="2"/>
      <c r="JT1638" s="2"/>
      <c r="JU1638" s="2"/>
      <c r="JV1638" s="2"/>
      <c r="JW1638" s="2"/>
      <c r="JX1638" s="2"/>
      <c r="JY1638" s="2"/>
      <c r="JZ1638" s="2"/>
    </row>
    <row r="1639" spans="1:286" x14ac:dyDescent="0.25">
      <c r="A1639" s="2"/>
      <c r="B1639" s="2"/>
      <c r="C1639" s="2"/>
      <c r="D1639" s="2"/>
      <c r="E1639" s="2"/>
      <c r="F1639" s="2"/>
      <c r="G1639" s="2"/>
      <c r="H1639" s="2"/>
      <c r="I1639" s="2"/>
      <c r="J1639" s="40"/>
      <c r="K1639" s="39"/>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c r="IW1639" s="2"/>
      <c r="IX1639" s="2"/>
      <c r="IY1639" s="2"/>
      <c r="IZ1639" s="2"/>
      <c r="JA1639" s="2"/>
      <c r="JB1639" s="2"/>
      <c r="JC1639" s="2"/>
      <c r="JD1639" s="2"/>
      <c r="JE1639" s="2"/>
      <c r="JF1639" s="2"/>
      <c r="JG1639" s="2"/>
      <c r="JH1639" s="2"/>
      <c r="JI1639" s="2"/>
      <c r="JJ1639" s="2"/>
      <c r="JK1639" s="2"/>
      <c r="JL1639" s="2"/>
      <c r="JM1639" s="2"/>
      <c r="JN1639" s="2"/>
      <c r="JO1639" s="2"/>
      <c r="JP1639" s="2"/>
      <c r="JQ1639" s="2"/>
      <c r="JR1639" s="2"/>
      <c r="JS1639" s="2"/>
      <c r="JT1639" s="2"/>
      <c r="JU1639" s="2"/>
      <c r="JV1639" s="2"/>
      <c r="JW1639" s="2"/>
      <c r="JX1639" s="2"/>
      <c r="JY1639" s="2"/>
      <c r="JZ1639" s="2"/>
    </row>
    <row r="1640" spans="1:286" x14ac:dyDescent="0.25">
      <c r="A1640" s="2"/>
      <c r="B1640" s="2"/>
      <c r="C1640" s="2"/>
      <c r="D1640" s="2"/>
      <c r="E1640" s="2"/>
      <c r="F1640" s="2"/>
      <c r="G1640" s="2"/>
      <c r="H1640" s="2"/>
      <c r="I1640" s="2"/>
      <c r="J1640" s="40"/>
      <c r="K1640" s="39"/>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c r="IW1640" s="2"/>
      <c r="IX1640" s="2"/>
      <c r="IY1640" s="2"/>
      <c r="IZ1640" s="2"/>
      <c r="JA1640" s="2"/>
      <c r="JB1640" s="2"/>
      <c r="JC1640" s="2"/>
      <c r="JD1640" s="2"/>
      <c r="JE1640" s="2"/>
      <c r="JF1640" s="2"/>
      <c r="JG1640" s="2"/>
      <c r="JH1640" s="2"/>
      <c r="JI1640" s="2"/>
      <c r="JJ1640" s="2"/>
      <c r="JK1640" s="2"/>
      <c r="JL1640" s="2"/>
      <c r="JM1640" s="2"/>
      <c r="JN1640" s="2"/>
      <c r="JO1640" s="2"/>
      <c r="JP1640" s="2"/>
      <c r="JQ1640" s="2"/>
      <c r="JR1640" s="2"/>
      <c r="JS1640" s="2"/>
      <c r="JT1640" s="2"/>
      <c r="JU1640" s="2"/>
      <c r="JV1640" s="2"/>
      <c r="JW1640" s="2"/>
      <c r="JX1640" s="2"/>
      <c r="JY1640" s="2"/>
      <c r="JZ1640" s="2"/>
    </row>
    <row r="1641" spans="1:286" x14ac:dyDescent="0.25">
      <c r="A1641" s="2"/>
      <c r="B1641" s="2"/>
      <c r="C1641" s="2"/>
      <c r="D1641" s="2"/>
      <c r="E1641" s="2"/>
      <c r="F1641" s="2"/>
      <c r="G1641" s="2"/>
      <c r="H1641" s="2"/>
      <c r="I1641" s="2"/>
      <c r="J1641" s="40"/>
      <c r="K1641" s="39"/>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c r="IR1641" s="2"/>
      <c r="IS1641" s="2"/>
      <c r="IT1641" s="2"/>
      <c r="IU1641" s="2"/>
      <c r="IV1641" s="2"/>
      <c r="IW1641" s="2"/>
      <c r="IX1641" s="2"/>
      <c r="IY1641" s="2"/>
      <c r="IZ1641" s="2"/>
      <c r="JA1641" s="2"/>
      <c r="JB1641" s="2"/>
      <c r="JC1641" s="2"/>
      <c r="JD1641" s="2"/>
      <c r="JE1641" s="2"/>
      <c r="JF1641" s="2"/>
      <c r="JG1641" s="2"/>
      <c r="JH1641" s="2"/>
      <c r="JI1641" s="2"/>
      <c r="JJ1641" s="2"/>
      <c r="JK1641" s="2"/>
      <c r="JL1641" s="2"/>
      <c r="JM1641" s="2"/>
      <c r="JN1641" s="2"/>
      <c r="JO1641" s="2"/>
      <c r="JP1641" s="2"/>
      <c r="JQ1641" s="2"/>
      <c r="JR1641" s="2"/>
      <c r="JS1641" s="2"/>
      <c r="JT1641" s="2"/>
      <c r="JU1641" s="2"/>
      <c r="JV1641" s="2"/>
      <c r="JW1641" s="2"/>
      <c r="JX1641" s="2"/>
      <c r="JY1641" s="2"/>
      <c r="JZ1641" s="2"/>
    </row>
    <row r="1642" spans="1:286" x14ac:dyDescent="0.25">
      <c r="A1642" s="2"/>
      <c r="B1642" s="2"/>
      <c r="C1642" s="2"/>
      <c r="D1642" s="2"/>
      <c r="E1642" s="2"/>
      <c r="F1642" s="2"/>
      <c r="G1642" s="2"/>
      <c r="H1642" s="2"/>
      <c r="I1642" s="2"/>
      <c r="J1642" s="40"/>
      <c r="K1642" s="39"/>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c r="IR1642" s="2"/>
      <c r="IS1642" s="2"/>
      <c r="IT1642" s="2"/>
      <c r="IU1642" s="2"/>
      <c r="IV1642" s="2"/>
      <c r="IW1642" s="2"/>
      <c r="IX1642" s="2"/>
      <c r="IY1642" s="2"/>
      <c r="IZ1642" s="2"/>
      <c r="JA1642" s="2"/>
      <c r="JB1642" s="2"/>
      <c r="JC1642" s="2"/>
      <c r="JD1642" s="2"/>
      <c r="JE1642" s="2"/>
      <c r="JF1642" s="2"/>
      <c r="JG1642" s="2"/>
      <c r="JH1642" s="2"/>
      <c r="JI1642" s="2"/>
      <c r="JJ1642" s="2"/>
      <c r="JK1642" s="2"/>
      <c r="JL1642" s="2"/>
      <c r="JM1642" s="2"/>
      <c r="JN1642" s="2"/>
      <c r="JO1642" s="2"/>
      <c r="JP1642" s="2"/>
      <c r="JQ1642" s="2"/>
      <c r="JR1642" s="2"/>
      <c r="JS1642" s="2"/>
      <c r="JT1642" s="2"/>
      <c r="JU1642" s="2"/>
      <c r="JV1642" s="2"/>
      <c r="JW1642" s="2"/>
      <c r="JX1642" s="2"/>
      <c r="JY1642" s="2"/>
      <c r="JZ1642" s="2"/>
    </row>
    <row r="1643" spans="1:286" x14ac:dyDescent="0.25">
      <c r="A1643" s="2"/>
      <c r="B1643" s="2"/>
      <c r="C1643" s="2"/>
      <c r="D1643" s="2"/>
      <c r="E1643" s="2"/>
      <c r="F1643" s="2"/>
      <c r="G1643" s="2"/>
      <c r="H1643" s="2"/>
      <c r="I1643" s="2"/>
      <c r="J1643" s="40"/>
      <c r="K1643" s="39"/>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c r="IR1643" s="2"/>
      <c r="IS1643" s="2"/>
      <c r="IT1643" s="2"/>
      <c r="IU1643" s="2"/>
      <c r="IV1643" s="2"/>
      <c r="IW1643" s="2"/>
      <c r="IX1643" s="2"/>
      <c r="IY1643" s="2"/>
      <c r="IZ1643" s="2"/>
      <c r="JA1643" s="2"/>
      <c r="JB1643" s="2"/>
      <c r="JC1643" s="2"/>
      <c r="JD1643" s="2"/>
      <c r="JE1643" s="2"/>
      <c r="JF1643" s="2"/>
      <c r="JG1643" s="2"/>
      <c r="JH1643" s="2"/>
      <c r="JI1643" s="2"/>
      <c r="JJ1643" s="2"/>
      <c r="JK1643" s="2"/>
      <c r="JL1643" s="2"/>
      <c r="JM1643" s="2"/>
      <c r="JN1643" s="2"/>
      <c r="JO1643" s="2"/>
      <c r="JP1643" s="2"/>
      <c r="JQ1643" s="2"/>
      <c r="JR1643" s="2"/>
      <c r="JS1643" s="2"/>
      <c r="JT1643" s="2"/>
      <c r="JU1643" s="2"/>
      <c r="JV1643" s="2"/>
      <c r="JW1643" s="2"/>
      <c r="JX1643" s="2"/>
      <c r="JY1643" s="2"/>
      <c r="JZ1643" s="2"/>
    </row>
    <row r="1644" spans="1:286" x14ac:dyDescent="0.25">
      <c r="A1644" s="2"/>
      <c r="B1644" s="2"/>
      <c r="C1644" s="2"/>
      <c r="D1644" s="2"/>
      <c r="E1644" s="2"/>
      <c r="F1644" s="2"/>
      <c r="G1644" s="2"/>
      <c r="H1644" s="2"/>
      <c r="I1644" s="2"/>
      <c r="J1644" s="40"/>
      <c r="K1644" s="39"/>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c r="IR1644" s="2"/>
      <c r="IS1644" s="2"/>
      <c r="IT1644" s="2"/>
      <c r="IU1644" s="2"/>
      <c r="IV1644" s="2"/>
      <c r="IW1644" s="2"/>
      <c r="IX1644" s="2"/>
      <c r="IY1644" s="2"/>
      <c r="IZ1644" s="2"/>
      <c r="JA1644" s="2"/>
      <c r="JB1644" s="2"/>
      <c r="JC1644" s="2"/>
      <c r="JD1644" s="2"/>
      <c r="JE1644" s="2"/>
      <c r="JF1644" s="2"/>
      <c r="JG1644" s="2"/>
      <c r="JH1644" s="2"/>
      <c r="JI1644" s="2"/>
      <c r="JJ1644" s="2"/>
      <c r="JK1644" s="2"/>
      <c r="JL1644" s="2"/>
      <c r="JM1644" s="2"/>
      <c r="JN1644" s="2"/>
      <c r="JO1644" s="2"/>
      <c r="JP1644" s="2"/>
      <c r="JQ1644" s="2"/>
      <c r="JR1644" s="2"/>
      <c r="JS1644" s="2"/>
      <c r="JT1644" s="2"/>
      <c r="JU1644" s="2"/>
      <c r="JV1644" s="2"/>
      <c r="JW1644" s="2"/>
      <c r="JX1644" s="2"/>
      <c r="JY1644" s="2"/>
      <c r="JZ1644" s="2"/>
    </row>
    <row r="1645" spans="1:286" x14ac:dyDescent="0.25">
      <c r="A1645" s="2"/>
      <c r="B1645" s="2"/>
      <c r="C1645" s="2"/>
      <c r="D1645" s="2"/>
      <c r="E1645" s="2"/>
      <c r="F1645" s="2"/>
      <c r="G1645" s="2"/>
      <c r="H1645" s="2"/>
      <c r="I1645" s="2"/>
      <c r="J1645" s="40"/>
      <c r="K1645" s="39"/>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c r="IR1645" s="2"/>
      <c r="IS1645" s="2"/>
      <c r="IT1645" s="2"/>
      <c r="IU1645" s="2"/>
      <c r="IV1645" s="2"/>
      <c r="IW1645" s="2"/>
      <c r="IX1645" s="2"/>
      <c r="IY1645" s="2"/>
      <c r="IZ1645" s="2"/>
      <c r="JA1645" s="2"/>
      <c r="JB1645" s="2"/>
      <c r="JC1645" s="2"/>
      <c r="JD1645" s="2"/>
      <c r="JE1645" s="2"/>
      <c r="JF1645" s="2"/>
      <c r="JG1645" s="2"/>
      <c r="JH1645" s="2"/>
      <c r="JI1645" s="2"/>
      <c r="JJ1645" s="2"/>
      <c r="JK1645" s="2"/>
      <c r="JL1645" s="2"/>
      <c r="JM1645" s="2"/>
      <c r="JN1645" s="2"/>
      <c r="JO1645" s="2"/>
      <c r="JP1645" s="2"/>
      <c r="JQ1645" s="2"/>
      <c r="JR1645" s="2"/>
      <c r="JS1645" s="2"/>
      <c r="JT1645" s="2"/>
      <c r="JU1645" s="2"/>
      <c r="JV1645" s="2"/>
      <c r="JW1645" s="2"/>
      <c r="JX1645" s="2"/>
      <c r="JY1645" s="2"/>
      <c r="JZ1645" s="2"/>
    </row>
    <row r="1646" spans="1:286" x14ac:dyDescent="0.25">
      <c r="A1646" s="2"/>
      <c r="B1646" s="2"/>
      <c r="C1646" s="2"/>
      <c r="D1646" s="2"/>
      <c r="E1646" s="2"/>
      <c r="F1646" s="2"/>
      <c r="G1646" s="2"/>
      <c r="H1646" s="2"/>
      <c r="I1646" s="2"/>
      <c r="J1646" s="40"/>
      <c r="K1646" s="39"/>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c r="IR1646" s="2"/>
      <c r="IS1646" s="2"/>
      <c r="IT1646" s="2"/>
      <c r="IU1646" s="2"/>
      <c r="IV1646" s="2"/>
      <c r="IW1646" s="2"/>
      <c r="IX1646" s="2"/>
      <c r="IY1646" s="2"/>
      <c r="IZ1646" s="2"/>
      <c r="JA1646" s="2"/>
      <c r="JB1646" s="2"/>
      <c r="JC1646" s="2"/>
      <c r="JD1646" s="2"/>
      <c r="JE1646" s="2"/>
      <c r="JF1646" s="2"/>
      <c r="JG1646" s="2"/>
      <c r="JH1646" s="2"/>
      <c r="JI1646" s="2"/>
      <c r="JJ1646" s="2"/>
      <c r="JK1646" s="2"/>
      <c r="JL1646" s="2"/>
      <c r="JM1646" s="2"/>
      <c r="JN1646" s="2"/>
      <c r="JO1646" s="2"/>
      <c r="JP1646" s="2"/>
      <c r="JQ1646" s="2"/>
      <c r="JR1646" s="2"/>
      <c r="JS1646" s="2"/>
      <c r="JT1646" s="2"/>
      <c r="JU1646" s="2"/>
      <c r="JV1646" s="2"/>
      <c r="JW1646" s="2"/>
      <c r="JX1646" s="2"/>
      <c r="JY1646" s="2"/>
      <c r="JZ1646" s="2"/>
    </row>
    <row r="1647" spans="1:286" x14ac:dyDescent="0.25">
      <c r="A1647" s="2"/>
      <c r="B1647" s="2"/>
      <c r="C1647" s="2"/>
      <c r="D1647" s="2"/>
      <c r="E1647" s="2"/>
      <c r="F1647" s="2"/>
      <c r="G1647" s="2"/>
      <c r="H1647" s="2"/>
      <c r="I1647" s="2"/>
      <c r="J1647" s="40"/>
      <c r="K1647" s="39"/>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c r="IR1647" s="2"/>
      <c r="IS1647" s="2"/>
      <c r="IT1647" s="2"/>
      <c r="IU1647" s="2"/>
      <c r="IV1647" s="2"/>
      <c r="IW1647" s="2"/>
      <c r="IX1647" s="2"/>
      <c r="IY1647" s="2"/>
      <c r="IZ1647" s="2"/>
      <c r="JA1647" s="2"/>
      <c r="JB1647" s="2"/>
      <c r="JC1647" s="2"/>
      <c r="JD1647" s="2"/>
      <c r="JE1647" s="2"/>
      <c r="JF1647" s="2"/>
      <c r="JG1647" s="2"/>
      <c r="JH1647" s="2"/>
      <c r="JI1647" s="2"/>
      <c r="JJ1647" s="2"/>
      <c r="JK1647" s="2"/>
      <c r="JL1647" s="2"/>
      <c r="JM1647" s="2"/>
      <c r="JN1647" s="2"/>
      <c r="JO1647" s="2"/>
      <c r="JP1647" s="2"/>
      <c r="JQ1647" s="2"/>
      <c r="JR1647" s="2"/>
      <c r="JS1647" s="2"/>
      <c r="JT1647" s="2"/>
      <c r="JU1647" s="2"/>
      <c r="JV1647" s="2"/>
      <c r="JW1647" s="2"/>
      <c r="JX1647" s="2"/>
      <c r="JY1647" s="2"/>
      <c r="JZ1647" s="2"/>
    </row>
    <row r="1648" spans="1:286" x14ac:dyDescent="0.25">
      <c r="A1648" s="2"/>
      <c r="B1648" s="2"/>
      <c r="C1648" s="2"/>
      <c r="D1648" s="2"/>
      <c r="E1648" s="2"/>
      <c r="F1648" s="2"/>
      <c r="G1648" s="2"/>
      <c r="H1648" s="2"/>
      <c r="I1648" s="2"/>
      <c r="J1648" s="40"/>
      <c r="K1648" s="39"/>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c r="IO1648" s="2"/>
      <c r="IP1648" s="2"/>
      <c r="IQ1648" s="2"/>
      <c r="IR1648" s="2"/>
      <c r="IS1648" s="2"/>
      <c r="IT1648" s="2"/>
      <c r="IU1648" s="2"/>
      <c r="IV1648" s="2"/>
      <c r="IW1648" s="2"/>
      <c r="IX1648" s="2"/>
      <c r="IY1648" s="2"/>
      <c r="IZ1648" s="2"/>
      <c r="JA1648" s="2"/>
      <c r="JB1648" s="2"/>
      <c r="JC1648" s="2"/>
      <c r="JD1648" s="2"/>
      <c r="JE1648" s="2"/>
      <c r="JF1648" s="2"/>
      <c r="JG1648" s="2"/>
      <c r="JH1648" s="2"/>
      <c r="JI1648" s="2"/>
      <c r="JJ1648" s="2"/>
      <c r="JK1648" s="2"/>
      <c r="JL1648" s="2"/>
      <c r="JM1648" s="2"/>
      <c r="JN1648" s="2"/>
      <c r="JO1648" s="2"/>
      <c r="JP1648" s="2"/>
      <c r="JQ1648" s="2"/>
      <c r="JR1648" s="2"/>
      <c r="JS1648" s="2"/>
      <c r="JT1648" s="2"/>
      <c r="JU1648" s="2"/>
      <c r="JV1648" s="2"/>
      <c r="JW1648" s="2"/>
      <c r="JX1648" s="2"/>
      <c r="JY1648" s="2"/>
      <c r="JZ1648" s="2"/>
    </row>
    <row r="1649" spans="1:286" x14ac:dyDescent="0.25">
      <c r="A1649" s="2"/>
      <c r="B1649" s="2"/>
      <c r="C1649" s="2"/>
      <c r="D1649" s="2"/>
      <c r="E1649" s="2"/>
      <c r="F1649" s="2"/>
      <c r="G1649" s="2"/>
      <c r="H1649" s="2"/>
      <c r="I1649" s="2"/>
      <c r="J1649" s="40"/>
      <c r="K1649" s="39"/>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c r="HS1649" s="2"/>
      <c r="HT1649" s="2"/>
      <c r="HU1649" s="2"/>
      <c r="HV1649" s="2"/>
      <c r="HW1649" s="2"/>
      <c r="HX1649" s="2"/>
      <c r="HY1649" s="2"/>
      <c r="HZ1649" s="2"/>
      <c r="IA1649" s="2"/>
      <c r="IB1649" s="2"/>
      <c r="IC1649" s="2"/>
      <c r="ID1649" s="2"/>
      <c r="IE1649" s="2"/>
      <c r="IF1649" s="2"/>
      <c r="IG1649" s="2"/>
      <c r="IH1649" s="2"/>
      <c r="II1649" s="2"/>
      <c r="IJ1649" s="2"/>
      <c r="IK1649" s="2"/>
      <c r="IL1649" s="2"/>
      <c r="IM1649" s="2"/>
      <c r="IN1649" s="2"/>
      <c r="IO1649" s="2"/>
      <c r="IP1649" s="2"/>
      <c r="IQ1649" s="2"/>
      <c r="IR1649" s="2"/>
      <c r="IS1649" s="2"/>
      <c r="IT1649" s="2"/>
      <c r="IU1649" s="2"/>
      <c r="IV1649" s="2"/>
      <c r="IW1649" s="2"/>
      <c r="IX1649" s="2"/>
      <c r="IY1649" s="2"/>
      <c r="IZ1649" s="2"/>
      <c r="JA1649" s="2"/>
      <c r="JB1649" s="2"/>
      <c r="JC1649" s="2"/>
      <c r="JD1649" s="2"/>
      <c r="JE1649" s="2"/>
      <c r="JF1649" s="2"/>
      <c r="JG1649" s="2"/>
      <c r="JH1649" s="2"/>
      <c r="JI1649" s="2"/>
      <c r="JJ1649" s="2"/>
      <c r="JK1649" s="2"/>
      <c r="JL1649" s="2"/>
      <c r="JM1649" s="2"/>
      <c r="JN1649" s="2"/>
      <c r="JO1649" s="2"/>
      <c r="JP1649" s="2"/>
      <c r="JQ1649" s="2"/>
      <c r="JR1649" s="2"/>
      <c r="JS1649" s="2"/>
      <c r="JT1649" s="2"/>
      <c r="JU1649" s="2"/>
      <c r="JV1649" s="2"/>
      <c r="JW1649" s="2"/>
      <c r="JX1649" s="2"/>
      <c r="JY1649" s="2"/>
      <c r="JZ1649" s="2"/>
    </row>
    <row r="1650" spans="1:286" x14ac:dyDescent="0.25">
      <c r="A1650" s="2"/>
      <c r="B1650" s="2"/>
      <c r="C1650" s="2"/>
      <c r="D1650" s="2"/>
      <c r="E1650" s="2"/>
      <c r="F1650" s="2"/>
      <c r="G1650" s="2"/>
      <c r="H1650" s="2"/>
      <c r="I1650" s="2"/>
      <c r="J1650" s="40"/>
      <c r="K1650" s="39"/>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c r="FD1650" s="2"/>
      <c r="FE1650" s="2"/>
      <c r="FF1650" s="2"/>
      <c r="FG1650" s="2"/>
      <c r="FH1650" s="2"/>
      <c r="FI1650" s="2"/>
      <c r="FJ1650" s="2"/>
      <c r="FK1650" s="2"/>
      <c r="FL1650" s="2"/>
      <c r="FM1650" s="2"/>
      <c r="FN1650" s="2"/>
      <c r="FO1650" s="2"/>
      <c r="FP1650" s="2"/>
      <c r="FQ1650" s="2"/>
      <c r="FR1650" s="2"/>
      <c r="FS1650" s="2"/>
      <c r="FT1650" s="2"/>
      <c r="FU1650" s="2"/>
      <c r="FV1650" s="2"/>
      <c r="FW1650" s="2"/>
      <c r="FX1650" s="2"/>
      <c r="FY1650" s="2"/>
      <c r="FZ1650" s="2"/>
      <c r="GA1650" s="2"/>
      <c r="GB1650" s="2"/>
      <c r="GC1650" s="2"/>
      <c r="GD1650" s="2"/>
      <c r="GE1650" s="2"/>
      <c r="GF1650" s="2"/>
      <c r="GG1650" s="2"/>
      <c r="GH1650" s="2"/>
      <c r="GI1650" s="2"/>
      <c r="GJ1650" s="2"/>
      <c r="GK1650" s="2"/>
      <c r="GL1650" s="2"/>
      <c r="GM1650" s="2"/>
      <c r="GN1650" s="2"/>
      <c r="GO1650" s="2"/>
      <c r="GP1650" s="2"/>
      <c r="GQ1650" s="2"/>
      <c r="GR1650" s="2"/>
      <c r="GS1650" s="2"/>
      <c r="GT1650" s="2"/>
      <c r="GU1650" s="2"/>
      <c r="GV1650" s="2"/>
      <c r="GW1650" s="2"/>
      <c r="GX1650" s="2"/>
      <c r="GY1650" s="2"/>
      <c r="GZ1650" s="2"/>
      <c r="HA1650" s="2"/>
      <c r="HB1650" s="2"/>
      <c r="HC1650" s="2"/>
      <c r="HD1650" s="2"/>
      <c r="HE1650" s="2"/>
      <c r="HF1650" s="2"/>
      <c r="HG1650" s="2"/>
      <c r="HH1650" s="2"/>
      <c r="HI1650" s="2"/>
      <c r="HJ1650" s="2"/>
      <c r="HK1650" s="2"/>
      <c r="HL1650" s="2"/>
      <c r="HM1650" s="2"/>
      <c r="HN1650" s="2"/>
      <c r="HO1650" s="2"/>
      <c r="HP1650" s="2"/>
      <c r="HQ1650" s="2"/>
      <c r="HR1650" s="2"/>
      <c r="HS1650" s="2"/>
      <c r="HT1650" s="2"/>
      <c r="HU1650" s="2"/>
      <c r="HV1650" s="2"/>
      <c r="HW1650" s="2"/>
      <c r="HX1650" s="2"/>
      <c r="HY1650" s="2"/>
      <c r="HZ1650" s="2"/>
      <c r="IA1650" s="2"/>
      <c r="IB1650" s="2"/>
      <c r="IC1650" s="2"/>
      <c r="ID1650" s="2"/>
      <c r="IE1650" s="2"/>
      <c r="IF1650" s="2"/>
      <c r="IG1650" s="2"/>
      <c r="IH1650" s="2"/>
      <c r="II1650" s="2"/>
      <c r="IJ1650" s="2"/>
      <c r="IK1650" s="2"/>
      <c r="IL1650" s="2"/>
      <c r="IM1650" s="2"/>
      <c r="IN1650" s="2"/>
      <c r="IO1650" s="2"/>
      <c r="IP1650" s="2"/>
      <c r="IQ1650" s="2"/>
      <c r="IR1650" s="2"/>
      <c r="IS1650" s="2"/>
      <c r="IT1650" s="2"/>
      <c r="IU1650" s="2"/>
      <c r="IV1650" s="2"/>
      <c r="IW1650" s="2"/>
      <c r="IX1650" s="2"/>
      <c r="IY1650" s="2"/>
      <c r="IZ1650" s="2"/>
      <c r="JA1650" s="2"/>
      <c r="JB1650" s="2"/>
      <c r="JC1650" s="2"/>
      <c r="JD1650" s="2"/>
      <c r="JE1650" s="2"/>
      <c r="JF1650" s="2"/>
      <c r="JG1650" s="2"/>
      <c r="JH1650" s="2"/>
      <c r="JI1650" s="2"/>
      <c r="JJ1650" s="2"/>
      <c r="JK1650" s="2"/>
      <c r="JL1650" s="2"/>
      <c r="JM1650" s="2"/>
      <c r="JN1650" s="2"/>
      <c r="JO1650" s="2"/>
      <c r="JP1650" s="2"/>
      <c r="JQ1650" s="2"/>
      <c r="JR1650" s="2"/>
      <c r="JS1650" s="2"/>
      <c r="JT1650" s="2"/>
      <c r="JU1650" s="2"/>
      <c r="JV1650" s="2"/>
      <c r="JW1650" s="2"/>
      <c r="JX1650" s="2"/>
      <c r="JY1650" s="2"/>
      <c r="JZ1650" s="2"/>
    </row>
    <row r="1651" spans="1:286" x14ac:dyDescent="0.25">
      <c r="A1651" s="2"/>
      <c r="B1651" s="2"/>
      <c r="C1651" s="2"/>
      <c r="D1651" s="2"/>
      <c r="E1651" s="2"/>
      <c r="F1651" s="2"/>
      <c r="G1651" s="2"/>
      <c r="H1651" s="2"/>
      <c r="I1651" s="2"/>
      <c r="J1651" s="40"/>
      <c r="K1651" s="39"/>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c r="HN1651" s="2"/>
      <c r="HO1651" s="2"/>
      <c r="HP1651" s="2"/>
      <c r="HQ1651" s="2"/>
      <c r="HR1651" s="2"/>
      <c r="HS1651" s="2"/>
      <c r="HT1651" s="2"/>
      <c r="HU1651" s="2"/>
      <c r="HV1651" s="2"/>
      <c r="HW1651" s="2"/>
      <c r="HX1651" s="2"/>
      <c r="HY1651" s="2"/>
      <c r="HZ1651" s="2"/>
      <c r="IA1651" s="2"/>
      <c r="IB1651" s="2"/>
      <c r="IC1651" s="2"/>
      <c r="ID1651" s="2"/>
      <c r="IE1651" s="2"/>
      <c r="IF1651" s="2"/>
      <c r="IG1651" s="2"/>
      <c r="IH1651" s="2"/>
      <c r="II1651" s="2"/>
      <c r="IJ1651" s="2"/>
      <c r="IK1651" s="2"/>
      <c r="IL1651" s="2"/>
      <c r="IM1651" s="2"/>
      <c r="IN1651" s="2"/>
      <c r="IO1651" s="2"/>
      <c r="IP1651" s="2"/>
      <c r="IQ1651" s="2"/>
      <c r="IR1651" s="2"/>
      <c r="IS1651" s="2"/>
      <c r="IT1651" s="2"/>
      <c r="IU1651" s="2"/>
      <c r="IV1651" s="2"/>
      <c r="IW1651" s="2"/>
      <c r="IX1651" s="2"/>
      <c r="IY1651" s="2"/>
      <c r="IZ1651" s="2"/>
      <c r="JA1651" s="2"/>
      <c r="JB1651" s="2"/>
      <c r="JC1651" s="2"/>
      <c r="JD1651" s="2"/>
      <c r="JE1651" s="2"/>
      <c r="JF1651" s="2"/>
      <c r="JG1651" s="2"/>
      <c r="JH1651" s="2"/>
      <c r="JI1651" s="2"/>
      <c r="JJ1651" s="2"/>
      <c r="JK1651" s="2"/>
      <c r="JL1651" s="2"/>
      <c r="JM1651" s="2"/>
      <c r="JN1651" s="2"/>
      <c r="JO1651" s="2"/>
      <c r="JP1651" s="2"/>
      <c r="JQ1651" s="2"/>
      <c r="JR1651" s="2"/>
      <c r="JS1651" s="2"/>
      <c r="JT1651" s="2"/>
      <c r="JU1651" s="2"/>
      <c r="JV1651" s="2"/>
      <c r="JW1651" s="2"/>
      <c r="JX1651" s="2"/>
      <c r="JY1651" s="2"/>
      <c r="JZ1651" s="2"/>
    </row>
    <row r="1652" spans="1:286" x14ac:dyDescent="0.25">
      <c r="A1652" s="2"/>
      <c r="B1652" s="2"/>
      <c r="C1652" s="2"/>
      <c r="D1652" s="2"/>
      <c r="E1652" s="2"/>
      <c r="F1652" s="2"/>
      <c r="G1652" s="2"/>
      <c r="H1652" s="2"/>
      <c r="I1652" s="2"/>
      <c r="J1652" s="40"/>
      <c r="K1652" s="39"/>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c r="HN1652" s="2"/>
      <c r="HO1652" s="2"/>
      <c r="HP1652" s="2"/>
      <c r="HQ1652" s="2"/>
      <c r="HR1652" s="2"/>
      <c r="HS1652" s="2"/>
      <c r="HT1652" s="2"/>
      <c r="HU1652" s="2"/>
      <c r="HV1652" s="2"/>
      <c r="HW1652" s="2"/>
      <c r="HX1652" s="2"/>
      <c r="HY1652" s="2"/>
      <c r="HZ1652" s="2"/>
      <c r="IA1652" s="2"/>
      <c r="IB1652" s="2"/>
      <c r="IC1652" s="2"/>
      <c r="ID1652" s="2"/>
      <c r="IE1652" s="2"/>
      <c r="IF1652" s="2"/>
      <c r="IG1652" s="2"/>
      <c r="IH1652" s="2"/>
      <c r="II1652" s="2"/>
      <c r="IJ1652" s="2"/>
      <c r="IK1652" s="2"/>
      <c r="IL1652" s="2"/>
      <c r="IM1652" s="2"/>
      <c r="IN1652" s="2"/>
      <c r="IO1652" s="2"/>
      <c r="IP1652" s="2"/>
      <c r="IQ1652" s="2"/>
      <c r="IR1652" s="2"/>
      <c r="IS1652" s="2"/>
      <c r="IT1652" s="2"/>
      <c r="IU1652" s="2"/>
      <c r="IV1652" s="2"/>
      <c r="IW1652" s="2"/>
      <c r="IX1652" s="2"/>
      <c r="IY1652" s="2"/>
      <c r="IZ1652" s="2"/>
      <c r="JA1652" s="2"/>
      <c r="JB1652" s="2"/>
      <c r="JC1652" s="2"/>
      <c r="JD1652" s="2"/>
      <c r="JE1652" s="2"/>
      <c r="JF1652" s="2"/>
      <c r="JG1652" s="2"/>
      <c r="JH1652" s="2"/>
      <c r="JI1652" s="2"/>
      <c r="JJ1652" s="2"/>
      <c r="JK1652" s="2"/>
      <c r="JL1652" s="2"/>
      <c r="JM1652" s="2"/>
      <c r="JN1652" s="2"/>
      <c r="JO1652" s="2"/>
      <c r="JP1652" s="2"/>
      <c r="JQ1652" s="2"/>
      <c r="JR1652" s="2"/>
      <c r="JS1652" s="2"/>
      <c r="JT1652" s="2"/>
      <c r="JU1652" s="2"/>
      <c r="JV1652" s="2"/>
      <c r="JW1652" s="2"/>
      <c r="JX1652" s="2"/>
      <c r="JY1652" s="2"/>
      <c r="JZ1652" s="2"/>
    </row>
    <row r="1653" spans="1:286" x14ac:dyDescent="0.25">
      <c r="A1653" s="2"/>
      <c r="B1653" s="2"/>
      <c r="C1653" s="2"/>
      <c r="D1653" s="2"/>
      <c r="E1653" s="2"/>
      <c r="F1653" s="2"/>
      <c r="G1653" s="2"/>
      <c r="H1653" s="2"/>
      <c r="I1653" s="2"/>
      <c r="J1653" s="40"/>
      <c r="K1653" s="39"/>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c r="HN1653" s="2"/>
      <c r="HO1653" s="2"/>
      <c r="HP1653" s="2"/>
      <c r="HQ1653" s="2"/>
      <c r="HR1653" s="2"/>
      <c r="HS1653" s="2"/>
      <c r="HT1653" s="2"/>
      <c r="HU1653" s="2"/>
      <c r="HV1653" s="2"/>
      <c r="HW1653" s="2"/>
      <c r="HX1653" s="2"/>
      <c r="HY1653" s="2"/>
      <c r="HZ1653" s="2"/>
      <c r="IA1653" s="2"/>
      <c r="IB1653" s="2"/>
      <c r="IC1653" s="2"/>
      <c r="ID1653" s="2"/>
      <c r="IE1653" s="2"/>
      <c r="IF1653" s="2"/>
      <c r="IG1653" s="2"/>
      <c r="IH1653" s="2"/>
      <c r="II1653" s="2"/>
      <c r="IJ1653" s="2"/>
      <c r="IK1653" s="2"/>
      <c r="IL1653" s="2"/>
      <c r="IM1653" s="2"/>
      <c r="IN1653" s="2"/>
      <c r="IO1653" s="2"/>
      <c r="IP1653" s="2"/>
      <c r="IQ1653" s="2"/>
      <c r="IR1653" s="2"/>
      <c r="IS1653" s="2"/>
      <c r="IT1653" s="2"/>
      <c r="IU1653" s="2"/>
      <c r="IV1653" s="2"/>
      <c r="IW1653" s="2"/>
      <c r="IX1653" s="2"/>
      <c r="IY1653" s="2"/>
      <c r="IZ1653" s="2"/>
      <c r="JA1653" s="2"/>
      <c r="JB1653" s="2"/>
      <c r="JC1653" s="2"/>
      <c r="JD1653" s="2"/>
      <c r="JE1653" s="2"/>
      <c r="JF1653" s="2"/>
      <c r="JG1653" s="2"/>
      <c r="JH1653" s="2"/>
      <c r="JI1653" s="2"/>
      <c r="JJ1653" s="2"/>
      <c r="JK1653" s="2"/>
      <c r="JL1653" s="2"/>
      <c r="JM1653" s="2"/>
      <c r="JN1653" s="2"/>
      <c r="JO1653" s="2"/>
      <c r="JP1653" s="2"/>
      <c r="JQ1653" s="2"/>
      <c r="JR1653" s="2"/>
      <c r="JS1653" s="2"/>
      <c r="JT1653" s="2"/>
      <c r="JU1653" s="2"/>
      <c r="JV1653" s="2"/>
      <c r="JW1653" s="2"/>
      <c r="JX1653" s="2"/>
      <c r="JY1653" s="2"/>
      <c r="JZ1653" s="2"/>
    </row>
    <row r="1654" spans="1:286" x14ac:dyDescent="0.25">
      <c r="A1654" s="2"/>
      <c r="B1654" s="2"/>
      <c r="C1654" s="2"/>
      <c r="D1654" s="2"/>
      <c r="E1654" s="2"/>
      <c r="F1654" s="2"/>
      <c r="G1654" s="2"/>
      <c r="H1654" s="2"/>
      <c r="I1654" s="2"/>
      <c r="J1654" s="40"/>
      <c r="K1654" s="39"/>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c r="HN1654" s="2"/>
      <c r="HO1654" s="2"/>
      <c r="HP1654" s="2"/>
      <c r="HQ1654" s="2"/>
      <c r="HR1654" s="2"/>
      <c r="HS1654" s="2"/>
      <c r="HT1654" s="2"/>
      <c r="HU1654" s="2"/>
      <c r="HV1654" s="2"/>
      <c r="HW1654" s="2"/>
      <c r="HX1654" s="2"/>
      <c r="HY1654" s="2"/>
      <c r="HZ1654" s="2"/>
      <c r="IA1654" s="2"/>
      <c r="IB1654" s="2"/>
      <c r="IC1654" s="2"/>
      <c r="ID1654" s="2"/>
      <c r="IE1654" s="2"/>
      <c r="IF1654" s="2"/>
      <c r="IG1654" s="2"/>
      <c r="IH1654" s="2"/>
      <c r="II1654" s="2"/>
      <c r="IJ1654" s="2"/>
      <c r="IK1654" s="2"/>
      <c r="IL1654" s="2"/>
      <c r="IM1654" s="2"/>
      <c r="IN1654" s="2"/>
      <c r="IO1654" s="2"/>
      <c r="IP1654" s="2"/>
      <c r="IQ1654" s="2"/>
      <c r="IR1654" s="2"/>
      <c r="IS1654" s="2"/>
      <c r="IT1654" s="2"/>
      <c r="IU1654" s="2"/>
      <c r="IV1654" s="2"/>
      <c r="IW1654" s="2"/>
      <c r="IX1654" s="2"/>
      <c r="IY1654" s="2"/>
      <c r="IZ1654" s="2"/>
      <c r="JA1654" s="2"/>
      <c r="JB1654" s="2"/>
      <c r="JC1654" s="2"/>
      <c r="JD1654" s="2"/>
      <c r="JE1654" s="2"/>
      <c r="JF1654" s="2"/>
      <c r="JG1654" s="2"/>
      <c r="JH1654" s="2"/>
      <c r="JI1654" s="2"/>
      <c r="JJ1654" s="2"/>
      <c r="JK1654" s="2"/>
      <c r="JL1654" s="2"/>
      <c r="JM1654" s="2"/>
      <c r="JN1654" s="2"/>
      <c r="JO1654" s="2"/>
      <c r="JP1654" s="2"/>
      <c r="JQ1654" s="2"/>
      <c r="JR1654" s="2"/>
      <c r="JS1654" s="2"/>
      <c r="JT1654" s="2"/>
      <c r="JU1654" s="2"/>
      <c r="JV1654" s="2"/>
      <c r="JW1654" s="2"/>
      <c r="JX1654" s="2"/>
      <c r="JY1654" s="2"/>
      <c r="JZ1654" s="2"/>
    </row>
    <row r="1655" spans="1:286" x14ac:dyDescent="0.25">
      <c r="A1655" s="2"/>
      <c r="B1655" s="2"/>
      <c r="C1655" s="2"/>
      <c r="D1655" s="2"/>
      <c r="E1655" s="2"/>
      <c r="F1655" s="2"/>
      <c r="G1655" s="2"/>
      <c r="H1655" s="2"/>
      <c r="I1655" s="2"/>
      <c r="J1655" s="40"/>
      <c r="K1655" s="39"/>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c r="HN1655" s="2"/>
      <c r="HO1655" s="2"/>
      <c r="HP1655" s="2"/>
      <c r="HQ1655" s="2"/>
      <c r="HR1655" s="2"/>
      <c r="HS1655" s="2"/>
      <c r="HT1655" s="2"/>
      <c r="HU1655" s="2"/>
      <c r="HV1655" s="2"/>
      <c r="HW1655" s="2"/>
      <c r="HX1655" s="2"/>
      <c r="HY1655" s="2"/>
      <c r="HZ1655" s="2"/>
      <c r="IA1655" s="2"/>
      <c r="IB1655" s="2"/>
      <c r="IC1655" s="2"/>
      <c r="ID1655" s="2"/>
      <c r="IE1655" s="2"/>
      <c r="IF1655" s="2"/>
      <c r="IG1655" s="2"/>
      <c r="IH1655" s="2"/>
      <c r="II1655" s="2"/>
      <c r="IJ1655" s="2"/>
      <c r="IK1655" s="2"/>
      <c r="IL1655" s="2"/>
      <c r="IM1655" s="2"/>
      <c r="IN1655" s="2"/>
      <c r="IO1655" s="2"/>
      <c r="IP1655" s="2"/>
      <c r="IQ1655" s="2"/>
      <c r="IR1655" s="2"/>
      <c r="IS1655" s="2"/>
      <c r="IT1655" s="2"/>
      <c r="IU1655" s="2"/>
      <c r="IV1655" s="2"/>
      <c r="IW1655" s="2"/>
      <c r="IX1655" s="2"/>
      <c r="IY1655" s="2"/>
      <c r="IZ1655" s="2"/>
      <c r="JA1655" s="2"/>
      <c r="JB1655" s="2"/>
      <c r="JC1655" s="2"/>
      <c r="JD1655" s="2"/>
      <c r="JE1655" s="2"/>
      <c r="JF1655" s="2"/>
      <c r="JG1655" s="2"/>
      <c r="JH1655" s="2"/>
      <c r="JI1655" s="2"/>
      <c r="JJ1655" s="2"/>
      <c r="JK1655" s="2"/>
      <c r="JL1655" s="2"/>
      <c r="JM1655" s="2"/>
      <c r="JN1655" s="2"/>
      <c r="JO1655" s="2"/>
      <c r="JP1655" s="2"/>
      <c r="JQ1655" s="2"/>
      <c r="JR1655" s="2"/>
      <c r="JS1655" s="2"/>
      <c r="JT1655" s="2"/>
      <c r="JU1655" s="2"/>
      <c r="JV1655" s="2"/>
      <c r="JW1655" s="2"/>
      <c r="JX1655" s="2"/>
      <c r="JY1655" s="2"/>
      <c r="JZ1655" s="2"/>
    </row>
    <row r="1656" spans="1:286" x14ac:dyDescent="0.25">
      <c r="A1656" s="2"/>
      <c r="B1656" s="2"/>
      <c r="C1656" s="2"/>
      <c r="D1656" s="2"/>
      <c r="E1656" s="2"/>
      <c r="F1656" s="2"/>
      <c r="G1656" s="2"/>
      <c r="H1656" s="2"/>
      <c r="I1656" s="2"/>
      <c r="J1656" s="40"/>
      <c r="K1656" s="39"/>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c r="HN1656" s="2"/>
      <c r="HO1656" s="2"/>
      <c r="HP1656" s="2"/>
      <c r="HQ1656" s="2"/>
      <c r="HR1656" s="2"/>
      <c r="HS1656" s="2"/>
      <c r="HT1656" s="2"/>
      <c r="HU1656" s="2"/>
      <c r="HV1656" s="2"/>
      <c r="HW1656" s="2"/>
      <c r="HX1656" s="2"/>
      <c r="HY1656" s="2"/>
      <c r="HZ1656" s="2"/>
      <c r="IA1656" s="2"/>
      <c r="IB1656" s="2"/>
      <c r="IC1656" s="2"/>
      <c r="ID1656" s="2"/>
      <c r="IE1656" s="2"/>
      <c r="IF1656" s="2"/>
      <c r="IG1656" s="2"/>
      <c r="IH1656" s="2"/>
      <c r="II1656" s="2"/>
      <c r="IJ1656" s="2"/>
      <c r="IK1656" s="2"/>
      <c r="IL1656" s="2"/>
      <c r="IM1656" s="2"/>
      <c r="IN1656" s="2"/>
      <c r="IO1656" s="2"/>
      <c r="IP1656" s="2"/>
      <c r="IQ1656" s="2"/>
      <c r="IR1656" s="2"/>
      <c r="IS1656" s="2"/>
      <c r="IT1656" s="2"/>
      <c r="IU1656" s="2"/>
      <c r="IV1656" s="2"/>
      <c r="IW1656" s="2"/>
      <c r="IX1656" s="2"/>
      <c r="IY1656" s="2"/>
      <c r="IZ1656" s="2"/>
      <c r="JA1656" s="2"/>
      <c r="JB1656" s="2"/>
      <c r="JC1656" s="2"/>
      <c r="JD1656" s="2"/>
      <c r="JE1656" s="2"/>
      <c r="JF1656" s="2"/>
      <c r="JG1656" s="2"/>
      <c r="JH1656" s="2"/>
      <c r="JI1656" s="2"/>
      <c r="JJ1656" s="2"/>
      <c r="JK1656" s="2"/>
      <c r="JL1656" s="2"/>
      <c r="JM1656" s="2"/>
      <c r="JN1656" s="2"/>
      <c r="JO1656" s="2"/>
      <c r="JP1656" s="2"/>
      <c r="JQ1656" s="2"/>
      <c r="JR1656" s="2"/>
      <c r="JS1656" s="2"/>
      <c r="JT1656" s="2"/>
      <c r="JU1656" s="2"/>
      <c r="JV1656" s="2"/>
      <c r="JW1656" s="2"/>
      <c r="JX1656" s="2"/>
      <c r="JY1656" s="2"/>
      <c r="JZ1656" s="2"/>
    </row>
    <row r="1657" spans="1:286" x14ac:dyDescent="0.25">
      <c r="A1657" s="2"/>
      <c r="B1657" s="2"/>
      <c r="C1657" s="2"/>
      <c r="D1657" s="2"/>
      <c r="E1657" s="2"/>
      <c r="F1657" s="2"/>
      <c r="G1657" s="2"/>
      <c r="H1657" s="2"/>
      <c r="I1657" s="2"/>
      <c r="J1657" s="40"/>
      <c r="K1657" s="39"/>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c r="HS1657" s="2"/>
      <c r="HT1657" s="2"/>
      <c r="HU1657" s="2"/>
      <c r="HV1657" s="2"/>
      <c r="HW1657" s="2"/>
      <c r="HX1657" s="2"/>
      <c r="HY1657" s="2"/>
      <c r="HZ1657" s="2"/>
      <c r="IA1657" s="2"/>
      <c r="IB1657" s="2"/>
      <c r="IC1657" s="2"/>
      <c r="ID1657" s="2"/>
      <c r="IE1657" s="2"/>
      <c r="IF1657" s="2"/>
      <c r="IG1657" s="2"/>
      <c r="IH1657" s="2"/>
      <c r="II1657" s="2"/>
      <c r="IJ1657" s="2"/>
      <c r="IK1657" s="2"/>
      <c r="IL1657" s="2"/>
      <c r="IM1657" s="2"/>
      <c r="IN1657" s="2"/>
      <c r="IO1657" s="2"/>
      <c r="IP1657" s="2"/>
      <c r="IQ1657" s="2"/>
      <c r="IR1657" s="2"/>
      <c r="IS1657" s="2"/>
      <c r="IT1657" s="2"/>
      <c r="IU1657" s="2"/>
      <c r="IV1657" s="2"/>
      <c r="IW1657" s="2"/>
      <c r="IX1657" s="2"/>
      <c r="IY1657" s="2"/>
      <c r="IZ1657" s="2"/>
      <c r="JA1657" s="2"/>
      <c r="JB1657" s="2"/>
      <c r="JC1657" s="2"/>
      <c r="JD1657" s="2"/>
      <c r="JE1657" s="2"/>
      <c r="JF1657" s="2"/>
      <c r="JG1657" s="2"/>
      <c r="JH1657" s="2"/>
      <c r="JI1657" s="2"/>
      <c r="JJ1657" s="2"/>
      <c r="JK1657" s="2"/>
      <c r="JL1657" s="2"/>
      <c r="JM1657" s="2"/>
      <c r="JN1657" s="2"/>
      <c r="JO1657" s="2"/>
      <c r="JP1657" s="2"/>
      <c r="JQ1657" s="2"/>
      <c r="JR1657" s="2"/>
      <c r="JS1657" s="2"/>
      <c r="JT1657" s="2"/>
      <c r="JU1657" s="2"/>
      <c r="JV1657" s="2"/>
      <c r="JW1657" s="2"/>
      <c r="JX1657" s="2"/>
      <c r="JY1657" s="2"/>
      <c r="JZ1657" s="2"/>
    </row>
    <row r="1658" spans="1:286" x14ac:dyDescent="0.25">
      <c r="A1658" s="2"/>
      <c r="B1658" s="2"/>
      <c r="C1658" s="2"/>
      <c r="D1658" s="2"/>
      <c r="E1658" s="2"/>
      <c r="F1658" s="2"/>
      <c r="G1658" s="2"/>
      <c r="H1658" s="2"/>
      <c r="I1658" s="2"/>
      <c r="J1658" s="40"/>
      <c r="K1658" s="39"/>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c r="HS1658" s="2"/>
      <c r="HT1658" s="2"/>
      <c r="HU1658" s="2"/>
      <c r="HV1658" s="2"/>
      <c r="HW1658" s="2"/>
      <c r="HX1658" s="2"/>
      <c r="HY1658" s="2"/>
      <c r="HZ1658" s="2"/>
      <c r="IA1658" s="2"/>
      <c r="IB1658" s="2"/>
      <c r="IC1658" s="2"/>
      <c r="ID1658" s="2"/>
      <c r="IE1658" s="2"/>
      <c r="IF1658" s="2"/>
      <c r="IG1658" s="2"/>
      <c r="IH1658" s="2"/>
      <c r="II1658" s="2"/>
      <c r="IJ1658" s="2"/>
      <c r="IK1658" s="2"/>
      <c r="IL1658" s="2"/>
      <c r="IM1658" s="2"/>
      <c r="IN1658" s="2"/>
      <c r="IO1658" s="2"/>
      <c r="IP1658" s="2"/>
      <c r="IQ1658" s="2"/>
      <c r="IR1658" s="2"/>
      <c r="IS1658" s="2"/>
      <c r="IT1658" s="2"/>
      <c r="IU1658" s="2"/>
      <c r="IV1658" s="2"/>
      <c r="IW1658" s="2"/>
      <c r="IX1658" s="2"/>
      <c r="IY1658" s="2"/>
      <c r="IZ1658" s="2"/>
      <c r="JA1658" s="2"/>
      <c r="JB1658" s="2"/>
      <c r="JC1658" s="2"/>
      <c r="JD1658" s="2"/>
      <c r="JE1658" s="2"/>
      <c r="JF1658" s="2"/>
      <c r="JG1658" s="2"/>
      <c r="JH1658" s="2"/>
      <c r="JI1658" s="2"/>
      <c r="JJ1658" s="2"/>
      <c r="JK1658" s="2"/>
      <c r="JL1658" s="2"/>
      <c r="JM1658" s="2"/>
      <c r="JN1658" s="2"/>
      <c r="JO1658" s="2"/>
      <c r="JP1658" s="2"/>
      <c r="JQ1658" s="2"/>
      <c r="JR1658" s="2"/>
      <c r="JS1658" s="2"/>
      <c r="JT1658" s="2"/>
      <c r="JU1658" s="2"/>
      <c r="JV1658" s="2"/>
      <c r="JW1658" s="2"/>
      <c r="JX1658" s="2"/>
      <c r="JY1658" s="2"/>
      <c r="JZ1658" s="2"/>
    </row>
    <row r="1659" spans="1:286" x14ac:dyDescent="0.25">
      <c r="A1659" s="2"/>
      <c r="B1659" s="2"/>
      <c r="C1659" s="2"/>
      <c r="D1659" s="2"/>
      <c r="E1659" s="2"/>
      <c r="F1659" s="2"/>
      <c r="G1659" s="2"/>
      <c r="H1659" s="2"/>
      <c r="I1659" s="2"/>
      <c r="J1659" s="40"/>
      <c r="K1659" s="39"/>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c r="HS1659" s="2"/>
      <c r="HT1659" s="2"/>
      <c r="HU1659" s="2"/>
      <c r="HV1659" s="2"/>
      <c r="HW1659" s="2"/>
      <c r="HX1659" s="2"/>
      <c r="HY1659" s="2"/>
      <c r="HZ1659" s="2"/>
      <c r="IA1659" s="2"/>
      <c r="IB1659" s="2"/>
      <c r="IC1659" s="2"/>
      <c r="ID1659" s="2"/>
      <c r="IE1659" s="2"/>
      <c r="IF1659" s="2"/>
      <c r="IG1659" s="2"/>
      <c r="IH1659" s="2"/>
      <c r="II1659" s="2"/>
      <c r="IJ1659" s="2"/>
      <c r="IK1659" s="2"/>
      <c r="IL1659" s="2"/>
      <c r="IM1659" s="2"/>
      <c r="IN1659" s="2"/>
      <c r="IO1659" s="2"/>
      <c r="IP1659" s="2"/>
      <c r="IQ1659" s="2"/>
      <c r="IR1659" s="2"/>
      <c r="IS1659" s="2"/>
      <c r="IT1659" s="2"/>
      <c r="IU1659" s="2"/>
      <c r="IV1659" s="2"/>
      <c r="IW1659" s="2"/>
      <c r="IX1659" s="2"/>
      <c r="IY1659" s="2"/>
      <c r="IZ1659" s="2"/>
      <c r="JA1659" s="2"/>
      <c r="JB1659" s="2"/>
      <c r="JC1659" s="2"/>
      <c r="JD1659" s="2"/>
      <c r="JE1659" s="2"/>
      <c r="JF1659" s="2"/>
      <c r="JG1659" s="2"/>
      <c r="JH1659" s="2"/>
      <c r="JI1659" s="2"/>
      <c r="JJ1659" s="2"/>
      <c r="JK1659" s="2"/>
      <c r="JL1659" s="2"/>
      <c r="JM1659" s="2"/>
      <c r="JN1659" s="2"/>
      <c r="JO1659" s="2"/>
      <c r="JP1659" s="2"/>
      <c r="JQ1659" s="2"/>
      <c r="JR1659" s="2"/>
      <c r="JS1659" s="2"/>
      <c r="JT1659" s="2"/>
      <c r="JU1659" s="2"/>
      <c r="JV1659" s="2"/>
      <c r="JW1659" s="2"/>
      <c r="JX1659" s="2"/>
      <c r="JY1659" s="2"/>
      <c r="JZ1659" s="2"/>
    </row>
    <row r="1660" spans="1:286" x14ac:dyDescent="0.25">
      <c r="A1660" s="2"/>
      <c r="B1660" s="2"/>
      <c r="C1660" s="2"/>
      <c r="D1660" s="2"/>
      <c r="E1660" s="2"/>
      <c r="F1660" s="2"/>
      <c r="G1660" s="2"/>
      <c r="H1660" s="2"/>
      <c r="I1660" s="2"/>
      <c r="J1660" s="40"/>
      <c r="K1660" s="39"/>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c r="IO1660" s="2"/>
      <c r="IP1660" s="2"/>
      <c r="IQ1660" s="2"/>
      <c r="IR1660" s="2"/>
      <c r="IS1660" s="2"/>
      <c r="IT1660" s="2"/>
      <c r="IU1660" s="2"/>
      <c r="IV1660" s="2"/>
      <c r="IW1660" s="2"/>
      <c r="IX1660" s="2"/>
      <c r="IY1660" s="2"/>
      <c r="IZ1660" s="2"/>
      <c r="JA1660" s="2"/>
      <c r="JB1660" s="2"/>
      <c r="JC1660" s="2"/>
      <c r="JD1660" s="2"/>
      <c r="JE1660" s="2"/>
      <c r="JF1660" s="2"/>
      <c r="JG1660" s="2"/>
      <c r="JH1660" s="2"/>
      <c r="JI1660" s="2"/>
      <c r="JJ1660" s="2"/>
      <c r="JK1660" s="2"/>
      <c r="JL1660" s="2"/>
      <c r="JM1660" s="2"/>
      <c r="JN1660" s="2"/>
      <c r="JO1660" s="2"/>
      <c r="JP1660" s="2"/>
      <c r="JQ1660" s="2"/>
      <c r="JR1660" s="2"/>
      <c r="JS1660" s="2"/>
      <c r="JT1660" s="2"/>
      <c r="JU1660" s="2"/>
      <c r="JV1660" s="2"/>
      <c r="JW1660" s="2"/>
      <c r="JX1660" s="2"/>
      <c r="JY1660" s="2"/>
      <c r="JZ1660" s="2"/>
    </row>
    <row r="1661" spans="1:286" x14ac:dyDescent="0.25">
      <c r="A1661" s="2"/>
      <c r="B1661" s="2"/>
      <c r="C1661" s="2"/>
      <c r="D1661" s="2"/>
      <c r="E1661" s="2"/>
      <c r="F1661" s="2"/>
      <c r="G1661" s="2"/>
      <c r="H1661" s="2"/>
      <c r="I1661" s="2"/>
      <c r="J1661" s="40"/>
      <c r="K1661" s="39"/>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c r="IR1661" s="2"/>
      <c r="IS1661" s="2"/>
      <c r="IT1661" s="2"/>
      <c r="IU1661" s="2"/>
      <c r="IV1661" s="2"/>
      <c r="IW1661" s="2"/>
      <c r="IX1661" s="2"/>
      <c r="IY1661" s="2"/>
      <c r="IZ1661" s="2"/>
      <c r="JA1661" s="2"/>
      <c r="JB1661" s="2"/>
      <c r="JC1661" s="2"/>
      <c r="JD1661" s="2"/>
      <c r="JE1661" s="2"/>
      <c r="JF1661" s="2"/>
      <c r="JG1661" s="2"/>
      <c r="JH1661" s="2"/>
      <c r="JI1661" s="2"/>
      <c r="JJ1661" s="2"/>
      <c r="JK1661" s="2"/>
      <c r="JL1661" s="2"/>
      <c r="JM1661" s="2"/>
      <c r="JN1661" s="2"/>
      <c r="JO1661" s="2"/>
      <c r="JP1661" s="2"/>
      <c r="JQ1661" s="2"/>
      <c r="JR1661" s="2"/>
      <c r="JS1661" s="2"/>
      <c r="JT1661" s="2"/>
      <c r="JU1661" s="2"/>
      <c r="JV1661" s="2"/>
      <c r="JW1661" s="2"/>
      <c r="JX1661" s="2"/>
      <c r="JY1661" s="2"/>
      <c r="JZ1661" s="2"/>
    </row>
    <row r="1662" spans="1:286" x14ac:dyDescent="0.25">
      <c r="A1662" s="2"/>
      <c r="B1662" s="2"/>
      <c r="C1662" s="2"/>
      <c r="D1662" s="2"/>
      <c r="E1662" s="2"/>
      <c r="F1662" s="2"/>
      <c r="G1662" s="2"/>
      <c r="H1662" s="2"/>
      <c r="I1662" s="2"/>
      <c r="J1662" s="40"/>
      <c r="K1662" s="39"/>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c r="IR1662" s="2"/>
      <c r="IS1662" s="2"/>
      <c r="IT1662" s="2"/>
      <c r="IU1662" s="2"/>
      <c r="IV1662" s="2"/>
      <c r="IW1662" s="2"/>
      <c r="IX1662" s="2"/>
      <c r="IY1662" s="2"/>
      <c r="IZ1662" s="2"/>
      <c r="JA1662" s="2"/>
      <c r="JB1662" s="2"/>
      <c r="JC1662" s="2"/>
      <c r="JD1662" s="2"/>
      <c r="JE1662" s="2"/>
      <c r="JF1662" s="2"/>
      <c r="JG1662" s="2"/>
      <c r="JH1662" s="2"/>
      <c r="JI1662" s="2"/>
      <c r="JJ1662" s="2"/>
      <c r="JK1662" s="2"/>
      <c r="JL1662" s="2"/>
      <c r="JM1662" s="2"/>
      <c r="JN1662" s="2"/>
      <c r="JO1662" s="2"/>
      <c r="JP1662" s="2"/>
      <c r="JQ1662" s="2"/>
      <c r="JR1662" s="2"/>
      <c r="JS1662" s="2"/>
      <c r="JT1662" s="2"/>
      <c r="JU1662" s="2"/>
      <c r="JV1662" s="2"/>
      <c r="JW1662" s="2"/>
      <c r="JX1662" s="2"/>
      <c r="JY1662" s="2"/>
      <c r="JZ1662" s="2"/>
    </row>
    <row r="1663" spans="1:286" x14ac:dyDescent="0.25">
      <c r="A1663" s="2"/>
      <c r="B1663" s="2"/>
      <c r="C1663" s="2"/>
      <c r="D1663" s="2"/>
      <c r="E1663" s="2"/>
      <c r="F1663" s="2"/>
      <c r="G1663" s="2"/>
      <c r="H1663" s="2"/>
      <c r="I1663" s="2"/>
      <c r="J1663" s="40"/>
      <c r="K1663" s="39"/>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c r="IR1663" s="2"/>
      <c r="IS1663" s="2"/>
      <c r="IT1663" s="2"/>
      <c r="IU1663" s="2"/>
      <c r="IV1663" s="2"/>
      <c r="IW1663" s="2"/>
      <c r="IX1663" s="2"/>
      <c r="IY1663" s="2"/>
      <c r="IZ1663" s="2"/>
      <c r="JA1663" s="2"/>
      <c r="JB1663" s="2"/>
      <c r="JC1663" s="2"/>
      <c r="JD1663" s="2"/>
      <c r="JE1663" s="2"/>
      <c r="JF1663" s="2"/>
      <c r="JG1663" s="2"/>
      <c r="JH1663" s="2"/>
      <c r="JI1663" s="2"/>
      <c r="JJ1663" s="2"/>
      <c r="JK1663" s="2"/>
      <c r="JL1663" s="2"/>
      <c r="JM1663" s="2"/>
      <c r="JN1663" s="2"/>
      <c r="JO1663" s="2"/>
      <c r="JP1663" s="2"/>
      <c r="JQ1663" s="2"/>
      <c r="JR1663" s="2"/>
      <c r="JS1663" s="2"/>
      <c r="JT1663" s="2"/>
      <c r="JU1663" s="2"/>
      <c r="JV1663" s="2"/>
      <c r="JW1663" s="2"/>
      <c r="JX1663" s="2"/>
      <c r="JY1663" s="2"/>
      <c r="JZ1663" s="2"/>
    </row>
    <row r="1664" spans="1:286" x14ac:dyDescent="0.25">
      <c r="A1664" s="2"/>
      <c r="B1664" s="2"/>
      <c r="C1664" s="2"/>
      <c r="D1664" s="2"/>
      <c r="E1664" s="2"/>
      <c r="F1664" s="2"/>
      <c r="G1664" s="2"/>
      <c r="H1664" s="2"/>
      <c r="I1664" s="2"/>
      <c r="J1664" s="40"/>
      <c r="K1664" s="39"/>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c r="IO1664" s="2"/>
      <c r="IP1664" s="2"/>
      <c r="IQ1664" s="2"/>
      <c r="IR1664" s="2"/>
      <c r="IS1664" s="2"/>
      <c r="IT1664" s="2"/>
      <c r="IU1664" s="2"/>
      <c r="IV1664" s="2"/>
      <c r="IW1664" s="2"/>
      <c r="IX1664" s="2"/>
      <c r="IY1664" s="2"/>
      <c r="IZ1664" s="2"/>
      <c r="JA1664" s="2"/>
      <c r="JB1664" s="2"/>
      <c r="JC1664" s="2"/>
      <c r="JD1664" s="2"/>
      <c r="JE1664" s="2"/>
      <c r="JF1664" s="2"/>
      <c r="JG1664" s="2"/>
      <c r="JH1664" s="2"/>
      <c r="JI1664" s="2"/>
      <c r="JJ1664" s="2"/>
      <c r="JK1664" s="2"/>
      <c r="JL1664" s="2"/>
      <c r="JM1664" s="2"/>
      <c r="JN1664" s="2"/>
      <c r="JO1664" s="2"/>
      <c r="JP1664" s="2"/>
      <c r="JQ1664" s="2"/>
      <c r="JR1664" s="2"/>
      <c r="JS1664" s="2"/>
      <c r="JT1664" s="2"/>
      <c r="JU1664" s="2"/>
      <c r="JV1664" s="2"/>
      <c r="JW1664" s="2"/>
      <c r="JX1664" s="2"/>
      <c r="JY1664" s="2"/>
      <c r="JZ1664" s="2"/>
    </row>
    <row r="1665" spans="1:286" x14ac:dyDescent="0.25">
      <c r="A1665" s="2"/>
      <c r="B1665" s="2"/>
      <c r="C1665" s="2"/>
      <c r="D1665" s="2"/>
      <c r="E1665" s="2"/>
      <c r="F1665" s="2"/>
      <c r="G1665" s="2"/>
      <c r="H1665" s="2"/>
      <c r="I1665" s="2"/>
      <c r="J1665" s="40"/>
      <c r="K1665" s="39"/>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c r="IO1665" s="2"/>
      <c r="IP1665" s="2"/>
      <c r="IQ1665" s="2"/>
      <c r="IR1665" s="2"/>
      <c r="IS1665" s="2"/>
      <c r="IT1665" s="2"/>
      <c r="IU1665" s="2"/>
      <c r="IV1665" s="2"/>
      <c r="IW1665" s="2"/>
      <c r="IX1665" s="2"/>
      <c r="IY1665" s="2"/>
      <c r="IZ1665" s="2"/>
      <c r="JA1665" s="2"/>
      <c r="JB1665" s="2"/>
      <c r="JC1665" s="2"/>
      <c r="JD1665" s="2"/>
      <c r="JE1665" s="2"/>
      <c r="JF1665" s="2"/>
      <c r="JG1665" s="2"/>
      <c r="JH1665" s="2"/>
      <c r="JI1665" s="2"/>
      <c r="JJ1665" s="2"/>
      <c r="JK1665" s="2"/>
      <c r="JL1665" s="2"/>
      <c r="JM1665" s="2"/>
      <c r="JN1665" s="2"/>
      <c r="JO1665" s="2"/>
      <c r="JP1665" s="2"/>
      <c r="JQ1665" s="2"/>
      <c r="JR1665" s="2"/>
      <c r="JS1665" s="2"/>
      <c r="JT1665" s="2"/>
      <c r="JU1665" s="2"/>
      <c r="JV1665" s="2"/>
      <c r="JW1665" s="2"/>
      <c r="JX1665" s="2"/>
      <c r="JY1665" s="2"/>
      <c r="JZ1665" s="2"/>
    </row>
    <row r="1666" spans="1:286" x14ac:dyDescent="0.25">
      <c r="A1666" s="2"/>
      <c r="B1666" s="2"/>
      <c r="C1666" s="2"/>
      <c r="D1666" s="2"/>
      <c r="E1666" s="2"/>
      <c r="F1666" s="2"/>
      <c r="G1666" s="2"/>
      <c r="H1666" s="2"/>
      <c r="I1666" s="2"/>
      <c r="J1666" s="40"/>
      <c r="K1666" s="39"/>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c r="HN1666" s="2"/>
      <c r="HO1666" s="2"/>
      <c r="HP1666" s="2"/>
      <c r="HQ1666" s="2"/>
      <c r="HR1666" s="2"/>
      <c r="HS1666" s="2"/>
      <c r="HT1666" s="2"/>
      <c r="HU1666" s="2"/>
      <c r="HV1666" s="2"/>
      <c r="HW1666" s="2"/>
      <c r="HX1666" s="2"/>
      <c r="HY1666" s="2"/>
      <c r="HZ1666" s="2"/>
      <c r="IA1666" s="2"/>
      <c r="IB1666" s="2"/>
      <c r="IC1666" s="2"/>
      <c r="ID1666" s="2"/>
      <c r="IE1666" s="2"/>
      <c r="IF1666" s="2"/>
      <c r="IG1666" s="2"/>
      <c r="IH1666" s="2"/>
      <c r="II1666" s="2"/>
      <c r="IJ1666" s="2"/>
      <c r="IK1666" s="2"/>
      <c r="IL1666" s="2"/>
      <c r="IM1666" s="2"/>
      <c r="IN1666" s="2"/>
      <c r="IO1666" s="2"/>
      <c r="IP1666" s="2"/>
      <c r="IQ1666" s="2"/>
      <c r="IR1666" s="2"/>
      <c r="IS1666" s="2"/>
      <c r="IT1666" s="2"/>
      <c r="IU1666" s="2"/>
      <c r="IV1666" s="2"/>
      <c r="IW1666" s="2"/>
      <c r="IX1666" s="2"/>
      <c r="IY1666" s="2"/>
      <c r="IZ1666" s="2"/>
      <c r="JA1666" s="2"/>
      <c r="JB1666" s="2"/>
      <c r="JC1666" s="2"/>
      <c r="JD1666" s="2"/>
      <c r="JE1666" s="2"/>
      <c r="JF1666" s="2"/>
      <c r="JG1666" s="2"/>
      <c r="JH1666" s="2"/>
      <c r="JI1666" s="2"/>
      <c r="JJ1666" s="2"/>
      <c r="JK1666" s="2"/>
      <c r="JL1666" s="2"/>
      <c r="JM1666" s="2"/>
      <c r="JN1666" s="2"/>
      <c r="JO1666" s="2"/>
      <c r="JP1666" s="2"/>
      <c r="JQ1666" s="2"/>
      <c r="JR1666" s="2"/>
      <c r="JS1666" s="2"/>
      <c r="JT1666" s="2"/>
      <c r="JU1666" s="2"/>
      <c r="JV1666" s="2"/>
      <c r="JW1666" s="2"/>
      <c r="JX1666" s="2"/>
      <c r="JY1666" s="2"/>
      <c r="JZ1666" s="2"/>
    </row>
    <row r="1667" spans="1:286" x14ac:dyDescent="0.25">
      <c r="A1667" s="2"/>
      <c r="B1667" s="2"/>
      <c r="C1667" s="2"/>
      <c r="D1667" s="2"/>
      <c r="E1667" s="2"/>
      <c r="F1667" s="2"/>
      <c r="G1667" s="2"/>
      <c r="H1667" s="2"/>
      <c r="I1667" s="2"/>
      <c r="J1667" s="40"/>
      <c r="K1667" s="39"/>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c r="HN1667" s="2"/>
      <c r="HO1667" s="2"/>
      <c r="HP1667" s="2"/>
      <c r="HQ1667" s="2"/>
      <c r="HR1667" s="2"/>
      <c r="HS1667" s="2"/>
      <c r="HT1667" s="2"/>
      <c r="HU1667" s="2"/>
      <c r="HV1667" s="2"/>
      <c r="HW1667" s="2"/>
      <c r="HX1667" s="2"/>
      <c r="HY1667" s="2"/>
      <c r="HZ1667" s="2"/>
      <c r="IA1667" s="2"/>
      <c r="IB1667" s="2"/>
      <c r="IC1667" s="2"/>
      <c r="ID1667" s="2"/>
      <c r="IE1667" s="2"/>
      <c r="IF1667" s="2"/>
      <c r="IG1667" s="2"/>
      <c r="IH1667" s="2"/>
      <c r="II1667" s="2"/>
      <c r="IJ1667" s="2"/>
      <c r="IK1667" s="2"/>
      <c r="IL1667" s="2"/>
      <c r="IM1667" s="2"/>
      <c r="IN1667" s="2"/>
      <c r="IO1667" s="2"/>
      <c r="IP1667" s="2"/>
      <c r="IQ1667" s="2"/>
      <c r="IR1667" s="2"/>
      <c r="IS1667" s="2"/>
      <c r="IT1667" s="2"/>
      <c r="IU1667" s="2"/>
      <c r="IV1667" s="2"/>
      <c r="IW1667" s="2"/>
      <c r="IX1667" s="2"/>
      <c r="IY1667" s="2"/>
      <c r="IZ1667" s="2"/>
      <c r="JA1667" s="2"/>
      <c r="JB1667" s="2"/>
      <c r="JC1667" s="2"/>
      <c r="JD1667" s="2"/>
      <c r="JE1667" s="2"/>
      <c r="JF1667" s="2"/>
      <c r="JG1667" s="2"/>
      <c r="JH1667" s="2"/>
      <c r="JI1667" s="2"/>
      <c r="JJ1667" s="2"/>
      <c r="JK1667" s="2"/>
      <c r="JL1667" s="2"/>
      <c r="JM1667" s="2"/>
      <c r="JN1667" s="2"/>
      <c r="JO1667" s="2"/>
      <c r="JP1667" s="2"/>
      <c r="JQ1667" s="2"/>
      <c r="JR1667" s="2"/>
      <c r="JS1667" s="2"/>
      <c r="JT1667" s="2"/>
      <c r="JU1667" s="2"/>
      <c r="JV1667" s="2"/>
      <c r="JW1667" s="2"/>
      <c r="JX1667" s="2"/>
      <c r="JY1667" s="2"/>
      <c r="JZ1667" s="2"/>
    </row>
    <row r="1668" spans="1:286" x14ac:dyDescent="0.25">
      <c r="A1668" s="2"/>
      <c r="B1668" s="2"/>
      <c r="C1668" s="2"/>
      <c r="D1668" s="2"/>
      <c r="E1668" s="2"/>
      <c r="F1668" s="2"/>
      <c r="G1668" s="2"/>
      <c r="H1668" s="2"/>
      <c r="I1668" s="2"/>
      <c r="J1668" s="40"/>
      <c r="K1668" s="39"/>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c r="IR1668" s="2"/>
      <c r="IS1668" s="2"/>
      <c r="IT1668" s="2"/>
      <c r="IU1668" s="2"/>
      <c r="IV1668" s="2"/>
      <c r="IW1668" s="2"/>
      <c r="IX1668" s="2"/>
      <c r="IY1668" s="2"/>
      <c r="IZ1668" s="2"/>
      <c r="JA1668" s="2"/>
      <c r="JB1668" s="2"/>
      <c r="JC1668" s="2"/>
      <c r="JD1668" s="2"/>
      <c r="JE1668" s="2"/>
      <c r="JF1668" s="2"/>
      <c r="JG1668" s="2"/>
      <c r="JH1668" s="2"/>
      <c r="JI1668" s="2"/>
      <c r="JJ1668" s="2"/>
      <c r="JK1668" s="2"/>
      <c r="JL1668" s="2"/>
      <c r="JM1668" s="2"/>
      <c r="JN1668" s="2"/>
      <c r="JO1668" s="2"/>
      <c r="JP1668" s="2"/>
      <c r="JQ1668" s="2"/>
      <c r="JR1668" s="2"/>
      <c r="JS1668" s="2"/>
      <c r="JT1668" s="2"/>
      <c r="JU1668" s="2"/>
      <c r="JV1668" s="2"/>
      <c r="JW1668" s="2"/>
      <c r="JX1668" s="2"/>
      <c r="JY1668" s="2"/>
      <c r="JZ1668" s="2"/>
    </row>
    <row r="1669" spans="1:286" x14ac:dyDescent="0.25">
      <c r="A1669" s="2"/>
      <c r="B1669" s="2"/>
      <c r="C1669" s="2"/>
      <c r="D1669" s="2"/>
      <c r="E1669" s="2"/>
      <c r="F1669" s="2"/>
      <c r="G1669" s="2"/>
      <c r="H1669" s="2"/>
      <c r="I1669" s="2"/>
      <c r="J1669" s="40"/>
      <c r="K1669" s="39"/>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c r="IR1669" s="2"/>
      <c r="IS1669" s="2"/>
      <c r="IT1669" s="2"/>
      <c r="IU1669" s="2"/>
      <c r="IV1669" s="2"/>
      <c r="IW1669" s="2"/>
      <c r="IX1669" s="2"/>
      <c r="IY1669" s="2"/>
      <c r="IZ1669" s="2"/>
      <c r="JA1669" s="2"/>
      <c r="JB1669" s="2"/>
      <c r="JC1669" s="2"/>
      <c r="JD1669" s="2"/>
      <c r="JE1669" s="2"/>
      <c r="JF1669" s="2"/>
      <c r="JG1669" s="2"/>
      <c r="JH1669" s="2"/>
      <c r="JI1669" s="2"/>
      <c r="JJ1669" s="2"/>
      <c r="JK1669" s="2"/>
      <c r="JL1669" s="2"/>
      <c r="JM1669" s="2"/>
      <c r="JN1669" s="2"/>
      <c r="JO1669" s="2"/>
      <c r="JP1669" s="2"/>
      <c r="JQ1669" s="2"/>
      <c r="JR1669" s="2"/>
      <c r="JS1669" s="2"/>
      <c r="JT1669" s="2"/>
      <c r="JU1669" s="2"/>
      <c r="JV1669" s="2"/>
      <c r="JW1669" s="2"/>
      <c r="JX1669" s="2"/>
      <c r="JY1669" s="2"/>
      <c r="JZ1669" s="2"/>
    </row>
    <row r="1670" spans="1:286" x14ac:dyDescent="0.25">
      <c r="A1670" s="2"/>
      <c r="B1670" s="2"/>
      <c r="C1670" s="2"/>
      <c r="D1670" s="2"/>
      <c r="E1670" s="2"/>
      <c r="F1670" s="2"/>
      <c r="G1670" s="2"/>
      <c r="H1670" s="2"/>
      <c r="I1670" s="2"/>
      <c r="J1670" s="40"/>
      <c r="K1670" s="39"/>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c r="IR1670" s="2"/>
      <c r="IS1670" s="2"/>
      <c r="IT1670" s="2"/>
      <c r="IU1670" s="2"/>
      <c r="IV1670" s="2"/>
      <c r="IW1670" s="2"/>
      <c r="IX1670" s="2"/>
      <c r="IY1670" s="2"/>
      <c r="IZ1670" s="2"/>
      <c r="JA1670" s="2"/>
      <c r="JB1670" s="2"/>
      <c r="JC1670" s="2"/>
      <c r="JD1670" s="2"/>
      <c r="JE1670" s="2"/>
      <c r="JF1670" s="2"/>
      <c r="JG1670" s="2"/>
      <c r="JH1670" s="2"/>
      <c r="JI1670" s="2"/>
      <c r="JJ1670" s="2"/>
      <c r="JK1670" s="2"/>
      <c r="JL1670" s="2"/>
      <c r="JM1670" s="2"/>
      <c r="JN1670" s="2"/>
      <c r="JO1670" s="2"/>
      <c r="JP1670" s="2"/>
      <c r="JQ1670" s="2"/>
      <c r="JR1670" s="2"/>
      <c r="JS1670" s="2"/>
      <c r="JT1670" s="2"/>
      <c r="JU1670" s="2"/>
      <c r="JV1670" s="2"/>
      <c r="JW1670" s="2"/>
      <c r="JX1670" s="2"/>
      <c r="JY1670" s="2"/>
      <c r="JZ1670" s="2"/>
    </row>
    <row r="1671" spans="1:286" x14ac:dyDescent="0.25">
      <c r="A1671" s="2"/>
      <c r="B1671" s="2"/>
      <c r="C1671" s="2"/>
      <c r="D1671" s="2"/>
      <c r="E1671" s="2"/>
      <c r="F1671" s="2"/>
      <c r="G1671" s="2"/>
      <c r="H1671" s="2"/>
      <c r="I1671" s="2"/>
      <c r="J1671" s="40"/>
      <c r="K1671" s="39"/>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c r="IR1671" s="2"/>
      <c r="IS1671" s="2"/>
      <c r="IT1671" s="2"/>
      <c r="IU1671" s="2"/>
      <c r="IV1671" s="2"/>
      <c r="IW1671" s="2"/>
      <c r="IX1671" s="2"/>
      <c r="IY1671" s="2"/>
      <c r="IZ1671" s="2"/>
      <c r="JA1671" s="2"/>
      <c r="JB1671" s="2"/>
      <c r="JC1671" s="2"/>
      <c r="JD1671" s="2"/>
      <c r="JE1671" s="2"/>
      <c r="JF1671" s="2"/>
      <c r="JG1671" s="2"/>
      <c r="JH1671" s="2"/>
      <c r="JI1671" s="2"/>
      <c r="JJ1671" s="2"/>
      <c r="JK1671" s="2"/>
      <c r="JL1671" s="2"/>
      <c r="JM1671" s="2"/>
      <c r="JN1671" s="2"/>
      <c r="JO1671" s="2"/>
      <c r="JP1671" s="2"/>
      <c r="JQ1671" s="2"/>
      <c r="JR1671" s="2"/>
      <c r="JS1671" s="2"/>
      <c r="JT1671" s="2"/>
      <c r="JU1671" s="2"/>
      <c r="JV1671" s="2"/>
      <c r="JW1671" s="2"/>
      <c r="JX1671" s="2"/>
      <c r="JY1671" s="2"/>
      <c r="JZ1671" s="2"/>
    </row>
    <row r="1672" spans="1:286" x14ac:dyDescent="0.25">
      <c r="A1672" s="2"/>
      <c r="B1672" s="2"/>
      <c r="C1672" s="2"/>
      <c r="D1672" s="2"/>
      <c r="E1672" s="2"/>
      <c r="F1672" s="2"/>
      <c r="G1672" s="2"/>
      <c r="H1672" s="2"/>
      <c r="I1672" s="2"/>
      <c r="J1672" s="40"/>
      <c r="K1672" s="39"/>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c r="IR1672" s="2"/>
      <c r="IS1672" s="2"/>
      <c r="IT1672" s="2"/>
      <c r="IU1672" s="2"/>
      <c r="IV1672" s="2"/>
      <c r="IW1672" s="2"/>
      <c r="IX1672" s="2"/>
      <c r="IY1672" s="2"/>
      <c r="IZ1672" s="2"/>
      <c r="JA1672" s="2"/>
      <c r="JB1672" s="2"/>
      <c r="JC1672" s="2"/>
      <c r="JD1672" s="2"/>
      <c r="JE1672" s="2"/>
      <c r="JF1672" s="2"/>
      <c r="JG1672" s="2"/>
      <c r="JH1672" s="2"/>
      <c r="JI1672" s="2"/>
      <c r="JJ1672" s="2"/>
      <c r="JK1672" s="2"/>
      <c r="JL1672" s="2"/>
      <c r="JM1672" s="2"/>
      <c r="JN1672" s="2"/>
      <c r="JO1672" s="2"/>
      <c r="JP1672" s="2"/>
      <c r="JQ1672" s="2"/>
      <c r="JR1672" s="2"/>
      <c r="JS1672" s="2"/>
      <c r="JT1672" s="2"/>
      <c r="JU1672" s="2"/>
      <c r="JV1672" s="2"/>
      <c r="JW1672" s="2"/>
      <c r="JX1672" s="2"/>
      <c r="JY1672" s="2"/>
      <c r="JZ1672" s="2"/>
    </row>
    <row r="1673" spans="1:286" x14ac:dyDescent="0.25">
      <c r="A1673" s="2"/>
      <c r="B1673" s="2"/>
      <c r="C1673" s="2"/>
      <c r="D1673" s="2"/>
      <c r="E1673" s="2"/>
      <c r="F1673" s="2"/>
      <c r="G1673" s="2"/>
      <c r="H1673" s="2"/>
      <c r="I1673" s="2"/>
      <c r="J1673" s="40"/>
      <c r="K1673" s="39"/>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c r="IO1673" s="2"/>
      <c r="IP1673" s="2"/>
      <c r="IQ1673" s="2"/>
      <c r="IR1673" s="2"/>
      <c r="IS1673" s="2"/>
      <c r="IT1673" s="2"/>
      <c r="IU1673" s="2"/>
      <c r="IV1673" s="2"/>
      <c r="IW1673" s="2"/>
      <c r="IX1673" s="2"/>
      <c r="IY1673" s="2"/>
      <c r="IZ1673" s="2"/>
      <c r="JA1673" s="2"/>
      <c r="JB1673" s="2"/>
      <c r="JC1673" s="2"/>
      <c r="JD1673" s="2"/>
      <c r="JE1673" s="2"/>
      <c r="JF1673" s="2"/>
      <c r="JG1673" s="2"/>
      <c r="JH1673" s="2"/>
      <c r="JI1673" s="2"/>
      <c r="JJ1673" s="2"/>
      <c r="JK1673" s="2"/>
      <c r="JL1673" s="2"/>
      <c r="JM1673" s="2"/>
      <c r="JN1673" s="2"/>
      <c r="JO1673" s="2"/>
      <c r="JP1673" s="2"/>
      <c r="JQ1673" s="2"/>
      <c r="JR1673" s="2"/>
      <c r="JS1673" s="2"/>
      <c r="JT1673" s="2"/>
      <c r="JU1673" s="2"/>
      <c r="JV1673" s="2"/>
      <c r="JW1673" s="2"/>
      <c r="JX1673" s="2"/>
      <c r="JY1673" s="2"/>
      <c r="JZ1673" s="2"/>
    </row>
    <row r="1674" spans="1:286" x14ac:dyDescent="0.25">
      <c r="A1674" s="2"/>
      <c r="B1674" s="2"/>
      <c r="C1674" s="2"/>
      <c r="D1674" s="2"/>
      <c r="E1674" s="2"/>
      <c r="F1674" s="2"/>
      <c r="G1674" s="2"/>
      <c r="H1674" s="2"/>
      <c r="I1674" s="2"/>
      <c r="J1674" s="40"/>
      <c r="K1674" s="39"/>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c r="IR1674" s="2"/>
      <c r="IS1674" s="2"/>
      <c r="IT1674" s="2"/>
      <c r="IU1674" s="2"/>
      <c r="IV1674" s="2"/>
      <c r="IW1674" s="2"/>
      <c r="IX1674" s="2"/>
      <c r="IY1674" s="2"/>
      <c r="IZ1674" s="2"/>
      <c r="JA1674" s="2"/>
      <c r="JB1674" s="2"/>
      <c r="JC1674" s="2"/>
      <c r="JD1674" s="2"/>
      <c r="JE1674" s="2"/>
      <c r="JF1674" s="2"/>
      <c r="JG1674" s="2"/>
      <c r="JH1674" s="2"/>
      <c r="JI1674" s="2"/>
      <c r="JJ1674" s="2"/>
      <c r="JK1674" s="2"/>
      <c r="JL1674" s="2"/>
      <c r="JM1674" s="2"/>
      <c r="JN1674" s="2"/>
      <c r="JO1674" s="2"/>
      <c r="JP1674" s="2"/>
      <c r="JQ1674" s="2"/>
      <c r="JR1674" s="2"/>
      <c r="JS1674" s="2"/>
      <c r="JT1674" s="2"/>
      <c r="JU1674" s="2"/>
      <c r="JV1674" s="2"/>
      <c r="JW1674" s="2"/>
      <c r="JX1674" s="2"/>
      <c r="JY1674" s="2"/>
      <c r="JZ1674" s="2"/>
    </row>
    <row r="1675" spans="1:286" x14ac:dyDescent="0.25">
      <c r="A1675" s="2"/>
      <c r="B1675" s="2"/>
      <c r="C1675" s="2"/>
      <c r="D1675" s="2"/>
      <c r="E1675" s="2"/>
      <c r="F1675" s="2"/>
      <c r="G1675" s="2"/>
      <c r="H1675" s="2"/>
      <c r="I1675" s="2"/>
      <c r="J1675" s="40"/>
      <c r="K1675" s="39"/>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c r="IR1675" s="2"/>
      <c r="IS1675" s="2"/>
      <c r="IT1675" s="2"/>
      <c r="IU1675" s="2"/>
      <c r="IV1675" s="2"/>
      <c r="IW1675" s="2"/>
      <c r="IX1675" s="2"/>
      <c r="IY1675" s="2"/>
      <c r="IZ1675" s="2"/>
      <c r="JA1675" s="2"/>
      <c r="JB1675" s="2"/>
      <c r="JC1675" s="2"/>
      <c r="JD1675" s="2"/>
      <c r="JE1675" s="2"/>
      <c r="JF1675" s="2"/>
      <c r="JG1675" s="2"/>
      <c r="JH1675" s="2"/>
      <c r="JI1675" s="2"/>
      <c r="JJ1675" s="2"/>
      <c r="JK1675" s="2"/>
      <c r="JL1675" s="2"/>
      <c r="JM1675" s="2"/>
      <c r="JN1675" s="2"/>
      <c r="JO1675" s="2"/>
      <c r="JP1675" s="2"/>
      <c r="JQ1675" s="2"/>
      <c r="JR1675" s="2"/>
      <c r="JS1675" s="2"/>
      <c r="JT1675" s="2"/>
      <c r="JU1675" s="2"/>
      <c r="JV1675" s="2"/>
      <c r="JW1675" s="2"/>
      <c r="JX1675" s="2"/>
      <c r="JY1675" s="2"/>
      <c r="JZ1675" s="2"/>
    </row>
    <row r="1676" spans="1:286" x14ac:dyDescent="0.25">
      <c r="A1676" s="2"/>
      <c r="B1676" s="2"/>
      <c r="C1676" s="2"/>
      <c r="D1676" s="2"/>
      <c r="E1676" s="2"/>
      <c r="F1676" s="2"/>
      <c r="G1676" s="2"/>
      <c r="H1676" s="2"/>
      <c r="I1676" s="2"/>
      <c r="J1676" s="40"/>
      <c r="K1676" s="39"/>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c r="IR1676" s="2"/>
      <c r="IS1676" s="2"/>
      <c r="IT1676" s="2"/>
      <c r="IU1676" s="2"/>
      <c r="IV1676" s="2"/>
      <c r="IW1676" s="2"/>
      <c r="IX1676" s="2"/>
      <c r="IY1676" s="2"/>
      <c r="IZ1676" s="2"/>
      <c r="JA1676" s="2"/>
      <c r="JB1676" s="2"/>
      <c r="JC1676" s="2"/>
      <c r="JD1676" s="2"/>
      <c r="JE1676" s="2"/>
      <c r="JF1676" s="2"/>
      <c r="JG1676" s="2"/>
      <c r="JH1676" s="2"/>
      <c r="JI1676" s="2"/>
      <c r="JJ1676" s="2"/>
      <c r="JK1676" s="2"/>
      <c r="JL1676" s="2"/>
      <c r="JM1676" s="2"/>
      <c r="JN1676" s="2"/>
      <c r="JO1676" s="2"/>
      <c r="JP1676" s="2"/>
      <c r="JQ1676" s="2"/>
      <c r="JR1676" s="2"/>
      <c r="JS1676" s="2"/>
      <c r="JT1676" s="2"/>
      <c r="JU1676" s="2"/>
      <c r="JV1676" s="2"/>
      <c r="JW1676" s="2"/>
      <c r="JX1676" s="2"/>
      <c r="JY1676" s="2"/>
      <c r="JZ1676" s="2"/>
    </row>
    <row r="1677" spans="1:286" x14ac:dyDescent="0.25">
      <c r="A1677" s="2"/>
      <c r="B1677" s="2"/>
      <c r="C1677" s="2"/>
      <c r="D1677" s="2"/>
      <c r="E1677" s="2"/>
      <c r="F1677" s="2"/>
      <c r="G1677" s="2"/>
      <c r="H1677" s="2"/>
      <c r="I1677" s="2"/>
      <c r="J1677" s="40"/>
      <c r="K1677" s="39"/>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c r="IR1677" s="2"/>
      <c r="IS1677" s="2"/>
      <c r="IT1677" s="2"/>
      <c r="IU1677" s="2"/>
      <c r="IV1677" s="2"/>
      <c r="IW1677" s="2"/>
      <c r="IX1677" s="2"/>
      <c r="IY1677" s="2"/>
      <c r="IZ1677" s="2"/>
      <c r="JA1677" s="2"/>
      <c r="JB1677" s="2"/>
      <c r="JC1677" s="2"/>
      <c r="JD1677" s="2"/>
      <c r="JE1677" s="2"/>
      <c r="JF1677" s="2"/>
      <c r="JG1677" s="2"/>
      <c r="JH1677" s="2"/>
      <c r="JI1677" s="2"/>
      <c r="JJ1677" s="2"/>
      <c r="JK1677" s="2"/>
      <c r="JL1677" s="2"/>
      <c r="JM1677" s="2"/>
      <c r="JN1677" s="2"/>
      <c r="JO1677" s="2"/>
      <c r="JP1677" s="2"/>
      <c r="JQ1677" s="2"/>
      <c r="JR1677" s="2"/>
      <c r="JS1677" s="2"/>
      <c r="JT1677" s="2"/>
      <c r="JU1677" s="2"/>
      <c r="JV1677" s="2"/>
      <c r="JW1677" s="2"/>
      <c r="JX1677" s="2"/>
      <c r="JY1677" s="2"/>
      <c r="JZ1677" s="2"/>
    </row>
    <row r="1678" spans="1:286" x14ac:dyDescent="0.25">
      <c r="A1678" s="2"/>
      <c r="B1678" s="2"/>
      <c r="C1678" s="2"/>
      <c r="D1678" s="2"/>
      <c r="E1678" s="2"/>
      <c r="F1678" s="2"/>
      <c r="G1678" s="2"/>
      <c r="H1678" s="2"/>
      <c r="I1678" s="2"/>
      <c r="J1678" s="40"/>
      <c r="K1678" s="39"/>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c r="IR1678" s="2"/>
      <c r="IS1678" s="2"/>
      <c r="IT1678" s="2"/>
      <c r="IU1678" s="2"/>
      <c r="IV1678" s="2"/>
      <c r="IW1678" s="2"/>
      <c r="IX1678" s="2"/>
      <c r="IY1678" s="2"/>
      <c r="IZ1678" s="2"/>
      <c r="JA1678" s="2"/>
      <c r="JB1678" s="2"/>
      <c r="JC1678" s="2"/>
      <c r="JD1678" s="2"/>
      <c r="JE1678" s="2"/>
      <c r="JF1678" s="2"/>
      <c r="JG1678" s="2"/>
      <c r="JH1678" s="2"/>
      <c r="JI1678" s="2"/>
      <c r="JJ1678" s="2"/>
      <c r="JK1678" s="2"/>
      <c r="JL1678" s="2"/>
      <c r="JM1678" s="2"/>
      <c r="JN1678" s="2"/>
      <c r="JO1678" s="2"/>
      <c r="JP1678" s="2"/>
      <c r="JQ1678" s="2"/>
      <c r="JR1678" s="2"/>
      <c r="JS1678" s="2"/>
      <c r="JT1678" s="2"/>
      <c r="JU1678" s="2"/>
      <c r="JV1678" s="2"/>
      <c r="JW1678" s="2"/>
      <c r="JX1678" s="2"/>
      <c r="JY1678" s="2"/>
      <c r="JZ1678" s="2"/>
    </row>
    <row r="1679" spans="1:286" x14ac:dyDescent="0.25">
      <c r="A1679" s="2"/>
      <c r="B1679" s="2"/>
      <c r="C1679" s="2"/>
      <c r="D1679" s="2"/>
      <c r="E1679" s="2"/>
      <c r="F1679" s="2"/>
      <c r="G1679" s="2"/>
      <c r="H1679" s="2"/>
      <c r="I1679" s="2"/>
      <c r="J1679" s="40"/>
      <c r="K1679" s="39"/>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c r="IR1679" s="2"/>
      <c r="IS1679" s="2"/>
      <c r="IT1679" s="2"/>
      <c r="IU1679" s="2"/>
      <c r="IV1679" s="2"/>
      <c r="IW1679" s="2"/>
      <c r="IX1679" s="2"/>
      <c r="IY1679" s="2"/>
      <c r="IZ1679" s="2"/>
      <c r="JA1679" s="2"/>
      <c r="JB1679" s="2"/>
      <c r="JC1679" s="2"/>
      <c r="JD1679" s="2"/>
      <c r="JE1679" s="2"/>
      <c r="JF1679" s="2"/>
      <c r="JG1679" s="2"/>
      <c r="JH1679" s="2"/>
      <c r="JI1679" s="2"/>
      <c r="JJ1679" s="2"/>
      <c r="JK1679" s="2"/>
      <c r="JL1679" s="2"/>
      <c r="JM1679" s="2"/>
      <c r="JN1679" s="2"/>
      <c r="JO1679" s="2"/>
      <c r="JP1679" s="2"/>
      <c r="JQ1679" s="2"/>
      <c r="JR1679" s="2"/>
      <c r="JS1679" s="2"/>
      <c r="JT1679" s="2"/>
      <c r="JU1679" s="2"/>
      <c r="JV1679" s="2"/>
      <c r="JW1679" s="2"/>
      <c r="JX1679" s="2"/>
      <c r="JY1679" s="2"/>
      <c r="JZ1679" s="2"/>
    </row>
    <row r="1680" spans="1:286" x14ac:dyDescent="0.25">
      <c r="A1680" s="2"/>
      <c r="B1680" s="2"/>
      <c r="C1680" s="2"/>
      <c r="D1680" s="2"/>
      <c r="E1680" s="2"/>
      <c r="F1680" s="2"/>
      <c r="G1680" s="2"/>
      <c r="H1680" s="2"/>
      <c r="I1680" s="2"/>
      <c r="J1680" s="40"/>
      <c r="K1680" s="39"/>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c r="IR1680" s="2"/>
      <c r="IS1680" s="2"/>
      <c r="IT1680" s="2"/>
      <c r="IU1680" s="2"/>
      <c r="IV1680" s="2"/>
      <c r="IW1680" s="2"/>
      <c r="IX1680" s="2"/>
      <c r="IY1680" s="2"/>
      <c r="IZ1680" s="2"/>
      <c r="JA1680" s="2"/>
      <c r="JB1680" s="2"/>
      <c r="JC1680" s="2"/>
      <c r="JD1680" s="2"/>
      <c r="JE1680" s="2"/>
      <c r="JF1680" s="2"/>
      <c r="JG1680" s="2"/>
      <c r="JH1680" s="2"/>
      <c r="JI1680" s="2"/>
      <c r="JJ1680" s="2"/>
      <c r="JK1680" s="2"/>
      <c r="JL1680" s="2"/>
      <c r="JM1680" s="2"/>
      <c r="JN1680" s="2"/>
      <c r="JO1680" s="2"/>
      <c r="JP1680" s="2"/>
      <c r="JQ1680" s="2"/>
      <c r="JR1680" s="2"/>
      <c r="JS1680" s="2"/>
      <c r="JT1680" s="2"/>
      <c r="JU1680" s="2"/>
      <c r="JV1680" s="2"/>
      <c r="JW1680" s="2"/>
      <c r="JX1680" s="2"/>
      <c r="JY1680" s="2"/>
      <c r="JZ1680" s="2"/>
    </row>
    <row r="1681" spans="1:286" x14ac:dyDescent="0.25">
      <c r="A1681" s="2"/>
      <c r="B1681" s="2"/>
      <c r="C1681" s="2"/>
      <c r="D1681" s="2"/>
      <c r="E1681" s="2"/>
      <c r="F1681" s="2"/>
      <c r="G1681" s="2"/>
      <c r="H1681" s="2"/>
      <c r="I1681" s="2"/>
      <c r="J1681" s="40"/>
      <c r="K1681" s="39"/>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c r="IR1681" s="2"/>
      <c r="IS1681" s="2"/>
      <c r="IT1681" s="2"/>
      <c r="IU1681" s="2"/>
      <c r="IV1681" s="2"/>
      <c r="IW1681" s="2"/>
      <c r="IX1681" s="2"/>
      <c r="IY1681" s="2"/>
      <c r="IZ1681" s="2"/>
      <c r="JA1681" s="2"/>
      <c r="JB1681" s="2"/>
      <c r="JC1681" s="2"/>
      <c r="JD1681" s="2"/>
      <c r="JE1681" s="2"/>
      <c r="JF1681" s="2"/>
      <c r="JG1681" s="2"/>
      <c r="JH1681" s="2"/>
      <c r="JI1681" s="2"/>
      <c r="JJ1681" s="2"/>
      <c r="JK1681" s="2"/>
      <c r="JL1681" s="2"/>
      <c r="JM1681" s="2"/>
      <c r="JN1681" s="2"/>
      <c r="JO1681" s="2"/>
      <c r="JP1681" s="2"/>
      <c r="JQ1681" s="2"/>
      <c r="JR1681" s="2"/>
      <c r="JS1681" s="2"/>
      <c r="JT1681" s="2"/>
      <c r="JU1681" s="2"/>
      <c r="JV1681" s="2"/>
      <c r="JW1681" s="2"/>
      <c r="JX1681" s="2"/>
      <c r="JY1681" s="2"/>
      <c r="JZ1681" s="2"/>
    </row>
    <row r="1682" spans="1:286" x14ac:dyDescent="0.25">
      <c r="A1682" s="2"/>
      <c r="B1682" s="2"/>
      <c r="C1682" s="2"/>
      <c r="D1682" s="2"/>
      <c r="E1682" s="2"/>
      <c r="F1682" s="2"/>
      <c r="G1682" s="2"/>
      <c r="H1682" s="2"/>
      <c r="I1682" s="2"/>
      <c r="J1682" s="40"/>
      <c r="K1682" s="39"/>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c r="IR1682" s="2"/>
      <c r="IS1682" s="2"/>
      <c r="IT1682" s="2"/>
      <c r="IU1682" s="2"/>
      <c r="IV1682" s="2"/>
      <c r="IW1682" s="2"/>
      <c r="IX1682" s="2"/>
      <c r="IY1682" s="2"/>
      <c r="IZ1682" s="2"/>
      <c r="JA1682" s="2"/>
      <c r="JB1682" s="2"/>
      <c r="JC1682" s="2"/>
      <c r="JD1682" s="2"/>
      <c r="JE1682" s="2"/>
      <c r="JF1682" s="2"/>
      <c r="JG1682" s="2"/>
      <c r="JH1682" s="2"/>
      <c r="JI1682" s="2"/>
      <c r="JJ1682" s="2"/>
      <c r="JK1682" s="2"/>
      <c r="JL1682" s="2"/>
      <c r="JM1682" s="2"/>
      <c r="JN1682" s="2"/>
      <c r="JO1682" s="2"/>
      <c r="JP1682" s="2"/>
      <c r="JQ1682" s="2"/>
      <c r="JR1682" s="2"/>
      <c r="JS1682" s="2"/>
      <c r="JT1682" s="2"/>
      <c r="JU1682" s="2"/>
      <c r="JV1682" s="2"/>
      <c r="JW1682" s="2"/>
      <c r="JX1682" s="2"/>
      <c r="JY1682" s="2"/>
      <c r="JZ1682" s="2"/>
    </row>
    <row r="1683" spans="1:286" x14ac:dyDescent="0.25">
      <c r="A1683" s="2"/>
      <c r="B1683" s="2"/>
      <c r="C1683" s="2"/>
      <c r="D1683" s="2"/>
      <c r="E1683" s="2"/>
      <c r="F1683" s="2"/>
      <c r="G1683" s="2"/>
      <c r="H1683" s="2"/>
      <c r="I1683" s="2"/>
      <c r="J1683" s="40"/>
      <c r="K1683" s="39"/>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c r="IR1683" s="2"/>
      <c r="IS1683" s="2"/>
      <c r="IT1683" s="2"/>
      <c r="IU1683" s="2"/>
      <c r="IV1683" s="2"/>
      <c r="IW1683" s="2"/>
      <c r="IX1683" s="2"/>
      <c r="IY1683" s="2"/>
      <c r="IZ1683" s="2"/>
      <c r="JA1683" s="2"/>
      <c r="JB1683" s="2"/>
      <c r="JC1683" s="2"/>
      <c r="JD1683" s="2"/>
      <c r="JE1683" s="2"/>
      <c r="JF1683" s="2"/>
      <c r="JG1683" s="2"/>
      <c r="JH1683" s="2"/>
      <c r="JI1683" s="2"/>
      <c r="JJ1683" s="2"/>
      <c r="JK1683" s="2"/>
      <c r="JL1683" s="2"/>
      <c r="JM1683" s="2"/>
      <c r="JN1683" s="2"/>
      <c r="JO1683" s="2"/>
      <c r="JP1683" s="2"/>
      <c r="JQ1683" s="2"/>
      <c r="JR1683" s="2"/>
      <c r="JS1683" s="2"/>
      <c r="JT1683" s="2"/>
      <c r="JU1683" s="2"/>
      <c r="JV1683" s="2"/>
      <c r="JW1683" s="2"/>
      <c r="JX1683" s="2"/>
      <c r="JY1683" s="2"/>
      <c r="JZ1683" s="2"/>
    </row>
    <row r="1684" spans="1:286" x14ac:dyDescent="0.25">
      <c r="A1684" s="2"/>
      <c r="B1684" s="2"/>
      <c r="C1684" s="2"/>
      <c r="D1684" s="2"/>
      <c r="E1684" s="2"/>
      <c r="F1684" s="2"/>
      <c r="G1684" s="2"/>
      <c r="H1684" s="2"/>
      <c r="I1684" s="2"/>
      <c r="J1684" s="40"/>
      <c r="K1684" s="39"/>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c r="IR1684" s="2"/>
      <c r="IS1684" s="2"/>
      <c r="IT1684" s="2"/>
      <c r="IU1684" s="2"/>
      <c r="IV1684" s="2"/>
      <c r="IW1684" s="2"/>
      <c r="IX1684" s="2"/>
      <c r="IY1684" s="2"/>
      <c r="IZ1684" s="2"/>
      <c r="JA1684" s="2"/>
      <c r="JB1684" s="2"/>
      <c r="JC1684" s="2"/>
      <c r="JD1684" s="2"/>
      <c r="JE1684" s="2"/>
      <c r="JF1684" s="2"/>
      <c r="JG1684" s="2"/>
      <c r="JH1684" s="2"/>
      <c r="JI1684" s="2"/>
      <c r="JJ1684" s="2"/>
      <c r="JK1684" s="2"/>
      <c r="JL1684" s="2"/>
      <c r="JM1684" s="2"/>
      <c r="JN1684" s="2"/>
      <c r="JO1684" s="2"/>
      <c r="JP1684" s="2"/>
      <c r="JQ1684" s="2"/>
      <c r="JR1684" s="2"/>
      <c r="JS1684" s="2"/>
      <c r="JT1684" s="2"/>
      <c r="JU1684" s="2"/>
      <c r="JV1684" s="2"/>
      <c r="JW1684" s="2"/>
      <c r="JX1684" s="2"/>
      <c r="JY1684" s="2"/>
      <c r="JZ1684" s="2"/>
    </row>
    <row r="1685" spans="1:286" x14ac:dyDescent="0.25">
      <c r="A1685" s="2"/>
      <c r="B1685" s="2"/>
      <c r="C1685" s="2"/>
      <c r="D1685" s="2"/>
      <c r="E1685" s="2"/>
      <c r="F1685" s="2"/>
      <c r="G1685" s="2"/>
      <c r="H1685" s="2"/>
      <c r="I1685" s="2"/>
      <c r="J1685" s="40"/>
      <c r="K1685" s="39"/>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c r="IO1685" s="2"/>
      <c r="IP1685" s="2"/>
      <c r="IQ1685" s="2"/>
      <c r="IR1685" s="2"/>
      <c r="IS1685" s="2"/>
      <c r="IT1685" s="2"/>
      <c r="IU1685" s="2"/>
      <c r="IV1685" s="2"/>
      <c r="IW1685" s="2"/>
      <c r="IX1685" s="2"/>
      <c r="IY1685" s="2"/>
      <c r="IZ1685" s="2"/>
      <c r="JA1685" s="2"/>
      <c r="JB1685" s="2"/>
      <c r="JC1685" s="2"/>
      <c r="JD1685" s="2"/>
      <c r="JE1685" s="2"/>
      <c r="JF1685" s="2"/>
      <c r="JG1685" s="2"/>
      <c r="JH1685" s="2"/>
      <c r="JI1685" s="2"/>
      <c r="JJ1685" s="2"/>
      <c r="JK1685" s="2"/>
      <c r="JL1685" s="2"/>
      <c r="JM1685" s="2"/>
      <c r="JN1685" s="2"/>
      <c r="JO1685" s="2"/>
      <c r="JP1685" s="2"/>
      <c r="JQ1685" s="2"/>
      <c r="JR1685" s="2"/>
      <c r="JS1685" s="2"/>
      <c r="JT1685" s="2"/>
      <c r="JU1685" s="2"/>
      <c r="JV1685" s="2"/>
      <c r="JW1685" s="2"/>
      <c r="JX1685" s="2"/>
      <c r="JY1685" s="2"/>
      <c r="JZ1685" s="2"/>
    </row>
    <row r="1686" spans="1:286" x14ac:dyDescent="0.25">
      <c r="A1686" s="2"/>
      <c r="B1686" s="2"/>
      <c r="C1686" s="2"/>
      <c r="D1686" s="2"/>
      <c r="E1686" s="2"/>
      <c r="F1686" s="2"/>
      <c r="G1686" s="2"/>
      <c r="H1686" s="2"/>
      <c r="I1686" s="2"/>
      <c r="J1686" s="40"/>
      <c r="K1686" s="39"/>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c r="IO1686" s="2"/>
      <c r="IP1686" s="2"/>
      <c r="IQ1686" s="2"/>
      <c r="IR1686" s="2"/>
      <c r="IS1686" s="2"/>
      <c r="IT1686" s="2"/>
      <c r="IU1686" s="2"/>
      <c r="IV1686" s="2"/>
      <c r="IW1686" s="2"/>
      <c r="IX1686" s="2"/>
      <c r="IY1686" s="2"/>
      <c r="IZ1686" s="2"/>
      <c r="JA1686" s="2"/>
      <c r="JB1686" s="2"/>
      <c r="JC1686" s="2"/>
      <c r="JD1686" s="2"/>
      <c r="JE1686" s="2"/>
      <c r="JF1686" s="2"/>
      <c r="JG1686" s="2"/>
      <c r="JH1686" s="2"/>
      <c r="JI1686" s="2"/>
      <c r="JJ1686" s="2"/>
      <c r="JK1686" s="2"/>
      <c r="JL1686" s="2"/>
      <c r="JM1686" s="2"/>
      <c r="JN1686" s="2"/>
      <c r="JO1686" s="2"/>
      <c r="JP1686" s="2"/>
      <c r="JQ1686" s="2"/>
      <c r="JR1686" s="2"/>
      <c r="JS1686" s="2"/>
      <c r="JT1686" s="2"/>
      <c r="JU1686" s="2"/>
      <c r="JV1686" s="2"/>
      <c r="JW1686" s="2"/>
      <c r="JX1686" s="2"/>
      <c r="JY1686" s="2"/>
      <c r="JZ1686" s="2"/>
    </row>
    <row r="1687" spans="1:286" x14ac:dyDescent="0.25">
      <c r="A1687" s="2"/>
      <c r="B1687" s="2"/>
      <c r="C1687" s="2"/>
      <c r="D1687" s="2"/>
      <c r="E1687" s="2"/>
      <c r="F1687" s="2"/>
      <c r="G1687" s="2"/>
      <c r="H1687" s="2"/>
      <c r="I1687" s="2"/>
      <c r="J1687" s="40"/>
      <c r="K1687" s="39"/>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c r="IO1687" s="2"/>
      <c r="IP1687" s="2"/>
      <c r="IQ1687" s="2"/>
      <c r="IR1687" s="2"/>
      <c r="IS1687" s="2"/>
      <c r="IT1687" s="2"/>
      <c r="IU1687" s="2"/>
      <c r="IV1687" s="2"/>
      <c r="IW1687" s="2"/>
      <c r="IX1687" s="2"/>
      <c r="IY1687" s="2"/>
      <c r="IZ1687" s="2"/>
      <c r="JA1687" s="2"/>
      <c r="JB1687" s="2"/>
      <c r="JC1687" s="2"/>
      <c r="JD1687" s="2"/>
      <c r="JE1687" s="2"/>
      <c r="JF1687" s="2"/>
      <c r="JG1687" s="2"/>
      <c r="JH1687" s="2"/>
      <c r="JI1687" s="2"/>
      <c r="JJ1687" s="2"/>
      <c r="JK1687" s="2"/>
      <c r="JL1687" s="2"/>
      <c r="JM1687" s="2"/>
      <c r="JN1687" s="2"/>
      <c r="JO1687" s="2"/>
      <c r="JP1687" s="2"/>
      <c r="JQ1687" s="2"/>
      <c r="JR1687" s="2"/>
      <c r="JS1687" s="2"/>
      <c r="JT1687" s="2"/>
      <c r="JU1687" s="2"/>
      <c r="JV1687" s="2"/>
      <c r="JW1687" s="2"/>
      <c r="JX1687" s="2"/>
      <c r="JY1687" s="2"/>
      <c r="JZ1687" s="2"/>
    </row>
    <row r="1688" spans="1:286" x14ac:dyDescent="0.25">
      <c r="A1688" s="2"/>
      <c r="B1688" s="2"/>
      <c r="C1688" s="2"/>
      <c r="D1688" s="2"/>
      <c r="E1688" s="2"/>
      <c r="F1688" s="2"/>
      <c r="G1688" s="2"/>
      <c r="H1688" s="2"/>
      <c r="I1688" s="2"/>
      <c r="J1688" s="40"/>
      <c r="K1688" s="39"/>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c r="IO1688" s="2"/>
      <c r="IP1688" s="2"/>
      <c r="IQ1688" s="2"/>
      <c r="IR1688" s="2"/>
      <c r="IS1688" s="2"/>
      <c r="IT1688" s="2"/>
      <c r="IU1688" s="2"/>
      <c r="IV1688" s="2"/>
      <c r="IW1688" s="2"/>
      <c r="IX1688" s="2"/>
      <c r="IY1688" s="2"/>
      <c r="IZ1688" s="2"/>
      <c r="JA1688" s="2"/>
      <c r="JB1688" s="2"/>
      <c r="JC1688" s="2"/>
      <c r="JD1688" s="2"/>
      <c r="JE1688" s="2"/>
      <c r="JF1688" s="2"/>
      <c r="JG1688" s="2"/>
      <c r="JH1688" s="2"/>
      <c r="JI1688" s="2"/>
      <c r="JJ1688" s="2"/>
      <c r="JK1688" s="2"/>
      <c r="JL1688" s="2"/>
      <c r="JM1688" s="2"/>
      <c r="JN1688" s="2"/>
      <c r="JO1688" s="2"/>
      <c r="JP1688" s="2"/>
      <c r="JQ1688" s="2"/>
      <c r="JR1688" s="2"/>
      <c r="JS1688" s="2"/>
      <c r="JT1688" s="2"/>
      <c r="JU1688" s="2"/>
      <c r="JV1688" s="2"/>
      <c r="JW1688" s="2"/>
      <c r="JX1688" s="2"/>
      <c r="JY1688" s="2"/>
      <c r="JZ1688" s="2"/>
    </row>
    <row r="1689" spans="1:286" x14ac:dyDescent="0.25">
      <c r="A1689" s="2"/>
      <c r="B1689" s="2"/>
      <c r="C1689" s="2"/>
      <c r="D1689" s="2"/>
      <c r="E1689" s="2"/>
      <c r="F1689" s="2"/>
      <c r="G1689" s="2"/>
      <c r="H1689" s="2"/>
      <c r="I1689" s="2"/>
      <c r="J1689" s="40"/>
      <c r="K1689" s="39"/>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c r="IO1689" s="2"/>
      <c r="IP1689" s="2"/>
      <c r="IQ1689" s="2"/>
      <c r="IR1689" s="2"/>
      <c r="IS1689" s="2"/>
      <c r="IT1689" s="2"/>
      <c r="IU1689" s="2"/>
      <c r="IV1689" s="2"/>
      <c r="IW1689" s="2"/>
      <c r="IX1689" s="2"/>
      <c r="IY1689" s="2"/>
      <c r="IZ1689" s="2"/>
      <c r="JA1689" s="2"/>
      <c r="JB1689" s="2"/>
      <c r="JC1689" s="2"/>
      <c r="JD1689" s="2"/>
      <c r="JE1689" s="2"/>
      <c r="JF1689" s="2"/>
      <c r="JG1689" s="2"/>
      <c r="JH1689" s="2"/>
      <c r="JI1689" s="2"/>
      <c r="JJ1689" s="2"/>
      <c r="JK1689" s="2"/>
      <c r="JL1689" s="2"/>
      <c r="JM1689" s="2"/>
      <c r="JN1689" s="2"/>
      <c r="JO1689" s="2"/>
      <c r="JP1689" s="2"/>
      <c r="JQ1689" s="2"/>
      <c r="JR1689" s="2"/>
      <c r="JS1689" s="2"/>
      <c r="JT1689" s="2"/>
      <c r="JU1689" s="2"/>
      <c r="JV1689" s="2"/>
      <c r="JW1689" s="2"/>
      <c r="JX1689" s="2"/>
      <c r="JY1689" s="2"/>
      <c r="JZ1689" s="2"/>
    </row>
    <row r="1690" spans="1:286" x14ac:dyDescent="0.25">
      <c r="A1690" s="2"/>
      <c r="B1690" s="2"/>
      <c r="C1690" s="2"/>
      <c r="D1690" s="2"/>
      <c r="E1690" s="2"/>
      <c r="F1690" s="2"/>
      <c r="G1690" s="2"/>
      <c r="H1690" s="2"/>
      <c r="I1690" s="2"/>
      <c r="J1690" s="40"/>
      <c r="K1690" s="39"/>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c r="IO1690" s="2"/>
      <c r="IP1690" s="2"/>
      <c r="IQ1690" s="2"/>
      <c r="IR1690" s="2"/>
      <c r="IS1690" s="2"/>
      <c r="IT1690" s="2"/>
      <c r="IU1690" s="2"/>
      <c r="IV1690" s="2"/>
      <c r="IW1690" s="2"/>
      <c r="IX1690" s="2"/>
      <c r="IY1690" s="2"/>
      <c r="IZ1690" s="2"/>
      <c r="JA1690" s="2"/>
      <c r="JB1690" s="2"/>
      <c r="JC1690" s="2"/>
      <c r="JD1690" s="2"/>
      <c r="JE1690" s="2"/>
      <c r="JF1690" s="2"/>
      <c r="JG1690" s="2"/>
      <c r="JH1690" s="2"/>
      <c r="JI1690" s="2"/>
      <c r="JJ1690" s="2"/>
      <c r="JK1690" s="2"/>
      <c r="JL1690" s="2"/>
      <c r="JM1690" s="2"/>
      <c r="JN1690" s="2"/>
      <c r="JO1690" s="2"/>
      <c r="JP1690" s="2"/>
      <c r="JQ1690" s="2"/>
      <c r="JR1690" s="2"/>
      <c r="JS1690" s="2"/>
      <c r="JT1690" s="2"/>
      <c r="JU1690" s="2"/>
      <c r="JV1690" s="2"/>
      <c r="JW1690" s="2"/>
      <c r="JX1690" s="2"/>
      <c r="JY1690" s="2"/>
      <c r="JZ1690" s="2"/>
    </row>
    <row r="1691" spans="1:286" x14ac:dyDescent="0.25">
      <c r="A1691" s="2"/>
      <c r="B1691" s="2"/>
      <c r="C1691" s="2"/>
      <c r="D1691" s="2"/>
      <c r="E1691" s="2"/>
      <c r="F1691" s="2"/>
      <c r="G1691" s="2"/>
      <c r="H1691" s="2"/>
      <c r="I1691" s="2"/>
      <c r="J1691" s="40"/>
      <c r="K1691" s="39"/>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c r="IO1691" s="2"/>
      <c r="IP1691" s="2"/>
      <c r="IQ1691" s="2"/>
      <c r="IR1691" s="2"/>
      <c r="IS1691" s="2"/>
      <c r="IT1691" s="2"/>
      <c r="IU1691" s="2"/>
      <c r="IV1691" s="2"/>
      <c r="IW1691" s="2"/>
      <c r="IX1691" s="2"/>
      <c r="IY1691" s="2"/>
      <c r="IZ1691" s="2"/>
      <c r="JA1691" s="2"/>
      <c r="JB1691" s="2"/>
      <c r="JC1691" s="2"/>
      <c r="JD1691" s="2"/>
      <c r="JE1691" s="2"/>
      <c r="JF1691" s="2"/>
      <c r="JG1691" s="2"/>
      <c r="JH1691" s="2"/>
      <c r="JI1691" s="2"/>
      <c r="JJ1691" s="2"/>
      <c r="JK1691" s="2"/>
      <c r="JL1691" s="2"/>
      <c r="JM1691" s="2"/>
      <c r="JN1691" s="2"/>
      <c r="JO1691" s="2"/>
      <c r="JP1691" s="2"/>
      <c r="JQ1691" s="2"/>
      <c r="JR1691" s="2"/>
      <c r="JS1691" s="2"/>
      <c r="JT1691" s="2"/>
      <c r="JU1691" s="2"/>
      <c r="JV1691" s="2"/>
      <c r="JW1691" s="2"/>
      <c r="JX1691" s="2"/>
      <c r="JY1691" s="2"/>
      <c r="JZ1691" s="2"/>
    </row>
    <row r="1692" spans="1:286" x14ac:dyDescent="0.25">
      <c r="A1692" s="2"/>
      <c r="B1692" s="2"/>
      <c r="C1692" s="2"/>
      <c r="D1692" s="2"/>
      <c r="E1692" s="2"/>
      <c r="F1692" s="2"/>
      <c r="G1692" s="2"/>
      <c r="H1692" s="2"/>
      <c r="I1692" s="2"/>
      <c r="J1692" s="40"/>
      <c r="K1692" s="39"/>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c r="HS1692" s="2"/>
      <c r="HT1692" s="2"/>
      <c r="HU1692" s="2"/>
      <c r="HV1692" s="2"/>
      <c r="HW1692" s="2"/>
      <c r="HX1692" s="2"/>
      <c r="HY1692" s="2"/>
      <c r="HZ1692" s="2"/>
      <c r="IA1692" s="2"/>
      <c r="IB1692" s="2"/>
      <c r="IC1692" s="2"/>
      <c r="ID1692" s="2"/>
      <c r="IE1692" s="2"/>
      <c r="IF1692" s="2"/>
      <c r="IG1692" s="2"/>
      <c r="IH1692" s="2"/>
      <c r="II1692" s="2"/>
      <c r="IJ1692" s="2"/>
      <c r="IK1692" s="2"/>
      <c r="IL1692" s="2"/>
      <c r="IM1692" s="2"/>
      <c r="IN1692" s="2"/>
      <c r="IO1692" s="2"/>
      <c r="IP1692" s="2"/>
      <c r="IQ1692" s="2"/>
      <c r="IR1692" s="2"/>
      <c r="IS1692" s="2"/>
      <c r="IT1692" s="2"/>
      <c r="IU1692" s="2"/>
      <c r="IV1692" s="2"/>
      <c r="IW1692" s="2"/>
      <c r="IX1692" s="2"/>
      <c r="IY1692" s="2"/>
      <c r="IZ1692" s="2"/>
      <c r="JA1692" s="2"/>
      <c r="JB1692" s="2"/>
      <c r="JC1692" s="2"/>
      <c r="JD1692" s="2"/>
      <c r="JE1692" s="2"/>
      <c r="JF1692" s="2"/>
      <c r="JG1692" s="2"/>
      <c r="JH1692" s="2"/>
      <c r="JI1692" s="2"/>
      <c r="JJ1692" s="2"/>
      <c r="JK1692" s="2"/>
      <c r="JL1692" s="2"/>
      <c r="JM1692" s="2"/>
      <c r="JN1692" s="2"/>
      <c r="JO1692" s="2"/>
      <c r="JP1692" s="2"/>
      <c r="JQ1692" s="2"/>
      <c r="JR1692" s="2"/>
      <c r="JS1692" s="2"/>
      <c r="JT1692" s="2"/>
      <c r="JU1692" s="2"/>
      <c r="JV1692" s="2"/>
      <c r="JW1692" s="2"/>
      <c r="JX1692" s="2"/>
      <c r="JY1692" s="2"/>
      <c r="JZ1692" s="2"/>
    </row>
    <row r="1693" spans="1:286" x14ac:dyDescent="0.25">
      <c r="A1693" s="2"/>
      <c r="B1693" s="2"/>
      <c r="C1693" s="2"/>
      <c r="D1693" s="2"/>
      <c r="E1693" s="2"/>
      <c r="F1693" s="2"/>
      <c r="G1693" s="2"/>
      <c r="H1693" s="2"/>
      <c r="I1693" s="2"/>
      <c r="J1693" s="40"/>
      <c r="K1693" s="39"/>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c r="FD1693" s="2"/>
      <c r="FE1693" s="2"/>
      <c r="FF1693" s="2"/>
      <c r="FG1693" s="2"/>
      <c r="FH1693" s="2"/>
      <c r="FI1693" s="2"/>
      <c r="FJ1693" s="2"/>
      <c r="FK1693" s="2"/>
      <c r="FL1693" s="2"/>
      <c r="FM1693" s="2"/>
      <c r="FN1693" s="2"/>
      <c r="FO1693" s="2"/>
      <c r="FP1693" s="2"/>
      <c r="FQ1693" s="2"/>
      <c r="FR1693" s="2"/>
      <c r="FS1693" s="2"/>
      <c r="FT1693" s="2"/>
      <c r="FU1693" s="2"/>
      <c r="FV1693" s="2"/>
      <c r="FW1693" s="2"/>
      <c r="FX1693" s="2"/>
      <c r="FY1693" s="2"/>
      <c r="FZ1693" s="2"/>
      <c r="GA1693" s="2"/>
      <c r="GB1693" s="2"/>
      <c r="GC1693" s="2"/>
      <c r="GD1693" s="2"/>
      <c r="GE1693" s="2"/>
      <c r="GF1693" s="2"/>
      <c r="GG1693" s="2"/>
      <c r="GH1693" s="2"/>
      <c r="GI1693" s="2"/>
      <c r="GJ1693" s="2"/>
      <c r="GK1693" s="2"/>
      <c r="GL1693" s="2"/>
      <c r="GM1693" s="2"/>
      <c r="GN1693" s="2"/>
      <c r="GO1693" s="2"/>
      <c r="GP1693" s="2"/>
      <c r="GQ1693" s="2"/>
      <c r="GR1693" s="2"/>
      <c r="GS1693" s="2"/>
      <c r="GT1693" s="2"/>
      <c r="GU1693" s="2"/>
      <c r="GV1693" s="2"/>
      <c r="GW1693" s="2"/>
      <c r="GX1693" s="2"/>
      <c r="GY1693" s="2"/>
      <c r="GZ1693" s="2"/>
      <c r="HA1693" s="2"/>
      <c r="HB1693" s="2"/>
      <c r="HC1693" s="2"/>
      <c r="HD1693" s="2"/>
      <c r="HE1693" s="2"/>
      <c r="HF1693" s="2"/>
      <c r="HG1693" s="2"/>
      <c r="HH1693" s="2"/>
      <c r="HI1693" s="2"/>
      <c r="HJ1693" s="2"/>
      <c r="HK1693" s="2"/>
      <c r="HL1693" s="2"/>
      <c r="HM1693" s="2"/>
      <c r="HN1693" s="2"/>
      <c r="HO1693" s="2"/>
      <c r="HP1693" s="2"/>
      <c r="HQ1693" s="2"/>
      <c r="HR1693" s="2"/>
      <c r="HS1693" s="2"/>
      <c r="HT1693" s="2"/>
      <c r="HU1693" s="2"/>
      <c r="HV1693" s="2"/>
      <c r="HW1693" s="2"/>
      <c r="HX1693" s="2"/>
      <c r="HY1693" s="2"/>
      <c r="HZ1693" s="2"/>
      <c r="IA1693" s="2"/>
      <c r="IB1693" s="2"/>
      <c r="IC1693" s="2"/>
      <c r="ID1693" s="2"/>
      <c r="IE1693" s="2"/>
      <c r="IF1693" s="2"/>
      <c r="IG1693" s="2"/>
      <c r="IH1693" s="2"/>
      <c r="II1693" s="2"/>
      <c r="IJ1693" s="2"/>
      <c r="IK1693" s="2"/>
      <c r="IL1693" s="2"/>
      <c r="IM1693" s="2"/>
      <c r="IN1693" s="2"/>
      <c r="IO1693" s="2"/>
      <c r="IP1693" s="2"/>
      <c r="IQ1693" s="2"/>
      <c r="IR1693" s="2"/>
      <c r="IS1693" s="2"/>
      <c r="IT1693" s="2"/>
      <c r="IU1693" s="2"/>
      <c r="IV1693" s="2"/>
      <c r="IW1693" s="2"/>
      <c r="IX1693" s="2"/>
      <c r="IY1693" s="2"/>
      <c r="IZ1693" s="2"/>
      <c r="JA1693" s="2"/>
      <c r="JB1693" s="2"/>
      <c r="JC1693" s="2"/>
      <c r="JD1693" s="2"/>
      <c r="JE1693" s="2"/>
      <c r="JF1693" s="2"/>
      <c r="JG1693" s="2"/>
      <c r="JH1693" s="2"/>
      <c r="JI1693" s="2"/>
      <c r="JJ1693" s="2"/>
      <c r="JK1693" s="2"/>
      <c r="JL1693" s="2"/>
      <c r="JM1693" s="2"/>
      <c r="JN1693" s="2"/>
      <c r="JO1693" s="2"/>
      <c r="JP1693" s="2"/>
      <c r="JQ1693" s="2"/>
      <c r="JR1693" s="2"/>
      <c r="JS1693" s="2"/>
      <c r="JT1693" s="2"/>
      <c r="JU1693" s="2"/>
      <c r="JV1693" s="2"/>
      <c r="JW1693" s="2"/>
      <c r="JX1693" s="2"/>
      <c r="JY1693" s="2"/>
      <c r="JZ1693" s="2"/>
    </row>
    <row r="1694" spans="1:286" x14ac:dyDescent="0.25">
      <c r="A1694" s="2"/>
      <c r="B1694" s="2"/>
      <c r="C1694" s="2"/>
      <c r="D1694" s="2"/>
      <c r="E1694" s="2"/>
      <c r="F1694" s="2"/>
      <c r="G1694" s="2"/>
      <c r="H1694" s="2"/>
      <c r="I1694" s="2"/>
      <c r="J1694" s="40"/>
      <c r="K1694" s="39"/>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c r="FD1694" s="2"/>
      <c r="FE1694" s="2"/>
      <c r="FF1694" s="2"/>
      <c r="FG1694" s="2"/>
      <c r="FH1694" s="2"/>
      <c r="FI1694" s="2"/>
      <c r="FJ1694" s="2"/>
      <c r="FK1694" s="2"/>
      <c r="FL1694" s="2"/>
      <c r="FM1694" s="2"/>
      <c r="FN1694" s="2"/>
      <c r="FO1694" s="2"/>
      <c r="FP1694" s="2"/>
      <c r="FQ1694" s="2"/>
      <c r="FR1694" s="2"/>
      <c r="FS1694" s="2"/>
      <c r="FT1694" s="2"/>
      <c r="FU1694" s="2"/>
      <c r="FV1694" s="2"/>
      <c r="FW1694" s="2"/>
      <c r="FX1694" s="2"/>
      <c r="FY1694" s="2"/>
      <c r="FZ1694" s="2"/>
      <c r="GA1694" s="2"/>
      <c r="GB1694" s="2"/>
      <c r="GC1694" s="2"/>
      <c r="GD1694" s="2"/>
      <c r="GE1694" s="2"/>
      <c r="GF1694" s="2"/>
      <c r="GG1694" s="2"/>
      <c r="GH1694" s="2"/>
      <c r="GI1694" s="2"/>
      <c r="GJ1694" s="2"/>
      <c r="GK1694" s="2"/>
      <c r="GL1694" s="2"/>
      <c r="GM1694" s="2"/>
      <c r="GN1694" s="2"/>
      <c r="GO1694" s="2"/>
      <c r="GP1694" s="2"/>
      <c r="GQ1694" s="2"/>
      <c r="GR1694" s="2"/>
      <c r="GS1694" s="2"/>
      <c r="GT1694" s="2"/>
      <c r="GU1694" s="2"/>
      <c r="GV1694" s="2"/>
      <c r="GW1694" s="2"/>
      <c r="GX1694" s="2"/>
      <c r="GY1694" s="2"/>
      <c r="GZ1694" s="2"/>
      <c r="HA1694" s="2"/>
      <c r="HB1694" s="2"/>
      <c r="HC1694" s="2"/>
      <c r="HD1694" s="2"/>
      <c r="HE1694" s="2"/>
      <c r="HF1694" s="2"/>
      <c r="HG1694" s="2"/>
      <c r="HH1694" s="2"/>
      <c r="HI1694" s="2"/>
      <c r="HJ1694" s="2"/>
      <c r="HK1694" s="2"/>
      <c r="HL1694" s="2"/>
      <c r="HM1694" s="2"/>
      <c r="HN1694" s="2"/>
      <c r="HO1694" s="2"/>
      <c r="HP1694" s="2"/>
      <c r="HQ1694" s="2"/>
      <c r="HR1694" s="2"/>
      <c r="HS1694" s="2"/>
      <c r="HT1694" s="2"/>
      <c r="HU1694" s="2"/>
      <c r="HV1694" s="2"/>
      <c r="HW1694" s="2"/>
      <c r="HX1694" s="2"/>
      <c r="HY1694" s="2"/>
      <c r="HZ1694" s="2"/>
      <c r="IA1694" s="2"/>
      <c r="IB1694" s="2"/>
      <c r="IC1694" s="2"/>
      <c r="ID1694" s="2"/>
      <c r="IE1694" s="2"/>
      <c r="IF1694" s="2"/>
      <c r="IG1694" s="2"/>
      <c r="IH1694" s="2"/>
      <c r="II1694" s="2"/>
      <c r="IJ1694" s="2"/>
      <c r="IK1694" s="2"/>
      <c r="IL1694" s="2"/>
      <c r="IM1694" s="2"/>
      <c r="IN1694" s="2"/>
      <c r="IO1694" s="2"/>
      <c r="IP1694" s="2"/>
      <c r="IQ1694" s="2"/>
      <c r="IR1694" s="2"/>
      <c r="IS1694" s="2"/>
      <c r="IT1694" s="2"/>
      <c r="IU1694" s="2"/>
      <c r="IV1694" s="2"/>
      <c r="IW1694" s="2"/>
      <c r="IX1694" s="2"/>
      <c r="IY1694" s="2"/>
      <c r="IZ1694" s="2"/>
      <c r="JA1694" s="2"/>
      <c r="JB1694" s="2"/>
      <c r="JC1694" s="2"/>
      <c r="JD1694" s="2"/>
      <c r="JE1694" s="2"/>
      <c r="JF1694" s="2"/>
      <c r="JG1694" s="2"/>
      <c r="JH1694" s="2"/>
      <c r="JI1694" s="2"/>
      <c r="JJ1694" s="2"/>
      <c r="JK1694" s="2"/>
      <c r="JL1694" s="2"/>
      <c r="JM1694" s="2"/>
      <c r="JN1694" s="2"/>
      <c r="JO1694" s="2"/>
      <c r="JP1694" s="2"/>
      <c r="JQ1694" s="2"/>
      <c r="JR1694" s="2"/>
      <c r="JS1694" s="2"/>
      <c r="JT1694" s="2"/>
      <c r="JU1694" s="2"/>
      <c r="JV1694" s="2"/>
      <c r="JW1694" s="2"/>
      <c r="JX1694" s="2"/>
      <c r="JY1694" s="2"/>
      <c r="JZ1694" s="2"/>
    </row>
    <row r="1695" spans="1:286" x14ac:dyDescent="0.25">
      <c r="A1695" s="2"/>
      <c r="B1695" s="2"/>
      <c r="C1695" s="2"/>
      <c r="D1695" s="2"/>
      <c r="E1695" s="2"/>
      <c r="F1695" s="2"/>
      <c r="G1695" s="2"/>
      <c r="H1695" s="2"/>
      <c r="I1695" s="2"/>
      <c r="J1695" s="40"/>
      <c r="K1695" s="39"/>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c r="IO1695" s="2"/>
      <c r="IP1695" s="2"/>
      <c r="IQ1695" s="2"/>
      <c r="IR1695" s="2"/>
      <c r="IS1695" s="2"/>
      <c r="IT1695" s="2"/>
      <c r="IU1695" s="2"/>
      <c r="IV1695" s="2"/>
      <c r="IW1695" s="2"/>
      <c r="IX1695" s="2"/>
      <c r="IY1695" s="2"/>
      <c r="IZ1695" s="2"/>
      <c r="JA1695" s="2"/>
      <c r="JB1695" s="2"/>
      <c r="JC1695" s="2"/>
      <c r="JD1695" s="2"/>
      <c r="JE1695" s="2"/>
      <c r="JF1695" s="2"/>
      <c r="JG1695" s="2"/>
      <c r="JH1695" s="2"/>
      <c r="JI1695" s="2"/>
      <c r="JJ1695" s="2"/>
      <c r="JK1695" s="2"/>
      <c r="JL1695" s="2"/>
      <c r="JM1695" s="2"/>
      <c r="JN1695" s="2"/>
      <c r="JO1695" s="2"/>
      <c r="JP1695" s="2"/>
      <c r="JQ1695" s="2"/>
      <c r="JR1695" s="2"/>
      <c r="JS1695" s="2"/>
      <c r="JT1695" s="2"/>
      <c r="JU1695" s="2"/>
      <c r="JV1695" s="2"/>
      <c r="JW1695" s="2"/>
      <c r="JX1695" s="2"/>
      <c r="JY1695" s="2"/>
      <c r="JZ1695" s="2"/>
    </row>
    <row r="1696" spans="1:286" x14ac:dyDescent="0.25">
      <c r="A1696" s="2"/>
      <c r="B1696" s="2"/>
      <c r="C1696" s="2"/>
      <c r="D1696" s="2"/>
      <c r="E1696" s="2"/>
      <c r="F1696" s="2"/>
      <c r="G1696" s="2"/>
      <c r="H1696" s="2"/>
      <c r="I1696" s="2"/>
      <c r="J1696" s="40"/>
      <c r="K1696" s="39"/>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c r="IO1696" s="2"/>
      <c r="IP1696" s="2"/>
      <c r="IQ1696" s="2"/>
      <c r="IR1696" s="2"/>
      <c r="IS1696" s="2"/>
      <c r="IT1696" s="2"/>
      <c r="IU1696" s="2"/>
      <c r="IV1696" s="2"/>
      <c r="IW1696" s="2"/>
      <c r="IX1696" s="2"/>
      <c r="IY1696" s="2"/>
      <c r="IZ1696" s="2"/>
      <c r="JA1696" s="2"/>
      <c r="JB1696" s="2"/>
      <c r="JC1696" s="2"/>
      <c r="JD1696" s="2"/>
      <c r="JE1696" s="2"/>
      <c r="JF1696" s="2"/>
      <c r="JG1696" s="2"/>
      <c r="JH1696" s="2"/>
      <c r="JI1696" s="2"/>
      <c r="JJ1696" s="2"/>
      <c r="JK1696" s="2"/>
      <c r="JL1696" s="2"/>
      <c r="JM1696" s="2"/>
      <c r="JN1696" s="2"/>
      <c r="JO1696" s="2"/>
      <c r="JP1696" s="2"/>
      <c r="JQ1696" s="2"/>
      <c r="JR1696" s="2"/>
      <c r="JS1696" s="2"/>
      <c r="JT1696" s="2"/>
      <c r="JU1696" s="2"/>
      <c r="JV1696" s="2"/>
      <c r="JW1696" s="2"/>
      <c r="JX1696" s="2"/>
      <c r="JY1696" s="2"/>
      <c r="JZ1696" s="2"/>
    </row>
    <row r="1697" spans="1:286" x14ac:dyDescent="0.25">
      <c r="A1697" s="2"/>
      <c r="B1697" s="2"/>
      <c r="C1697" s="2"/>
      <c r="D1697" s="2"/>
      <c r="E1697" s="2"/>
      <c r="F1697" s="2"/>
      <c r="G1697" s="2"/>
      <c r="H1697" s="2"/>
      <c r="I1697" s="2"/>
      <c r="J1697" s="40"/>
      <c r="K1697" s="39"/>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c r="FD1697" s="2"/>
      <c r="FE1697" s="2"/>
      <c r="FF1697" s="2"/>
      <c r="FG1697" s="2"/>
      <c r="FH1697" s="2"/>
      <c r="FI1697" s="2"/>
      <c r="FJ1697" s="2"/>
      <c r="FK1697" s="2"/>
      <c r="FL1697" s="2"/>
      <c r="FM1697" s="2"/>
      <c r="FN1697" s="2"/>
      <c r="FO1697" s="2"/>
      <c r="FP1697" s="2"/>
      <c r="FQ1697" s="2"/>
      <c r="FR1697" s="2"/>
      <c r="FS1697" s="2"/>
      <c r="FT1697" s="2"/>
      <c r="FU1697" s="2"/>
      <c r="FV1697" s="2"/>
      <c r="FW1697" s="2"/>
      <c r="FX1697" s="2"/>
      <c r="FY1697" s="2"/>
      <c r="FZ1697" s="2"/>
      <c r="GA1697" s="2"/>
      <c r="GB1697" s="2"/>
      <c r="GC1697" s="2"/>
      <c r="GD1697" s="2"/>
      <c r="GE1697" s="2"/>
      <c r="GF1697" s="2"/>
      <c r="GG1697" s="2"/>
      <c r="GH1697" s="2"/>
      <c r="GI1697" s="2"/>
      <c r="GJ1697" s="2"/>
      <c r="GK1697" s="2"/>
      <c r="GL1697" s="2"/>
      <c r="GM1697" s="2"/>
      <c r="GN1697" s="2"/>
      <c r="GO1697" s="2"/>
      <c r="GP1697" s="2"/>
      <c r="GQ1697" s="2"/>
      <c r="GR1697" s="2"/>
      <c r="GS1697" s="2"/>
      <c r="GT1697" s="2"/>
      <c r="GU1697" s="2"/>
      <c r="GV1697" s="2"/>
      <c r="GW1697" s="2"/>
      <c r="GX1697" s="2"/>
      <c r="GY1697" s="2"/>
      <c r="GZ1697" s="2"/>
      <c r="HA1697" s="2"/>
      <c r="HB1697" s="2"/>
      <c r="HC1697" s="2"/>
      <c r="HD1697" s="2"/>
      <c r="HE1697" s="2"/>
      <c r="HF1697" s="2"/>
      <c r="HG1697" s="2"/>
      <c r="HH1697" s="2"/>
      <c r="HI1697" s="2"/>
      <c r="HJ1697" s="2"/>
      <c r="HK1697" s="2"/>
      <c r="HL1697" s="2"/>
      <c r="HM1697" s="2"/>
      <c r="HN1697" s="2"/>
      <c r="HO1697" s="2"/>
      <c r="HP1697" s="2"/>
      <c r="HQ1697" s="2"/>
      <c r="HR1697" s="2"/>
      <c r="HS1697" s="2"/>
      <c r="HT1697" s="2"/>
      <c r="HU1697" s="2"/>
      <c r="HV1697" s="2"/>
      <c r="HW1697" s="2"/>
      <c r="HX1697" s="2"/>
      <c r="HY1697" s="2"/>
      <c r="HZ1697" s="2"/>
      <c r="IA1697" s="2"/>
      <c r="IB1697" s="2"/>
      <c r="IC1697" s="2"/>
      <c r="ID1697" s="2"/>
      <c r="IE1697" s="2"/>
      <c r="IF1697" s="2"/>
      <c r="IG1697" s="2"/>
      <c r="IH1697" s="2"/>
      <c r="II1697" s="2"/>
      <c r="IJ1697" s="2"/>
      <c r="IK1697" s="2"/>
      <c r="IL1697" s="2"/>
      <c r="IM1697" s="2"/>
      <c r="IN1697" s="2"/>
      <c r="IO1697" s="2"/>
      <c r="IP1697" s="2"/>
      <c r="IQ1697" s="2"/>
      <c r="IR1697" s="2"/>
      <c r="IS1697" s="2"/>
      <c r="IT1697" s="2"/>
      <c r="IU1697" s="2"/>
      <c r="IV1697" s="2"/>
      <c r="IW1697" s="2"/>
      <c r="IX1697" s="2"/>
      <c r="IY1697" s="2"/>
      <c r="IZ1697" s="2"/>
      <c r="JA1697" s="2"/>
      <c r="JB1697" s="2"/>
      <c r="JC1697" s="2"/>
      <c r="JD1697" s="2"/>
      <c r="JE1697" s="2"/>
      <c r="JF1697" s="2"/>
      <c r="JG1697" s="2"/>
      <c r="JH1697" s="2"/>
      <c r="JI1697" s="2"/>
      <c r="JJ1697" s="2"/>
      <c r="JK1697" s="2"/>
      <c r="JL1697" s="2"/>
      <c r="JM1697" s="2"/>
      <c r="JN1697" s="2"/>
      <c r="JO1697" s="2"/>
      <c r="JP1697" s="2"/>
      <c r="JQ1697" s="2"/>
      <c r="JR1697" s="2"/>
      <c r="JS1697" s="2"/>
      <c r="JT1697" s="2"/>
      <c r="JU1697" s="2"/>
      <c r="JV1697" s="2"/>
      <c r="JW1697" s="2"/>
      <c r="JX1697" s="2"/>
      <c r="JY1697" s="2"/>
      <c r="JZ1697" s="2"/>
    </row>
    <row r="1698" spans="1:286" x14ac:dyDescent="0.25">
      <c r="A1698" s="2"/>
      <c r="B1698" s="2"/>
      <c r="C1698" s="2"/>
      <c r="D1698" s="2"/>
      <c r="E1698" s="2"/>
      <c r="F1698" s="2"/>
      <c r="G1698" s="2"/>
      <c r="H1698" s="2"/>
      <c r="I1698" s="2"/>
      <c r="J1698" s="40"/>
      <c r="K1698" s="39"/>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c r="IO1698" s="2"/>
      <c r="IP1698" s="2"/>
      <c r="IQ1698" s="2"/>
      <c r="IR1698" s="2"/>
      <c r="IS1698" s="2"/>
      <c r="IT1698" s="2"/>
      <c r="IU1698" s="2"/>
      <c r="IV1698" s="2"/>
      <c r="IW1698" s="2"/>
      <c r="IX1698" s="2"/>
      <c r="IY1698" s="2"/>
      <c r="IZ1698" s="2"/>
      <c r="JA1698" s="2"/>
      <c r="JB1698" s="2"/>
      <c r="JC1698" s="2"/>
      <c r="JD1698" s="2"/>
      <c r="JE1698" s="2"/>
      <c r="JF1698" s="2"/>
      <c r="JG1698" s="2"/>
      <c r="JH1698" s="2"/>
      <c r="JI1698" s="2"/>
      <c r="JJ1698" s="2"/>
      <c r="JK1698" s="2"/>
      <c r="JL1698" s="2"/>
      <c r="JM1698" s="2"/>
      <c r="JN1698" s="2"/>
      <c r="JO1698" s="2"/>
      <c r="JP1698" s="2"/>
      <c r="JQ1698" s="2"/>
      <c r="JR1698" s="2"/>
      <c r="JS1698" s="2"/>
      <c r="JT1698" s="2"/>
      <c r="JU1698" s="2"/>
      <c r="JV1698" s="2"/>
      <c r="JW1698" s="2"/>
      <c r="JX1698" s="2"/>
      <c r="JY1698" s="2"/>
      <c r="JZ1698" s="2"/>
    </row>
    <row r="1699" spans="1:286" x14ac:dyDescent="0.25">
      <c r="A1699" s="2"/>
      <c r="B1699" s="2"/>
      <c r="C1699" s="2"/>
      <c r="D1699" s="2"/>
      <c r="E1699" s="2"/>
      <c r="F1699" s="2"/>
      <c r="G1699" s="2"/>
      <c r="H1699" s="2"/>
      <c r="I1699" s="2"/>
      <c r="J1699" s="40"/>
      <c r="K1699" s="39"/>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c r="HN1699" s="2"/>
      <c r="HO1699" s="2"/>
      <c r="HP1699" s="2"/>
      <c r="HQ1699" s="2"/>
      <c r="HR1699" s="2"/>
      <c r="HS1699" s="2"/>
      <c r="HT1699" s="2"/>
      <c r="HU1699" s="2"/>
      <c r="HV1699" s="2"/>
      <c r="HW1699" s="2"/>
      <c r="HX1699" s="2"/>
      <c r="HY1699" s="2"/>
      <c r="HZ1699" s="2"/>
      <c r="IA1699" s="2"/>
      <c r="IB1699" s="2"/>
      <c r="IC1699" s="2"/>
      <c r="ID1699" s="2"/>
      <c r="IE1699" s="2"/>
      <c r="IF1699" s="2"/>
      <c r="IG1699" s="2"/>
      <c r="IH1699" s="2"/>
      <c r="II1699" s="2"/>
      <c r="IJ1699" s="2"/>
      <c r="IK1699" s="2"/>
      <c r="IL1699" s="2"/>
      <c r="IM1699" s="2"/>
      <c r="IN1699" s="2"/>
      <c r="IO1699" s="2"/>
      <c r="IP1699" s="2"/>
      <c r="IQ1699" s="2"/>
      <c r="IR1699" s="2"/>
      <c r="IS1699" s="2"/>
      <c r="IT1699" s="2"/>
      <c r="IU1699" s="2"/>
      <c r="IV1699" s="2"/>
      <c r="IW1699" s="2"/>
      <c r="IX1699" s="2"/>
      <c r="IY1699" s="2"/>
      <c r="IZ1699" s="2"/>
      <c r="JA1699" s="2"/>
      <c r="JB1699" s="2"/>
      <c r="JC1699" s="2"/>
      <c r="JD1699" s="2"/>
      <c r="JE1699" s="2"/>
      <c r="JF1699" s="2"/>
      <c r="JG1699" s="2"/>
      <c r="JH1699" s="2"/>
      <c r="JI1699" s="2"/>
      <c r="JJ1699" s="2"/>
      <c r="JK1699" s="2"/>
      <c r="JL1699" s="2"/>
      <c r="JM1699" s="2"/>
      <c r="JN1699" s="2"/>
      <c r="JO1699" s="2"/>
      <c r="JP1699" s="2"/>
      <c r="JQ1699" s="2"/>
      <c r="JR1699" s="2"/>
      <c r="JS1699" s="2"/>
      <c r="JT1699" s="2"/>
      <c r="JU1699" s="2"/>
      <c r="JV1699" s="2"/>
      <c r="JW1699" s="2"/>
      <c r="JX1699" s="2"/>
      <c r="JY1699" s="2"/>
      <c r="JZ1699" s="2"/>
    </row>
    <row r="1700" spans="1:286" x14ac:dyDescent="0.25">
      <c r="A1700" s="2"/>
      <c r="B1700" s="2"/>
      <c r="C1700" s="2"/>
      <c r="D1700" s="2"/>
      <c r="E1700" s="2"/>
      <c r="F1700" s="2"/>
      <c r="G1700" s="2"/>
      <c r="H1700" s="2"/>
      <c r="I1700" s="2"/>
      <c r="J1700" s="40"/>
      <c r="K1700" s="39"/>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c r="HN1700" s="2"/>
      <c r="HO1700" s="2"/>
      <c r="HP1700" s="2"/>
      <c r="HQ1700" s="2"/>
      <c r="HR1700" s="2"/>
      <c r="HS1700" s="2"/>
      <c r="HT1700" s="2"/>
      <c r="HU1700" s="2"/>
      <c r="HV1700" s="2"/>
      <c r="HW1700" s="2"/>
      <c r="HX1700" s="2"/>
      <c r="HY1700" s="2"/>
      <c r="HZ1700" s="2"/>
      <c r="IA1700" s="2"/>
      <c r="IB1700" s="2"/>
      <c r="IC1700" s="2"/>
      <c r="ID1700" s="2"/>
      <c r="IE1700" s="2"/>
      <c r="IF1700" s="2"/>
      <c r="IG1700" s="2"/>
      <c r="IH1700" s="2"/>
      <c r="II1700" s="2"/>
      <c r="IJ1700" s="2"/>
      <c r="IK1700" s="2"/>
      <c r="IL1700" s="2"/>
      <c r="IM1700" s="2"/>
      <c r="IN1700" s="2"/>
      <c r="IO1700" s="2"/>
      <c r="IP1700" s="2"/>
      <c r="IQ1700" s="2"/>
      <c r="IR1700" s="2"/>
      <c r="IS1700" s="2"/>
      <c r="IT1700" s="2"/>
      <c r="IU1700" s="2"/>
      <c r="IV1700" s="2"/>
      <c r="IW1700" s="2"/>
      <c r="IX1700" s="2"/>
      <c r="IY1700" s="2"/>
      <c r="IZ1700" s="2"/>
      <c r="JA1700" s="2"/>
      <c r="JB1700" s="2"/>
      <c r="JC1700" s="2"/>
      <c r="JD1700" s="2"/>
      <c r="JE1700" s="2"/>
      <c r="JF1700" s="2"/>
      <c r="JG1700" s="2"/>
      <c r="JH1700" s="2"/>
      <c r="JI1700" s="2"/>
      <c r="JJ1700" s="2"/>
      <c r="JK1700" s="2"/>
      <c r="JL1700" s="2"/>
      <c r="JM1700" s="2"/>
      <c r="JN1700" s="2"/>
      <c r="JO1700" s="2"/>
      <c r="JP1700" s="2"/>
      <c r="JQ1700" s="2"/>
      <c r="JR1700" s="2"/>
      <c r="JS1700" s="2"/>
      <c r="JT1700" s="2"/>
      <c r="JU1700" s="2"/>
      <c r="JV1700" s="2"/>
      <c r="JW1700" s="2"/>
      <c r="JX1700" s="2"/>
      <c r="JY1700" s="2"/>
      <c r="JZ1700" s="2"/>
    </row>
    <row r="1701" spans="1:286" x14ac:dyDescent="0.25">
      <c r="A1701" s="2"/>
      <c r="B1701" s="2"/>
      <c r="C1701" s="2"/>
      <c r="D1701" s="2"/>
      <c r="E1701" s="2"/>
      <c r="F1701" s="2"/>
      <c r="G1701" s="2"/>
      <c r="H1701" s="2"/>
      <c r="I1701" s="2"/>
      <c r="J1701" s="40"/>
      <c r="K1701" s="39"/>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c r="IO1701" s="2"/>
      <c r="IP1701" s="2"/>
      <c r="IQ1701" s="2"/>
      <c r="IR1701" s="2"/>
      <c r="IS1701" s="2"/>
      <c r="IT1701" s="2"/>
      <c r="IU1701" s="2"/>
      <c r="IV1701" s="2"/>
      <c r="IW1701" s="2"/>
      <c r="IX1701" s="2"/>
      <c r="IY1701" s="2"/>
      <c r="IZ1701" s="2"/>
      <c r="JA1701" s="2"/>
      <c r="JB1701" s="2"/>
      <c r="JC1701" s="2"/>
      <c r="JD1701" s="2"/>
      <c r="JE1701" s="2"/>
      <c r="JF1701" s="2"/>
      <c r="JG1701" s="2"/>
      <c r="JH1701" s="2"/>
      <c r="JI1701" s="2"/>
      <c r="JJ1701" s="2"/>
      <c r="JK1701" s="2"/>
      <c r="JL1701" s="2"/>
      <c r="JM1701" s="2"/>
      <c r="JN1701" s="2"/>
      <c r="JO1701" s="2"/>
      <c r="JP1701" s="2"/>
      <c r="JQ1701" s="2"/>
      <c r="JR1701" s="2"/>
      <c r="JS1701" s="2"/>
      <c r="JT1701" s="2"/>
      <c r="JU1701" s="2"/>
      <c r="JV1701" s="2"/>
      <c r="JW1701" s="2"/>
      <c r="JX1701" s="2"/>
      <c r="JY1701" s="2"/>
      <c r="JZ1701" s="2"/>
    </row>
    <row r="1702" spans="1:286" x14ac:dyDescent="0.25">
      <c r="A1702" s="2"/>
      <c r="B1702" s="2"/>
      <c r="C1702" s="2"/>
      <c r="D1702" s="2"/>
      <c r="E1702" s="2"/>
      <c r="F1702" s="2"/>
      <c r="G1702" s="2"/>
      <c r="H1702" s="2"/>
      <c r="I1702" s="2"/>
      <c r="J1702" s="40"/>
      <c r="K1702" s="39"/>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c r="IO1702" s="2"/>
      <c r="IP1702" s="2"/>
      <c r="IQ1702" s="2"/>
      <c r="IR1702" s="2"/>
      <c r="IS1702" s="2"/>
      <c r="IT1702" s="2"/>
      <c r="IU1702" s="2"/>
      <c r="IV1702" s="2"/>
      <c r="IW1702" s="2"/>
      <c r="IX1702" s="2"/>
      <c r="IY1702" s="2"/>
      <c r="IZ1702" s="2"/>
      <c r="JA1702" s="2"/>
      <c r="JB1702" s="2"/>
      <c r="JC1702" s="2"/>
      <c r="JD1702" s="2"/>
      <c r="JE1702" s="2"/>
      <c r="JF1702" s="2"/>
      <c r="JG1702" s="2"/>
      <c r="JH1702" s="2"/>
      <c r="JI1702" s="2"/>
      <c r="JJ1702" s="2"/>
      <c r="JK1702" s="2"/>
      <c r="JL1702" s="2"/>
      <c r="JM1702" s="2"/>
      <c r="JN1702" s="2"/>
      <c r="JO1702" s="2"/>
      <c r="JP1702" s="2"/>
      <c r="JQ1702" s="2"/>
      <c r="JR1702" s="2"/>
      <c r="JS1702" s="2"/>
      <c r="JT1702" s="2"/>
      <c r="JU1702" s="2"/>
      <c r="JV1702" s="2"/>
      <c r="JW1702" s="2"/>
      <c r="JX1702" s="2"/>
      <c r="JY1702" s="2"/>
      <c r="JZ1702" s="2"/>
    </row>
    <row r="1703" spans="1:286" x14ac:dyDescent="0.25">
      <c r="A1703" s="2"/>
      <c r="B1703" s="2"/>
      <c r="C1703" s="2"/>
      <c r="D1703" s="2"/>
      <c r="E1703" s="2"/>
      <c r="F1703" s="2"/>
      <c r="G1703" s="2"/>
      <c r="H1703" s="2"/>
      <c r="I1703" s="2"/>
      <c r="J1703" s="40"/>
      <c r="K1703" s="39"/>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c r="IO1703" s="2"/>
      <c r="IP1703" s="2"/>
      <c r="IQ1703" s="2"/>
      <c r="IR1703" s="2"/>
      <c r="IS1703" s="2"/>
      <c r="IT1703" s="2"/>
      <c r="IU1703" s="2"/>
      <c r="IV1703" s="2"/>
      <c r="IW1703" s="2"/>
      <c r="IX1703" s="2"/>
      <c r="IY1703" s="2"/>
      <c r="IZ1703" s="2"/>
      <c r="JA1703" s="2"/>
      <c r="JB1703" s="2"/>
      <c r="JC1703" s="2"/>
      <c r="JD1703" s="2"/>
      <c r="JE1703" s="2"/>
      <c r="JF1703" s="2"/>
      <c r="JG1703" s="2"/>
      <c r="JH1703" s="2"/>
      <c r="JI1703" s="2"/>
      <c r="JJ1703" s="2"/>
      <c r="JK1703" s="2"/>
      <c r="JL1703" s="2"/>
      <c r="JM1703" s="2"/>
      <c r="JN1703" s="2"/>
      <c r="JO1703" s="2"/>
      <c r="JP1703" s="2"/>
      <c r="JQ1703" s="2"/>
      <c r="JR1703" s="2"/>
      <c r="JS1703" s="2"/>
      <c r="JT1703" s="2"/>
      <c r="JU1703" s="2"/>
      <c r="JV1703" s="2"/>
      <c r="JW1703" s="2"/>
      <c r="JX1703" s="2"/>
      <c r="JY1703" s="2"/>
      <c r="JZ1703" s="2"/>
    </row>
    <row r="1704" spans="1:286" x14ac:dyDescent="0.25">
      <c r="A1704" s="2"/>
      <c r="B1704" s="2"/>
      <c r="C1704" s="2"/>
      <c r="D1704" s="2"/>
      <c r="E1704" s="2"/>
      <c r="F1704" s="2"/>
      <c r="G1704" s="2"/>
      <c r="H1704" s="2"/>
      <c r="I1704" s="2"/>
      <c r="J1704" s="40"/>
      <c r="K1704" s="39"/>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c r="FD1704" s="2"/>
      <c r="FE1704" s="2"/>
      <c r="FF1704" s="2"/>
      <c r="FG1704" s="2"/>
      <c r="FH1704" s="2"/>
      <c r="FI1704" s="2"/>
      <c r="FJ1704" s="2"/>
      <c r="FK1704" s="2"/>
      <c r="FL1704" s="2"/>
      <c r="FM1704" s="2"/>
      <c r="FN1704" s="2"/>
      <c r="FO1704" s="2"/>
      <c r="FP1704" s="2"/>
      <c r="FQ1704" s="2"/>
      <c r="FR1704" s="2"/>
      <c r="FS1704" s="2"/>
      <c r="FT1704" s="2"/>
      <c r="FU1704" s="2"/>
      <c r="FV1704" s="2"/>
      <c r="FW1704" s="2"/>
      <c r="FX1704" s="2"/>
      <c r="FY1704" s="2"/>
      <c r="FZ1704" s="2"/>
      <c r="GA1704" s="2"/>
      <c r="GB1704" s="2"/>
      <c r="GC1704" s="2"/>
      <c r="GD1704" s="2"/>
      <c r="GE1704" s="2"/>
      <c r="GF1704" s="2"/>
      <c r="GG1704" s="2"/>
      <c r="GH1704" s="2"/>
      <c r="GI1704" s="2"/>
      <c r="GJ1704" s="2"/>
      <c r="GK1704" s="2"/>
      <c r="GL1704" s="2"/>
      <c r="GM1704" s="2"/>
      <c r="GN1704" s="2"/>
      <c r="GO1704" s="2"/>
      <c r="GP1704" s="2"/>
      <c r="GQ1704" s="2"/>
      <c r="GR1704" s="2"/>
      <c r="GS1704" s="2"/>
      <c r="GT1704" s="2"/>
      <c r="GU1704" s="2"/>
      <c r="GV1704" s="2"/>
      <c r="GW1704" s="2"/>
      <c r="GX1704" s="2"/>
      <c r="GY1704" s="2"/>
      <c r="GZ1704" s="2"/>
      <c r="HA1704" s="2"/>
      <c r="HB1704" s="2"/>
      <c r="HC1704" s="2"/>
      <c r="HD1704" s="2"/>
      <c r="HE1704" s="2"/>
      <c r="HF1704" s="2"/>
      <c r="HG1704" s="2"/>
      <c r="HH1704" s="2"/>
      <c r="HI1704" s="2"/>
      <c r="HJ1704" s="2"/>
      <c r="HK1704" s="2"/>
      <c r="HL1704" s="2"/>
      <c r="HM1704" s="2"/>
      <c r="HN1704" s="2"/>
      <c r="HO1704" s="2"/>
      <c r="HP1704" s="2"/>
      <c r="HQ1704" s="2"/>
      <c r="HR1704" s="2"/>
      <c r="HS1704" s="2"/>
      <c r="HT1704" s="2"/>
      <c r="HU1704" s="2"/>
      <c r="HV1704" s="2"/>
      <c r="HW1704" s="2"/>
      <c r="HX1704" s="2"/>
      <c r="HY1704" s="2"/>
      <c r="HZ1704" s="2"/>
      <c r="IA1704" s="2"/>
      <c r="IB1704" s="2"/>
      <c r="IC1704" s="2"/>
      <c r="ID1704" s="2"/>
      <c r="IE1704" s="2"/>
      <c r="IF1704" s="2"/>
      <c r="IG1704" s="2"/>
      <c r="IH1704" s="2"/>
      <c r="II1704" s="2"/>
      <c r="IJ1704" s="2"/>
      <c r="IK1704" s="2"/>
      <c r="IL1704" s="2"/>
      <c r="IM1704" s="2"/>
      <c r="IN1704" s="2"/>
      <c r="IO1704" s="2"/>
      <c r="IP1704" s="2"/>
      <c r="IQ1704" s="2"/>
      <c r="IR1704" s="2"/>
      <c r="IS1704" s="2"/>
      <c r="IT1704" s="2"/>
      <c r="IU1704" s="2"/>
      <c r="IV1704" s="2"/>
      <c r="IW1704" s="2"/>
      <c r="IX1704" s="2"/>
      <c r="IY1704" s="2"/>
      <c r="IZ1704" s="2"/>
      <c r="JA1704" s="2"/>
      <c r="JB1704" s="2"/>
      <c r="JC1704" s="2"/>
      <c r="JD1704" s="2"/>
      <c r="JE1704" s="2"/>
      <c r="JF1704" s="2"/>
      <c r="JG1704" s="2"/>
      <c r="JH1704" s="2"/>
      <c r="JI1704" s="2"/>
      <c r="JJ1704" s="2"/>
      <c r="JK1704" s="2"/>
      <c r="JL1704" s="2"/>
      <c r="JM1704" s="2"/>
      <c r="JN1704" s="2"/>
      <c r="JO1704" s="2"/>
      <c r="JP1704" s="2"/>
      <c r="JQ1704" s="2"/>
      <c r="JR1704" s="2"/>
      <c r="JS1704" s="2"/>
      <c r="JT1704" s="2"/>
      <c r="JU1704" s="2"/>
      <c r="JV1704" s="2"/>
      <c r="JW1704" s="2"/>
      <c r="JX1704" s="2"/>
      <c r="JY1704" s="2"/>
      <c r="JZ1704" s="2"/>
    </row>
    <row r="1705" spans="1:286" x14ac:dyDescent="0.25">
      <c r="A1705" s="2"/>
      <c r="B1705" s="2"/>
      <c r="C1705" s="2"/>
      <c r="D1705" s="2"/>
      <c r="E1705" s="2"/>
      <c r="F1705" s="2"/>
      <c r="G1705" s="2"/>
      <c r="H1705" s="2"/>
      <c r="I1705" s="2"/>
      <c r="J1705" s="40"/>
      <c r="K1705" s="39"/>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c r="FD1705" s="2"/>
      <c r="FE1705" s="2"/>
      <c r="FF1705" s="2"/>
      <c r="FG1705" s="2"/>
      <c r="FH1705" s="2"/>
      <c r="FI1705" s="2"/>
      <c r="FJ1705" s="2"/>
      <c r="FK1705" s="2"/>
      <c r="FL1705" s="2"/>
      <c r="FM1705" s="2"/>
      <c r="FN1705" s="2"/>
      <c r="FO1705" s="2"/>
      <c r="FP1705" s="2"/>
      <c r="FQ1705" s="2"/>
      <c r="FR1705" s="2"/>
      <c r="FS1705" s="2"/>
      <c r="FT1705" s="2"/>
      <c r="FU1705" s="2"/>
      <c r="FV1705" s="2"/>
      <c r="FW1705" s="2"/>
      <c r="FX1705" s="2"/>
      <c r="FY1705" s="2"/>
      <c r="FZ1705" s="2"/>
      <c r="GA1705" s="2"/>
      <c r="GB1705" s="2"/>
      <c r="GC1705" s="2"/>
      <c r="GD1705" s="2"/>
      <c r="GE1705" s="2"/>
      <c r="GF1705" s="2"/>
      <c r="GG1705" s="2"/>
      <c r="GH1705" s="2"/>
      <c r="GI1705" s="2"/>
      <c r="GJ1705" s="2"/>
      <c r="GK1705" s="2"/>
      <c r="GL1705" s="2"/>
      <c r="GM1705" s="2"/>
      <c r="GN1705" s="2"/>
      <c r="GO1705" s="2"/>
      <c r="GP1705" s="2"/>
      <c r="GQ1705" s="2"/>
      <c r="GR1705" s="2"/>
      <c r="GS1705" s="2"/>
      <c r="GT1705" s="2"/>
      <c r="GU1705" s="2"/>
      <c r="GV1705" s="2"/>
      <c r="GW1705" s="2"/>
      <c r="GX1705" s="2"/>
      <c r="GY1705" s="2"/>
      <c r="GZ1705" s="2"/>
      <c r="HA1705" s="2"/>
      <c r="HB1705" s="2"/>
      <c r="HC1705" s="2"/>
      <c r="HD1705" s="2"/>
      <c r="HE1705" s="2"/>
      <c r="HF1705" s="2"/>
      <c r="HG1705" s="2"/>
      <c r="HH1705" s="2"/>
      <c r="HI1705" s="2"/>
      <c r="HJ1705" s="2"/>
      <c r="HK1705" s="2"/>
      <c r="HL1705" s="2"/>
      <c r="HM1705" s="2"/>
      <c r="HN1705" s="2"/>
      <c r="HO1705" s="2"/>
      <c r="HP1705" s="2"/>
      <c r="HQ1705" s="2"/>
      <c r="HR1705" s="2"/>
      <c r="HS1705" s="2"/>
      <c r="HT1705" s="2"/>
      <c r="HU1705" s="2"/>
      <c r="HV1705" s="2"/>
      <c r="HW1705" s="2"/>
      <c r="HX1705" s="2"/>
      <c r="HY1705" s="2"/>
      <c r="HZ1705" s="2"/>
      <c r="IA1705" s="2"/>
      <c r="IB1705" s="2"/>
      <c r="IC1705" s="2"/>
      <c r="ID1705" s="2"/>
      <c r="IE1705" s="2"/>
      <c r="IF1705" s="2"/>
      <c r="IG1705" s="2"/>
      <c r="IH1705" s="2"/>
      <c r="II1705" s="2"/>
      <c r="IJ1705" s="2"/>
      <c r="IK1705" s="2"/>
      <c r="IL1705" s="2"/>
      <c r="IM1705" s="2"/>
      <c r="IN1705" s="2"/>
      <c r="IO1705" s="2"/>
      <c r="IP1705" s="2"/>
      <c r="IQ1705" s="2"/>
      <c r="IR1705" s="2"/>
      <c r="IS1705" s="2"/>
      <c r="IT1705" s="2"/>
      <c r="IU1705" s="2"/>
      <c r="IV1705" s="2"/>
      <c r="IW1705" s="2"/>
      <c r="IX1705" s="2"/>
      <c r="IY1705" s="2"/>
      <c r="IZ1705" s="2"/>
      <c r="JA1705" s="2"/>
      <c r="JB1705" s="2"/>
      <c r="JC1705" s="2"/>
      <c r="JD1705" s="2"/>
      <c r="JE1705" s="2"/>
      <c r="JF1705" s="2"/>
      <c r="JG1705" s="2"/>
      <c r="JH1705" s="2"/>
      <c r="JI1705" s="2"/>
      <c r="JJ1705" s="2"/>
      <c r="JK1705" s="2"/>
      <c r="JL1705" s="2"/>
      <c r="JM1705" s="2"/>
      <c r="JN1705" s="2"/>
      <c r="JO1705" s="2"/>
      <c r="JP1705" s="2"/>
      <c r="JQ1705" s="2"/>
      <c r="JR1705" s="2"/>
      <c r="JS1705" s="2"/>
      <c r="JT1705" s="2"/>
      <c r="JU1705" s="2"/>
      <c r="JV1705" s="2"/>
      <c r="JW1705" s="2"/>
      <c r="JX1705" s="2"/>
      <c r="JY1705" s="2"/>
      <c r="JZ1705" s="2"/>
    </row>
    <row r="1706" spans="1:286" x14ac:dyDescent="0.25">
      <c r="A1706" s="2"/>
      <c r="B1706" s="2"/>
      <c r="C1706" s="2"/>
      <c r="D1706" s="2"/>
      <c r="E1706" s="2"/>
      <c r="F1706" s="2"/>
      <c r="G1706" s="2"/>
      <c r="H1706" s="2"/>
      <c r="I1706" s="2"/>
      <c r="J1706" s="40"/>
      <c r="K1706" s="39"/>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c r="FD1706" s="2"/>
      <c r="FE1706" s="2"/>
      <c r="FF1706" s="2"/>
      <c r="FG1706" s="2"/>
      <c r="FH1706" s="2"/>
      <c r="FI1706" s="2"/>
      <c r="FJ1706" s="2"/>
      <c r="FK1706" s="2"/>
      <c r="FL1706" s="2"/>
      <c r="FM1706" s="2"/>
      <c r="FN1706" s="2"/>
      <c r="FO1706" s="2"/>
      <c r="FP1706" s="2"/>
      <c r="FQ1706" s="2"/>
      <c r="FR1706" s="2"/>
      <c r="FS1706" s="2"/>
      <c r="FT1706" s="2"/>
      <c r="FU1706" s="2"/>
      <c r="FV1706" s="2"/>
      <c r="FW1706" s="2"/>
      <c r="FX1706" s="2"/>
      <c r="FY1706" s="2"/>
      <c r="FZ1706" s="2"/>
      <c r="GA1706" s="2"/>
      <c r="GB1706" s="2"/>
      <c r="GC1706" s="2"/>
      <c r="GD1706" s="2"/>
      <c r="GE1706" s="2"/>
      <c r="GF1706" s="2"/>
      <c r="GG1706" s="2"/>
      <c r="GH1706" s="2"/>
      <c r="GI1706" s="2"/>
      <c r="GJ1706" s="2"/>
      <c r="GK1706" s="2"/>
      <c r="GL1706" s="2"/>
      <c r="GM1706" s="2"/>
      <c r="GN1706" s="2"/>
      <c r="GO1706" s="2"/>
      <c r="GP1706" s="2"/>
      <c r="GQ1706" s="2"/>
      <c r="GR1706" s="2"/>
      <c r="GS1706" s="2"/>
      <c r="GT1706" s="2"/>
      <c r="GU1706" s="2"/>
      <c r="GV1706" s="2"/>
      <c r="GW1706" s="2"/>
      <c r="GX1706" s="2"/>
      <c r="GY1706" s="2"/>
      <c r="GZ1706" s="2"/>
      <c r="HA1706" s="2"/>
      <c r="HB1706" s="2"/>
      <c r="HC1706" s="2"/>
      <c r="HD1706" s="2"/>
      <c r="HE1706" s="2"/>
      <c r="HF1706" s="2"/>
      <c r="HG1706" s="2"/>
      <c r="HH1706" s="2"/>
      <c r="HI1706" s="2"/>
      <c r="HJ1706" s="2"/>
      <c r="HK1706" s="2"/>
      <c r="HL1706" s="2"/>
      <c r="HM1706" s="2"/>
      <c r="HN1706" s="2"/>
      <c r="HO1706" s="2"/>
      <c r="HP1706" s="2"/>
      <c r="HQ1706" s="2"/>
      <c r="HR1706" s="2"/>
      <c r="HS1706" s="2"/>
      <c r="HT1706" s="2"/>
      <c r="HU1706" s="2"/>
      <c r="HV1706" s="2"/>
      <c r="HW1706" s="2"/>
      <c r="HX1706" s="2"/>
      <c r="HY1706" s="2"/>
      <c r="HZ1706" s="2"/>
      <c r="IA1706" s="2"/>
      <c r="IB1706" s="2"/>
      <c r="IC1706" s="2"/>
      <c r="ID1706" s="2"/>
      <c r="IE1706" s="2"/>
      <c r="IF1706" s="2"/>
      <c r="IG1706" s="2"/>
      <c r="IH1706" s="2"/>
      <c r="II1706" s="2"/>
      <c r="IJ1706" s="2"/>
      <c r="IK1706" s="2"/>
      <c r="IL1706" s="2"/>
      <c r="IM1706" s="2"/>
      <c r="IN1706" s="2"/>
      <c r="IO1706" s="2"/>
      <c r="IP1706" s="2"/>
      <c r="IQ1706" s="2"/>
      <c r="IR1706" s="2"/>
      <c r="IS1706" s="2"/>
      <c r="IT1706" s="2"/>
      <c r="IU1706" s="2"/>
      <c r="IV1706" s="2"/>
      <c r="IW1706" s="2"/>
      <c r="IX1706" s="2"/>
      <c r="IY1706" s="2"/>
      <c r="IZ1706" s="2"/>
      <c r="JA1706" s="2"/>
      <c r="JB1706" s="2"/>
      <c r="JC1706" s="2"/>
      <c r="JD1706" s="2"/>
      <c r="JE1706" s="2"/>
      <c r="JF1706" s="2"/>
      <c r="JG1706" s="2"/>
      <c r="JH1706" s="2"/>
      <c r="JI1706" s="2"/>
      <c r="JJ1706" s="2"/>
      <c r="JK1706" s="2"/>
      <c r="JL1706" s="2"/>
      <c r="JM1706" s="2"/>
      <c r="JN1706" s="2"/>
      <c r="JO1706" s="2"/>
      <c r="JP1706" s="2"/>
      <c r="JQ1706" s="2"/>
      <c r="JR1706" s="2"/>
      <c r="JS1706" s="2"/>
      <c r="JT1706" s="2"/>
      <c r="JU1706" s="2"/>
      <c r="JV1706" s="2"/>
      <c r="JW1706" s="2"/>
      <c r="JX1706" s="2"/>
      <c r="JY1706" s="2"/>
      <c r="JZ1706" s="2"/>
    </row>
    <row r="1707" spans="1:286" x14ac:dyDescent="0.25">
      <c r="A1707" s="2"/>
      <c r="B1707" s="2"/>
      <c r="C1707" s="2"/>
      <c r="D1707" s="2"/>
      <c r="E1707" s="2"/>
      <c r="F1707" s="2"/>
      <c r="G1707" s="2"/>
      <c r="H1707" s="2"/>
      <c r="I1707" s="2"/>
      <c r="J1707" s="40"/>
      <c r="K1707" s="39"/>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c r="FD1707" s="2"/>
      <c r="FE1707" s="2"/>
      <c r="FF1707" s="2"/>
      <c r="FG1707" s="2"/>
      <c r="FH1707" s="2"/>
      <c r="FI1707" s="2"/>
      <c r="FJ1707" s="2"/>
      <c r="FK1707" s="2"/>
      <c r="FL1707" s="2"/>
      <c r="FM1707" s="2"/>
      <c r="FN1707" s="2"/>
      <c r="FO1707" s="2"/>
      <c r="FP1707" s="2"/>
      <c r="FQ1707" s="2"/>
      <c r="FR1707" s="2"/>
      <c r="FS1707" s="2"/>
      <c r="FT1707" s="2"/>
      <c r="FU1707" s="2"/>
      <c r="FV1707" s="2"/>
      <c r="FW1707" s="2"/>
      <c r="FX1707" s="2"/>
      <c r="FY1707" s="2"/>
      <c r="FZ1707" s="2"/>
      <c r="GA1707" s="2"/>
      <c r="GB1707" s="2"/>
      <c r="GC1707" s="2"/>
      <c r="GD1707" s="2"/>
      <c r="GE1707" s="2"/>
      <c r="GF1707" s="2"/>
      <c r="GG1707" s="2"/>
      <c r="GH1707" s="2"/>
      <c r="GI1707" s="2"/>
      <c r="GJ1707" s="2"/>
      <c r="GK1707" s="2"/>
      <c r="GL1707" s="2"/>
      <c r="GM1707" s="2"/>
      <c r="GN1707" s="2"/>
      <c r="GO1707" s="2"/>
      <c r="GP1707" s="2"/>
      <c r="GQ1707" s="2"/>
      <c r="GR1707" s="2"/>
      <c r="GS1707" s="2"/>
      <c r="GT1707" s="2"/>
      <c r="GU1707" s="2"/>
      <c r="GV1707" s="2"/>
      <c r="GW1707" s="2"/>
      <c r="GX1707" s="2"/>
      <c r="GY1707" s="2"/>
      <c r="GZ1707" s="2"/>
      <c r="HA1707" s="2"/>
      <c r="HB1707" s="2"/>
      <c r="HC1707" s="2"/>
      <c r="HD1707" s="2"/>
      <c r="HE1707" s="2"/>
      <c r="HF1707" s="2"/>
      <c r="HG1707" s="2"/>
      <c r="HH1707" s="2"/>
      <c r="HI1707" s="2"/>
      <c r="HJ1707" s="2"/>
      <c r="HK1707" s="2"/>
      <c r="HL1707" s="2"/>
      <c r="HM1707" s="2"/>
      <c r="HN1707" s="2"/>
      <c r="HO1707" s="2"/>
      <c r="HP1707" s="2"/>
      <c r="HQ1707" s="2"/>
      <c r="HR1707" s="2"/>
      <c r="HS1707" s="2"/>
      <c r="HT1707" s="2"/>
      <c r="HU1707" s="2"/>
      <c r="HV1707" s="2"/>
      <c r="HW1707" s="2"/>
      <c r="HX1707" s="2"/>
      <c r="HY1707" s="2"/>
      <c r="HZ1707" s="2"/>
      <c r="IA1707" s="2"/>
      <c r="IB1707" s="2"/>
      <c r="IC1707" s="2"/>
      <c r="ID1707" s="2"/>
      <c r="IE1707" s="2"/>
      <c r="IF1707" s="2"/>
      <c r="IG1707" s="2"/>
      <c r="IH1707" s="2"/>
      <c r="II1707" s="2"/>
      <c r="IJ1707" s="2"/>
      <c r="IK1707" s="2"/>
      <c r="IL1707" s="2"/>
      <c r="IM1707" s="2"/>
      <c r="IN1707" s="2"/>
      <c r="IO1707" s="2"/>
      <c r="IP1707" s="2"/>
      <c r="IQ1707" s="2"/>
      <c r="IR1707" s="2"/>
      <c r="IS1707" s="2"/>
      <c r="IT1707" s="2"/>
      <c r="IU1707" s="2"/>
      <c r="IV1707" s="2"/>
      <c r="IW1707" s="2"/>
      <c r="IX1707" s="2"/>
      <c r="IY1707" s="2"/>
      <c r="IZ1707" s="2"/>
      <c r="JA1707" s="2"/>
      <c r="JB1707" s="2"/>
      <c r="JC1707" s="2"/>
      <c r="JD1707" s="2"/>
      <c r="JE1707" s="2"/>
      <c r="JF1707" s="2"/>
      <c r="JG1707" s="2"/>
      <c r="JH1707" s="2"/>
      <c r="JI1707" s="2"/>
      <c r="JJ1707" s="2"/>
      <c r="JK1707" s="2"/>
      <c r="JL1707" s="2"/>
      <c r="JM1707" s="2"/>
      <c r="JN1707" s="2"/>
      <c r="JO1707" s="2"/>
      <c r="JP1707" s="2"/>
      <c r="JQ1707" s="2"/>
      <c r="JR1707" s="2"/>
      <c r="JS1707" s="2"/>
      <c r="JT1707" s="2"/>
      <c r="JU1707" s="2"/>
      <c r="JV1707" s="2"/>
      <c r="JW1707" s="2"/>
      <c r="JX1707" s="2"/>
      <c r="JY1707" s="2"/>
      <c r="JZ1707" s="2"/>
    </row>
    <row r="1708" spans="1:286" x14ac:dyDescent="0.25">
      <c r="A1708" s="2"/>
      <c r="B1708" s="2"/>
      <c r="C1708" s="2"/>
      <c r="D1708" s="2"/>
      <c r="E1708" s="2"/>
      <c r="F1708" s="2"/>
      <c r="G1708" s="2"/>
      <c r="H1708" s="2"/>
      <c r="I1708" s="2"/>
      <c r="J1708" s="40"/>
      <c r="K1708" s="39"/>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c r="FD1708" s="2"/>
      <c r="FE1708" s="2"/>
      <c r="FF1708" s="2"/>
      <c r="FG1708" s="2"/>
      <c r="FH1708" s="2"/>
      <c r="FI1708" s="2"/>
      <c r="FJ1708" s="2"/>
      <c r="FK1708" s="2"/>
      <c r="FL1708" s="2"/>
      <c r="FM1708" s="2"/>
      <c r="FN1708" s="2"/>
      <c r="FO1708" s="2"/>
      <c r="FP1708" s="2"/>
      <c r="FQ1708" s="2"/>
      <c r="FR1708" s="2"/>
      <c r="FS1708" s="2"/>
      <c r="FT1708" s="2"/>
      <c r="FU1708" s="2"/>
      <c r="FV1708" s="2"/>
      <c r="FW1708" s="2"/>
      <c r="FX1708" s="2"/>
      <c r="FY1708" s="2"/>
      <c r="FZ1708" s="2"/>
      <c r="GA1708" s="2"/>
      <c r="GB1708" s="2"/>
      <c r="GC1708" s="2"/>
      <c r="GD1708" s="2"/>
      <c r="GE1708" s="2"/>
      <c r="GF1708" s="2"/>
      <c r="GG1708" s="2"/>
      <c r="GH1708" s="2"/>
      <c r="GI1708" s="2"/>
      <c r="GJ1708" s="2"/>
      <c r="GK1708" s="2"/>
      <c r="GL1708" s="2"/>
      <c r="GM1708" s="2"/>
      <c r="GN1708" s="2"/>
      <c r="GO1708" s="2"/>
      <c r="GP1708" s="2"/>
      <c r="GQ1708" s="2"/>
      <c r="GR1708" s="2"/>
      <c r="GS1708" s="2"/>
      <c r="GT1708" s="2"/>
      <c r="GU1708" s="2"/>
      <c r="GV1708" s="2"/>
      <c r="GW1708" s="2"/>
      <c r="GX1708" s="2"/>
      <c r="GY1708" s="2"/>
      <c r="GZ1708" s="2"/>
      <c r="HA1708" s="2"/>
      <c r="HB1708" s="2"/>
      <c r="HC1708" s="2"/>
      <c r="HD1708" s="2"/>
      <c r="HE1708" s="2"/>
      <c r="HF1708" s="2"/>
      <c r="HG1708" s="2"/>
      <c r="HH1708" s="2"/>
      <c r="HI1708" s="2"/>
      <c r="HJ1708" s="2"/>
      <c r="HK1708" s="2"/>
      <c r="HL1708" s="2"/>
      <c r="HM1708" s="2"/>
      <c r="HN1708" s="2"/>
      <c r="HO1708" s="2"/>
      <c r="HP1708" s="2"/>
      <c r="HQ1708" s="2"/>
      <c r="HR1708" s="2"/>
      <c r="HS1708" s="2"/>
      <c r="HT1708" s="2"/>
      <c r="HU1708" s="2"/>
      <c r="HV1708" s="2"/>
      <c r="HW1708" s="2"/>
      <c r="HX1708" s="2"/>
      <c r="HY1708" s="2"/>
      <c r="HZ1708" s="2"/>
      <c r="IA1708" s="2"/>
      <c r="IB1708" s="2"/>
      <c r="IC1708" s="2"/>
      <c r="ID1708" s="2"/>
      <c r="IE1708" s="2"/>
      <c r="IF1708" s="2"/>
      <c r="IG1708" s="2"/>
      <c r="IH1708" s="2"/>
      <c r="II1708" s="2"/>
      <c r="IJ1708" s="2"/>
      <c r="IK1708" s="2"/>
      <c r="IL1708" s="2"/>
      <c r="IM1708" s="2"/>
      <c r="IN1708" s="2"/>
      <c r="IO1708" s="2"/>
      <c r="IP1708" s="2"/>
      <c r="IQ1708" s="2"/>
      <c r="IR1708" s="2"/>
      <c r="IS1708" s="2"/>
      <c r="IT1708" s="2"/>
      <c r="IU1708" s="2"/>
      <c r="IV1708" s="2"/>
      <c r="IW1708" s="2"/>
      <c r="IX1708" s="2"/>
      <c r="IY1708" s="2"/>
      <c r="IZ1708" s="2"/>
      <c r="JA1708" s="2"/>
      <c r="JB1708" s="2"/>
      <c r="JC1708" s="2"/>
      <c r="JD1708" s="2"/>
      <c r="JE1708" s="2"/>
      <c r="JF1708" s="2"/>
      <c r="JG1708" s="2"/>
      <c r="JH1708" s="2"/>
      <c r="JI1708" s="2"/>
      <c r="JJ1708" s="2"/>
      <c r="JK1708" s="2"/>
      <c r="JL1708" s="2"/>
      <c r="JM1708" s="2"/>
      <c r="JN1708" s="2"/>
      <c r="JO1708" s="2"/>
      <c r="JP1708" s="2"/>
      <c r="JQ1708" s="2"/>
      <c r="JR1708" s="2"/>
      <c r="JS1708" s="2"/>
      <c r="JT1708" s="2"/>
      <c r="JU1708" s="2"/>
      <c r="JV1708" s="2"/>
      <c r="JW1708" s="2"/>
      <c r="JX1708" s="2"/>
      <c r="JY1708" s="2"/>
      <c r="JZ1708" s="2"/>
    </row>
    <row r="1709" spans="1:286" x14ac:dyDescent="0.25">
      <c r="A1709" s="2"/>
      <c r="B1709" s="2"/>
      <c r="C1709" s="2"/>
      <c r="D1709" s="2"/>
      <c r="E1709" s="2"/>
      <c r="F1709" s="2"/>
      <c r="G1709" s="2"/>
      <c r="H1709" s="2"/>
      <c r="I1709" s="2"/>
      <c r="J1709" s="40"/>
      <c r="K1709" s="39"/>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c r="FD1709" s="2"/>
      <c r="FE1709" s="2"/>
      <c r="FF1709" s="2"/>
      <c r="FG1709" s="2"/>
      <c r="FH1709" s="2"/>
      <c r="FI1709" s="2"/>
      <c r="FJ1709" s="2"/>
      <c r="FK1709" s="2"/>
      <c r="FL1709" s="2"/>
      <c r="FM1709" s="2"/>
      <c r="FN1709" s="2"/>
      <c r="FO1709" s="2"/>
      <c r="FP1709" s="2"/>
      <c r="FQ1709" s="2"/>
      <c r="FR1709" s="2"/>
      <c r="FS1709" s="2"/>
      <c r="FT1709" s="2"/>
      <c r="FU1709" s="2"/>
      <c r="FV1709" s="2"/>
      <c r="FW1709" s="2"/>
      <c r="FX1709" s="2"/>
      <c r="FY1709" s="2"/>
      <c r="FZ1709" s="2"/>
      <c r="GA1709" s="2"/>
      <c r="GB1709" s="2"/>
      <c r="GC1709" s="2"/>
      <c r="GD1709" s="2"/>
      <c r="GE1709" s="2"/>
      <c r="GF1709" s="2"/>
      <c r="GG1709" s="2"/>
      <c r="GH1709" s="2"/>
      <c r="GI1709" s="2"/>
      <c r="GJ1709" s="2"/>
      <c r="GK1709" s="2"/>
      <c r="GL1709" s="2"/>
      <c r="GM1709" s="2"/>
      <c r="GN1709" s="2"/>
      <c r="GO1709" s="2"/>
      <c r="GP1709" s="2"/>
      <c r="GQ1709" s="2"/>
      <c r="GR1709" s="2"/>
      <c r="GS1709" s="2"/>
      <c r="GT1709" s="2"/>
      <c r="GU1709" s="2"/>
      <c r="GV1709" s="2"/>
      <c r="GW1709" s="2"/>
      <c r="GX1709" s="2"/>
      <c r="GY1709" s="2"/>
      <c r="GZ1709" s="2"/>
      <c r="HA1709" s="2"/>
      <c r="HB1709" s="2"/>
      <c r="HC1709" s="2"/>
      <c r="HD1709" s="2"/>
      <c r="HE1709" s="2"/>
      <c r="HF1709" s="2"/>
      <c r="HG1709" s="2"/>
      <c r="HH1709" s="2"/>
      <c r="HI1709" s="2"/>
      <c r="HJ1709" s="2"/>
      <c r="HK1709" s="2"/>
      <c r="HL1709" s="2"/>
      <c r="HM1709" s="2"/>
      <c r="HN1709" s="2"/>
      <c r="HO1709" s="2"/>
      <c r="HP1709" s="2"/>
      <c r="HQ1709" s="2"/>
      <c r="HR1709" s="2"/>
      <c r="HS1709" s="2"/>
      <c r="HT1709" s="2"/>
      <c r="HU1709" s="2"/>
      <c r="HV1709" s="2"/>
      <c r="HW1709" s="2"/>
      <c r="HX1709" s="2"/>
      <c r="HY1709" s="2"/>
      <c r="HZ1709" s="2"/>
      <c r="IA1709" s="2"/>
      <c r="IB1709" s="2"/>
      <c r="IC1709" s="2"/>
      <c r="ID1709" s="2"/>
      <c r="IE1709" s="2"/>
      <c r="IF1709" s="2"/>
      <c r="IG1709" s="2"/>
      <c r="IH1709" s="2"/>
      <c r="II1709" s="2"/>
      <c r="IJ1709" s="2"/>
      <c r="IK1709" s="2"/>
      <c r="IL1709" s="2"/>
      <c r="IM1709" s="2"/>
      <c r="IN1709" s="2"/>
      <c r="IO1709" s="2"/>
      <c r="IP1709" s="2"/>
      <c r="IQ1709" s="2"/>
      <c r="IR1709" s="2"/>
      <c r="IS1709" s="2"/>
      <c r="IT1709" s="2"/>
      <c r="IU1709" s="2"/>
      <c r="IV1709" s="2"/>
      <c r="IW1709" s="2"/>
      <c r="IX1709" s="2"/>
      <c r="IY1709" s="2"/>
      <c r="IZ1709" s="2"/>
      <c r="JA1709" s="2"/>
      <c r="JB1709" s="2"/>
      <c r="JC1709" s="2"/>
      <c r="JD1709" s="2"/>
      <c r="JE1709" s="2"/>
      <c r="JF1709" s="2"/>
      <c r="JG1709" s="2"/>
      <c r="JH1709" s="2"/>
      <c r="JI1709" s="2"/>
      <c r="JJ1709" s="2"/>
      <c r="JK1709" s="2"/>
      <c r="JL1709" s="2"/>
      <c r="JM1709" s="2"/>
      <c r="JN1709" s="2"/>
      <c r="JO1709" s="2"/>
      <c r="JP1709" s="2"/>
      <c r="JQ1709" s="2"/>
      <c r="JR1709" s="2"/>
      <c r="JS1709" s="2"/>
      <c r="JT1709" s="2"/>
      <c r="JU1709" s="2"/>
      <c r="JV1709" s="2"/>
      <c r="JW1709" s="2"/>
      <c r="JX1709" s="2"/>
      <c r="JY1709" s="2"/>
      <c r="JZ1709" s="2"/>
    </row>
    <row r="1710" spans="1:286" x14ac:dyDescent="0.25">
      <c r="A1710" s="2"/>
      <c r="B1710" s="2"/>
      <c r="C1710" s="2"/>
      <c r="D1710" s="2"/>
      <c r="E1710" s="2"/>
      <c r="F1710" s="2"/>
      <c r="G1710" s="2"/>
      <c r="H1710" s="2"/>
      <c r="I1710" s="2"/>
      <c r="J1710" s="40"/>
      <c r="K1710" s="39"/>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c r="HN1710" s="2"/>
      <c r="HO1710" s="2"/>
      <c r="HP1710" s="2"/>
      <c r="HQ1710" s="2"/>
      <c r="HR1710" s="2"/>
      <c r="HS1710" s="2"/>
      <c r="HT1710" s="2"/>
      <c r="HU1710" s="2"/>
      <c r="HV1710" s="2"/>
      <c r="HW1710" s="2"/>
      <c r="HX1710" s="2"/>
      <c r="HY1710" s="2"/>
      <c r="HZ1710" s="2"/>
      <c r="IA1710" s="2"/>
      <c r="IB1710" s="2"/>
      <c r="IC1710" s="2"/>
      <c r="ID1710" s="2"/>
      <c r="IE1710" s="2"/>
      <c r="IF1710" s="2"/>
      <c r="IG1710" s="2"/>
      <c r="IH1710" s="2"/>
      <c r="II1710" s="2"/>
      <c r="IJ1710" s="2"/>
      <c r="IK1710" s="2"/>
      <c r="IL1710" s="2"/>
      <c r="IM1710" s="2"/>
      <c r="IN1710" s="2"/>
      <c r="IO1710" s="2"/>
      <c r="IP1710" s="2"/>
      <c r="IQ1710" s="2"/>
      <c r="IR1710" s="2"/>
      <c r="IS1710" s="2"/>
      <c r="IT1710" s="2"/>
      <c r="IU1710" s="2"/>
      <c r="IV1710" s="2"/>
      <c r="IW1710" s="2"/>
      <c r="IX1710" s="2"/>
      <c r="IY1710" s="2"/>
      <c r="IZ1710" s="2"/>
      <c r="JA1710" s="2"/>
      <c r="JB1710" s="2"/>
      <c r="JC1710" s="2"/>
      <c r="JD1710" s="2"/>
      <c r="JE1710" s="2"/>
      <c r="JF1710" s="2"/>
      <c r="JG1710" s="2"/>
      <c r="JH1710" s="2"/>
      <c r="JI1710" s="2"/>
      <c r="JJ1710" s="2"/>
      <c r="JK1710" s="2"/>
      <c r="JL1710" s="2"/>
      <c r="JM1710" s="2"/>
      <c r="JN1710" s="2"/>
      <c r="JO1710" s="2"/>
      <c r="JP1710" s="2"/>
      <c r="JQ1710" s="2"/>
      <c r="JR1710" s="2"/>
      <c r="JS1710" s="2"/>
      <c r="JT1710" s="2"/>
      <c r="JU1710" s="2"/>
      <c r="JV1710" s="2"/>
      <c r="JW1710" s="2"/>
      <c r="JX1710" s="2"/>
      <c r="JY1710" s="2"/>
      <c r="JZ1710" s="2"/>
    </row>
    <row r="1711" spans="1:286" x14ac:dyDescent="0.25">
      <c r="A1711" s="2"/>
      <c r="B1711" s="2"/>
      <c r="C1711" s="2"/>
      <c r="D1711" s="2"/>
      <c r="E1711" s="2"/>
      <c r="F1711" s="2"/>
      <c r="G1711" s="2"/>
      <c r="H1711" s="2"/>
      <c r="I1711" s="2"/>
      <c r="J1711" s="40"/>
      <c r="K1711" s="39"/>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c r="IO1711" s="2"/>
      <c r="IP1711" s="2"/>
      <c r="IQ1711" s="2"/>
      <c r="IR1711" s="2"/>
      <c r="IS1711" s="2"/>
      <c r="IT1711" s="2"/>
      <c r="IU1711" s="2"/>
      <c r="IV1711" s="2"/>
      <c r="IW1711" s="2"/>
      <c r="IX1711" s="2"/>
      <c r="IY1711" s="2"/>
      <c r="IZ1711" s="2"/>
      <c r="JA1711" s="2"/>
      <c r="JB1711" s="2"/>
      <c r="JC1711" s="2"/>
      <c r="JD1711" s="2"/>
      <c r="JE1711" s="2"/>
      <c r="JF1711" s="2"/>
      <c r="JG1711" s="2"/>
      <c r="JH1711" s="2"/>
      <c r="JI1711" s="2"/>
      <c r="JJ1711" s="2"/>
      <c r="JK1711" s="2"/>
      <c r="JL1711" s="2"/>
      <c r="JM1711" s="2"/>
      <c r="JN1711" s="2"/>
      <c r="JO1711" s="2"/>
      <c r="JP1711" s="2"/>
      <c r="JQ1711" s="2"/>
      <c r="JR1711" s="2"/>
      <c r="JS1711" s="2"/>
      <c r="JT1711" s="2"/>
      <c r="JU1711" s="2"/>
      <c r="JV1711" s="2"/>
      <c r="JW1711" s="2"/>
      <c r="JX1711" s="2"/>
      <c r="JY1711" s="2"/>
      <c r="JZ1711" s="2"/>
    </row>
    <row r="1712" spans="1:286" x14ac:dyDescent="0.25">
      <c r="A1712" s="2"/>
      <c r="B1712" s="2"/>
      <c r="C1712" s="2"/>
      <c r="D1712" s="2"/>
      <c r="E1712" s="2"/>
      <c r="F1712" s="2"/>
      <c r="G1712" s="2"/>
      <c r="H1712" s="2"/>
      <c r="I1712" s="2"/>
      <c r="J1712" s="40"/>
      <c r="K1712" s="39"/>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c r="IR1712" s="2"/>
      <c r="IS1712" s="2"/>
      <c r="IT1712" s="2"/>
      <c r="IU1712" s="2"/>
      <c r="IV1712" s="2"/>
      <c r="IW1712" s="2"/>
      <c r="IX1712" s="2"/>
      <c r="IY1712" s="2"/>
      <c r="IZ1712" s="2"/>
      <c r="JA1712" s="2"/>
      <c r="JB1712" s="2"/>
      <c r="JC1712" s="2"/>
      <c r="JD1712" s="2"/>
      <c r="JE1712" s="2"/>
      <c r="JF1712" s="2"/>
      <c r="JG1712" s="2"/>
      <c r="JH1712" s="2"/>
      <c r="JI1712" s="2"/>
      <c r="JJ1712" s="2"/>
      <c r="JK1712" s="2"/>
      <c r="JL1712" s="2"/>
      <c r="JM1712" s="2"/>
      <c r="JN1712" s="2"/>
      <c r="JO1712" s="2"/>
      <c r="JP1712" s="2"/>
      <c r="JQ1712" s="2"/>
      <c r="JR1712" s="2"/>
      <c r="JS1712" s="2"/>
      <c r="JT1712" s="2"/>
      <c r="JU1712" s="2"/>
      <c r="JV1712" s="2"/>
      <c r="JW1712" s="2"/>
      <c r="JX1712" s="2"/>
      <c r="JY1712" s="2"/>
      <c r="JZ1712" s="2"/>
    </row>
    <row r="1713" spans="1:286" x14ac:dyDescent="0.25">
      <c r="A1713" s="2"/>
      <c r="B1713" s="2"/>
      <c r="C1713" s="2"/>
      <c r="D1713" s="2"/>
      <c r="E1713" s="2"/>
      <c r="F1713" s="2"/>
      <c r="G1713" s="2"/>
      <c r="H1713" s="2"/>
      <c r="I1713" s="2"/>
      <c r="J1713" s="40"/>
      <c r="K1713" s="39"/>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c r="IR1713" s="2"/>
      <c r="IS1713" s="2"/>
      <c r="IT1713" s="2"/>
      <c r="IU1713" s="2"/>
      <c r="IV1713" s="2"/>
      <c r="IW1713" s="2"/>
      <c r="IX1713" s="2"/>
      <c r="IY1713" s="2"/>
      <c r="IZ1713" s="2"/>
      <c r="JA1713" s="2"/>
      <c r="JB1713" s="2"/>
      <c r="JC1713" s="2"/>
      <c r="JD1713" s="2"/>
      <c r="JE1713" s="2"/>
      <c r="JF1713" s="2"/>
      <c r="JG1713" s="2"/>
      <c r="JH1713" s="2"/>
      <c r="JI1713" s="2"/>
      <c r="JJ1713" s="2"/>
      <c r="JK1713" s="2"/>
      <c r="JL1713" s="2"/>
      <c r="JM1713" s="2"/>
      <c r="JN1713" s="2"/>
      <c r="JO1713" s="2"/>
      <c r="JP1713" s="2"/>
      <c r="JQ1713" s="2"/>
      <c r="JR1713" s="2"/>
      <c r="JS1713" s="2"/>
      <c r="JT1713" s="2"/>
      <c r="JU1713" s="2"/>
      <c r="JV1713" s="2"/>
      <c r="JW1713" s="2"/>
      <c r="JX1713" s="2"/>
      <c r="JY1713" s="2"/>
      <c r="JZ1713" s="2"/>
    </row>
    <row r="1714" spans="1:286" x14ac:dyDescent="0.25">
      <c r="A1714" s="2"/>
      <c r="B1714" s="2"/>
      <c r="C1714" s="2"/>
      <c r="D1714" s="2"/>
      <c r="E1714" s="2"/>
      <c r="F1714" s="2"/>
      <c r="G1714" s="2"/>
      <c r="H1714" s="2"/>
      <c r="I1714" s="2"/>
      <c r="J1714" s="40"/>
      <c r="K1714" s="39"/>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c r="IR1714" s="2"/>
      <c r="IS1714" s="2"/>
      <c r="IT1714" s="2"/>
      <c r="IU1714" s="2"/>
      <c r="IV1714" s="2"/>
      <c r="IW1714" s="2"/>
      <c r="IX1714" s="2"/>
      <c r="IY1714" s="2"/>
      <c r="IZ1714" s="2"/>
      <c r="JA1714" s="2"/>
      <c r="JB1714" s="2"/>
      <c r="JC1714" s="2"/>
      <c r="JD1714" s="2"/>
      <c r="JE1714" s="2"/>
      <c r="JF1714" s="2"/>
      <c r="JG1714" s="2"/>
      <c r="JH1714" s="2"/>
      <c r="JI1714" s="2"/>
      <c r="JJ1714" s="2"/>
      <c r="JK1714" s="2"/>
      <c r="JL1714" s="2"/>
      <c r="JM1714" s="2"/>
      <c r="JN1714" s="2"/>
      <c r="JO1714" s="2"/>
      <c r="JP1714" s="2"/>
      <c r="JQ1714" s="2"/>
      <c r="JR1714" s="2"/>
      <c r="JS1714" s="2"/>
      <c r="JT1714" s="2"/>
      <c r="JU1714" s="2"/>
      <c r="JV1714" s="2"/>
      <c r="JW1714" s="2"/>
      <c r="JX1714" s="2"/>
      <c r="JY1714" s="2"/>
      <c r="JZ1714" s="2"/>
    </row>
    <row r="1715" spans="1:286" x14ac:dyDescent="0.25">
      <c r="A1715" s="2"/>
      <c r="B1715" s="2"/>
      <c r="C1715" s="2"/>
      <c r="D1715" s="2"/>
      <c r="E1715" s="2"/>
      <c r="F1715" s="2"/>
      <c r="G1715" s="2"/>
      <c r="H1715" s="2"/>
      <c r="I1715" s="2"/>
      <c r="J1715" s="40"/>
      <c r="K1715" s="39"/>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c r="IR1715" s="2"/>
      <c r="IS1715" s="2"/>
      <c r="IT1715" s="2"/>
      <c r="IU1715" s="2"/>
      <c r="IV1715" s="2"/>
      <c r="IW1715" s="2"/>
      <c r="IX1715" s="2"/>
      <c r="IY1715" s="2"/>
      <c r="IZ1715" s="2"/>
      <c r="JA1715" s="2"/>
      <c r="JB1715" s="2"/>
      <c r="JC1715" s="2"/>
      <c r="JD1715" s="2"/>
      <c r="JE1715" s="2"/>
      <c r="JF1715" s="2"/>
      <c r="JG1715" s="2"/>
      <c r="JH1715" s="2"/>
      <c r="JI1715" s="2"/>
      <c r="JJ1715" s="2"/>
      <c r="JK1715" s="2"/>
      <c r="JL1715" s="2"/>
      <c r="JM1715" s="2"/>
      <c r="JN1715" s="2"/>
      <c r="JO1715" s="2"/>
      <c r="JP1715" s="2"/>
      <c r="JQ1715" s="2"/>
      <c r="JR1715" s="2"/>
      <c r="JS1715" s="2"/>
      <c r="JT1715" s="2"/>
      <c r="JU1715" s="2"/>
      <c r="JV1715" s="2"/>
      <c r="JW1715" s="2"/>
      <c r="JX1715" s="2"/>
      <c r="JY1715" s="2"/>
      <c r="JZ1715" s="2"/>
    </row>
    <row r="1716" spans="1:286" x14ac:dyDescent="0.25">
      <c r="A1716" s="2"/>
      <c r="B1716" s="2"/>
      <c r="C1716" s="2"/>
      <c r="D1716" s="2"/>
      <c r="E1716" s="2"/>
      <c r="F1716" s="2"/>
      <c r="G1716" s="2"/>
      <c r="H1716" s="2"/>
      <c r="I1716" s="2"/>
      <c r="J1716" s="40"/>
      <c r="K1716" s="39"/>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c r="IR1716" s="2"/>
      <c r="IS1716" s="2"/>
      <c r="IT1716" s="2"/>
      <c r="IU1716" s="2"/>
      <c r="IV1716" s="2"/>
      <c r="IW1716" s="2"/>
      <c r="IX1716" s="2"/>
      <c r="IY1716" s="2"/>
      <c r="IZ1716" s="2"/>
      <c r="JA1716" s="2"/>
      <c r="JB1716" s="2"/>
      <c r="JC1716" s="2"/>
      <c r="JD1716" s="2"/>
      <c r="JE1716" s="2"/>
      <c r="JF1716" s="2"/>
      <c r="JG1716" s="2"/>
      <c r="JH1716" s="2"/>
      <c r="JI1716" s="2"/>
      <c r="JJ1716" s="2"/>
      <c r="JK1716" s="2"/>
      <c r="JL1716" s="2"/>
      <c r="JM1716" s="2"/>
      <c r="JN1716" s="2"/>
      <c r="JO1716" s="2"/>
      <c r="JP1716" s="2"/>
      <c r="JQ1716" s="2"/>
      <c r="JR1716" s="2"/>
      <c r="JS1716" s="2"/>
      <c r="JT1716" s="2"/>
      <c r="JU1716" s="2"/>
      <c r="JV1716" s="2"/>
      <c r="JW1716" s="2"/>
      <c r="JX1716" s="2"/>
      <c r="JY1716" s="2"/>
      <c r="JZ1716" s="2"/>
    </row>
    <row r="1717" spans="1:286" x14ac:dyDescent="0.25">
      <c r="A1717" s="2"/>
      <c r="B1717" s="2"/>
      <c r="C1717" s="2"/>
      <c r="D1717" s="2"/>
      <c r="E1717" s="2"/>
      <c r="F1717" s="2"/>
      <c r="G1717" s="2"/>
      <c r="H1717" s="2"/>
      <c r="I1717" s="2"/>
      <c r="J1717" s="40"/>
      <c r="K1717" s="39"/>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c r="IR1717" s="2"/>
      <c r="IS1717" s="2"/>
      <c r="IT1717" s="2"/>
      <c r="IU1717" s="2"/>
      <c r="IV1717" s="2"/>
      <c r="IW1717" s="2"/>
      <c r="IX1717" s="2"/>
      <c r="IY1717" s="2"/>
      <c r="IZ1717" s="2"/>
      <c r="JA1717" s="2"/>
      <c r="JB1717" s="2"/>
      <c r="JC1717" s="2"/>
      <c r="JD1717" s="2"/>
      <c r="JE1717" s="2"/>
      <c r="JF1717" s="2"/>
      <c r="JG1717" s="2"/>
      <c r="JH1717" s="2"/>
      <c r="JI1717" s="2"/>
      <c r="JJ1717" s="2"/>
      <c r="JK1717" s="2"/>
      <c r="JL1717" s="2"/>
      <c r="JM1717" s="2"/>
      <c r="JN1717" s="2"/>
      <c r="JO1717" s="2"/>
      <c r="JP1717" s="2"/>
      <c r="JQ1717" s="2"/>
      <c r="JR1717" s="2"/>
      <c r="JS1717" s="2"/>
      <c r="JT1717" s="2"/>
      <c r="JU1717" s="2"/>
      <c r="JV1717" s="2"/>
      <c r="JW1717" s="2"/>
      <c r="JX1717" s="2"/>
      <c r="JY1717" s="2"/>
      <c r="JZ1717" s="2"/>
    </row>
    <row r="1718" spans="1:286" x14ac:dyDescent="0.25">
      <c r="A1718" s="2"/>
      <c r="B1718" s="2"/>
      <c r="C1718" s="2"/>
      <c r="D1718" s="2"/>
      <c r="E1718" s="2"/>
      <c r="F1718" s="2"/>
      <c r="G1718" s="2"/>
      <c r="H1718" s="2"/>
      <c r="I1718" s="2"/>
      <c r="J1718" s="40"/>
      <c r="K1718" s="39"/>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c r="IR1718" s="2"/>
      <c r="IS1718" s="2"/>
      <c r="IT1718" s="2"/>
      <c r="IU1718" s="2"/>
      <c r="IV1718" s="2"/>
      <c r="IW1718" s="2"/>
      <c r="IX1718" s="2"/>
      <c r="IY1718" s="2"/>
      <c r="IZ1718" s="2"/>
      <c r="JA1718" s="2"/>
      <c r="JB1718" s="2"/>
      <c r="JC1718" s="2"/>
      <c r="JD1718" s="2"/>
      <c r="JE1718" s="2"/>
      <c r="JF1718" s="2"/>
      <c r="JG1718" s="2"/>
      <c r="JH1718" s="2"/>
      <c r="JI1718" s="2"/>
      <c r="JJ1718" s="2"/>
      <c r="JK1718" s="2"/>
      <c r="JL1718" s="2"/>
      <c r="JM1718" s="2"/>
      <c r="JN1718" s="2"/>
      <c r="JO1718" s="2"/>
      <c r="JP1718" s="2"/>
      <c r="JQ1718" s="2"/>
      <c r="JR1718" s="2"/>
      <c r="JS1718" s="2"/>
      <c r="JT1718" s="2"/>
      <c r="JU1718" s="2"/>
      <c r="JV1718" s="2"/>
      <c r="JW1718" s="2"/>
      <c r="JX1718" s="2"/>
      <c r="JY1718" s="2"/>
      <c r="JZ1718" s="2"/>
    </row>
    <row r="1719" spans="1:286" x14ac:dyDescent="0.25">
      <c r="A1719" s="2"/>
      <c r="B1719" s="2"/>
      <c r="C1719" s="2"/>
      <c r="D1719" s="2"/>
      <c r="E1719" s="2"/>
      <c r="F1719" s="2"/>
      <c r="G1719" s="2"/>
      <c r="H1719" s="2"/>
      <c r="I1719" s="2"/>
      <c r="J1719" s="40"/>
      <c r="K1719" s="39"/>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c r="IR1719" s="2"/>
      <c r="IS1719" s="2"/>
      <c r="IT1719" s="2"/>
      <c r="IU1719" s="2"/>
      <c r="IV1719" s="2"/>
      <c r="IW1719" s="2"/>
      <c r="IX1719" s="2"/>
      <c r="IY1719" s="2"/>
      <c r="IZ1719" s="2"/>
      <c r="JA1719" s="2"/>
      <c r="JB1719" s="2"/>
      <c r="JC1719" s="2"/>
      <c r="JD1719" s="2"/>
      <c r="JE1719" s="2"/>
      <c r="JF1719" s="2"/>
      <c r="JG1719" s="2"/>
      <c r="JH1719" s="2"/>
      <c r="JI1719" s="2"/>
      <c r="JJ1719" s="2"/>
      <c r="JK1719" s="2"/>
      <c r="JL1719" s="2"/>
      <c r="JM1719" s="2"/>
      <c r="JN1719" s="2"/>
      <c r="JO1719" s="2"/>
      <c r="JP1719" s="2"/>
      <c r="JQ1719" s="2"/>
      <c r="JR1719" s="2"/>
      <c r="JS1719" s="2"/>
      <c r="JT1719" s="2"/>
      <c r="JU1719" s="2"/>
      <c r="JV1719" s="2"/>
      <c r="JW1719" s="2"/>
      <c r="JX1719" s="2"/>
      <c r="JY1719" s="2"/>
      <c r="JZ1719" s="2"/>
    </row>
    <row r="1720" spans="1:286" x14ac:dyDescent="0.25">
      <c r="A1720" s="2"/>
      <c r="B1720" s="2"/>
      <c r="C1720" s="2"/>
      <c r="D1720" s="2"/>
      <c r="E1720" s="2"/>
      <c r="F1720" s="2"/>
      <c r="G1720" s="2"/>
      <c r="H1720" s="2"/>
      <c r="I1720" s="2"/>
      <c r="J1720" s="40"/>
      <c r="K1720" s="39"/>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c r="IO1720" s="2"/>
      <c r="IP1720" s="2"/>
      <c r="IQ1720" s="2"/>
      <c r="IR1720" s="2"/>
      <c r="IS1720" s="2"/>
      <c r="IT1720" s="2"/>
      <c r="IU1720" s="2"/>
      <c r="IV1720" s="2"/>
      <c r="IW1720" s="2"/>
      <c r="IX1720" s="2"/>
      <c r="IY1720" s="2"/>
      <c r="IZ1720" s="2"/>
      <c r="JA1720" s="2"/>
      <c r="JB1720" s="2"/>
      <c r="JC1720" s="2"/>
      <c r="JD1720" s="2"/>
      <c r="JE1720" s="2"/>
      <c r="JF1720" s="2"/>
      <c r="JG1720" s="2"/>
      <c r="JH1720" s="2"/>
      <c r="JI1720" s="2"/>
      <c r="JJ1720" s="2"/>
      <c r="JK1720" s="2"/>
      <c r="JL1720" s="2"/>
      <c r="JM1720" s="2"/>
      <c r="JN1720" s="2"/>
      <c r="JO1720" s="2"/>
      <c r="JP1720" s="2"/>
      <c r="JQ1720" s="2"/>
      <c r="JR1720" s="2"/>
      <c r="JS1720" s="2"/>
      <c r="JT1720" s="2"/>
      <c r="JU1720" s="2"/>
      <c r="JV1720" s="2"/>
      <c r="JW1720" s="2"/>
      <c r="JX1720" s="2"/>
      <c r="JY1720" s="2"/>
      <c r="JZ1720" s="2"/>
    </row>
    <row r="1721" spans="1:286" x14ac:dyDescent="0.25">
      <c r="A1721" s="2"/>
      <c r="B1721" s="2"/>
      <c r="C1721" s="2"/>
      <c r="D1721" s="2"/>
      <c r="E1721" s="2"/>
      <c r="F1721" s="2"/>
      <c r="G1721" s="2"/>
      <c r="H1721" s="2"/>
      <c r="I1721" s="2"/>
      <c r="J1721" s="40"/>
      <c r="K1721" s="39"/>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c r="IO1721" s="2"/>
      <c r="IP1721" s="2"/>
      <c r="IQ1721" s="2"/>
      <c r="IR1721" s="2"/>
      <c r="IS1721" s="2"/>
      <c r="IT1721" s="2"/>
      <c r="IU1721" s="2"/>
      <c r="IV1721" s="2"/>
      <c r="IW1721" s="2"/>
      <c r="IX1721" s="2"/>
      <c r="IY1721" s="2"/>
      <c r="IZ1721" s="2"/>
      <c r="JA1721" s="2"/>
      <c r="JB1721" s="2"/>
      <c r="JC1721" s="2"/>
      <c r="JD1721" s="2"/>
      <c r="JE1721" s="2"/>
      <c r="JF1721" s="2"/>
      <c r="JG1721" s="2"/>
      <c r="JH1721" s="2"/>
      <c r="JI1721" s="2"/>
      <c r="JJ1721" s="2"/>
      <c r="JK1721" s="2"/>
      <c r="JL1721" s="2"/>
      <c r="JM1721" s="2"/>
      <c r="JN1721" s="2"/>
      <c r="JO1721" s="2"/>
      <c r="JP1721" s="2"/>
      <c r="JQ1721" s="2"/>
      <c r="JR1721" s="2"/>
      <c r="JS1721" s="2"/>
      <c r="JT1721" s="2"/>
      <c r="JU1721" s="2"/>
      <c r="JV1721" s="2"/>
      <c r="JW1721" s="2"/>
      <c r="JX1721" s="2"/>
      <c r="JY1721" s="2"/>
      <c r="JZ1721" s="2"/>
    </row>
    <row r="1722" spans="1:286" x14ac:dyDescent="0.25">
      <c r="A1722" s="2"/>
      <c r="B1722" s="2"/>
      <c r="C1722" s="2"/>
      <c r="D1722" s="2"/>
      <c r="E1722" s="2"/>
      <c r="F1722" s="2"/>
      <c r="G1722" s="2"/>
      <c r="H1722" s="2"/>
      <c r="I1722" s="2"/>
      <c r="J1722" s="40"/>
      <c r="K1722" s="39"/>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c r="IO1722" s="2"/>
      <c r="IP1722" s="2"/>
      <c r="IQ1722" s="2"/>
      <c r="IR1722" s="2"/>
      <c r="IS1722" s="2"/>
      <c r="IT1722" s="2"/>
      <c r="IU1722" s="2"/>
      <c r="IV1722" s="2"/>
      <c r="IW1722" s="2"/>
      <c r="IX1722" s="2"/>
      <c r="IY1722" s="2"/>
      <c r="IZ1722" s="2"/>
      <c r="JA1722" s="2"/>
      <c r="JB1722" s="2"/>
      <c r="JC1722" s="2"/>
      <c r="JD1722" s="2"/>
      <c r="JE1722" s="2"/>
      <c r="JF1722" s="2"/>
      <c r="JG1722" s="2"/>
      <c r="JH1722" s="2"/>
      <c r="JI1722" s="2"/>
      <c r="JJ1722" s="2"/>
      <c r="JK1722" s="2"/>
      <c r="JL1722" s="2"/>
      <c r="JM1722" s="2"/>
      <c r="JN1722" s="2"/>
      <c r="JO1722" s="2"/>
      <c r="JP1722" s="2"/>
      <c r="JQ1722" s="2"/>
      <c r="JR1722" s="2"/>
      <c r="JS1722" s="2"/>
      <c r="JT1722" s="2"/>
      <c r="JU1722" s="2"/>
      <c r="JV1722" s="2"/>
      <c r="JW1722" s="2"/>
      <c r="JX1722" s="2"/>
      <c r="JY1722" s="2"/>
      <c r="JZ1722" s="2"/>
    </row>
    <row r="1723" spans="1:286" x14ac:dyDescent="0.25">
      <c r="A1723" s="2"/>
      <c r="B1723" s="2"/>
      <c r="C1723" s="2"/>
      <c r="D1723" s="2"/>
      <c r="E1723" s="2"/>
      <c r="F1723" s="2"/>
      <c r="G1723" s="2"/>
      <c r="H1723" s="2"/>
      <c r="I1723" s="2"/>
      <c r="J1723" s="40"/>
      <c r="K1723" s="39"/>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c r="IR1723" s="2"/>
      <c r="IS1723" s="2"/>
      <c r="IT1723" s="2"/>
      <c r="IU1723" s="2"/>
      <c r="IV1723" s="2"/>
      <c r="IW1723" s="2"/>
      <c r="IX1723" s="2"/>
      <c r="IY1723" s="2"/>
      <c r="IZ1723" s="2"/>
      <c r="JA1723" s="2"/>
      <c r="JB1723" s="2"/>
      <c r="JC1723" s="2"/>
      <c r="JD1723" s="2"/>
      <c r="JE1723" s="2"/>
      <c r="JF1723" s="2"/>
      <c r="JG1723" s="2"/>
      <c r="JH1723" s="2"/>
      <c r="JI1723" s="2"/>
      <c r="JJ1723" s="2"/>
      <c r="JK1723" s="2"/>
      <c r="JL1723" s="2"/>
      <c r="JM1723" s="2"/>
      <c r="JN1723" s="2"/>
      <c r="JO1723" s="2"/>
      <c r="JP1723" s="2"/>
      <c r="JQ1723" s="2"/>
      <c r="JR1723" s="2"/>
      <c r="JS1723" s="2"/>
      <c r="JT1723" s="2"/>
      <c r="JU1723" s="2"/>
      <c r="JV1723" s="2"/>
      <c r="JW1723" s="2"/>
      <c r="JX1723" s="2"/>
      <c r="JY1723" s="2"/>
      <c r="JZ1723" s="2"/>
    </row>
    <row r="1724" spans="1:286" x14ac:dyDescent="0.25">
      <c r="A1724" s="2"/>
      <c r="B1724" s="2"/>
      <c r="C1724" s="2"/>
      <c r="D1724" s="2"/>
      <c r="E1724" s="2"/>
      <c r="F1724" s="2"/>
      <c r="G1724" s="2"/>
      <c r="H1724" s="2"/>
      <c r="I1724" s="2"/>
      <c r="J1724" s="40"/>
      <c r="K1724" s="39"/>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c r="IR1724" s="2"/>
      <c r="IS1724" s="2"/>
      <c r="IT1724" s="2"/>
      <c r="IU1724" s="2"/>
      <c r="IV1724" s="2"/>
      <c r="IW1724" s="2"/>
      <c r="IX1724" s="2"/>
      <c r="IY1724" s="2"/>
      <c r="IZ1724" s="2"/>
      <c r="JA1724" s="2"/>
      <c r="JB1724" s="2"/>
      <c r="JC1724" s="2"/>
      <c r="JD1724" s="2"/>
      <c r="JE1724" s="2"/>
      <c r="JF1724" s="2"/>
      <c r="JG1724" s="2"/>
      <c r="JH1724" s="2"/>
      <c r="JI1724" s="2"/>
      <c r="JJ1724" s="2"/>
      <c r="JK1724" s="2"/>
      <c r="JL1724" s="2"/>
      <c r="JM1724" s="2"/>
      <c r="JN1724" s="2"/>
      <c r="JO1724" s="2"/>
      <c r="JP1724" s="2"/>
      <c r="JQ1724" s="2"/>
      <c r="JR1724" s="2"/>
      <c r="JS1724" s="2"/>
      <c r="JT1724" s="2"/>
      <c r="JU1724" s="2"/>
      <c r="JV1724" s="2"/>
      <c r="JW1724" s="2"/>
      <c r="JX1724" s="2"/>
      <c r="JY1724" s="2"/>
      <c r="JZ1724" s="2"/>
    </row>
    <row r="1725" spans="1:286" x14ac:dyDescent="0.25">
      <c r="A1725" s="2"/>
      <c r="B1725" s="2"/>
      <c r="C1725" s="2"/>
      <c r="D1725" s="2"/>
      <c r="E1725" s="2"/>
      <c r="F1725" s="2"/>
      <c r="G1725" s="2"/>
      <c r="H1725" s="2"/>
      <c r="I1725" s="2"/>
      <c r="J1725" s="40"/>
      <c r="K1725" s="39"/>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c r="IR1725" s="2"/>
      <c r="IS1725" s="2"/>
      <c r="IT1725" s="2"/>
      <c r="IU1725" s="2"/>
      <c r="IV1725" s="2"/>
      <c r="IW1725" s="2"/>
      <c r="IX1725" s="2"/>
      <c r="IY1725" s="2"/>
      <c r="IZ1725" s="2"/>
      <c r="JA1725" s="2"/>
      <c r="JB1725" s="2"/>
      <c r="JC1725" s="2"/>
      <c r="JD1725" s="2"/>
      <c r="JE1725" s="2"/>
      <c r="JF1725" s="2"/>
      <c r="JG1725" s="2"/>
      <c r="JH1725" s="2"/>
      <c r="JI1725" s="2"/>
      <c r="JJ1725" s="2"/>
      <c r="JK1725" s="2"/>
      <c r="JL1725" s="2"/>
      <c r="JM1725" s="2"/>
      <c r="JN1725" s="2"/>
      <c r="JO1725" s="2"/>
      <c r="JP1725" s="2"/>
      <c r="JQ1725" s="2"/>
      <c r="JR1725" s="2"/>
      <c r="JS1725" s="2"/>
      <c r="JT1725" s="2"/>
      <c r="JU1725" s="2"/>
      <c r="JV1725" s="2"/>
      <c r="JW1725" s="2"/>
      <c r="JX1725" s="2"/>
      <c r="JY1725" s="2"/>
      <c r="JZ1725" s="2"/>
    </row>
    <row r="1726" spans="1:286" x14ac:dyDescent="0.25">
      <c r="A1726" s="2"/>
      <c r="B1726" s="2"/>
      <c r="C1726" s="2"/>
      <c r="D1726" s="2"/>
      <c r="E1726" s="2"/>
      <c r="F1726" s="2"/>
      <c r="G1726" s="2"/>
      <c r="H1726" s="2"/>
      <c r="I1726" s="2"/>
      <c r="J1726" s="40"/>
      <c r="K1726" s="39"/>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c r="IR1726" s="2"/>
      <c r="IS1726" s="2"/>
      <c r="IT1726" s="2"/>
      <c r="IU1726" s="2"/>
      <c r="IV1726" s="2"/>
      <c r="IW1726" s="2"/>
      <c r="IX1726" s="2"/>
      <c r="IY1726" s="2"/>
      <c r="IZ1726" s="2"/>
      <c r="JA1726" s="2"/>
      <c r="JB1726" s="2"/>
      <c r="JC1726" s="2"/>
      <c r="JD1726" s="2"/>
      <c r="JE1726" s="2"/>
      <c r="JF1726" s="2"/>
      <c r="JG1726" s="2"/>
      <c r="JH1726" s="2"/>
      <c r="JI1726" s="2"/>
      <c r="JJ1726" s="2"/>
      <c r="JK1726" s="2"/>
      <c r="JL1726" s="2"/>
      <c r="JM1726" s="2"/>
      <c r="JN1726" s="2"/>
      <c r="JO1726" s="2"/>
      <c r="JP1726" s="2"/>
      <c r="JQ1726" s="2"/>
      <c r="JR1726" s="2"/>
      <c r="JS1726" s="2"/>
      <c r="JT1726" s="2"/>
      <c r="JU1726" s="2"/>
      <c r="JV1726" s="2"/>
      <c r="JW1726" s="2"/>
      <c r="JX1726" s="2"/>
      <c r="JY1726" s="2"/>
      <c r="JZ1726" s="2"/>
    </row>
    <row r="1727" spans="1:286" x14ac:dyDescent="0.25">
      <c r="A1727" s="2"/>
      <c r="B1727" s="2"/>
      <c r="C1727" s="2"/>
      <c r="D1727" s="2"/>
      <c r="E1727" s="2"/>
      <c r="F1727" s="2"/>
      <c r="G1727" s="2"/>
      <c r="H1727" s="2"/>
      <c r="I1727" s="2"/>
      <c r="J1727" s="40"/>
      <c r="K1727" s="39"/>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c r="IR1727" s="2"/>
      <c r="IS1727" s="2"/>
      <c r="IT1727" s="2"/>
      <c r="IU1727" s="2"/>
      <c r="IV1727" s="2"/>
      <c r="IW1727" s="2"/>
      <c r="IX1727" s="2"/>
      <c r="IY1727" s="2"/>
      <c r="IZ1727" s="2"/>
      <c r="JA1727" s="2"/>
      <c r="JB1727" s="2"/>
      <c r="JC1727" s="2"/>
      <c r="JD1727" s="2"/>
      <c r="JE1727" s="2"/>
      <c r="JF1727" s="2"/>
      <c r="JG1727" s="2"/>
      <c r="JH1727" s="2"/>
      <c r="JI1727" s="2"/>
      <c r="JJ1727" s="2"/>
      <c r="JK1727" s="2"/>
      <c r="JL1727" s="2"/>
      <c r="JM1727" s="2"/>
      <c r="JN1727" s="2"/>
      <c r="JO1727" s="2"/>
      <c r="JP1727" s="2"/>
      <c r="JQ1727" s="2"/>
      <c r="JR1727" s="2"/>
      <c r="JS1727" s="2"/>
      <c r="JT1727" s="2"/>
      <c r="JU1727" s="2"/>
      <c r="JV1727" s="2"/>
      <c r="JW1727" s="2"/>
      <c r="JX1727" s="2"/>
      <c r="JY1727" s="2"/>
      <c r="JZ1727" s="2"/>
    </row>
    <row r="1728" spans="1:286" x14ac:dyDescent="0.25">
      <c r="A1728" s="2"/>
      <c r="B1728" s="2"/>
      <c r="C1728" s="2"/>
      <c r="D1728" s="2"/>
      <c r="E1728" s="2"/>
      <c r="F1728" s="2"/>
      <c r="G1728" s="2"/>
      <c r="H1728" s="2"/>
      <c r="I1728" s="2"/>
      <c r="J1728" s="40"/>
      <c r="K1728" s="39"/>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c r="IR1728" s="2"/>
      <c r="IS1728" s="2"/>
      <c r="IT1728" s="2"/>
      <c r="IU1728" s="2"/>
      <c r="IV1728" s="2"/>
      <c r="IW1728" s="2"/>
      <c r="IX1728" s="2"/>
      <c r="IY1728" s="2"/>
      <c r="IZ1728" s="2"/>
      <c r="JA1728" s="2"/>
      <c r="JB1728" s="2"/>
      <c r="JC1728" s="2"/>
      <c r="JD1728" s="2"/>
      <c r="JE1728" s="2"/>
      <c r="JF1728" s="2"/>
      <c r="JG1728" s="2"/>
      <c r="JH1728" s="2"/>
      <c r="JI1728" s="2"/>
      <c r="JJ1728" s="2"/>
      <c r="JK1728" s="2"/>
      <c r="JL1728" s="2"/>
      <c r="JM1728" s="2"/>
      <c r="JN1728" s="2"/>
      <c r="JO1728" s="2"/>
      <c r="JP1728" s="2"/>
      <c r="JQ1728" s="2"/>
      <c r="JR1728" s="2"/>
      <c r="JS1728" s="2"/>
      <c r="JT1728" s="2"/>
      <c r="JU1728" s="2"/>
      <c r="JV1728" s="2"/>
      <c r="JW1728" s="2"/>
      <c r="JX1728" s="2"/>
      <c r="JY1728" s="2"/>
      <c r="JZ1728" s="2"/>
    </row>
    <row r="1729" spans="1:286" x14ac:dyDescent="0.25">
      <c r="A1729" s="2"/>
      <c r="B1729" s="2"/>
      <c r="C1729" s="2"/>
      <c r="D1729" s="2"/>
      <c r="E1729" s="2"/>
      <c r="F1729" s="2"/>
      <c r="G1729" s="2"/>
      <c r="H1729" s="2"/>
      <c r="I1729" s="2"/>
      <c r="J1729" s="40"/>
      <c r="K1729" s="39"/>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c r="IR1729" s="2"/>
      <c r="IS1729" s="2"/>
      <c r="IT1729" s="2"/>
      <c r="IU1729" s="2"/>
      <c r="IV1729" s="2"/>
      <c r="IW1729" s="2"/>
      <c r="IX1729" s="2"/>
      <c r="IY1729" s="2"/>
      <c r="IZ1729" s="2"/>
      <c r="JA1729" s="2"/>
      <c r="JB1729" s="2"/>
      <c r="JC1729" s="2"/>
      <c r="JD1729" s="2"/>
      <c r="JE1729" s="2"/>
      <c r="JF1729" s="2"/>
      <c r="JG1729" s="2"/>
      <c r="JH1729" s="2"/>
      <c r="JI1729" s="2"/>
      <c r="JJ1729" s="2"/>
      <c r="JK1729" s="2"/>
      <c r="JL1729" s="2"/>
      <c r="JM1729" s="2"/>
      <c r="JN1729" s="2"/>
      <c r="JO1729" s="2"/>
      <c r="JP1729" s="2"/>
      <c r="JQ1729" s="2"/>
      <c r="JR1729" s="2"/>
      <c r="JS1729" s="2"/>
      <c r="JT1729" s="2"/>
      <c r="JU1729" s="2"/>
      <c r="JV1729" s="2"/>
      <c r="JW1729" s="2"/>
      <c r="JX1729" s="2"/>
      <c r="JY1729" s="2"/>
      <c r="JZ1729" s="2"/>
    </row>
    <row r="1730" spans="1:286" x14ac:dyDescent="0.25">
      <c r="A1730" s="2"/>
      <c r="B1730" s="2"/>
      <c r="C1730" s="2"/>
      <c r="D1730" s="2"/>
      <c r="E1730" s="2"/>
      <c r="F1730" s="2"/>
      <c r="G1730" s="2"/>
      <c r="H1730" s="2"/>
      <c r="I1730" s="2"/>
      <c r="J1730" s="40"/>
      <c r="K1730" s="39"/>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c r="IR1730" s="2"/>
      <c r="IS1730" s="2"/>
      <c r="IT1730" s="2"/>
      <c r="IU1730" s="2"/>
      <c r="IV1730" s="2"/>
      <c r="IW1730" s="2"/>
      <c r="IX1730" s="2"/>
      <c r="IY1730" s="2"/>
      <c r="IZ1730" s="2"/>
      <c r="JA1730" s="2"/>
      <c r="JB1730" s="2"/>
      <c r="JC1730" s="2"/>
      <c r="JD1730" s="2"/>
      <c r="JE1730" s="2"/>
      <c r="JF1730" s="2"/>
      <c r="JG1730" s="2"/>
      <c r="JH1730" s="2"/>
      <c r="JI1730" s="2"/>
      <c r="JJ1730" s="2"/>
      <c r="JK1730" s="2"/>
      <c r="JL1730" s="2"/>
      <c r="JM1730" s="2"/>
      <c r="JN1730" s="2"/>
      <c r="JO1730" s="2"/>
      <c r="JP1730" s="2"/>
      <c r="JQ1730" s="2"/>
      <c r="JR1730" s="2"/>
      <c r="JS1730" s="2"/>
      <c r="JT1730" s="2"/>
      <c r="JU1730" s="2"/>
      <c r="JV1730" s="2"/>
      <c r="JW1730" s="2"/>
      <c r="JX1730" s="2"/>
      <c r="JY1730" s="2"/>
      <c r="JZ1730" s="2"/>
    </row>
    <row r="1731" spans="1:286" x14ac:dyDescent="0.25">
      <c r="A1731" s="2"/>
      <c r="B1731" s="2"/>
      <c r="C1731" s="2"/>
      <c r="D1731" s="2"/>
      <c r="E1731" s="2"/>
      <c r="F1731" s="2"/>
      <c r="G1731" s="2"/>
      <c r="H1731" s="2"/>
      <c r="I1731" s="2"/>
      <c r="J1731" s="40"/>
      <c r="K1731" s="39"/>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c r="IR1731" s="2"/>
      <c r="IS1731" s="2"/>
      <c r="IT1731" s="2"/>
      <c r="IU1731" s="2"/>
      <c r="IV1731" s="2"/>
      <c r="IW1731" s="2"/>
      <c r="IX1731" s="2"/>
      <c r="IY1731" s="2"/>
      <c r="IZ1731" s="2"/>
      <c r="JA1731" s="2"/>
      <c r="JB1731" s="2"/>
      <c r="JC1731" s="2"/>
      <c r="JD1731" s="2"/>
      <c r="JE1731" s="2"/>
      <c r="JF1731" s="2"/>
      <c r="JG1731" s="2"/>
      <c r="JH1731" s="2"/>
      <c r="JI1731" s="2"/>
      <c r="JJ1731" s="2"/>
      <c r="JK1731" s="2"/>
      <c r="JL1731" s="2"/>
      <c r="JM1731" s="2"/>
      <c r="JN1731" s="2"/>
      <c r="JO1731" s="2"/>
      <c r="JP1731" s="2"/>
      <c r="JQ1731" s="2"/>
      <c r="JR1731" s="2"/>
      <c r="JS1731" s="2"/>
      <c r="JT1731" s="2"/>
      <c r="JU1731" s="2"/>
      <c r="JV1731" s="2"/>
      <c r="JW1731" s="2"/>
      <c r="JX1731" s="2"/>
      <c r="JY1731" s="2"/>
      <c r="JZ1731" s="2"/>
    </row>
    <row r="1732" spans="1:286" x14ac:dyDescent="0.25">
      <c r="A1732" s="2"/>
      <c r="B1732" s="2"/>
      <c r="C1732" s="2"/>
      <c r="D1732" s="2"/>
      <c r="E1732" s="2"/>
      <c r="F1732" s="2"/>
      <c r="G1732" s="2"/>
      <c r="H1732" s="2"/>
      <c r="I1732" s="2"/>
      <c r="J1732" s="40"/>
      <c r="K1732" s="39"/>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c r="HS1732" s="2"/>
      <c r="HT1732" s="2"/>
      <c r="HU1732" s="2"/>
      <c r="HV1732" s="2"/>
      <c r="HW1732" s="2"/>
      <c r="HX1732" s="2"/>
      <c r="HY1732" s="2"/>
      <c r="HZ1732" s="2"/>
      <c r="IA1732" s="2"/>
      <c r="IB1732" s="2"/>
      <c r="IC1732" s="2"/>
      <c r="ID1732" s="2"/>
      <c r="IE1732" s="2"/>
      <c r="IF1732" s="2"/>
      <c r="IG1732" s="2"/>
      <c r="IH1732" s="2"/>
      <c r="II1732" s="2"/>
      <c r="IJ1732" s="2"/>
      <c r="IK1732" s="2"/>
      <c r="IL1732" s="2"/>
      <c r="IM1732" s="2"/>
      <c r="IN1732" s="2"/>
      <c r="IO1732" s="2"/>
      <c r="IP1732" s="2"/>
      <c r="IQ1732" s="2"/>
      <c r="IR1732" s="2"/>
      <c r="IS1732" s="2"/>
      <c r="IT1732" s="2"/>
      <c r="IU1732" s="2"/>
      <c r="IV1732" s="2"/>
      <c r="IW1732" s="2"/>
      <c r="IX1732" s="2"/>
      <c r="IY1732" s="2"/>
      <c r="IZ1732" s="2"/>
      <c r="JA1732" s="2"/>
      <c r="JB1732" s="2"/>
      <c r="JC1732" s="2"/>
      <c r="JD1732" s="2"/>
      <c r="JE1732" s="2"/>
      <c r="JF1732" s="2"/>
      <c r="JG1732" s="2"/>
      <c r="JH1732" s="2"/>
      <c r="JI1732" s="2"/>
      <c r="JJ1732" s="2"/>
      <c r="JK1732" s="2"/>
      <c r="JL1732" s="2"/>
      <c r="JM1732" s="2"/>
      <c r="JN1732" s="2"/>
      <c r="JO1732" s="2"/>
      <c r="JP1732" s="2"/>
      <c r="JQ1732" s="2"/>
      <c r="JR1732" s="2"/>
      <c r="JS1732" s="2"/>
      <c r="JT1732" s="2"/>
      <c r="JU1732" s="2"/>
      <c r="JV1732" s="2"/>
      <c r="JW1732" s="2"/>
      <c r="JX1732" s="2"/>
      <c r="JY1732" s="2"/>
      <c r="JZ1732" s="2"/>
    </row>
    <row r="1733" spans="1:286" x14ac:dyDescent="0.25">
      <c r="A1733" s="2"/>
      <c r="B1733" s="2"/>
      <c r="C1733" s="2"/>
      <c r="D1733" s="2"/>
      <c r="E1733" s="2"/>
      <c r="F1733" s="2"/>
      <c r="G1733" s="2"/>
      <c r="H1733" s="2"/>
      <c r="I1733" s="2"/>
      <c r="J1733" s="40"/>
      <c r="K1733" s="39"/>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c r="IO1733" s="2"/>
      <c r="IP1733" s="2"/>
      <c r="IQ1733" s="2"/>
      <c r="IR1733" s="2"/>
      <c r="IS1733" s="2"/>
      <c r="IT1733" s="2"/>
      <c r="IU1733" s="2"/>
      <c r="IV1733" s="2"/>
      <c r="IW1733" s="2"/>
      <c r="IX1733" s="2"/>
      <c r="IY1733" s="2"/>
      <c r="IZ1733" s="2"/>
      <c r="JA1733" s="2"/>
      <c r="JB1733" s="2"/>
      <c r="JC1733" s="2"/>
      <c r="JD1733" s="2"/>
      <c r="JE1733" s="2"/>
      <c r="JF1733" s="2"/>
      <c r="JG1733" s="2"/>
      <c r="JH1733" s="2"/>
      <c r="JI1733" s="2"/>
      <c r="JJ1733" s="2"/>
      <c r="JK1733" s="2"/>
      <c r="JL1733" s="2"/>
      <c r="JM1733" s="2"/>
      <c r="JN1733" s="2"/>
      <c r="JO1733" s="2"/>
      <c r="JP1733" s="2"/>
      <c r="JQ1733" s="2"/>
      <c r="JR1733" s="2"/>
      <c r="JS1733" s="2"/>
      <c r="JT1733" s="2"/>
      <c r="JU1733" s="2"/>
      <c r="JV1733" s="2"/>
      <c r="JW1733" s="2"/>
      <c r="JX1733" s="2"/>
      <c r="JY1733" s="2"/>
      <c r="JZ1733" s="2"/>
    </row>
    <row r="1734" spans="1:286" x14ac:dyDescent="0.25">
      <c r="A1734" s="2"/>
      <c r="B1734" s="2"/>
      <c r="C1734" s="2"/>
      <c r="D1734" s="2"/>
      <c r="E1734" s="2"/>
      <c r="F1734" s="2"/>
      <c r="G1734" s="2"/>
      <c r="H1734" s="2"/>
      <c r="I1734" s="2"/>
      <c r="J1734" s="40"/>
      <c r="K1734" s="39"/>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c r="IO1734" s="2"/>
      <c r="IP1734" s="2"/>
      <c r="IQ1734" s="2"/>
      <c r="IR1734" s="2"/>
      <c r="IS1734" s="2"/>
      <c r="IT1734" s="2"/>
      <c r="IU1734" s="2"/>
      <c r="IV1734" s="2"/>
      <c r="IW1734" s="2"/>
      <c r="IX1734" s="2"/>
      <c r="IY1734" s="2"/>
      <c r="IZ1734" s="2"/>
      <c r="JA1734" s="2"/>
      <c r="JB1734" s="2"/>
      <c r="JC1734" s="2"/>
      <c r="JD1734" s="2"/>
      <c r="JE1734" s="2"/>
      <c r="JF1734" s="2"/>
      <c r="JG1734" s="2"/>
      <c r="JH1734" s="2"/>
      <c r="JI1734" s="2"/>
      <c r="JJ1734" s="2"/>
      <c r="JK1734" s="2"/>
      <c r="JL1734" s="2"/>
      <c r="JM1734" s="2"/>
      <c r="JN1734" s="2"/>
      <c r="JO1734" s="2"/>
      <c r="JP1734" s="2"/>
      <c r="JQ1734" s="2"/>
      <c r="JR1734" s="2"/>
      <c r="JS1734" s="2"/>
      <c r="JT1734" s="2"/>
      <c r="JU1734" s="2"/>
      <c r="JV1734" s="2"/>
      <c r="JW1734" s="2"/>
      <c r="JX1734" s="2"/>
      <c r="JY1734" s="2"/>
      <c r="JZ1734" s="2"/>
    </row>
    <row r="1735" spans="1:286" x14ac:dyDescent="0.25">
      <c r="A1735" s="2"/>
      <c r="B1735" s="2"/>
      <c r="C1735" s="2"/>
      <c r="D1735" s="2"/>
      <c r="E1735" s="2"/>
      <c r="F1735" s="2"/>
      <c r="G1735" s="2"/>
      <c r="H1735" s="2"/>
      <c r="I1735" s="2"/>
      <c r="J1735" s="40"/>
      <c r="K1735" s="39"/>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c r="IO1735" s="2"/>
      <c r="IP1735" s="2"/>
      <c r="IQ1735" s="2"/>
      <c r="IR1735" s="2"/>
      <c r="IS1735" s="2"/>
      <c r="IT1735" s="2"/>
      <c r="IU1735" s="2"/>
      <c r="IV1735" s="2"/>
      <c r="IW1735" s="2"/>
      <c r="IX1735" s="2"/>
      <c r="IY1735" s="2"/>
      <c r="IZ1735" s="2"/>
      <c r="JA1735" s="2"/>
      <c r="JB1735" s="2"/>
      <c r="JC1735" s="2"/>
      <c r="JD1735" s="2"/>
      <c r="JE1735" s="2"/>
      <c r="JF1735" s="2"/>
      <c r="JG1735" s="2"/>
      <c r="JH1735" s="2"/>
      <c r="JI1735" s="2"/>
      <c r="JJ1735" s="2"/>
      <c r="JK1735" s="2"/>
      <c r="JL1735" s="2"/>
      <c r="JM1735" s="2"/>
      <c r="JN1735" s="2"/>
      <c r="JO1735" s="2"/>
      <c r="JP1735" s="2"/>
      <c r="JQ1735" s="2"/>
      <c r="JR1735" s="2"/>
      <c r="JS1735" s="2"/>
      <c r="JT1735" s="2"/>
      <c r="JU1735" s="2"/>
      <c r="JV1735" s="2"/>
      <c r="JW1735" s="2"/>
      <c r="JX1735" s="2"/>
      <c r="JY1735" s="2"/>
      <c r="JZ1735" s="2"/>
    </row>
    <row r="1736" spans="1:286" x14ac:dyDescent="0.25">
      <c r="A1736" s="2"/>
      <c r="B1736" s="2"/>
      <c r="C1736" s="2"/>
      <c r="D1736" s="2"/>
      <c r="E1736" s="2"/>
      <c r="F1736" s="2"/>
      <c r="G1736" s="2"/>
      <c r="H1736" s="2"/>
      <c r="I1736" s="2"/>
      <c r="J1736" s="40"/>
      <c r="K1736" s="39"/>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c r="IO1736" s="2"/>
      <c r="IP1736" s="2"/>
      <c r="IQ1736" s="2"/>
      <c r="IR1736" s="2"/>
      <c r="IS1736" s="2"/>
      <c r="IT1736" s="2"/>
      <c r="IU1736" s="2"/>
      <c r="IV1736" s="2"/>
      <c r="IW1736" s="2"/>
      <c r="IX1736" s="2"/>
      <c r="IY1736" s="2"/>
      <c r="IZ1736" s="2"/>
      <c r="JA1736" s="2"/>
      <c r="JB1736" s="2"/>
      <c r="JC1736" s="2"/>
      <c r="JD1736" s="2"/>
      <c r="JE1736" s="2"/>
      <c r="JF1736" s="2"/>
      <c r="JG1736" s="2"/>
      <c r="JH1736" s="2"/>
      <c r="JI1736" s="2"/>
      <c r="JJ1736" s="2"/>
      <c r="JK1736" s="2"/>
      <c r="JL1736" s="2"/>
      <c r="JM1736" s="2"/>
      <c r="JN1736" s="2"/>
      <c r="JO1736" s="2"/>
      <c r="JP1736" s="2"/>
      <c r="JQ1736" s="2"/>
      <c r="JR1736" s="2"/>
      <c r="JS1736" s="2"/>
      <c r="JT1736" s="2"/>
      <c r="JU1736" s="2"/>
      <c r="JV1736" s="2"/>
      <c r="JW1736" s="2"/>
      <c r="JX1736" s="2"/>
      <c r="JY1736" s="2"/>
      <c r="JZ1736" s="2"/>
    </row>
    <row r="1737" spans="1:286" x14ac:dyDescent="0.25">
      <c r="A1737" s="2"/>
      <c r="B1737" s="2"/>
      <c r="C1737" s="2"/>
      <c r="D1737" s="2"/>
      <c r="E1737" s="2"/>
      <c r="F1737" s="2"/>
      <c r="G1737" s="2"/>
      <c r="H1737" s="2"/>
      <c r="I1737" s="2"/>
      <c r="J1737" s="40"/>
      <c r="K1737" s="39"/>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c r="IO1737" s="2"/>
      <c r="IP1737" s="2"/>
      <c r="IQ1737" s="2"/>
      <c r="IR1737" s="2"/>
      <c r="IS1737" s="2"/>
      <c r="IT1737" s="2"/>
      <c r="IU1737" s="2"/>
      <c r="IV1737" s="2"/>
      <c r="IW1737" s="2"/>
      <c r="IX1737" s="2"/>
      <c r="IY1737" s="2"/>
      <c r="IZ1737" s="2"/>
      <c r="JA1737" s="2"/>
      <c r="JB1737" s="2"/>
      <c r="JC1737" s="2"/>
      <c r="JD1737" s="2"/>
      <c r="JE1737" s="2"/>
      <c r="JF1737" s="2"/>
      <c r="JG1737" s="2"/>
      <c r="JH1737" s="2"/>
      <c r="JI1737" s="2"/>
      <c r="JJ1737" s="2"/>
      <c r="JK1737" s="2"/>
      <c r="JL1737" s="2"/>
      <c r="JM1737" s="2"/>
      <c r="JN1737" s="2"/>
      <c r="JO1737" s="2"/>
      <c r="JP1737" s="2"/>
      <c r="JQ1737" s="2"/>
      <c r="JR1737" s="2"/>
      <c r="JS1737" s="2"/>
      <c r="JT1737" s="2"/>
      <c r="JU1737" s="2"/>
      <c r="JV1737" s="2"/>
      <c r="JW1737" s="2"/>
      <c r="JX1737" s="2"/>
      <c r="JY1737" s="2"/>
      <c r="JZ1737" s="2"/>
    </row>
    <row r="1738" spans="1:286" x14ac:dyDescent="0.25">
      <c r="A1738" s="2"/>
      <c r="B1738" s="2"/>
      <c r="C1738" s="2"/>
      <c r="D1738" s="2"/>
      <c r="E1738" s="2"/>
      <c r="F1738" s="2"/>
      <c r="G1738" s="2"/>
      <c r="H1738" s="2"/>
      <c r="I1738" s="2"/>
      <c r="J1738" s="40"/>
      <c r="K1738" s="39"/>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c r="IO1738" s="2"/>
      <c r="IP1738" s="2"/>
      <c r="IQ1738" s="2"/>
      <c r="IR1738" s="2"/>
      <c r="IS1738" s="2"/>
      <c r="IT1738" s="2"/>
      <c r="IU1738" s="2"/>
      <c r="IV1738" s="2"/>
      <c r="IW1738" s="2"/>
      <c r="IX1738" s="2"/>
      <c r="IY1738" s="2"/>
      <c r="IZ1738" s="2"/>
      <c r="JA1738" s="2"/>
      <c r="JB1738" s="2"/>
      <c r="JC1738" s="2"/>
      <c r="JD1738" s="2"/>
      <c r="JE1738" s="2"/>
      <c r="JF1738" s="2"/>
      <c r="JG1738" s="2"/>
      <c r="JH1738" s="2"/>
      <c r="JI1738" s="2"/>
      <c r="JJ1738" s="2"/>
      <c r="JK1738" s="2"/>
      <c r="JL1738" s="2"/>
      <c r="JM1738" s="2"/>
      <c r="JN1738" s="2"/>
      <c r="JO1738" s="2"/>
      <c r="JP1738" s="2"/>
      <c r="JQ1738" s="2"/>
      <c r="JR1738" s="2"/>
      <c r="JS1738" s="2"/>
      <c r="JT1738" s="2"/>
      <c r="JU1738" s="2"/>
      <c r="JV1738" s="2"/>
      <c r="JW1738" s="2"/>
      <c r="JX1738" s="2"/>
      <c r="JY1738" s="2"/>
      <c r="JZ1738" s="2"/>
    </row>
    <row r="1739" spans="1:286" x14ac:dyDescent="0.25">
      <c r="A1739" s="2"/>
      <c r="B1739" s="2"/>
      <c r="C1739" s="2"/>
      <c r="D1739" s="2"/>
      <c r="E1739" s="2"/>
      <c r="F1739" s="2"/>
      <c r="G1739" s="2"/>
      <c r="H1739" s="2"/>
      <c r="I1739" s="2"/>
      <c r="J1739" s="40"/>
      <c r="K1739" s="39"/>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c r="HS1739" s="2"/>
      <c r="HT1739" s="2"/>
      <c r="HU1739" s="2"/>
      <c r="HV1739" s="2"/>
      <c r="HW1739" s="2"/>
      <c r="HX1739" s="2"/>
      <c r="HY1739" s="2"/>
      <c r="HZ1739" s="2"/>
      <c r="IA1739" s="2"/>
      <c r="IB1739" s="2"/>
      <c r="IC1739" s="2"/>
      <c r="ID1739" s="2"/>
      <c r="IE1739" s="2"/>
      <c r="IF1739" s="2"/>
      <c r="IG1739" s="2"/>
      <c r="IH1739" s="2"/>
      <c r="II1739" s="2"/>
      <c r="IJ1739" s="2"/>
      <c r="IK1739" s="2"/>
      <c r="IL1739" s="2"/>
      <c r="IM1739" s="2"/>
      <c r="IN1739" s="2"/>
      <c r="IO1739" s="2"/>
      <c r="IP1739" s="2"/>
      <c r="IQ1739" s="2"/>
      <c r="IR1739" s="2"/>
      <c r="IS1739" s="2"/>
      <c r="IT1739" s="2"/>
      <c r="IU1739" s="2"/>
      <c r="IV1739" s="2"/>
      <c r="IW1739" s="2"/>
      <c r="IX1739" s="2"/>
      <c r="IY1739" s="2"/>
      <c r="IZ1739" s="2"/>
      <c r="JA1739" s="2"/>
      <c r="JB1739" s="2"/>
      <c r="JC1739" s="2"/>
      <c r="JD1739" s="2"/>
      <c r="JE1739" s="2"/>
      <c r="JF1739" s="2"/>
      <c r="JG1739" s="2"/>
      <c r="JH1739" s="2"/>
      <c r="JI1739" s="2"/>
      <c r="JJ1739" s="2"/>
      <c r="JK1739" s="2"/>
      <c r="JL1739" s="2"/>
      <c r="JM1739" s="2"/>
      <c r="JN1739" s="2"/>
      <c r="JO1739" s="2"/>
      <c r="JP1739" s="2"/>
      <c r="JQ1739" s="2"/>
      <c r="JR1739" s="2"/>
      <c r="JS1739" s="2"/>
      <c r="JT1739" s="2"/>
      <c r="JU1739" s="2"/>
      <c r="JV1739" s="2"/>
      <c r="JW1739" s="2"/>
      <c r="JX1739" s="2"/>
      <c r="JY1739" s="2"/>
      <c r="JZ1739" s="2"/>
    </row>
    <row r="1740" spans="1:286" x14ac:dyDescent="0.25">
      <c r="A1740" s="2"/>
      <c r="B1740" s="2"/>
      <c r="C1740" s="2"/>
      <c r="D1740" s="2"/>
      <c r="E1740" s="2"/>
      <c r="F1740" s="2"/>
      <c r="G1740" s="2"/>
      <c r="H1740" s="2"/>
      <c r="I1740" s="2"/>
      <c r="J1740" s="40"/>
      <c r="K1740" s="39"/>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c r="HS1740" s="2"/>
      <c r="HT1740" s="2"/>
      <c r="HU1740" s="2"/>
      <c r="HV1740" s="2"/>
      <c r="HW1740" s="2"/>
      <c r="HX1740" s="2"/>
      <c r="HY1740" s="2"/>
      <c r="HZ1740" s="2"/>
      <c r="IA1740" s="2"/>
      <c r="IB1740" s="2"/>
      <c r="IC1740" s="2"/>
      <c r="ID1740" s="2"/>
      <c r="IE1740" s="2"/>
      <c r="IF1740" s="2"/>
      <c r="IG1740" s="2"/>
      <c r="IH1740" s="2"/>
      <c r="II1740" s="2"/>
      <c r="IJ1740" s="2"/>
      <c r="IK1740" s="2"/>
      <c r="IL1740" s="2"/>
      <c r="IM1740" s="2"/>
      <c r="IN1740" s="2"/>
      <c r="IO1740" s="2"/>
      <c r="IP1740" s="2"/>
      <c r="IQ1740" s="2"/>
      <c r="IR1740" s="2"/>
      <c r="IS1740" s="2"/>
      <c r="IT1740" s="2"/>
      <c r="IU1740" s="2"/>
      <c r="IV1740" s="2"/>
      <c r="IW1740" s="2"/>
      <c r="IX1740" s="2"/>
      <c r="IY1740" s="2"/>
      <c r="IZ1740" s="2"/>
      <c r="JA1740" s="2"/>
      <c r="JB1740" s="2"/>
      <c r="JC1740" s="2"/>
      <c r="JD1740" s="2"/>
      <c r="JE1740" s="2"/>
      <c r="JF1740" s="2"/>
      <c r="JG1740" s="2"/>
      <c r="JH1740" s="2"/>
      <c r="JI1740" s="2"/>
      <c r="JJ1740" s="2"/>
      <c r="JK1740" s="2"/>
      <c r="JL1740" s="2"/>
      <c r="JM1740" s="2"/>
      <c r="JN1740" s="2"/>
      <c r="JO1740" s="2"/>
      <c r="JP1740" s="2"/>
      <c r="JQ1740" s="2"/>
      <c r="JR1740" s="2"/>
      <c r="JS1740" s="2"/>
      <c r="JT1740" s="2"/>
      <c r="JU1740" s="2"/>
      <c r="JV1740" s="2"/>
      <c r="JW1740" s="2"/>
      <c r="JX1740" s="2"/>
      <c r="JY1740" s="2"/>
      <c r="JZ1740" s="2"/>
    </row>
    <row r="1741" spans="1:286" x14ac:dyDescent="0.25">
      <c r="A1741" s="2"/>
      <c r="B1741" s="2"/>
      <c r="C1741" s="2"/>
      <c r="D1741" s="2"/>
      <c r="E1741" s="2"/>
      <c r="F1741" s="2"/>
      <c r="G1741" s="2"/>
      <c r="H1741" s="2"/>
      <c r="I1741" s="2"/>
      <c r="J1741" s="40"/>
      <c r="K1741" s="39"/>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c r="HS1741" s="2"/>
      <c r="HT1741" s="2"/>
      <c r="HU1741" s="2"/>
      <c r="HV1741" s="2"/>
      <c r="HW1741" s="2"/>
      <c r="HX1741" s="2"/>
      <c r="HY1741" s="2"/>
      <c r="HZ1741" s="2"/>
      <c r="IA1741" s="2"/>
      <c r="IB1741" s="2"/>
      <c r="IC1741" s="2"/>
      <c r="ID1741" s="2"/>
      <c r="IE1741" s="2"/>
      <c r="IF1741" s="2"/>
      <c r="IG1741" s="2"/>
      <c r="IH1741" s="2"/>
      <c r="II1741" s="2"/>
      <c r="IJ1741" s="2"/>
      <c r="IK1741" s="2"/>
      <c r="IL1741" s="2"/>
      <c r="IM1741" s="2"/>
      <c r="IN1741" s="2"/>
      <c r="IO1741" s="2"/>
      <c r="IP1741" s="2"/>
      <c r="IQ1741" s="2"/>
      <c r="IR1741" s="2"/>
      <c r="IS1741" s="2"/>
      <c r="IT1741" s="2"/>
      <c r="IU1741" s="2"/>
      <c r="IV1741" s="2"/>
      <c r="IW1741" s="2"/>
      <c r="IX1741" s="2"/>
      <c r="IY1741" s="2"/>
      <c r="IZ1741" s="2"/>
      <c r="JA1741" s="2"/>
      <c r="JB1741" s="2"/>
      <c r="JC1741" s="2"/>
      <c r="JD1741" s="2"/>
      <c r="JE1741" s="2"/>
      <c r="JF1741" s="2"/>
      <c r="JG1741" s="2"/>
      <c r="JH1741" s="2"/>
      <c r="JI1741" s="2"/>
      <c r="JJ1741" s="2"/>
      <c r="JK1741" s="2"/>
      <c r="JL1741" s="2"/>
      <c r="JM1741" s="2"/>
      <c r="JN1741" s="2"/>
      <c r="JO1741" s="2"/>
      <c r="JP1741" s="2"/>
      <c r="JQ1741" s="2"/>
      <c r="JR1741" s="2"/>
      <c r="JS1741" s="2"/>
      <c r="JT1741" s="2"/>
      <c r="JU1741" s="2"/>
      <c r="JV1741" s="2"/>
      <c r="JW1741" s="2"/>
      <c r="JX1741" s="2"/>
      <c r="JY1741" s="2"/>
      <c r="JZ1741" s="2"/>
    </row>
    <row r="1742" spans="1:286" x14ac:dyDescent="0.25">
      <c r="A1742" s="2"/>
      <c r="B1742" s="2"/>
      <c r="C1742" s="2"/>
      <c r="D1742" s="2"/>
      <c r="E1742" s="2"/>
      <c r="F1742" s="2"/>
      <c r="G1742" s="2"/>
      <c r="H1742" s="2"/>
      <c r="I1742" s="2"/>
      <c r="J1742" s="40"/>
      <c r="K1742" s="39"/>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c r="HN1742" s="2"/>
      <c r="HO1742" s="2"/>
      <c r="HP1742" s="2"/>
      <c r="HQ1742" s="2"/>
      <c r="HR1742" s="2"/>
      <c r="HS1742" s="2"/>
      <c r="HT1742" s="2"/>
      <c r="HU1742" s="2"/>
      <c r="HV1742" s="2"/>
      <c r="HW1742" s="2"/>
      <c r="HX1742" s="2"/>
      <c r="HY1742" s="2"/>
      <c r="HZ1742" s="2"/>
      <c r="IA1742" s="2"/>
      <c r="IB1742" s="2"/>
      <c r="IC1742" s="2"/>
      <c r="ID1742" s="2"/>
      <c r="IE1742" s="2"/>
      <c r="IF1742" s="2"/>
      <c r="IG1742" s="2"/>
      <c r="IH1742" s="2"/>
      <c r="II1742" s="2"/>
      <c r="IJ1742" s="2"/>
      <c r="IK1742" s="2"/>
      <c r="IL1742" s="2"/>
      <c r="IM1742" s="2"/>
      <c r="IN1742" s="2"/>
      <c r="IO1742" s="2"/>
      <c r="IP1742" s="2"/>
      <c r="IQ1742" s="2"/>
      <c r="IR1742" s="2"/>
      <c r="IS1742" s="2"/>
      <c r="IT1742" s="2"/>
      <c r="IU1742" s="2"/>
      <c r="IV1742" s="2"/>
      <c r="IW1742" s="2"/>
      <c r="IX1742" s="2"/>
      <c r="IY1742" s="2"/>
      <c r="IZ1742" s="2"/>
      <c r="JA1742" s="2"/>
      <c r="JB1742" s="2"/>
      <c r="JC1742" s="2"/>
      <c r="JD1742" s="2"/>
      <c r="JE1742" s="2"/>
      <c r="JF1742" s="2"/>
      <c r="JG1742" s="2"/>
      <c r="JH1742" s="2"/>
      <c r="JI1742" s="2"/>
      <c r="JJ1742" s="2"/>
      <c r="JK1742" s="2"/>
      <c r="JL1742" s="2"/>
      <c r="JM1742" s="2"/>
      <c r="JN1742" s="2"/>
      <c r="JO1742" s="2"/>
      <c r="JP1742" s="2"/>
      <c r="JQ1742" s="2"/>
      <c r="JR1742" s="2"/>
      <c r="JS1742" s="2"/>
      <c r="JT1742" s="2"/>
      <c r="JU1742" s="2"/>
      <c r="JV1742" s="2"/>
      <c r="JW1742" s="2"/>
      <c r="JX1742" s="2"/>
      <c r="JY1742" s="2"/>
      <c r="JZ1742" s="2"/>
    </row>
    <row r="1743" spans="1:286" x14ac:dyDescent="0.25">
      <c r="A1743" s="2"/>
      <c r="B1743" s="2"/>
      <c r="C1743" s="2"/>
      <c r="D1743" s="2"/>
      <c r="E1743" s="2"/>
      <c r="F1743" s="2"/>
      <c r="G1743" s="2"/>
      <c r="H1743" s="2"/>
      <c r="I1743" s="2"/>
      <c r="J1743" s="40"/>
      <c r="K1743" s="39"/>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c r="HN1743" s="2"/>
      <c r="HO1743" s="2"/>
      <c r="HP1743" s="2"/>
      <c r="HQ1743" s="2"/>
      <c r="HR1743" s="2"/>
      <c r="HS1743" s="2"/>
      <c r="HT1743" s="2"/>
      <c r="HU1743" s="2"/>
      <c r="HV1743" s="2"/>
      <c r="HW1743" s="2"/>
      <c r="HX1743" s="2"/>
      <c r="HY1743" s="2"/>
      <c r="HZ1743" s="2"/>
      <c r="IA1743" s="2"/>
      <c r="IB1743" s="2"/>
      <c r="IC1743" s="2"/>
      <c r="ID1743" s="2"/>
      <c r="IE1743" s="2"/>
      <c r="IF1743" s="2"/>
      <c r="IG1743" s="2"/>
      <c r="IH1743" s="2"/>
      <c r="II1743" s="2"/>
      <c r="IJ1743" s="2"/>
      <c r="IK1743" s="2"/>
      <c r="IL1743" s="2"/>
      <c r="IM1743" s="2"/>
      <c r="IN1743" s="2"/>
      <c r="IO1743" s="2"/>
      <c r="IP1743" s="2"/>
      <c r="IQ1743" s="2"/>
      <c r="IR1743" s="2"/>
      <c r="IS1743" s="2"/>
      <c r="IT1743" s="2"/>
      <c r="IU1743" s="2"/>
      <c r="IV1743" s="2"/>
      <c r="IW1743" s="2"/>
      <c r="IX1743" s="2"/>
      <c r="IY1743" s="2"/>
      <c r="IZ1743" s="2"/>
      <c r="JA1743" s="2"/>
      <c r="JB1743" s="2"/>
      <c r="JC1743" s="2"/>
      <c r="JD1743" s="2"/>
      <c r="JE1743" s="2"/>
      <c r="JF1743" s="2"/>
      <c r="JG1743" s="2"/>
      <c r="JH1743" s="2"/>
      <c r="JI1743" s="2"/>
      <c r="JJ1743" s="2"/>
      <c r="JK1743" s="2"/>
      <c r="JL1743" s="2"/>
      <c r="JM1743" s="2"/>
      <c r="JN1743" s="2"/>
      <c r="JO1743" s="2"/>
      <c r="JP1743" s="2"/>
      <c r="JQ1743" s="2"/>
      <c r="JR1743" s="2"/>
      <c r="JS1743" s="2"/>
      <c r="JT1743" s="2"/>
      <c r="JU1743" s="2"/>
      <c r="JV1743" s="2"/>
      <c r="JW1743" s="2"/>
      <c r="JX1743" s="2"/>
      <c r="JY1743" s="2"/>
      <c r="JZ1743" s="2"/>
    </row>
    <row r="1744" spans="1:286" x14ac:dyDescent="0.25">
      <c r="A1744" s="2"/>
      <c r="B1744" s="2"/>
      <c r="C1744" s="2"/>
      <c r="D1744" s="2"/>
      <c r="E1744" s="2"/>
      <c r="F1744" s="2"/>
      <c r="G1744" s="2"/>
      <c r="H1744" s="2"/>
      <c r="I1744" s="2"/>
      <c r="J1744" s="40"/>
      <c r="K1744" s="39"/>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c r="HN1744" s="2"/>
      <c r="HO1744" s="2"/>
      <c r="HP1744" s="2"/>
      <c r="HQ1744" s="2"/>
      <c r="HR1744" s="2"/>
      <c r="HS1744" s="2"/>
      <c r="HT1744" s="2"/>
      <c r="HU1744" s="2"/>
      <c r="HV1744" s="2"/>
      <c r="HW1744" s="2"/>
      <c r="HX1744" s="2"/>
      <c r="HY1744" s="2"/>
      <c r="HZ1744" s="2"/>
      <c r="IA1744" s="2"/>
      <c r="IB1744" s="2"/>
      <c r="IC1744" s="2"/>
      <c r="ID1744" s="2"/>
      <c r="IE1744" s="2"/>
      <c r="IF1744" s="2"/>
      <c r="IG1744" s="2"/>
      <c r="IH1744" s="2"/>
      <c r="II1744" s="2"/>
      <c r="IJ1744" s="2"/>
      <c r="IK1744" s="2"/>
      <c r="IL1744" s="2"/>
      <c r="IM1744" s="2"/>
      <c r="IN1744" s="2"/>
      <c r="IO1744" s="2"/>
      <c r="IP1744" s="2"/>
      <c r="IQ1744" s="2"/>
      <c r="IR1744" s="2"/>
      <c r="IS1744" s="2"/>
      <c r="IT1744" s="2"/>
      <c r="IU1744" s="2"/>
      <c r="IV1744" s="2"/>
      <c r="IW1744" s="2"/>
      <c r="IX1744" s="2"/>
      <c r="IY1744" s="2"/>
      <c r="IZ1744" s="2"/>
      <c r="JA1744" s="2"/>
      <c r="JB1744" s="2"/>
      <c r="JC1744" s="2"/>
      <c r="JD1744" s="2"/>
      <c r="JE1744" s="2"/>
      <c r="JF1744" s="2"/>
      <c r="JG1744" s="2"/>
      <c r="JH1744" s="2"/>
      <c r="JI1744" s="2"/>
      <c r="JJ1744" s="2"/>
      <c r="JK1744" s="2"/>
      <c r="JL1744" s="2"/>
      <c r="JM1744" s="2"/>
      <c r="JN1744" s="2"/>
      <c r="JO1744" s="2"/>
      <c r="JP1744" s="2"/>
      <c r="JQ1744" s="2"/>
      <c r="JR1744" s="2"/>
      <c r="JS1744" s="2"/>
      <c r="JT1744" s="2"/>
      <c r="JU1744" s="2"/>
      <c r="JV1744" s="2"/>
      <c r="JW1744" s="2"/>
      <c r="JX1744" s="2"/>
      <c r="JY1744" s="2"/>
      <c r="JZ1744" s="2"/>
    </row>
    <row r="1745" spans="1:286" x14ac:dyDescent="0.25">
      <c r="A1745" s="2"/>
      <c r="B1745" s="2"/>
      <c r="C1745" s="2"/>
      <c r="D1745" s="2"/>
      <c r="E1745" s="2"/>
      <c r="F1745" s="2"/>
      <c r="G1745" s="2"/>
      <c r="H1745" s="2"/>
      <c r="I1745" s="2"/>
      <c r="J1745" s="40"/>
      <c r="K1745" s="39"/>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c r="HS1745" s="2"/>
      <c r="HT1745" s="2"/>
      <c r="HU1745" s="2"/>
      <c r="HV1745" s="2"/>
      <c r="HW1745" s="2"/>
      <c r="HX1745" s="2"/>
      <c r="HY1745" s="2"/>
      <c r="HZ1745" s="2"/>
      <c r="IA1745" s="2"/>
      <c r="IB1745" s="2"/>
      <c r="IC1745" s="2"/>
      <c r="ID1745" s="2"/>
      <c r="IE1745" s="2"/>
      <c r="IF1745" s="2"/>
      <c r="IG1745" s="2"/>
      <c r="IH1745" s="2"/>
      <c r="II1745" s="2"/>
      <c r="IJ1745" s="2"/>
      <c r="IK1745" s="2"/>
      <c r="IL1745" s="2"/>
      <c r="IM1745" s="2"/>
      <c r="IN1745" s="2"/>
      <c r="IO1745" s="2"/>
      <c r="IP1745" s="2"/>
      <c r="IQ1745" s="2"/>
      <c r="IR1745" s="2"/>
      <c r="IS1745" s="2"/>
      <c r="IT1745" s="2"/>
      <c r="IU1745" s="2"/>
      <c r="IV1745" s="2"/>
      <c r="IW1745" s="2"/>
      <c r="IX1745" s="2"/>
      <c r="IY1745" s="2"/>
      <c r="IZ1745" s="2"/>
      <c r="JA1745" s="2"/>
      <c r="JB1745" s="2"/>
      <c r="JC1745" s="2"/>
      <c r="JD1745" s="2"/>
      <c r="JE1745" s="2"/>
      <c r="JF1745" s="2"/>
      <c r="JG1745" s="2"/>
      <c r="JH1745" s="2"/>
      <c r="JI1745" s="2"/>
      <c r="JJ1745" s="2"/>
      <c r="JK1745" s="2"/>
      <c r="JL1745" s="2"/>
      <c r="JM1745" s="2"/>
      <c r="JN1745" s="2"/>
      <c r="JO1745" s="2"/>
      <c r="JP1745" s="2"/>
      <c r="JQ1745" s="2"/>
      <c r="JR1745" s="2"/>
      <c r="JS1745" s="2"/>
      <c r="JT1745" s="2"/>
      <c r="JU1745" s="2"/>
      <c r="JV1745" s="2"/>
      <c r="JW1745" s="2"/>
      <c r="JX1745" s="2"/>
      <c r="JY1745" s="2"/>
      <c r="JZ1745" s="2"/>
    </row>
    <row r="1746" spans="1:286" x14ac:dyDescent="0.25">
      <c r="A1746" s="2"/>
      <c r="B1746" s="2"/>
      <c r="C1746" s="2"/>
      <c r="D1746" s="2"/>
      <c r="E1746" s="2"/>
      <c r="F1746" s="2"/>
      <c r="G1746" s="2"/>
      <c r="H1746" s="2"/>
      <c r="I1746" s="2"/>
      <c r="J1746" s="40"/>
      <c r="K1746" s="39"/>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c r="HS1746" s="2"/>
      <c r="HT1746" s="2"/>
      <c r="HU1746" s="2"/>
      <c r="HV1746" s="2"/>
      <c r="HW1746" s="2"/>
      <c r="HX1746" s="2"/>
      <c r="HY1746" s="2"/>
      <c r="HZ1746" s="2"/>
      <c r="IA1746" s="2"/>
      <c r="IB1746" s="2"/>
      <c r="IC1746" s="2"/>
      <c r="ID1746" s="2"/>
      <c r="IE1746" s="2"/>
      <c r="IF1746" s="2"/>
      <c r="IG1746" s="2"/>
      <c r="IH1746" s="2"/>
      <c r="II1746" s="2"/>
      <c r="IJ1746" s="2"/>
      <c r="IK1746" s="2"/>
      <c r="IL1746" s="2"/>
      <c r="IM1746" s="2"/>
      <c r="IN1746" s="2"/>
      <c r="IO1746" s="2"/>
      <c r="IP1746" s="2"/>
      <c r="IQ1746" s="2"/>
      <c r="IR1746" s="2"/>
      <c r="IS1746" s="2"/>
      <c r="IT1746" s="2"/>
      <c r="IU1746" s="2"/>
      <c r="IV1746" s="2"/>
      <c r="IW1746" s="2"/>
      <c r="IX1746" s="2"/>
      <c r="IY1746" s="2"/>
      <c r="IZ1746" s="2"/>
      <c r="JA1746" s="2"/>
      <c r="JB1746" s="2"/>
      <c r="JC1746" s="2"/>
      <c r="JD1746" s="2"/>
      <c r="JE1746" s="2"/>
      <c r="JF1746" s="2"/>
      <c r="JG1746" s="2"/>
      <c r="JH1746" s="2"/>
      <c r="JI1746" s="2"/>
      <c r="JJ1746" s="2"/>
      <c r="JK1746" s="2"/>
      <c r="JL1746" s="2"/>
      <c r="JM1746" s="2"/>
      <c r="JN1746" s="2"/>
      <c r="JO1746" s="2"/>
      <c r="JP1746" s="2"/>
      <c r="JQ1746" s="2"/>
      <c r="JR1746" s="2"/>
      <c r="JS1746" s="2"/>
      <c r="JT1746" s="2"/>
      <c r="JU1746" s="2"/>
      <c r="JV1746" s="2"/>
      <c r="JW1746" s="2"/>
      <c r="JX1746" s="2"/>
      <c r="JY1746" s="2"/>
      <c r="JZ1746" s="2"/>
    </row>
    <row r="1747" spans="1:286" x14ac:dyDescent="0.25">
      <c r="A1747" s="2"/>
      <c r="B1747" s="2"/>
      <c r="C1747" s="2"/>
      <c r="D1747" s="2"/>
      <c r="E1747" s="2"/>
      <c r="F1747" s="2"/>
      <c r="G1747" s="2"/>
      <c r="H1747" s="2"/>
      <c r="I1747" s="2"/>
      <c r="J1747" s="40"/>
      <c r="K1747" s="39"/>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c r="IO1747" s="2"/>
      <c r="IP1747" s="2"/>
      <c r="IQ1747" s="2"/>
      <c r="IR1747" s="2"/>
      <c r="IS1747" s="2"/>
      <c r="IT1747" s="2"/>
      <c r="IU1747" s="2"/>
      <c r="IV1747" s="2"/>
      <c r="IW1747" s="2"/>
      <c r="IX1747" s="2"/>
      <c r="IY1747" s="2"/>
      <c r="IZ1747" s="2"/>
      <c r="JA1747" s="2"/>
      <c r="JB1747" s="2"/>
      <c r="JC1747" s="2"/>
      <c r="JD1747" s="2"/>
      <c r="JE1747" s="2"/>
      <c r="JF1747" s="2"/>
      <c r="JG1747" s="2"/>
      <c r="JH1747" s="2"/>
      <c r="JI1747" s="2"/>
      <c r="JJ1747" s="2"/>
      <c r="JK1747" s="2"/>
      <c r="JL1747" s="2"/>
      <c r="JM1747" s="2"/>
      <c r="JN1747" s="2"/>
      <c r="JO1747" s="2"/>
      <c r="JP1747" s="2"/>
      <c r="JQ1747" s="2"/>
      <c r="JR1747" s="2"/>
      <c r="JS1747" s="2"/>
      <c r="JT1747" s="2"/>
      <c r="JU1747" s="2"/>
      <c r="JV1747" s="2"/>
      <c r="JW1747" s="2"/>
      <c r="JX1747" s="2"/>
      <c r="JY1747" s="2"/>
      <c r="JZ1747" s="2"/>
    </row>
    <row r="1748" spans="1:286" x14ac:dyDescent="0.25">
      <c r="A1748" s="2"/>
      <c r="B1748" s="2"/>
      <c r="C1748" s="2"/>
      <c r="D1748" s="2"/>
      <c r="E1748" s="2"/>
      <c r="F1748" s="2"/>
      <c r="G1748" s="2"/>
      <c r="H1748" s="2"/>
      <c r="I1748" s="2"/>
      <c r="J1748" s="40"/>
      <c r="K1748" s="39"/>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c r="IR1748" s="2"/>
      <c r="IS1748" s="2"/>
      <c r="IT1748" s="2"/>
      <c r="IU1748" s="2"/>
      <c r="IV1748" s="2"/>
      <c r="IW1748" s="2"/>
      <c r="IX1748" s="2"/>
      <c r="IY1748" s="2"/>
      <c r="IZ1748" s="2"/>
      <c r="JA1748" s="2"/>
      <c r="JB1748" s="2"/>
      <c r="JC1748" s="2"/>
      <c r="JD1748" s="2"/>
      <c r="JE1748" s="2"/>
      <c r="JF1748" s="2"/>
      <c r="JG1748" s="2"/>
      <c r="JH1748" s="2"/>
      <c r="JI1748" s="2"/>
      <c r="JJ1748" s="2"/>
      <c r="JK1748" s="2"/>
      <c r="JL1748" s="2"/>
      <c r="JM1748" s="2"/>
      <c r="JN1748" s="2"/>
      <c r="JO1748" s="2"/>
      <c r="JP1748" s="2"/>
      <c r="JQ1748" s="2"/>
      <c r="JR1748" s="2"/>
      <c r="JS1748" s="2"/>
      <c r="JT1748" s="2"/>
      <c r="JU1748" s="2"/>
      <c r="JV1748" s="2"/>
      <c r="JW1748" s="2"/>
      <c r="JX1748" s="2"/>
      <c r="JY1748" s="2"/>
      <c r="JZ1748" s="2"/>
    </row>
    <row r="1749" spans="1:286" x14ac:dyDescent="0.25">
      <c r="A1749" s="2"/>
      <c r="B1749" s="2"/>
      <c r="C1749" s="2"/>
      <c r="D1749" s="2"/>
      <c r="E1749" s="2"/>
      <c r="F1749" s="2"/>
      <c r="G1749" s="2"/>
      <c r="H1749" s="2"/>
      <c r="I1749" s="2"/>
      <c r="J1749" s="40"/>
      <c r="K1749" s="39"/>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c r="IR1749" s="2"/>
      <c r="IS1749" s="2"/>
      <c r="IT1749" s="2"/>
      <c r="IU1749" s="2"/>
      <c r="IV1749" s="2"/>
      <c r="IW1749" s="2"/>
      <c r="IX1749" s="2"/>
      <c r="IY1749" s="2"/>
      <c r="IZ1749" s="2"/>
      <c r="JA1749" s="2"/>
      <c r="JB1749" s="2"/>
      <c r="JC1749" s="2"/>
      <c r="JD1749" s="2"/>
      <c r="JE1749" s="2"/>
      <c r="JF1749" s="2"/>
      <c r="JG1749" s="2"/>
      <c r="JH1749" s="2"/>
      <c r="JI1749" s="2"/>
      <c r="JJ1749" s="2"/>
      <c r="JK1749" s="2"/>
      <c r="JL1749" s="2"/>
      <c r="JM1749" s="2"/>
      <c r="JN1749" s="2"/>
      <c r="JO1749" s="2"/>
      <c r="JP1749" s="2"/>
      <c r="JQ1749" s="2"/>
      <c r="JR1749" s="2"/>
      <c r="JS1749" s="2"/>
      <c r="JT1749" s="2"/>
      <c r="JU1749" s="2"/>
      <c r="JV1749" s="2"/>
      <c r="JW1749" s="2"/>
      <c r="JX1749" s="2"/>
      <c r="JY1749" s="2"/>
      <c r="JZ1749" s="2"/>
    </row>
    <row r="1750" spans="1:286" x14ac:dyDescent="0.25">
      <c r="A1750" s="2"/>
      <c r="B1750" s="2"/>
      <c r="C1750" s="2"/>
      <c r="D1750" s="2"/>
      <c r="E1750" s="2"/>
      <c r="F1750" s="2"/>
      <c r="G1750" s="2"/>
      <c r="H1750" s="2"/>
      <c r="I1750" s="2"/>
      <c r="J1750" s="40"/>
      <c r="K1750" s="39"/>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c r="IR1750" s="2"/>
      <c r="IS1750" s="2"/>
      <c r="IT1750" s="2"/>
      <c r="IU1750" s="2"/>
      <c r="IV1750" s="2"/>
      <c r="IW1750" s="2"/>
      <c r="IX1750" s="2"/>
      <c r="IY1750" s="2"/>
      <c r="IZ1750" s="2"/>
      <c r="JA1750" s="2"/>
      <c r="JB1750" s="2"/>
      <c r="JC1750" s="2"/>
      <c r="JD1750" s="2"/>
      <c r="JE1750" s="2"/>
      <c r="JF1750" s="2"/>
      <c r="JG1750" s="2"/>
      <c r="JH1750" s="2"/>
      <c r="JI1750" s="2"/>
      <c r="JJ1750" s="2"/>
      <c r="JK1750" s="2"/>
      <c r="JL1750" s="2"/>
      <c r="JM1750" s="2"/>
      <c r="JN1750" s="2"/>
      <c r="JO1750" s="2"/>
      <c r="JP1750" s="2"/>
      <c r="JQ1750" s="2"/>
      <c r="JR1750" s="2"/>
      <c r="JS1750" s="2"/>
      <c r="JT1750" s="2"/>
      <c r="JU1750" s="2"/>
      <c r="JV1750" s="2"/>
      <c r="JW1750" s="2"/>
      <c r="JX1750" s="2"/>
      <c r="JY1750" s="2"/>
      <c r="JZ1750" s="2"/>
    </row>
    <row r="1751" spans="1:286" x14ac:dyDescent="0.25">
      <c r="A1751" s="2"/>
      <c r="B1751" s="2"/>
      <c r="C1751" s="2"/>
      <c r="D1751" s="2"/>
      <c r="E1751" s="2"/>
      <c r="F1751" s="2"/>
      <c r="G1751" s="2"/>
      <c r="H1751" s="2"/>
      <c r="I1751" s="2"/>
      <c r="J1751" s="40"/>
      <c r="K1751" s="39"/>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c r="IR1751" s="2"/>
      <c r="IS1751" s="2"/>
      <c r="IT1751" s="2"/>
      <c r="IU1751" s="2"/>
      <c r="IV1751" s="2"/>
      <c r="IW1751" s="2"/>
      <c r="IX1751" s="2"/>
      <c r="IY1751" s="2"/>
      <c r="IZ1751" s="2"/>
      <c r="JA1751" s="2"/>
      <c r="JB1751" s="2"/>
      <c r="JC1751" s="2"/>
      <c r="JD1751" s="2"/>
      <c r="JE1751" s="2"/>
      <c r="JF1751" s="2"/>
      <c r="JG1751" s="2"/>
      <c r="JH1751" s="2"/>
      <c r="JI1751" s="2"/>
      <c r="JJ1751" s="2"/>
      <c r="JK1751" s="2"/>
      <c r="JL1751" s="2"/>
      <c r="JM1751" s="2"/>
      <c r="JN1751" s="2"/>
      <c r="JO1751" s="2"/>
      <c r="JP1751" s="2"/>
      <c r="JQ1751" s="2"/>
      <c r="JR1751" s="2"/>
      <c r="JS1751" s="2"/>
      <c r="JT1751" s="2"/>
      <c r="JU1751" s="2"/>
      <c r="JV1751" s="2"/>
      <c r="JW1751" s="2"/>
      <c r="JX1751" s="2"/>
      <c r="JY1751" s="2"/>
      <c r="JZ1751" s="2"/>
    </row>
    <row r="1752" spans="1:286" x14ac:dyDescent="0.25">
      <c r="A1752" s="2"/>
      <c r="B1752" s="2"/>
      <c r="C1752" s="2"/>
      <c r="D1752" s="2"/>
      <c r="E1752" s="2"/>
      <c r="F1752" s="2"/>
      <c r="G1752" s="2"/>
      <c r="H1752" s="2"/>
      <c r="I1752" s="2"/>
      <c r="J1752" s="40"/>
      <c r="K1752" s="39"/>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c r="IR1752" s="2"/>
      <c r="IS1752" s="2"/>
      <c r="IT1752" s="2"/>
      <c r="IU1752" s="2"/>
      <c r="IV1752" s="2"/>
      <c r="IW1752" s="2"/>
      <c r="IX1752" s="2"/>
      <c r="IY1752" s="2"/>
      <c r="IZ1752" s="2"/>
      <c r="JA1752" s="2"/>
      <c r="JB1752" s="2"/>
      <c r="JC1752" s="2"/>
      <c r="JD1752" s="2"/>
      <c r="JE1752" s="2"/>
      <c r="JF1752" s="2"/>
      <c r="JG1752" s="2"/>
      <c r="JH1752" s="2"/>
      <c r="JI1752" s="2"/>
      <c r="JJ1752" s="2"/>
      <c r="JK1752" s="2"/>
      <c r="JL1752" s="2"/>
      <c r="JM1752" s="2"/>
      <c r="JN1752" s="2"/>
      <c r="JO1752" s="2"/>
      <c r="JP1752" s="2"/>
      <c r="JQ1752" s="2"/>
      <c r="JR1752" s="2"/>
      <c r="JS1752" s="2"/>
      <c r="JT1752" s="2"/>
      <c r="JU1752" s="2"/>
      <c r="JV1752" s="2"/>
      <c r="JW1752" s="2"/>
      <c r="JX1752" s="2"/>
      <c r="JY1752" s="2"/>
      <c r="JZ1752" s="2"/>
    </row>
    <row r="1753" spans="1:286" x14ac:dyDescent="0.25">
      <c r="A1753" s="2"/>
      <c r="B1753" s="2"/>
      <c r="C1753" s="2"/>
      <c r="D1753" s="2"/>
      <c r="E1753" s="2"/>
      <c r="F1753" s="2"/>
      <c r="G1753" s="2"/>
      <c r="H1753" s="2"/>
      <c r="I1753" s="2"/>
      <c r="J1753" s="40"/>
      <c r="K1753" s="39"/>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c r="IR1753" s="2"/>
      <c r="IS1753" s="2"/>
      <c r="IT1753" s="2"/>
      <c r="IU1753" s="2"/>
      <c r="IV1753" s="2"/>
      <c r="IW1753" s="2"/>
      <c r="IX1753" s="2"/>
      <c r="IY1753" s="2"/>
      <c r="IZ1753" s="2"/>
      <c r="JA1753" s="2"/>
      <c r="JB1753" s="2"/>
      <c r="JC1753" s="2"/>
      <c r="JD1753" s="2"/>
      <c r="JE1753" s="2"/>
      <c r="JF1753" s="2"/>
      <c r="JG1753" s="2"/>
      <c r="JH1753" s="2"/>
      <c r="JI1753" s="2"/>
      <c r="JJ1753" s="2"/>
      <c r="JK1753" s="2"/>
      <c r="JL1753" s="2"/>
      <c r="JM1753" s="2"/>
      <c r="JN1753" s="2"/>
      <c r="JO1753" s="2"/>
      <c r="JP1753" s="2"/>
      <c r="JQ1753" s="2"/>
      <c r="JR1753" s="2"/>
      <c r="JS1753" s="2"/>
      <c r="JT1753" s="2"/>
      <c r="JU1753" s="2"/>
      <c r="JV1753" s="2"/>
      <c r="JW1753" s="2"/>
      <c r="JX1753" s="2"/>
      <c r="JY1753" s="2"/>
      <c r="JZ1753" s="2"/>
    </row>
    <row r="1754" spans="1:286" x14ac:dyDescent="0.25">
      <c r="A1754" s="2"/>
      <c r="B1754" s="2"/>
      <c r="C1754" s="2"/>
      <c r="D1754" s="2"/>
      <c r="E1754" s="2"/>
      <c r="F1754" s="2"/>
      <c r="G1754" s="2"/>
      <c r="H1754" s="2"/>
      <c r="I1754" s="2"/>
      <c r="J1754" s="40"/>
      <c r="K1754" s="39"/>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c r="HS1754" s="2"/>
      <c r="HT1754" s="2"/>
      <c r="HU1754" s="2"/>
      <c r="HV1754" s="2"/>
      <c r="HW1754" s="2"/>
      <c r="HX1754" s="2"/>
      <c r="HY1754" s="2"/>
      <c r="HZ1754" s="2"/>
      <c r="IA1754" s="2"/>
      <c r="IB1754" s="2"/>
      <c r="IC1754" s="2"/>
      <c r="ID1754" s="2"/>
      <c r="IE1754" s="2"/>
      <c r="IF1754" s="2"/>
      <c r="IG1754" s="2"/>
      <c r="IH1754" s="2"/>
      <c r="II1754" s="2"/>
      <c r="IJ1754" s="2"/>
      <c r="IK1754" s="2"/>
      <c r="IL1754" s="2"/>
      <c r="IM1754" s="2"/>
      <c r="IN1754" s="2"/>
      <c r="IO1754" s="2"/>
      <c r="IP1754" s="2"/>
      <c r="IQ1754" s="2"/>
      <c r="IR1754" s="2"/>
      <c r="IS1754" s="2"/>
      <c r="IT1754" s="2"/>
      <c r="IU1754" s="2"/>
      <c r="IV1754" s="2"/>
      <c r="IW1754" s="2"/>
      <c r="IX1754" s="2"/>
      <c r="IY1754" s="2"/>
      <c r="IZ1754" s="2"/>
      <c r="JA1754" s="2"/>
      <c r="JB1754" s="2"/>
      <c r="JC1754" s="2"/>
      <c r="JD1754" s="2"/>
      <c r="JE1754" s="2"/>
      <c r="JF1754" s="2"/>
      <c r="JG1754" s="2"/>
      <c r="JH1754" s="2"/>
      <c r="JI1754" s="2"/>
      <c r="JJ1754" s="2"/>
      <c r="JK1754" s="2"/>
      <c r="JL1754" s="2"/>
      <c r="JM1754" s="2"/>
      <c r="JN1754" s="2"/>
      <c r="JO1754" s="2"/>
      <c r="JP1754" s="2"/>
      <c r="JQ1754" s="2"/>
      <c r="JR1754" s="2"/>
      <c r="JS1754" s="2"/>
      <c r="JT1754" s="2"/>
      <c r="JU1754" s="2"/>
      <c r="JV1754" s="2"/>
      <c r="JW1754" s="2"/>
      <c r="JX1754" s="2"/>
      <c r="JY1754" s="2"/>
      <c r="JZ1754" s="2"/>
    </row>
    <row r="1755" spans="1:286" x14ac:dyDescent="0.25">
      <c r="A1755" s="2"/>
      <c r="B1755" s="2"/>
      <c r="C1755" s="2"/>
      <c r="D1755" s="2"/>
      <c r="E1755" s="2"/>
      <c r="F1755" s="2"/>
      <c r="G1755" s="2"/>
      <c r="H1755" s="2"/>
      <c r="I1755" s="2"/>
      <c r="J1755" s="40"/>
      <c r="K1755" s="39"/>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c r="IO1755" s="2"/>
      <c r="IP1755" s="2"/>
      <c r="IQ1755" s="2"/>
      <c r="IR1755" s="2"/>
      <c r="IS1755" s="2"/>
      <c r="IT1755" s="2"/>
      <c r="IU1755" s="2"/>
      <c r="IV1755" s="2"/>
      <c r="IW1755" s="2"/>
      <c r="IX1755" s="2"/>
      <c r="IY1755" s="2"/>
      <c r="IZ1755" s="2"/>
      <c r="JA1755" s="2"/>
      <c r="JB1755" s="2"/>
      <c r="JC1755" s="2"/>
      <c r="JD1755" s="2"/>
      <c r="JE1755" s="2"/>
      <c r="JF1755" s="2"/>
      <c r="JG1755" s="2"/>
      <c r="JH1755" s="2"/>
      <c r="JI1755" s="2"/>
      <c r="JJ1755" s="2"/>
      <c r="JK1755" s="2"/>
      <c r="JL1755" s="2"/>
      <c r="JM1755" s="2"/>
      <c r="JN1755" s="2"/>
      <c r="JO1755" s="2"/>
      <c r="JP1755" s="2"/>
      <c r="JQ1755" s="2"/>
      <c r="JR1755" s="2"/>
      <c r="JS1755" s="2"/>
      <c r="JT1755" s="2"/>
      <c r="JU1755" s="2"/>
      <c r="JV1755" s="2"/>
      <c r="JW1755" s="2"/>
      <c r="JX1755" s="2"/>
      <c r="JY1755" s="2"/>
      <c r="JZ1755" s="2"/>
    </row>
    <row r="1756" spans="1:286" x14ac:dyDescent="0.25">
      <c r="A1756" s="2"/>
      <c r="B1756" s="2"/>
      <c r="C1756" s="2"/>
      <c r="D1756" s="2"/>
      <c r="E1756" s="2"/>
      <c r="F1756" s="2"/>
      <c r="G1756" s="2"/>
      <c r="H1756" s="2"/>
      <c r="I1756" s="2"/>
      <c r="J1756" s="40"/>
      <c r="K1756" s="39"/>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c r="IO1756" s="2"/>
      <c r="IP1756" s="2"/>
      <c r="IQ1756" s="2"/>
      <c r="IR1756" s="2"/>
      <c r="IS1756" s="2"/>
      <c r="IT1756" s="2"/>
      <c r="IU1756" s="2"/>
      <c r="IV1756" s="2"/>
      <c r="IW1756" s="2"/>
      <c r="IX1756" s="2"/>
      <c r="IY1756" s="2"/>
      <c r="IZ1756" s="2"/>
      <c r="JA1756" s="2"/>
      <c r="JB1756" s="2"/>
      <c r="JC1756" s="2"/>
      <c r="JD1756" s="2"/>
      <c r="JE1756" s="2"/>
      <c r="JF1756" s="2"/>
      <c r="JG1756" s="2"/>
      <c r="JH1756" s="2"/>
      <c r="JI1756" s="2"/>
      <c r="JJ1756" s="2"/>
      <c r="JK1756" s="2"/>
      <c r="JL1756" s="2"/>
      <c r="JM1756" s="2"/>
      <c r="JN1756" s="2"/>
      <c r="JO1756" s="2"/>
      <c r="JP1756" s="2"/>
      <c r="JQ1756" s="2"/>
      <c r="JR1756" s="2"/>
      <c r="JS1756" s="2"/>
      <c r="JT1756" s="2"/>
      <c r="JU1756" s="2"/>
      <c r="JV1756" s="2"/>
      <c r="JW1756" s="2"/>
      <c r="JX1756" s="2"/>
      <c r="JY1756" s="2"/>
      <c r="JZ1756" s="2"/>
    </row>
    <row r="1757" spans="1:286" x14ac:dyDescent="0.25">
      <c r="A1757" s="2"/>
      <c r="B1757" s="2"/>
      <c r="C1757" s="2"/>
      <c r="D1757" s="2"/>
      <c r="E1757" s="2"/>
      <c r="F1757" s="2"/>
      <c r="G1757" s="2"/>
      <c r="H1757" s="2"/>
      <c r="I1757" s="2"/>
      <c r="J1757" s="40"/>
      <c r="K1757" s="39"/>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c r="IO1757" s="2"/>
      <c r="IP1757" s="2"/>
      <c r="IQ1757" s="2"/>
      <c r="IR1757" s="2"/>
      <c r="IS1757" s="2"/>
      <c r="IT1757" s="2"/>
      <c r="IU1757" s="2"/>
      <c r="IV1757" s="2"/>
      <c r="IW1757" s="2"/>
      <c r="IX1757" s="2"/>
      <c r="IY1757" s="2"/>
      <c r="IZ1757" s="2"/>
      <c r="JA1757" s="2"/>
      <c r="JB1757" s="2"/>
      <c r="JC1757" s="2"/>
      <c r="JD1757" s="2"/>
      <c r="JE1757" s="2"/>
      <c r="JF1757" s="2"/>
      <c r="JG1757" s="2"/>
      <c r="JH1757" s="2"/>
      <c r="JI1757" s="2"/>
      <c r="JJ1757" s="2"/>
      <c r="JK1757" s="2"/>
      <c r="JL1757" s="2"/>
      <c r="JM1757" s="2"/>
      <c r="JN1757" s="2"/>
      <c r="JO1757" s="2"/>
      <c r="JP1757" s="2"/>
      <c r="JQ1757" s="2"/>
      <c r="JR1757" s="2"/>
      <c r="JS1757" s="2"/>
      <c r="JT1757" s="2"/>
      <c r="JU1757" s="2"/>
      <c r="JV1757" s="2"/>
      <c r="JW1757" s="2"/>
      <c r="JX1757" s="2"/>
      <c r="JY1757" s="2"/>
      <c r="JZ1757" s="2"/>
    </row>
    <row r="1758" spans="1:286" x14ac:dyDescent="0.25">
      <c r="A1758" s="2"/>
      <c r="B1758" s="2"/>
      <c r="C1758" s="2"/>
      <c r="D1758" s="2"/>
      <c r="E1758" s="2"/>
      <c r="F1758" s="2"/>
      <c r="G1758" s="2"/>
      <c r="H1758" s="2"/>
      <c r="I1758" s="2"/>
      <c r="J1758" s="40"/>
      <c r="K1758" s="39"/>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c r="IO1758" s="2"/>
      <c r="IP1758" s="2"/>
      <c r="IQ1758" s="2"/>
      <c r="IR1758" s="2"/>
      <c r="IS1758" s="2"/>
      <c r="IT1758" s="2"/>
      <c r="IU1758" s="2"/>
      <c r="IV1758" s="2"/>
      <c r="IW1758" s="2"/>
      <c r="IX1758" s="2"/>
      <c r="IY1758" s="2"/>
      <c r="IZ1758" s="2"/>
      <c r="JA1758" s="2"/>
      <c r="JB1758" s="2"/>
      <c r="JC1758" s="2"/>
      <c r="JD1758" s="2"/>
      <c r="JE1758" s="2"/>
      <c r="JF1758" s="2"/>
      <c r="JG1758" s="2"/>
      <c r="JH1758" s="2"/>
      <c r="JI1758" s="2"/>
      <c r="JJ1758" s="2"/>
      <c r="JK1758" s="2"/>
      <c r="JL1758" s="2"/>
      <c r="JM1758" s="2"/>
      <c r="JN1758" s="2"/>
      <c r="JO1758" s="2"/>
      <c r="JP1758" s="2"/>
      <c r="JQ1758" s="2"/>
      <c r="JR1758" s="2"/>
      <c r="JS1758" s="2"/>
      <c r="JT1758" s="2"/>
      <c r="JU1758" s="2"/>
      <c r="JV1758" s="2"/>
      <c r="JW1758" s="2"/>
      <c r="JX1758" s="2"/>
      <c r="JY1758" s="2"/>
      <c r="JZ1758" s="2"/>
    </row>
    <row r="1759" spans="1:286" x14ac:dyDescent="0.25">
      <c r="A1759" s="2"/>
      <c r="B1759" s="2"/>
      <c r="C1759" s="2"/>
      <c r="D1759" s="2"/>
      <c r="E1759" s="2"/>
      <c r="F1759" s="2"/>
      <c r="G1759" s="2"/>
      <c r="H1759" s="2"/>
      <c r="I1759" s="2"/>
      <c r="J1759" s="40"/>
      <c r="K1759" s="39"/>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c r="IO1759" s="2"/>
      <c r="IP1759" s="2"/>
      <c r="IQ1759" s="2"/>
      <c r="IR1759" s="2"/>
      <c r="IS1759" s="2"/>
      <c r="IT1759" s="2"/>
      <c r="IU1759" s="2"/>
      <c r="IV1759" s="2"/>
      <c r="IW1759" s="2"/>
      <c r="IX1759" s="2"/>
      <c r="IY1759" s="2"/>
      <c r="IZ1759" s="2"/>
      <c r="JA1759" s="2"/>
      <c r="JB1759" s="2"/>
      <c r="JC1759" s="2"/>
      <c r="JD1759" s="2"/>
      <c r="JE1759" s="2"/>
      <c r="JF1759" s="2"/>
      <c r="JG1759" s="2"/>
      <c r="JH1759" s="2"/>
      <c r="JI1759" s="2"/>
      <c r="JJ1759" s="2"/>
      <c r="JK1759" s="2"/>
      <c r="JL1759" s="2"/>
      <c r="JM1759" s="2"/>
      <c r="JN1759" s="2"/>
      <c r="JO1759" s="2"/>
      <c r="JP1759" s="2"/>
      <c r="JQ1759" s="2"/>
      <c r="JR1759" s="2"/>
      <c r="JS1759" s="2"/>
      <c r="JT1759" s="2"/>
      <c r="JU1759" s="2"/>
      <c r="JV1759" s="2"/>
      <c r="JW1759" s="2"/>
      <c r="JX1759" s="2"/>
      <c r="JY1759" s="2"/>
      <c r="JZ1759" s="2"/>
    </row>
    <row r="1760" spans="1:286" x14ac:dyDescent="0.25">
      <c r="A1760" s="2"/>
      <c r="B1760" s="2"/>
      <c r="C1760" s="2"/>
      <c r="D1760" s="2"/>
      <c r="E1760" s="2"/>
      <c r="F1760" s="2"/>
      <c r="G1760" s="2"/>
      <c r="H1760" s="2"/>
      <c r="I1760" s="2"/>
      <c r="J1760" s="40"/>
      <c r="K1760" s="39"/>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c r="IO1760" s="2"/>
      <c r="IP1760" s="2"/>
      <c r="IQ1760" s="2"/>
      <c r="IR1760" s="2"/>
      <c r="IS1760" s="2"/>
      <c r="IT1760" s="2"/>
      <c r="IU1760" s="2"/>
      <c r="IV1760" s="2"/>
      <c r="IW1760" s="2"/>
      <c r="IX1760" s="2"/>
      <c r="IY1760" s="2"/>
      <c r="IZ1760" s="2"/>
      <c r="JA1760" s="2"/>
      <c r="JB1760" s="2"/>
      <c r="JC1760" s="2"/>
      <c r="JD1760" s="2"/>
      <c r="JE1760" s="2"/>
      <c r="JF1760" s="2"/>
      <c r="JG1760" s="2"/>
      <c r="JH1760" s="2"/>
      <c r="JI1760" s="2"/>
      <c r="JJ1760" s="2"/>
      <c r="JK1760" s="2"/>
      <c r="JL1760" s="2"/>
      <c r="JM1760" s="2"/>
      <c r="JN1760" s="2"/>
      <c r="JO1760" s="2"/>
      <c r="JP1760" s="2"/>
      <c r="JQ1760" s="2"/>
      <c r="JR1760" s="2"/>
      <c r="JS1760" s="2"/>
      <c r="JT1760" s="2"/>
      <c r="JU1760" s="2"/>
      <c r="JV1760" s="2"/>
      <c r="JW1760" s="2"/>
      <c r="JX1760" s="2"/>
      <c r="JY1760" s="2"/>
      <c r="JZ1760" s="2"/>
    </row>
    <row r="1761" spans="1:286" x14ac:dyDescent="0.25">
      <c r="A1761" s="2"/>
      <c r="B1761" s="2"/>
      <c r="C1761" s="2"/>
      <c r="D1761" s="2"/>
      <c r="E1761" s="2"/>
      <c r="F1761" s="2"/>
      <c r="G1761" s="2"/>
      <c r="H1761" s="2"/>
      <c r="I1761" s="2"/>
      <c r="J1761" s="40"/>
      <c r="K1761" s="39"/>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c r="HS1761" s="2"/>
      <c r="HT1761" s="2"/>
      <c r="HU1761" s="2"/>
      <c r="HV1761" s="2"/>
      <c r="HW1761" s="2"/>
      <c r="HX1761" s="2"/>
      <c r="HY1761" s="2"/>
      <c r="HZ1761" s="2"/>
      <c r="IA1761" s="2"/>
      <c r="IB1761" s="2"/>
      <c r="IC1761" s="2"/>
      <c r="ID1761" s="2"/>
      <c r="IE1761" s="2"/>
      <c r="IF1761" s="2"/>
      <c r="IG1761" s="2"/>
      <c r="IH1761" s="2"/>
      <c r="II1761" s="2"/>
      <c r="IJ1761" s="2"/>
      <c r="IK1761" s="2"/>
      <c r="IL1761" s="2"/>
      <c r="IM1761" s="2"/>
      <c r="IN1761" s="2"/>
      <c r="IO1761" s="2"/>
      <c r="IP1761" s="2"/>
      <c r="IQ1761" s="2"/>
      <c r="IR1761" s="2"/>
      <c r="IS1761" s="2"/>
      <c r="IT1761" s="2"/>
      <c r="IU1761" s="2"/>
      <c r="IV1761" s="2"/>
      <c r="IW1761" s="2"/>
      <c r="IX1761" s="2"/>
      <c r="IY1761" s="2"/>
      <c r="IZ1761" s="2"/>
      <c r="JA1761" s="2"/>
      <c r="JB1761" s="2"/>
      <c r="JC1761" s="2"/>
      <c r="JD1761" s="2"/>
      <c r="JE1761" s="2"/>
      <c r="JF1761" s="2"/>
      <c r="JG1761" s="2"/>
      <c r="JH1761" s="2"/>
      <c r="JI1761" s="2"/>
      <c r="JJ1761" s="2"/>
      <c r="JK1761" s="2"/>
      <c r="JL1761" s="2"/>
      <c r="JM1761" s="2"/>
      <c r="JN1761" s="2"/>
      <c r="JO1761" s="2"/>
      <c r="JP1761" s="2"/>
      <c r="JQ1761" s="2"/>
      <c r="JR1761" s="2"/>
      <c r="JS1761" s="2"/>
      <c r="JT1761" s="2"/>
      <c r="JU1761" s="2"/>
      <c r="JV1761" s="2"/>
      <c r="JW1761" s="2"/>
      <c r="JX1761" s="2"/>
      <c r="JY1761" s="2"/>
      <c r="JZ1761" s="2"/>
    </row>
    <row r="1762" spans="1:286" x14ac:dyDescent="0.25">
      <c r="A1762" s="2"/>
      <c r="B1762" s="2"/>
      <c r="C1762" s="2"/>
      <c r="D1762" s="2"/>
      <c r="E1762" s="2"/>
      <c r="F1762" s="2"/>
      <c r="G1762" s="2"/>
      <c r="H1762" s="2"/>
      <c r="I1762" s="2"/>
      <c r="J1762" s="40"/>
      <c r="K1762" s="39"/>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c r="HN1762" s="2"/>
      <c r="HO1762" s="2"/>
      <c r="HP1762" s="2"/>
      <c r="HQ1762" s="2"/>
      <c r="HR1762" s="2"/>
      <c r="HS1762" s="2"/>
      <c r="HT1762" s="2"/>
      <c r="HU1762" s="2"/>
      <c r="HV1762" s="2"/>
      <c r="HW1762" s="2"/>
      <c r="HX1762" s="2"/>
      <c r="HY1762" s="2"/>
      <c r="HZ1762" s="2"/>
      <c r="IA1762" s="2"/>
      <c r="IB1762" s="2"/>
      <c r="IC1762" s="2"/>
      <c r="ID1762" s="2"/>
      <c r="IE1762" s="2"/>
      <c r="IF1762" s="2"/>
      <c r="IG1762" s="2"/>
      <c r="IH1762" s="2"/>
      <c r="II1762" s="2"/>
      <c r="IJ1762" s="2"/>
      <c r="IK1762" s="2"/>
      <c r="IL1762" s="2"/>
      <c r="IM1762" s="2"/>
      <c r="IN1762" s="2"/>
      <c r="IO1762" s="2"/>
      <c r="IP1762" s="2"/>
      <c r="IQ1762" s="2"/>
      <c r="IR1762" s="2"/>
      <c r="IS1762" s="2"/>
      <c r="IT1762" s="2"/>
      <c r="IU1762" s="2"/>
      <c r="IV1762" s="2"/>
      <c r="IW1762" s="2"/>
      <c r="IX1762" s="2"/>
      <c r="IY1762" s="2"/>
      <c r="IZ1762" s="2"/>
      <c r="JA1762" s="2"/>
      <c r="JB1762" s="2"/>
      <c r="JC1762" s="2"/>
      <c r="JD1762" s="2"/>
      <c r="JE1762" s="2"/>
      <c r="JF1762" s="2"/>
      <c r="JG1762" s="2"/>
      <c r="JH1762" s="2"/>
      <c r="JI1762" s="2"/>
      <c r="JJ1762" s="2"/>
      <c r="JK1762" s="2"/>
      <c r="JL1762" s="2"/>
      <c r="JM1762" s="2"/>
      <c r="JN1762" s="2"/>
      <c r="JO1762" s="2"/>
      <c r="JP1762" s="2"/>
      <c r="JQ1762" s="2"/>
      <c r="JR1762" s="2"/>
      <c r="JS1762" s="2"/>
      <c r="JT1762" s="2"/>
      <c r="JU1762" s="2"/>
      <c r="JV1762" s="2"/>
      <c r="JW1762" s="2"/>
      <c r="JX1762" s="2"/>
      <c r="JY1762" s="2"/>
      <c r="JZ1762" s="2"/>
    </row>
    <row r="1763" spans="1:286" x14ac:dyDescent="0.25">
      <c r="A1763" s="2"/>
      <c r="B1763" s="2"/>
      <c r="C1763" s="2"/>
      <c r="D1763" s="2"/>
      <c r="E1763" s="2"/>
      <c r="F1763" s="2"/>
      <c r="G1763" s="2"/>
      <c r="H1763" s="2"/>
      <c r="I1763" s="2"/>
      <c r="J1763" s="40"/>
      <c r="K1763" s="39"/>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c r="HN1763" s="2"/>
      <c r="HO1763" s="2"/>
      <c r="HP1763" s="2"/>
      <c r="HQ1763" s="2"/>
      <c r="HR1763" s="2"/>
      <c r="HS1763" s="2"/>
      <c r="HT1763" s="2"/>
      <c r="HU1763" s="2"/>
      <c r="HV1763" s="2"/>
      <c r="HW1763" s="2"/>
      <c r="HX1763" s="2"/>
      <c r="HY1763" s="2"/>
      <c r="HZ1763" s="2"/>
      <c r="IA1763" s="2"/>
      <c r="IB1763" s="2"/>
      <c r="IC1763" s="2"/>
      <c r="ID1763" s="2"/>
      <c r="IE1763" s="2"/>
      <c r="IF1763" s="2"/>
      <c r="IG1763" s="2"/>
      <c r="IH1763" s="2"/>
      <c r="II1763" s="2"/>
      <c r="IJ1763" s="2"/>
      <c r="IK1763" s="2"/>
      <c r="IL1763" s="2"/>
      <c r="IM1763" s="2"/>
      <c r="IN1763" s="2"/>
      <c r="IO1763" s="2"/>
      <c r="IP1763" s="2"/>
      <c r="IQ1763" s="2"/>
      <c r="IR1763" s="2"/>
      <c r="IS1763" s="2"/>
      <c r="IT1763" s="2"/>
      <c r="IU1763" s="2"/>
      <c r="IV1763" s="2"/>
      <c r="IW1763" s="2"/>
      <c r="IX1763" s="2"/>
      <c r="IY1763" s="2"/>
      <c r="IZ1763" s="2"/>
      <c r="JA1763" s="2"/>
      <c r="JB1763" s="2"/>
      <c r="JC1763" s="2"/>
      <c r="JD1763" s="2"/>
      <c r="JE1763" s="2"/>
      <c r="JF1763" s="2"/>
      <c r="JG1763" s="2"/>
      <c r="JH1763" s="2"/>
      <c r="JI1763" s="2"/>
      <c r="JJ1763" s="2"/>
      <c r="JK1763" s="2"/>
      <c r="JL1763" s="2"/>
      <c r="JM1763" s="2"/>
      <c r="JN1763" s="2"/>
      <c r="JO1763" s="2"/>
      <c r="JP1763" s="2"/>
      <c r="JQ1763" s="2"/>
      <c r="JR1763" s="2"/>
      <c r="JS1763" s="2"/>
      <c r="JT1763" s="2"/>
      <c r="JU1763" s="2"/>
      <c r="JV1763" s="2"/>
      <c r="JW1763" s="2"/>
      <c r="JX1763" s="2"/>
      <c r="JY1763" s="2"/>
      <c r="JZ1763" s="2"/>
    </row>
    <row r="1764" spans="1:286" x14ac:dyDescent="0.25">
      <c r="A1764" s="2"/>
      <c r="B1764" s="2"/>
      <c r="C1764" s="2"/>
      <c r="D1764" s="2"/>
      <c r="E1764" s="2"/>
      <c r="F1764" s="2"/>
      <c r="G1764" s="2"/>
      <c r="H1764" s="2"/>
      <c r="I1764" s="2"/>
      <c r="J1764" s="40"/>
      <c r="K1764" s="39"/>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c r="HS1764" s="2"/>
      <c r="HT1764" s="2"/>
      <c r="HU1764" s="2"/>
      <c r="HV1764" s="2"/>
      <c r="HW1764" s="2"/>
      <c r="HX1764" s="2"/>
      <c r="HY1764" s="2"/>
      <c r="HZ1764" s="2"/>
      <c r="IA1764" s="2"/>
      <c r="IB1764" s="2"/>
      <c r="IC1764" s="2"/>
      <c r="ID1764" s="2"/>
      <c r="IE1764" s="2"/>
      <c r="IF1764" s="2"/>
      <c r="IG1764" s="2"/>
      <c r="IH1764" s="2"/>
      <c r="II1764" s="2"/>
      <c r="IJ1764" s="2"/>
      <c r="IK1764" s="2"/>
      <c r="IL1764" s="2"/>
      <c r="IM1764" s="2"/>
      <c r="IN1764" s="2"/>
      <c r="IO1764" s="2"/>
      <c r="IP1764" s="2"/>
      <c r="IQ1764" s="2"/>
      <c r="IR1764" s="2"/>
      <c r="IS1764" s="2"/>
      <c r="IT1764" s="2"/>
      <c r="IU1764" s="2"/>
      <c r="IV1764" s="2"/>
      <c r="IW1764" s="2"/>
      <c r="IX1764" s="2"/>
      <c r="IY1764" s="2"/>
      <c r="IZ1764" s="2"/>
      <c r="JA1764" s="2"/>
      <c r="JB1764" s="2"/>
      <c r="JC1764" s="2"/>
      <c r="JD1764" s="2"/>
      <c r="JE1764" s="2"/>
      <c r="JF1764" s="2"/>
      <c r="JG1764" s="2"/>
      <c r="JH1764" s="2"/>
      <c r="JI1764" s="2"/>
      <c r="JJ1764" s="2"/>
      <c r="JK1764" s="2"/>
      <c r="JL1764" s="2"/>
      <c r="JM1764" s="2"/>
      <c r="JN1764" s="2"/>
      <c r="JO1764" s="2"/>
      <c r="JP1764" s="2"/>
      <c r="JQ1764" s="2"/>
      <c r="JR1764" s="2"/>
      <c r="JS1764" s="2"/>
      <c r="JT1764" s="2"/>
      <c r="JU1764" s="2"/>
      <c r="JV1764" s="2"/>
      <c r="JW1764" s="2"/>
      <c r="JX1764" s="2"/>
      <c r="JY1764" s="2"/>
      <c r="JZ1764" s="2"/>
    </row>
    <row r="1765" spans="1:286" x14ac:dyDescent="0.25">
      <c r="A1765" s="2"/>
      <c r="B1765" s="2"/>
      <c r="C1765" s="2"/>
      <c r="D1765" s="2"/>
      <c r="E1765" s="2"/>
      <c r="F1765" s="2"/>
      <c r="G1765" s="2"/>
      <c r="H1765" s="2"/>
      <c r="I1765" s="2"/>
      <c r="J1765" s="40"/>
      <c r="K1765" s="39"/>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c r="IO1765" s="2"/>
      <c r="IP1765" s="2"/>
      <c r="IQ1765" s="2"/>
      <c r="IR1765" s="2"/>
      <c r="IS1765" s="2"/>
      <c r="IT1765" s="2"/>
      <c r="IU1765" s="2"/>
      <c r="IV1765" s="2"/>
      <c r="IW1765" s="2"/>
      <c r="IX1765" s="2"/>
      <c r="IY1765" s="2"/>
      <c r="IZ1765" s="2"/>
      <c r="JA1765" s="2"/>
      <c r="JB1765" s="2"/>
      <c r="JC1765" s="2"/>
      <c r="JD1765" s="2"/>
      <c r="JE1765" s="2"/>
      <c r="JF1765" s="2"/>
      <c r="JG1765" s="2"/>
      <c r="JH1765" s="2"/>
      <c r="JI1765" s="2"/>
      <c r="JJ1765" s="2"/>
      <c r="JK1765" s="2"/>
      <c r="JL1765" s="2"/>
      <c r="JM1765" s="2"/>
      <c r="JN1765" s="2"/>
      <c r="JO1765" s="2"/>
      <c r="JP1765" s="2"/>
      <c r="JQ1765" s="2"/>
      <c r="JR1765" s="2"/>
      <c r="JS1765" s="2"/>
      <c r="JT1765" s="2"/>
      <c r="JU1765" s="2"/>
      <c r="JV1765" s="2"/>
      <c r="JW1765" s="2"/>
      <c r="JX1765" s="2"/>
      <c r="JY1765" s="2"/>
      <c r="JZ1765" s="2"/>
    </row>
    <row r="1766" spans="1:286" x14ac:dyDescent="0.25">
      <c r="A1766" s="2"/>
      <c r="B1766" s="2"/>
      <c r="C1766" s="2"/>
      <c r="D1766" s="2"/>
      <c r="E1766" s="2"/>
      <c r="F1766" s="2"/>
      <c r="G1766" s="2"/>
      <c r="H1766" s="2"/>
      <c r="I1766" s="2"/>
      <c r="J1766" s="40"/>
      <c r="K1766" s="39"/>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c r="IO1766" s="2"/>
      <c r="IP1766" s="2"/>
      <c r="IQ1766" s="2"/>
      <c r="IR1766" s="2"/>
      <c r="IS1766" s="2"/>
      <c r="IT1766" s="2"/>
      <c r="IU1766" s="2"/>
      <c r="IV1766" s="2"/>
      <c r="IW1766" s="2"/>
      <c r="IX1766" s="2"/>
      <c r="IY1766" s="2"/>
      <c r="IZ1766" s="2"/>
      <c r="JA1766" s="2"/>
      <c r="JB1766" s="2"/>
      <c r="JC1766" s="2"/>
      <c r="JD1766" s="2"/>
      <c r="JE1766" s="2"/>
      <c r="JF1766" s="2"/>
      <c r="JG1766" s="2"/>
      <c r="JH1766" s="2"/>
      <c r="JI1766" s="2"/>
      <c r="JJ1766" s="2"/>
      <c r="JK1766" s="2"/>
      <c r="JL1766" s="2"/>
      <c r="JM1766" s="2"/>
      <c r="JN1766" s="2"/>
      <c r="JO1766" s="2"/>
      <c r="JP1766" s="2"/>
      <c r="JQ1766" s="2"/>
      <c r="JR1766" s="2"/>
      <c r="JS1766" s="2"/>
      <c r="JT1766" s="2"/>
      <c r="JU1766" s="2"/>
      <c r="JV1766" s="2"/>
      <c r="JW1766" s="2"/>
      <c r="JX1766" s="2"/>
      <c r="JY1766" s="2"/>
      <c r="JZ1766" s="2"/>
    </row>
    <row r="1767" spans="1:286" x14ac:dyDescent="0.25">
      <c r="A1767" s="2"/>
      <c r="B1767" s="2"/>
      <c r="C1767" s="2"/>
      <c r="D1767" s="2"/>
      <c r="E1767" s="2"/>
      <c r="F1767" s="2"/>
      <c r="G1767" s="2"/>
      <c r="H1767" s="2"/>
      <c r="I1767" s="2"/>
      <c r="J1767" s="40"/>
      <c r="K1767" s="39"/>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c r="IR1767" s="2"/>
      <c r="IS1767" s="2"/>
      <c r="IT1767" s="2"/>
      <c r="IU1767" s="2"/>
      <c r="IV1767" s="2"/>
      <c r="IW1767" s="2"/>
      <c r="IX1767" s="2"/>
      <c r="IY1767" s="2"/>
      <c r="IZ1767" s="2"/>
      <c r="JA1767" s="2"/>
      <c r="JB1767" s="2"/>
      <c r="JC1767" s="2"/>
      <c r="JD1767" s="2"/>
      <c r="JE1767" s="2"/>
      <c r="JF1767" s="2"/>
      <c r="JG1767" s="2"/>
      <c r="JH1767" s="2"/>
      <c r="JI1767" s="2"/>
      <c r="JJ1767" s="2"/>
      <c r="JK1767" s="2"/>
      <c r="JL1767" s="2"/>
      <c r="JM1767" s="2"/>
      <c r="JN1767" s="2"/>
      <c r="JO1767" s="2"/>
      <c r="JP1767" s="2"/>
      <c r="JQ1767" s="2"/>
      <c r="JR1767" s="2"/>
      <c r="JS1767" s="2"/>
      <c r="JT1767" s="2"/>
      <c r="JU1767" s="2"/>
      <c r="JV1767" s="2"/>
      <c r="JW1767" s="2"/>
      <c r="JX1767" s="2"/>
      <c r="JY1767" s="2"/>
      <c r="JZ1767" s="2"/>
    </row>
    <row r="1768" spans="1:286" x14ac:dyDescent="0.25">
      <c r="A1768" s="2"/>
      <c r="B1768" s="2"/>
      <c r="C1768" s="2"/>
      <c r="D1768" s="2"/>
      <c r="E1768" s="2"/>
      <c r="F1768" s="2"/>
      <c r="G1768" s="2"/>
      <c r="H1768" s="2"/>
      <c r="I1768" s="2"/>
      <c r="J1768" s="40"/>
      <c r="K1768" s="39"/>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c r="IR1768" s="2"/>
      <c r="IS1768" s="2"/>
      <c r="IT1768" s="2"/>
      <c r="IU1768" s="2"/>
      <c r="IV1768" s="2"/>
      <c r="IW1768" s="2"/>
      <c r="IX1768" s="2"/>
      <c r="IY1768" s="2"/>
      <c r="IZ1768" s="2"/>
      <c r="JA1768" s="2"/>
      <c r="JB1768" s="2"/>
      <c r="JC1768" s="2"/>
      <c r="JD1768" s="2"/>
      <c r="JE1768" s="2"/>
      <c r="JF1768" s="2"/>
      <c r="JG1768" s="2"/>
      <c r="JH1768" s="2"/>
      <c r="JI1768" s="2"/>
      <c r="JJ1768" s="2"/>
      <c r="JK1768" s="2"/>
      <c r="JL1768" s="2"/>
      <c r="JM1768" s="2"/>
      <c r="JN1768" s="2"/>
      <c r="JO1768" s="2"/>
      <c r="JP1768" s="2"/>
      <c r="JQ1768" s="2"/>
      <c r="JR1768" s="2"/>
      <c r="JS1768" s="2"/>
      <c r="JT1768" s="2"/>
      <c r="JU1768" s="2"/>
      <c r="JV1768" s="2"/>
      <c r="JW1768" s="2"/>
      <c r="JX1768" s="2"/>
      <c r="JY1768" s="2"/>
      <c r="JZ1768" s="2"/>
    </row>
    <row r="1769" spans="1:286" x14ac:dyDescent="0.25">
      <c r="A1769" s="2"/>
      <c r="B1769" s="2"/>
      <c r="C1769" s="2"/>
      <c r="D1769" s="2"/>
      <c r="E1769" s="2"/>
      <c r="F1769" s="2"/>
      <c r="G1769" s="2"/>
      <c r="H1769" s="2"/>
      <c r="I1769" s="2"/>
      <c r="J1769" s="40"/>
      <c r="K1769" s="39"/>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c r="IR1769" s="2"/>
      <c r="IS1769" s="2"/>
      <c r="IT1769" s="2"/>
      <c r="IU1769" s="2"/>
      <c r="IV1769" s="2"/>
      <c r="IW1769" s="2"/>
      <c r="IX1769" s="2"/>
      <c r="IY1769" s="2"/>
      <c r="IZ1769" s="2"/>
      <c r="JA1769" s="2"/>
      <c r="JB1769" s="2"/>
      <c r="JC1769" s="2"/>
      <c r="JD1769" s="2"/>
      <c r="JE1769" s="2"/>
      <c r="JF1769" s="2"/>
      <c r="JG1769" s="2"/>
      <c r="JH1769" s="2"/>
      <c r="JI1769" s="2"/>
      <c r="JJ1769" s="2"/>
      <c r="JK1769" s="2"/>
      <c r="JL1769" s="2"/>
      <c r="JM1769" s="2"/>
      <c r="JN1769" s="2"/>
      <c r="JO1769" s="2"/>
      <c r="JP1769" s="2"/>
      <c r="JQ1769" s="2"/>
      <c r="JR1769" s="2"/>
      <c r="JS1769" s="2"/>
      <c r="JT1769" s="2"/>
      <c r="JU1769" s="2"/>
      <c r="JV1769" s="2"/>
      <c r="JW1769" s="2"/>
      <c r="JX1769" s="2"/>
      <c r="JY1769" s="2"/>
      <c r="JZ1769" s="2"/>
    </row>
    <row r="1770" spans="1:286" x14ac:dyDescent="0.25">
      <c r="A1770" s="2"/>
      <c r="B1770" s="2"/>
      <c r="C1770" s="2"/>
      <c r="D1770" s="2"/>
      <c r="E1770" s="2"/>
      <c r="F1770" s="2"/>
      <c r="G1770" s="2"/>
      <c r="H1770" s="2"/>
      <c r="I1770" s="2"/>
      <c r="J1770" s="40"/>
      <c r="K1770" s="39"/>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c r="IR1770" s="2"/>
      <c r="IS1770" s="2"/>
      <c r="IT1770" s="2"/>
      <c r="IU1770" s="2"/>
      <c r="IV1770" s="2"/>
      <c r="IW1770" s="2"/>
      <c r="IX1770" s="2"/>
      <c r="IY1770" s="2"/>
      <c r="IZ1770" s="2"/>
      <c r="JA1770" s="2"/>
      <c r="JB1770" s="2"/>
      <c r="JC1770" s="2"/>
      <c r="JD1770" s="2"/>
      <c r="JE1770" s="2"/>
      <c r="JF1770" s="2"/>
      <c r="JG1770" s="2"/>
      <c r="JH1770" s="2"/>
      <c r="JI1770" s="2"/>
      <c r="JJ1770" s="2"/>
      <c r="JK1770" s="2"/>
      <c r="JL1770" s="2"/>
      <c r="JM1770" s="2"/>
      <c r="JN1770" s="2"/>
      <c r="JO1770" s="2"/>
      <c r="JP1770" s="2"/>
      <c r="JQ1770" s="2"/>
      <c r="JR1770" s="2"/>
      <c r="JS1770" s="2"/>
      <c r="JT1770" s="2"/>
      <c r="JU1770" s="2"/>
      <c r="JV1770" s="2"/>
      <c r="JW1770" s="2"/>
      <c r="JX1770" s="2"/>
      <c r="JY1770" s="2"/>
      <c r="JZ1770" s="2"/>
    </row>
    <row r="1771" spans="1:286" x14ac:dyDescent="0.25">
      <c r="A1771" s="2"/>
      <c r="B1771" s="2"/>
      <c r="C1771" s="2"/>
      <c r="D1771" s="2"/>
      <c r="E1771" s="2"/>
      <c r="F1771" s="2"/>
      <c r="G1771" s="2"/>
      <c r="H1771" s="2"/>
      <c r="I1771" s="2"/>
      <c r="J1771" s="40"/>
      <c r="K1771" s="39"/>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c r="IO1771" s="2"/>
      <c r="IP1771" s="2"/>
      <c r="IQ1771" s="2"/>
      <c r="IR1771" s="2"/>
      <c r="IS1771" s="2"/>
      <c r="IT1771" s="2"/>
      <c r="IU1771" s="2"/>
      <c r="IV1771" s="2"/>
      <c r="IW1771" s="2"/>
      <c r="IX1771" s="2"/>
      <c r="IY1771" s="2"/>
      <c r="IZ1771" s="2"/>
      <c r="JA1771" s="2"/>
      <c r="JB1771" s="2"/>
      <c r="JC1771" s="2"/>
      <c r="JD1771" s="2"/>
      <c r="JE1771" s="2"/>
      <c r="JF1771" s="2"/>
      <c r="JG1771" s="2"/>
      <c r="JH1771" s="2"/>
      <c r="JI1771" s="2"/>
      <c r="JJ1771" s="2"/>
      <c r="JK1771" s="2"/>
      <c r="JL1771" s="2"/>
      <c r="JM1771" s="2"/>
      <c r="JN1771" s="2"/>
      <c r="JO1771" s="2"/>
      <c r="JP1771" s="2"/>
      <c r="JQ1771" s="2"/>
      <c r="JR1771" s="2"/>
      <c r="JS1771" s="2"/>
      <c r="JT1771" s="2"/>
      <c r="JU1771" s="2"/>
      <c r="JV1771" s="2"/>
      <c r="JW1771" s="2"/>
      <c r="JX1771" s="2"/>
      <c r="JY1771" s="2"/>
      <c r="JZ1771" s="2"/>
    </row>
    <row r="1772" spans="1:286" x14ac:dyDescent="0.25">
      <c r="A1772" s="2"/>
      <c r="B1772" s="2"/>
      <c r="C1772" s="2"/>
      <c r="D1772" s="2"/>
      <c r="E1772" s="2"/>
      <c r="F1772" s="2"/>
      <c r="G1772" s="2"/>
      <c r="H1772" s="2"/>
      <c r="I1772" s="2"/>
      <c r="J1772" s="40"/>
      <c r="K1772" s="39"/>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c r="HS1772" s="2"/>
      <c r="HT1772" s="2"/>
      <c r="HU1772" s="2"/>
      <c r="HV1772" s="2"/>
      <c r="HW1772" s="2"/>
      <c r="HX1772" s="2"/>
      <c r="HY1772" s="2"/>
      <c r="HZ1772" s="2"/>
      <c r="IA1772" s="2"/>
      <c r="IB1772" s="2"/>
      <c r="IC1772" s="2"/>
      <c r="ID1772" s="2"/>
      <c r="IE1772" s="2"/>
      <c r="IF1772" s="2"/>
      <c r="IG1772" s="2"/>
      <c r="IH1772" s="2"/>
      <c r="II1772" s="2"/>
      <c r="IJ1772" s="2"/>
      <c r="IK1772" s="2"/>
      <c r="IL1772" s="2"/>
      <c r="IM1772" s="2"/>
      <c r="IN1772" s="2"/>
      <c r="IO1772" s="2"/>
      <c r="IP1772" s="2"/>
      <c r="IQ1772" s="2"/>
      <c r="IR1772" s="2"/>
      <c r="IS1772" s="2"/>
      <c r="IT1772" s="2"/>
      <c r="IU1772" s="2"/>
      <c r="IV1772" s="2"/>
      <c r="IW1772" s="2"/>
      <c r="IX1772" s="2"/>
      <c r="IY1772" s="2"/>
      <c r="IZ1772" s="2"/>
      <c r="JA1772" s="2"/>
      <c r="JB1772" s="2"/>
      <c r="JC1772" s="2"/>
      <c r="JD1772" s="2"/>
      <c r="JE1772" s="2"/>
      <c r="JF1772" s="2"/>
      <c r="JG1772" s="2"/>
      <c r="JH1772" s="2"/>
      <c r="JI1772" s="2"/>
      <c r="JJ1772" s="2"/>
      <c r="JK1772" s="2"/>
      <c r="JL1772" s="2"/>
      <c r="JM1772" s="2"/>
      <c r="JN1772" s="2"/>
      <c r="JO1772" s="2"/>
      <c r="JP1772" s="2"/>
      <c r="JQ1772" s="2"/>
      <c r="JR1772" s="2"/>
      <c r="JS1772" s="2"/>
      <c r="JT1772" s="2"/>
      <c r="JU1772" s="2"/>
      <c r="JV1772" s="2"/>
      <c r="JW1772" s="2"/>
      <c r="JX1772" s="2"/>
      <c r="JY1772" s="2"/>
      <c r="JZ1772" s="2"/>
    </row>
    <row r="1773" spans="1:286" x14ac:dyDescent="0.25">
      <c r="A1773" s="2"/>
      <c r="B1773" s="2"/>
      <c r="C1773" s="2"/>
      <c r="D1773" s="2"/>
      <c r="E1773" s="2"/>
      <c r="F1773" s="2"/>
      <c r="G1773" s="2"/>
      <c r="H1773" s="2"/>
      <c r="I1773" s="2"/>
      <c r="J1773" s="40"/>
      <c r="K1773" s="39"/>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c r="HS1773" s="2"/>
      <c r="HT1773" s="2"/>
      <c r="HU1773" s="2"/>
      <c r="HV1773" s="2"/>
      <c r="HW1773" s="2"/>
      <c r="HX1773" s="2"/>
      <c r="HY1773" s="2"/>
      <c r="HZ1773" s="2"/>
      <c r="IA1773" s="2"/>
      <c r="IB1773" s="2"/>
      <c r="IC1773" s="2"/>
      <c r="ID1773" s="2"/>
      <c r="IE1773" s="2"/>
      <c r="IF1773" s="2"/>
      <c r="IG1773" s="2"/>
      <c r="IH1773" s="2"/>
      <c r="II1773" s="2"/>
      <c r="IJ1773" s="2"/>
      <c r="IK1773" s="2"/>
      <c r="IL1773" s="2"/>
      <c r="IM1773" s="2"/>
      <c r="IN1773" s="2"/>
      <c r="IO1773" s="2"/>
      <c r="IP1773" s="2"/>
      <c r="IQ1773" s="2"/>
      <c r="IR1773" s="2"/>
      <c r="IS1773" s="2"/>
      <c r="IT1773" s="2"/>
      <c r="IU1773" s="2"/>
      <c r="IV1773" s="2"/>
      <c r="IW1773" s="2"/>
      <c r="IX1773" s="2"/>
      <c r="IY1773" s="2"/>
      <c r="IZ1773" s="2"/>
      <c r="JA1773" s="2"/>
      <c r="JB1773" s="2"/>
      <c r="JC1773" s="2"/>
      <c r="JD1773" s="2"/>
      <c r="JE1773" s="2"/>
      <c r="JF1773" s="2"/>
      <c r="JG1773" s="2"/>
      <c r="JH1773" s="2"/>
      <c r="JI1773" s="2"/>
      <c r="JJ1773" s="2"/>
      <c r="JK1773" s="2"/>
      <c r="JL1773" s="2"/>
      <c r="JM1773" s="2"/>
      <c r="JN1773" s="2"/>
      <c r="JO1773" s="2"/>
      <c r="JP1773" s="2"/>
      <c r="JQ1773" s="2"/>
      <c r="JR1773" s="2"/>
      <c r="JS1773" s="2"/>
      <c r="JT1773" s="2"/>
      <c r="JU1773" s="2"/>
      <c r="JV1773" s="2"/>
      <c r="JW1773" s="2"/>
      <c r="JX1773" s="2"/>
      <c r="JY1773" s="2"/>
      <c r="JZ1773" s="2"/>
    </row>
    <row r="1774" spans="1:286" x14ac:dyDescent="0.25">
      <c r="A1774" s="2"/>
      <c r="B1774" s="2"/>
      <c r="C1774" s="2"/>
      <c r="D1774" s="2"/>
      <c r="E1774" s="2"/>
      <c r="F1774" s="2"/>
      <c r="G1774" s="2"/>
      <c r="H1774" s="2"/>
      <c r="I1774" s="2"/>
      <c r="J1774" s="40"/>
      <c r="K1774" s="39"/>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c r="HS1774" s="2"/>
      <c r="HT1774" s="2"/>
      <c r="HU1774" s="2"/>
      <c r="HV1774" s="2"/>
      <c r="HW1774" s="2"/>
      <c r="HX1774" s="2"/>
      <c r="HY1774" s="2"/>
      <c r="HZ1774" s="2"/>
      <c r="IA1774" s="2"/>
      <c r="IB1774" s="2"/>
      <c r="IC1774" s="2"/>
      <c r="ID1774" s="2"/>
      <c r="IE1774" s="2"/>
      <c r="IF1774" s="2"/>
      <c r="IG1774" s="2"/>
      <c r="IH1774" s="2"/>
      <c r="II1774" s="2"/>
      <c r="IJ1774" s="2"/>
      <c r="IK1774" s="2"/>
      <c r="IL1774" s="2"/>
      <c r="IM1774" s="2"/>
      <c r="IN1774" s="2"/>
      <c r="IO1774" s="2"/>
      <c r="IP1774" s="2"/>
      <c r="IQ1774" s="2"/>
      <c r="IR1774" s="2"/>
      <c r="IS1774" s="2"/>
      <c r="IT1774" s="2"/>
      <c r="IU1774" s="2"/>
      <c r="IV1774" s="2"/>
      <c r="IW1774" s="2"/>
      <c r="IX1774" s="2"/>
      <c r="IY1774" s="2"/>
      <c r="IZ1774" s="2"/>
      <c r="JA1774" s="2"/>
      <c r="JB1774" s="2"/>
      <c r="JC1774" s="2"/>
      <c r="JD1774" s="2"/>
      <c r="JE1774" s="2"/>
      <c r="JF1774" s="2"/>
      <c r="JG1774" s="2"/>
      <c r="JH1774" s="2"/>
      <c r="JI1774" s="2"/>
      <c r="JJ1774" s="2"/>
      <c r="JK1774" s="2"/>
      <c r="JL1774" s="2"/>
      <c r="JM1774" s="2"/>
      <c r="JN1774" s="2"/>
      <c r="JO1774" s="2"/>
      <c r="JP1774" s="2"/>
      <c r="JQ1774" s="2"/>
      <c r="JR1774" s="2"/>
      <c r="JS1774" s="2"/>
      <c r="JT1774" s="2"/>
      <c r="JU1774" s="2"/>
      <c r="JV1774" s="2"/>
      <c r="JW1774" s="2"/>
      <c r="JX1774" s="2"/>
      <c r="JY1774" s="2"/>
      <c r="JZ1774" s="2"/>
    </row>
    <row r="1775" spans="1:286" x14ac:dyDescent="0.25">
      <c r="A1775" s="2"/>
      <c r="B1775" s="2"/>
      <c r="C1775" s="2"/>
      <c r="D1775" s="2"/>
      <c r="E1775" s="2"/>
      <c r="F1775" s="2"/>
      <c r="G1775" s="2"/>
      <c r="H1775" s="2"/>
      <c r="I1775" s="2"/>
      <c r="J1775" s="40"/>
      <c r="K1775" s="39"/>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c r="HN1775" s="2"/>
      <c r="HO1775" s="2"/>
      <c r="HP1775" s="2"/>
      <c r="HQ1775" s="2"/>
      <c r="HR1775" s="2"/>
      <c r="HS1775" s="2"/>
      <c r="HT1775" s="2"/>
      <c r="HU1775" s="2"/>
      <c r="HV1775" s="2"/>
      <c r="HW1775" s="2"/>
      <c r="HX1775" s="2"/>
      <c r="HY1775" s="2"/>
      <c r="HZ1775" s="2"/>
      <c r="IA1775" s="2"/>
      <c r="IB1775" s="2"/>
      <c r="IC1775" s="2"/>
      <c r="ID1775" s="2"/>
      <c r="IE1775" s="2"/>
      <c r="IF1775" s="2"/>
      <c r="IG1775" s="2"/>
      <c r="IH1775" s="2"/>
      <c r="II1775" s="2"/>
      <c r="IJ1775" s="2"/>
      <c r="IK1775" s="2"/>
      <c r="IL1775" s="2"/>
      <c r="IM1775" s="2"/>
      <c r="IN1775" s="2"/>
      <c r="IO1775" s="2"/>
      <c r="IP1775" s="2"/>
      <c r="IQ1775" s="2"/>
      <c r="IR1775" s="2"/>
      <c r="IS1775" s="2"/>
      <c r="IT1775" s="2"/>
      <c r="IU1775" s="2"/>
      <c r="IV1775" s="2"/>
      <c r="IW1775" s="2"/>
      <c r="IX1775" s="2"/>
      <c r="IY1775" s="2"/>
      <c r="IZ1775" s="2"/>
      <c r="JA1775" s="2"/>
      <c r="JB1775" s="2"/>
      <c r="JC1775" s="2"/>
      <c r="JD1775" s="2"/>
      <c r="JE1775" s="2"/>
      <c r="JF1775" s="2"/>
      <c r="JG1775" s="2"/>
      <c r="JH1775" s="2"/>
      <c r="JI1775" s="2"/>
      <c r="JJ1775" s="2"/>
      <c r="JK1775" s="2"/>
      <c r="JL1775" s="2"/>
      <c r="JM1775" s="2"/>
      <c r="JN1775" s="2"/>
      <c r="JO1775" s="2"/>
      <c r="JP1775" s="2"/>
      <c r="JQ1775" s="2"/>
      <c r="JR1775" s="2"/>
      <c r="JS1775" s="2"/>
      <c r="JT1775" s="2"/>
      <c r="JU1775" s="2"/>
      <c r="JV1775" s="2"/>
      <c r="JW1775" s="2"/>
      <c r="JX1775" s="2"/>
      <c r="JY1775" s="2"/>
      <c r="JZ1775" s="2"/>
    </row>
    <row r="1776" spans="1:286" x14ac:dyDescent="0.25">
      <c r="A1776" s="2"/>
      <c r="B1776" s="2"/>
      <c r="C1776" s="2"/>
      <c r="D1776" s="2"/>
      <c r="E1776" s="2"/>
      <c r="F1776" s="2"/>
      <c r="G1776" s="2"/>
      <c r="H1776" s="2"/>
      <c r="I1776" s="2"/>
      <c r="J1776" s="40"/>
      <c r="K1776" s="39"/>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c r="HN1776" s="2"/>
      <c r="HO1776" s="2"/>
      <c r="HP1776" s="2"/>
      <c r="HQ1776" s="2"/>
      <c r="HR1776" s="2"/>
      <c r="HS1776" s="2"/>
      <c r="HT1776" s="2"/>
      <c r="HU1776" s="2"/>
      <c r="HV1776" s="2"/>
      <c r="HW1776" s="2"/>
      <c r="HX1776" s="2"/>
      <c r="HY1776" s="2"/>
      <c r="HZ1776" s="2"/>
      <c r="IA1776" s="2"/>
      <c r="IB1776" s="2"/>
      <c r="IC1776" s="2"/>
      <c r="ID1776" s="2"/>
      <c r="IE1776" s="2"/>
      <c r="IF1776" s="2"/>
      <c r="IG1776" s="2"/>
      <c r="IH1776" s="2"/>
      <c r="II1776" s="2"/>
      <c r="IJ1776" s="2"/>
      <c r="IK1776" s="2"/>
      <c r="IL1776" s="2"/>
      <c r="IM1776" s="2"/>
      <c r="IN1776" s="2"/>
      <c r="IO1776" s="2"/>
      <c r="IP1776" s="2"/>
      <c r="IQ1776" s="2"/>
      <c r="IR1776" s="2"/>
      <c r="IS1776" s="2"/>
      <c r="IT1776" s="2"/>
      <c r="IU1776" s="2"/>
      <c r="IV1776" s="2"/>
      <c r="IW1776" s="2"/>
      <c r="IX1776" s="2"/>
      <c r="IY1776" s="2"/>
      <c r="IZ1776" s="2"/>
      <c r="JA1776" s="2"/>
      <c r="JB1776" s="2"/>
      <c r="JC1776" s="2"/>
      <c r="JD1776" s="2"/>
      <c r="JE1776" s="2"/>
      <c r="JF1776" s="2"/>
      <c r="JG1776" s="2"/>
      <c r="JH1776" s="2"/>
      <c r="JI1776" s="2"/>
      <c r="JJ1776" s="2"/>
      <c r="JK1776" s="2"/>
      <c r="JL1776" s="2"/>
      <c r="JM1776" s="2"/>
      <c r="JN1776" s="2"/>
      <c r="JO1776" s="2"/>
      <c r="JP1776" s="2"/>
      <c r="JQ1776" s="2"/>
      <c r="JR1776" s="2"/>
      <c r="JS1776" s="2"/>
      <c r="JT1776" s="2"/>
      <c r="JU1776" s="2"/>
      <c r="JV1776" s="2"/>
      <c r="JW1776" s="2"/>
      <c r="JX1776" s="2"/>
      <c r="JY1776" s="2"/>
      <c r="JZ1776" s="2"/>
    </row>
    <row r="1777" spans="1:286" x14ac:dyDescent="0.25">
      <c r="A1777" s="2"/>
      <c r="B1777" s="2"/>
      <c r="C1777" s="2"/>
      <c r="D1777" s="2"/>
      <c r="E1777" s="2"/>
      <c r="F1777" s="2"/>
      <c r="G1777" s="2"/>
      <c r="H1777" s="2"/>
      <c r="I1777" s="2"/>
      <c r="J1777" s="40"/>
      <c r="K1777" s="39"/>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c r="HS1777" s="2"/>
      <c r="HT1777" s="2"/>
      <c r="HU1777" s="2"/>
      <c r="HV1777" s="2"/>
      <c r="HW1777" s="2"/>
      <c r="HX1777" s="2"/>
      <c r="HY1777" s="2"/>
      <c r="HZ1777" s="2"/>
      <c r="IA1777" s="2"/>
      <c r="IB1777" s="2"/>
      <c r="IC1777" s="2"/>
      <c r="ID1777" s="2"/>
      <c r="IE1777" s="2"/>
      <c r="IF1777" s="2"/>
      <c r="IG1777" s="2"/>
      <c r="IH1777" s="2"/>
      <c r="II1777" s="2"/>
      <c r="IJ1777" s="2"/>
      <c r="IK1777" s="2"/>
      <c r="IL1777" s="2"/>
      <c r="IM1777" s="2"/>
      <c r="IN1777" s="2"/>
      <c r="IO1777" s="2"/>
      <c r="IP1777" s="2"/>
      <c r="IQ1777" s="2"/>
      <c r="IR1777" s="2"/>
      <c r="IS1777" s="2"/>
      <c r="IT1777" s="2"/>
      <c r="IU1777" s="2"/>
      <c r="IV1777" s="2"/>
      <c r="IW1777" s="2"/>
      <c r="IX1777" s="2"/>
      <c r="IY1777" s="2"/>
      <c r="IZ1777" s="2"/>
      <c r="JA1777" s="2"/>
      <c r="JB1777" s="2"/>
      <c r="JC1777" s="2"/>
      <c r="JD1777" s="2"/>
      <c r="JE1777" s="2"/>
      <c r="JF1777" s="2"/>
      <c r="JG1777" s="2"/>
      <c r="JH1777" s="2"/>
      <c r="JI1777" s="2"/>
      <c r="JJ1777" s="2"/>
      <c r="JK1777" s="2"/>
      <c r="JL1777" s="2"/>
      <c r="JM1777" s="2"/>
      <c r="JN1777" s="2"/>
      <c r="JO1777" s="2"/>
      <c r="JP1777" s="2"/>
      <c r="JQ1777" s="2"/>
      <c r="JR1777" s="2"/>
      <c r="JS1777" s="2"/>
      <c r="JT1777" s="2"/>
      <c r="JU1777" s="2"/>
      <c r="JV1777" s="2"/>
      <c r="JW1777" s="2"/>
      <c r="JX1777" s="2"/>
      <c r="JY1777" s="2"/>
      <c r="JZ1777" s="2"/>
    </row>
    <row r="1778" spans="1:286" x14ac:dyDescent="0.25">
      <c r="A1778" s="2"/>
      <c r="B1778" s="2"/>
      <c r="C1778" s="2"/>
      <c r="D1778" s="2"/>
      <c r="E1778" s="2"/>
      <c r="F1778" s="2"/>
      <c r="G1778" s="2"/>
      <c r="H1778" s="2"/>
      <c r="I1778" s="2"/>
      <c r="J1778" s="40"/>
      <c r="K1778" s="39"/>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c r="HS1778" s="2"/>
      <c r="HT1778" s="2"/>
      <c r="HU1778" s="2"/>
      <c r="HV1778" s="2"/>
      <c r="HW1778" s="2"/>
      <c r="HX1778" s="2"/>
      <c r="HY1778" s="2"/>
      <c r="HZ1778" s="2"/>
      <c r="IA1778" s="2"/>
      <c r="IB1778" s="2"/>
      <c r="IC1778" s="2"/>
      <c r="ID1778" s="2"/>
      <c r="IE1778" s="2"/>
      <c r="IF1778" s="2"/>
      <c r="IG1778" s="2"/>
      <c r="IH1778" s="2"/>
      <c r="II1778" s="2"/>
      <c r="IJ1778" s="2"/>
      <c r="IK1778" s="2"/>
      <c r="IL1778" s="2"/>
      <c r="IM1778" s="2"/>
      <c r="IN1778" s="2"/>
      <c r="IO1778" s="2"/>
      <c r="IP1778" s="2"/>
      <c r="IQ1778" s="2"/>
      <c r="IR1778" s="2"/>
      <c r="IS1778" s="2"/>
      <c r="IT1778" s="2"/>
      <c r="IU1778" s="2"/>
      <c r="IV1778" s="2"/>
      <c r="IW1778" s="2"/>
      <c r="IX1778" s="2"/>
      <c r="IY1778" s="2"/>
      <c r="IZ1778" s="2"/>
      <c r="JA1778" s="2"/>
      <c r="JB1778" s="2"/>
      <c r="JC1778" s="2"/>
      <c r="JD1778" s="2"/>
      <c r="JE1778" s="2"/>
      <c r="JF1778" s="2"/>
      <c r="JG1778" s="2"/>
      <c r="JH1778" s="2"/>
      <c r="JI1778" s="2"/>
      <c r="JJ1778" s="2"/>
      <c r="JK1778" s="2"/>
      <c r="JL1778" s="2"/>
      <c r="JM1778" s="2"/>
      <c r="JN1778" s="2"/>
      <c r="JO1778" s="2"/>
      <c r="JP1778" s="2"/>
      <c r="JQ1778" s="2"/>
      <c r="JR1778" s="2"/>
      <c r="JS1778" s="2"/>
      <c r="JT1778" s="2"/>
      <c r="JU1778" s="2"/>
      <c r="JV1778" s="2"/>
      <c r="JW1778" s="2"/>
      <c r="JX1778" s="2"/>
      <c r="JY1778" s="2"/>
      <c r="JZ1778" s="2"/>
    </row>
    <row r="1779" spans="1:286" x14ac:dyDescent="0.25">
      <c r="A1779" s="2"/>
      <c r="B1779" s="2"/>
      <c r="C1779" s="2"/>
      <c r="D1779" s="2"/>
      <c r="E1779" s="2"/>
      <c r="F1779" s="2"/>
      <c r="G1779" s="2"/>
      <c r="H1779" s="2"/>
      <c r="I1779" s="2"/>
      <c r="J1779" s="40"/>
      <c r="K1779" s="39"/>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c r="HS1779" s="2"/>
      <c r="HT1779" s="2"/>
      <c r="HU1779" s="2"/>
      <c r="HV1779" s="2"/>
      <c r="HW1779" s="2"/>
      <c r="HX1779" s="2"/>
      <c r="HY1779" s="2"/>
      <c r="HZ1779" s="2"/>
      <c r="IA1779" s="2"/>
      <c r="IB1779" s="2"/>
      <c r="IC1779" s="2"/>
      <c r="ID1779" s="2"/>
      <c r="IE1779" s="2"/>
      <c r="IF1779" s="2"/>
      <c r="IG1779" s="2"/>
      <c r="IH1779" s="2"/>
      <c r="II1779" s="2"/>
      <c r="IJ1779" s="2"/>
      <c r="IK1779" s="2"/>
      <c r="IL1779" s="2"/>
      <c r="IM1779" s="2"/>
      <c r="IN1779" s="2"/>
      <c r="IO1779" s="2"/>
      <c r="IP1779" s="2"/>
      <c r="IQ1779" s="2"/>
      <c r="IR1779" s="2"/>
      <c r="IS1779" s="2"/>
      <c r="IT1779" s="2"/>
      <c r="IU1779" s="2"/>
      <c r="IV1779" s="2"/>
      <c r="IW1779" s="2"/>
      <c r="IX1779" s="2"/>
      <c r="IY1779" s="2"/>
      <c r="IZ1779" s="2"/>
      <c r="JA1779" s="2"/>
      <c r="JB1779" s="2"/>
      <c r="JC1779" s="2"/>
      <c r="JD1779" s="2"/>
      <c r="JE1779" s="2"/>
      <c r="JF1779" s="2"/>
      <c r="JG1779" s="2"/>
      <c r="JH1779" s="2"/>
      <c r="JI1779" s="2"/>
      <c r="JJ1779" s="2"/>
      <c r="JK1779" s="2"/>
      <c r="JL1779" s="2"/>
      <c r="JM1779" s="2"/>
      <c r="JN1779" s="2"/>
      <c r="JO1779" s="2"/>
      <c r="JP1779" s="2"/>
      <c r="JQ1779" s="2"/>
      <c r="JR1779" s="2"/>
      <c r="JS1779" s="2"/>
      <c r="JT1779" s="2"/>
      <c r="JU1779" s="2"/>
      <c r="JV1779" s="2"/>
      <c r="JW1779" s="2"/>
      <c r="JX1779" s="2"/>
      <c r="JY1779" s="2"/>
      <c r="JZ1779" s="2"/>
    </row>
    <row r="1780" spans="1:286" x14ac:dyDescent="0.25">
      <c r="A1780" s="2"/>
      <c r="B1780" s="2"/>
      <c r="C1780" s="2"/>
      <c r="D1780" s="2"/>
      <c r="E1780" s="2"/>
      <c r="F1780" s="2"/>
      <c r="G1780" s="2"/>
      <c r="H1780" s="2"/>
      <c r="I1780" s="2"/>
      <c r="J1780" s="40"/>
      <c r="K1780" s="39"/>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c r="IR1780" s="2"/>
      <c r="IS1780" s="2"/>
      <c r="IT1780" s="2"/>
      <c r="IU1780" s="2"/>
      <c r="IV1780" s="2"/>
      <c r="IW1780" s="2"/>
      <c r="IX1780" s="2"/>
      <c r="IY1780" s="2"/>
      <c r="IZ1780" s="2"/>
      <c r="JA1780" s="2"/>
      <c r="JB1780" s="2"/>
      <c r="JC1780" s="2"/>
      <c r="JD1780" s="2"/>
      <c r="JE1780" s="2"/>
      <c r="JF1780" s="2"/>
      <c r="JG1780" s="2"/>
      <c r="JH1780" s="2"/>
      <c r="JI1780" s="2"/>
      <c r="JJ1780" s="2"/>
      <c r="JK1780" s="2"/>
      <c r="JL1780" s="2"/>
      <c r="JM1780" s="2"/>
      <c r="JN1780" s="2"/>
      <c r="JO1780" s="2"/>
      <c r="JP1780" s="2"/>
      <c r="JQ1780" s="2"/>
      <c r="JR1780" s="2"/>
      <c r="JS1780" s="2"/>
      <c r="JT1780" s="2"/>
      <c r="JU1780" s="2"/>
      <c r="JV1780" s="2"/>
      <c r="JW1780" s="2"/>
      <c r="JX1780" s="2"/>
      <c r="JY1780" s="2"/>
      <c r="JZ1780" s="2"/>
    </row>
    <row r="1781" spans="1:286" x14ac:dyDescent="0.25">
      <c r="A1781" s="2"/>
      <c r="B1781" s="2"/>
      <c r="C1781" s="2"/>
      <c r="D1781" s="2"/>
      <c r="E1781" s="2"/>
      <c r="F1781" s="2"/>
      <c r="G1781" s="2"/>
      <c r="H1781" s="2"/>
      <c r="I1781" s="2"/>
      <c r="J1781" s="40"/>
      <c r="K1781" s="39"/>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c r="IO1781" s="2"/>
      <c r="IP1781" s="2"/>
      <c r="IQ1781" s="2"/>
      <c r="IR1781" s="2"/>
      <c r="IS1781" s="2"/>
      <c r="IT1781" s="2"/>
      <c r="IU1781" s="2"/>
      <c r="IV1781" s="2"/>
      <c r="IW1781" s="2"/>
      <c r="IX1781" s="2"/>
      <c r="IY1781" s="2"/>
      <c r="IZ1781" s="2"/>
      <c r="JA1781" s="2"/>
      <c r="JB1781" s="2"/>
      <c r="JC1781" s="2"/>
      <c r="JD1781" s="2"/>
      <c r="JE1781" s="2"/>
      <c r="JF1781" s="2"/>
      <c r="JG1781" s="2"/>
      <c r="JH1781" s="2"/>
      <c r="JI1781" s="2"/>
      <c r="JJ1781" s="2"/>
      <c r="JK1781" s="2"/>
      <c r="JL1781" s="2"/>
      <c r="JM1781" s="2"/>
      <c r="JN1781" s="2"/>
      <c r="JO1781" s="2"/>
      <c r="JP1781" s="2"/>
      <c r="JQ1781" s="2"/>
      <c r="JR1781" s="2"/>
      <c r="JS1781" s="2"/>
      <c r="JT1781" s="2"/>
      <c r="JU1781" s="2"/>
      <c r="JV1781" s="2"/>
      <c r="JW1781" s="2"/>
      <c r="JX1781" s="2"/>
      <c r="JY1781" s="2"/>
      <c r="JZ1781" s="2"/>
    </row>
    <row r="1782" spans="1:286" x14ac:dyDescent="0.25">
      <c r="A1782" s="2"/>
      <c r="B1782" s="2"/>
      <c r="C1782" s="2"/>
      <c r="D1782" s="2"/>
      <c r="E1782" s="2"/>
      <c r="F1782" s="2"/>
      <c r="G1782" s="2"/>
      <c r="H1782" s="2"/>
      <c r="I1782" s="2"/>
      <c r="J1782" s="40"/>
      <c r="K1782" s="39"/>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c r="IO1782" s="2"/>
      <c r="IP1782" s="2"/>
      <c r="IQ1782" s="2"/>
      <c r="IR1782" s="2"/>
      <c r="IS1782" s="2"/>
      <c r="IT1782" s="2"/>
      <c r="IU1782" s="2"/>
      <c r="IV1782" s="2"/>
      <c r="IW1782" s="2"/>
      <c r="IX1782" s="2"/>
      <c r="IY1782" s="2"/>
      <c r="IZ1782" s="2"/>
      <c r="JA1782" s="2"/>
      <c r="JB1782" s="2"/>
      <c r="JC1782" s="2"/>
      <c r="JD1782" s="2"/>
      <c r="JE1782" s="2"/>
      <c r="JF1782" s="2"/>
      <c r="JG1782" s="2"/>
      <c r="JH1782" s="2"/>
      <c r="JI1782" s="2"/>
      <c r="JJ1782" s="2"/>
      <c r="JK1782" s="2"/>
      <c r="JL1782" s="2"/>
      <c r="JM1782" s="2"/>
      <c r="JN1782" s="2"/>
      <c r="JO1782" s="2"/>
      <c r="JP1782" s="2"/>
      <c r="JQ1782" s="2"/>
      <c r="JR1782" s="2"/>
      <c r="JS1782" s="2"/>
      <c r="JT1782" s="2"/>
      <c r="JU1782" s="2"/>
      <c r="JV1782" s="2"/>
      <c r="JW1782" s="2"/>
      <c r="JX1782" s="2"/>
      <c r="JY1782" s="2"/>
      <c r="JZ1782" s="2"/>
    </row>
    <row r="1783" spans="1:286" x14ac:dyDescent="0.25">
      <c r="A1783" s="2"/>
      <c r="B1783" s="2"/>
      <c r="C1783" s="2"/>
      <c r="D1783" s="2"/>
      <c r="E1783" s="2"/>
      <c r="F1783" s="2"/>
      <c r="G1783" s="2"/>
      <c r="H1783" s="2"/>
      <c r="I1783" s="2"/>
      <c r="J1783" s="40"/>
      <c r="K1783" s="39"/>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c r="IO1783" s="2"/>
      <c r="IP1783" s="2"/>
      <c r="IQ1783" s="2"/>
      <c r="IR1783" s="2"/>
      <c r="IS1783" s="2"/>
      <c r="IT1783" s="2"/>
      <c r="IU1783" s="2"/>
      <c r="IV1783" s="2"/>
      <c r="IW1783" s="2"/>
      <c r="IX1783" s="2"/>
      <c r="IY1783" s="2"/>
      <c r="IZ1783" s="2"/>
      <c r="JA1783" s="2"/>
      <c r="JB1783" s="2"/>
      <c r="JC1783" s="2"/>
      <c r="JD1783" s="2"/>
      <c r="JE1783" s="2"/>
      <c r="JF1783" s="2"/>
      <c r="JG1783" s="2"/>
      <c r="JH1783" s="2"/>
      <c r="JI1783" s="2"/>
      <c r="JJ1783" s="2"/>
      <c r="JK1783" s="2"/>
      <c r="JL1783" s="2"/>
      <c r="JM1783" s="2"/>
      <c r="JN1783" s="2"/>
      <c r="JO1783" s="2"/>
      <c r="JP1783" s="2"/>
      <c r="JQ1783" s="2"/>
      <c r="JR1783" s="2"/>
      <c r="JS1783" s="2"/>
      <c r="JT1783" s="2"/>
      <c r="JU1783" s="2"/>
      <c r="JV1783" s="2"/>
      <c r="JW1783" s="2"/>
      <c r="JX1783" s="2"/>
      <c r="JY1783" s="2"/>
      <c r="JZ1783" s="2"/>
    </row>
    <row r="1784" spans="1:286" x14ac:dyDescent="0.25">
      <c r="A1784" s="2"/>
      <c r="B1784" s="2"/>
      <c r="C1784" s="2"/>
      <c r="D1784" s="2"/>
      <c r="E1784" s="2"/>
      <c r="F1784" s="2"/>
      <c r="G1784" s="2"/>
      <c r="H1784" s="2"/>
      <c r="I1784" s="2"/>
      <c r="J1784" s="40"/>
      <c r="K1784" s="39"/>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c r="IO1784" s="2"/>
      <c r="IP1784" s="2"/>
      <c r="IQ1784" s="2"/>
      <c r="IR1784" s="2"/>
      <c r="IS1784" s="2"/>
      <c r="IT1784" s="2"/>
      <c r="IU1784" s="2"/>
      <c r="IV1784" s="2"/>
      <c r="IW1784" s="2"/>
      <c r="IX1784" s="2"/>
      <c r="IY1784" s="2"/>
      <c r="IZ1784" s="2"/>
      <c r="JA1784" s="2"/>
      <c r="JB1784" s="2"/>
      <c r="JC1784" s="2"/>
      <c r="JD1784" s="2"/>
      <c r="JE1784" s="2"/>
      <c r="JF1784" s="2"/>
      <c r="JG1784" s="2"/>
      <c r="JH1784" s="2"/>
      <c r="JI1784" s="2"/>
      <c r="JJ1784" s="2"/>
      <c r="JK1784" s="2"/>
      <c r="JL1784" s="2"/>
      <c r="JM1784" s="2"/>
      <c r="JN1784" s="2"/>
      <c r="JO1784" s="2"/>
      <c r="JP1784" s="2"/>
      <c r="JQ1784" s="2"/>
      <c r="JR1784" s="2"/>
      <c r="JS1784" s="2"/>
      <c r="JT1784" s="2"/>
      <c r="JU1784" s="2"/>
      <c r="JV1784" s="2"/>
      <c r="JW1784" s="2"/>
      <c r="JX1784" s="2"/>
      <c r="JY1784" s="2"/>
      <c r="JZ1784" s="2"/>
    </row>
    <row r="1785" spans="1:286" x14ac:dyDescent="0.25">
      <c r="A1785" s="2"/>
      <c r="B1785" s="2"/>
      <c r="C1785" s="2"/>
      <c r="D1785" s="2"/>
      <c r="E1785" s="2"/>
      <c r="F1785" s="2"/>
      <c r="G1785" s="2"/>
      <c r="H1785" s="2"/>
      <c r="I1785" s="2"/>
      <c r="J1785" s="40"/>
      <c r="K1785" s="39"/>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c r="HS1785" s="2"/>
      <c r="HT1785" s="2"/>
      <c r="HU1785" s="2"/>
      <c r="HV1785" s="2"/>
      <c r="HW1785" s="2"/>
      <c r="HX1785" s="2"/>
      <c r="HY1785" s="2"/>
      <c r="HZ1785" s="2"/>
      <c r="IA1785" s="2"/>
      <c r="IB1785" s="2"/>
      <c r="IC1785" s="2"/>
      <c r="ID1785" s="2"/>
      <c r="IE1785" s="2"/>
      <c r="IF1785" s="2"/>
      <c r="IG1785" s="2"/>
      <c r="IH1785" s="2"/>
      <c r="II1785" s="2"/>
      <c r="IJ1785" s="2"/>
      <c r="IK1785" s="2"/>
      <c r="IL1785" s="2"/>
      <c r="IM1785" s="2"/>
      <c r="IN1785" s="2"/>
      <c r="IO1785" s="2"/>
      <c r="IP1785" s="2"/>
      <c r="IQ1785" s="2"/>
      <c r="IR1785" s="2"/>
      <c r="IS1785" s="2"/>
      <c r="IT1785" s="2"/>
      <c r="IU1785" s="2"/>
      <c r="IV1785" s="2"/>
      <c r="IW1785" s="2"/>
      <c r="IX1785" s="2"/>
      <c r="IY1785" s="2"/>
      <c r="IZ1785" s="2"/>
      <c r="JA1785" s="2"/>
      <c r="JB1785" s="2"/>
      <c r="JC1785" s="2"/>
      <c r="JD1785" s="2"/>
      <c r="JE1785" s="2"/>
      <c r="JF1785" s="2"/>
      <c r="JG1785" s="2"/>
      <c r="JH1785" s="2"/>
      <c r="JI1785" s="2"/>
      <c r="JJ1785" s="2"/>
      <c r="JK1785" s="2"/>
      <c r="JL1785" s="2"/>
      <c r="JM1785" s="2"/>
      <c r="JN1785" s="2"/>
      <c r="JO1785" s="2"/>
      <c r="JP1785" s="2"/>
      <c r="JQ1785" s="2"/>
      <c r="JR1785" s="2"/>
      <c r="JS1785" s="2"/>
      <c r="JT1785" s="2"/>
      <c r="JU1785" s="2"/>
      <c r="JV1785" s="2"/>
      <c r="JW1785" s="2"/>
      <c r="JX1785" s="2"/>
      <c r="JY1785" s="2"/>
      <c r="JZ1785" s="2"/>
    </row>
    <row r="1786" spans="1:286" x14ac:dyDescent="0.25">
      <c r="A1786" s="2"/>
      <c r="B1786" s="2"/>
      <c r="C1786" s="2"/>
      <c r="D1786" s="2"/>
      <c r="E1786" s="2"/>
      <c r="F1786" s="2"/>
      <c r="G1786" s="2"/>
      <c r="H1786" s="2"/>
      <c r="I1786" s="2"/>
      <c r="J1786" s="40"/>
      <c r="K1786" s="39"/>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c r="HS1786" s="2"/>
      <c r="HT1786" s="2"/>
      <c r="HU1786" s="2"/>
      <c r="HV1786" s="2"/>
      <c r="HW1786" s="2"/>
      <c r="HX1786" s="2"/>
      <c r="HY1786" s="2"/>
      <c r="HZ1786" s="2"/>
      <c r="IA1786" s="2"/>
      <c r="IB1786" s="2"/>
      <c r="IC1786" s="2"/>
      <c r="ID1786" s="2"/>
      <c r="IE1786" s="2"/>
      <c r="IF1786" s="2"/>
      <c r="IG1786" s="2"/>
      <c r="IH1786" s="2"/>
      <c r="II1786" s="2"/>
      <c r="IJ1786" s="2"/>
      <c r="IK1786" s="2"/>
      <c r="IL1786" s="2"/>
      <c r="IM1786" s="2"/>
      <c r="IN1786" s="2"/>
      <c r="IO1786" s="2"/>
      <c r="IP1786" s="2"/>
      <c r="IQ1786" s="2"/>
      <c r="IR1786" s="2"/>
      <c r="IS1786" s="2"/>
      <c r="IT1786" s="2"/>
      <c r="IU1786" s="2"/>
      <c r="IV1786" s="2"/>
      <c r="IW1786" s="2"/>
      <c r="IX1786" s="2"/>
      <c r="IY1786" s="2"/>
      <c r="IZ1786" s="2"/>
      <c r="JA1786" s="2"/>
      <c r="JB1786" s="2"/>
      <c r="JC1786" s="2"/>
      <c r="JD1786" s="2"/>
      <c r="JE1786" s="2"/>
      <c r="JF1786" s="2"/>
      <c r="JG1786" s="2"/>
      <c r="JH1786" s="2"/>
      <c r="JI1786" s="2"/>
      <c r="JJ1786" s="2"/>
      <c r="JK1786" s="2"/>
      <c r="JL1786" s="2"/>
      <c r="JM1786" s="2"/>
      <c r="JN1786" s="2"/>
      <c r="JO1786" s="2"/>
      <c r="JP1786" s="2"/>
      <c r="JQ1786" s="2"/>
      <c r="JR1786" s="2"/>
      <c r="JS1786" s="2"/>
      <c r="JT1786" s="2"/>
      <c r="JU1786" s="2"/>
      <c r="JV1786" s="2"/>
      <c r="JW1786" s="2"/>
      <c r="JX1786" s="2"/>
      <c r="JY1786" s="2"/>
      <c r="JZ1786" s="2"/>
    </row>
    <row r="1787" spans="1:286" x14ac:dyDescent="0.25">
      <c r="A1787" s="2"/>
      <c r="B1787" s="2"/>
      <c r="C1787" s="2"/>
      <c r="D1787" s="2"/>
      <c r="E1787" s="2"/>
      <c r="F1787" s="2"/>
      <c r="G1787" s="2"/>
      <c r="H1787" s="2"/>
      <c r="I1787" s="2"/>
      <c r="J1787" s="40"/>
      <c r="K1787" s="39"/>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c r="HS1787" s="2"/>
      <c r="HT1787" s="2"/>
      <c r="HU1787" s="2"/>
      <c r="HV1787" s="2"/>
      <c r="HW1787" s="2"/>
      <c r="HX1787" s="2"/>
      <c r="HY1787" s="2"/>
      <c r="HZ1787" s="2"/>
      <c r="IA1787" s="2"/>
      <c r="IB1787" s="2"/>
      <c r="IC1787" s="2"/>
      <c r="ID1787" s="2"/>
      <c r="IE1787" s="2"/>
      <c r="IF1787" s="2"/>
      <c r="IG1787" s="2"/>
      <c r="IH1787" s="2"/>
      <c r="II1787" s="2"/>
      <c r="IJ1787" s="2"/>
      <c r="IK1787" s="2"/>
      <c r="IL1787" s="2"/>
      <c r="IM1787" s="2"/>
      <c r="IN1787" s="2"/>
      <c r="IO1787" s="2"/>
      <c r="IP1787" s="2"/>
      <c r="IQ1787" s="2"/>
      <c r="IR1787" s="2"/>
      <c r="IS1787" s="2"/>
      <c r="IT1787" s="2"/>
      <c r="IU1787" s="2"/>
      <c r="IV1787" s="2"/>
      <c r="IW1787" s="2"/>
      <c r="IX1787" s="2"/>
      <c r="IY1787" s="2"/>
      <c r="IZ1787" s="2"/>
      <c r="JA1787" s="2"/>
      <c r="JB1787" s="2"/>
      <c r="JC1787" s="2"/>
      <c r="JD1787" s="2"/>
      <c r="JE1787" s="2"/>
      <c r="JF1787" s="2"/>
      <c r="JG1787" s="2"/>
      <c r="JH1787" s="2"/>
      <c r="JI1787" s="2"/>
      <c r="JJ1787" s="2"/>
      <c r="JK1787" s="2"/>
      <c r="JL1787" s="2"/>
      <c r="JM1787" s="2"/>
      <c r="JN1787" s="2"/>
      <c r="JO1787" s="2"/>
      <c r="JP1787" s="2"/>
      <c r="JQ1787" s="2"/>
      <c r="JR1787" s="2"/>
      <c r="JS1787" s="2"/>
      <c r="JT1787" s="2"/>
      <c r="JU1787" s="2"/>
      <c r="JV1787" s="2"/>
      <c r="JW1787" s="2"/>
      <c r="JX1787" s="2"/>
      <c r="JY1787" s="2"/>
      <c r="JZ1787" s="2"/>
    </row>
    <row r="1788" spans="1:286" x14ac:dyDescent="0.25">
      <c r="A1788" s="2"/>
      <c r="B1788" s="2"/>
      <c r="C1788" s="2"/>
      <c r="D1788" s="2"/>
      <c r="E1788" s="2"/>
      <c r="F1788" s="2"/>
      <c r="G1788" s="2"/>
      <c r="H1788" s="2"/>
      <c r="I1788" s="2"/>
      <c r="J1788" s="40"/>
      <c r="K1788" s="39"/>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c r="IR1788" s="2"/>
      <c r="IS1788" s="2"/>
      <c r="IT1788" s="2"/>
      <c r="IU1788" s="2"/>
      <c r="IV1788" s="2"/>
      <c r="IW1788" s="2"/>
      <c r="IX1788" s="2"/>
      <c r="IY1788" s="2"/>
      <c r="IZ1788" s="2"/>
      <c r="JA1788" s="2"/>
      <c r="JB1788" s="2"/>
      <c r="JC1788" s="2"/>
      <c r="JD1788" s="2"/>
      <c r="JE1788" s="2"/>
      <c r="JF1788" s="2"/>
      <c r="JG1788" s="2"/>
      <c r="JH1788" s="2"/>
      <c r="JI1788" s="2"/>
      <c r="JJ1788" s="2"/>
      <c r="JK1788" s="2"/>
      <c r="JL1788" s="2"/>
      <c r="JM1788" s="2"/>
      <c r="JN1788" s="2"/>
      <c r="JO1788" s="2"/>
      <c r="JP1788" s="2"/>
      <c r="JQ1788" s="2"/>
      <c r="JR1788" s="2"/>
      <c r="JS1788" s="2"/>
      <c r="JT1788" s="2"/>
      <c r="JU1788" s="2"/>
      <c r="JV1788" s="2"/>
      <c r="JW1788" s="2"/>
      <c r="JX1788" s="2"/>
      <c r="JY1788" s="2"/>
      <c r="JZ1788" s="2"/>
    </row>
    <row r="1789" spans="1:286" x14ac:dyDescent="0.25">
      <c r="A1789" s="2"/>
      <c r="B1789" s="2"/>
      <c r="C1789" s="2"/>
      <c r="D1789" s="2"/>
      <c r="E1789" s="2"/>
      <c r="F1789" s="2"/>
      <c r="G1789" s="2"/>
      <c r="H1789" s="2"/>
      <c r="I1789" s="2"/>
      <c r="J1789" s="40"/>
      <c r="K1789" s="39"/>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c r="IR1789" s="2"/>
      <c r="IS1789" s="2"/>
      <c r="IT1789" s="2"/>
      <c r="IU1789" s="2"/>
      <c r="IV1789" s="2"/>
      <c r="IW1789" s="2"/>
      <c r="IX1789" s="2"/>
      <c r="IY1789" s="2"/>
      <c r="IZ1789" s="2"/>
      <c r="JA1789" s="2"/>
      <c r="JB1789" s="2"/>
      <c r="JC1789" s="2"/>
      <c r="JD1789" s="2"/>
      <c r="JE1789" s="2"/>
      <c r="JF1789" s="2"/>
      <c r="JG1789" s="2"/>
      <c r="JH1789" s="2"/>
      <c r="JI1789" s="2"/>
      <c r="JJ1789" s="2"/>
      <c r="JK1789" s="2"/>
      <c r="JL1789" s="2"/>
      <c r="JM1789" s="2"/>
      <c r="JN1789" s="2"/>
      <c r="JO1789" s="2"/>
      <c r="JP1789" s="2"/>
      <c r="JQ1789" s="2"/>
      <c r="JR1789" s="2"/>
      <c r="JS1789" s="2"/>
      <c r="JT1789" s="2"/>
      <c r="JU1789" s="2"/>
      <c r="JV1789" s="2"/>
      <c r="JW1789" s="2"/>
      <c r="JX1789" s="2"/>
      <c r="JY1789" s="2"/>
      <c r="JZ1789" s="2"/>
    </row>
    <row r="1790" spans="1:286" x14ac:dyDescent="0.25">
      <c r="A1790" s="2"/>
      <c r="B1790" s="2"/>
      <c r="C1790" s="2"/>
      <c r="D1790" s="2"/>
      <c r="E1790" s="2"/>
      <c r="F1790" s="2"/>
      <c r="G1790" s="2"/>
      <c r="H1790" s="2"/>
      <c r="I1790" s="2"/>
      <c r="J1790" s="40"/>
      <c r="K1790" s="39"/>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c r="IR1790" s="2"/>
      <c r="IS1790" s="2"/>
      <c r="IT1790" s="2"/>
      <c r="IU1790" s="2"/>
      <c r="IV1790" s="2"/>
      <c r="IW1790" s="2"/>
      <c r="IX1790" s="2"/>
      <c r="IY1790" s="2"/>
      <c r="IZ1790" s="2"/>
      <c r="JA1790" s="2"/>
      <c r="JB1790" s="2"/>
      <c r="JC1790" s="2"/>
      <c r="JD1790" s="2"/>
      <c r="JE1790" s="2"/>
      <c r="JF1790" s="2"/>
      <c r="JG1790" s="2"/>
      <c r="JH1790" s="2"/>
      <c r="JI1790" s="2"/>
      <c r="JJ1790" s="2"/>
      <c r="JK1790" s="2"/>
      <c r="JL1790" s="2"/>
      <c r="JM1790" s="2"/>
      <c r="JN1790" s="2"/>
      <c r="JO1790" s="2"/>
      <c r="JP1790" s="2"/>
      <c r="JQ1790" s="2"/>
      <c r="JR1790" s="2"/>
      <c r="JS1790" s="2"/>
      <c r="JT1790" s="2"/>
      <c r="JU1790" s="2"/>
      <c r="JV1790" s="2"/>
      <c r="JW1790" s="2"/>
      <c r="JX1790" s="2"/>
      <c r="JY1790" s="2"/>
      <c r="JZ1790" s="2"/>
    </row>
    <row r="1791" spans="1:286" x14ac:dyDescent="0.25">
      <c r="A1791" s="2"/>
      <c r="B1791" s="2"/>
      <c r="C1791" s="2"/>
      <c r="D1791" s="2"/>
      <c r="E1791" s="2"/>
      <c r="F1791" s="2"/>
      <c r="G1791" s="2"/>
      <c r="H1791" s="2"/>
      <c r="I1791" s="2"/>
      <c r="J1791" s="40"/>
      <c r="K1791" s="39"/>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c r="IR1791" s="2"/>
      <c r="IS1791" s="2"/>
      <c r="IT1791" s="2"/>
      <c r="IU1791" s="2"/>
      <c r="IV1791" s="2"/>
      <c r="IW1791" s="2"/>
      <c r="IX1791" s="2"/>
      <c r="IY1791" s="2"/>
      <c r="IZ1791" s="2"/>
      <c r="JA1791" s="2"/>
      <c r="JB1791" s="2"/>
      <c r="JC1791" s="2"/>
      <c r="JD1791" s="2"/>
      <c r="JE1791" s="2"/>
      <c r="JF1791" s="2"/>
      <c r="JG1791" s="2"/>
      <c r="JH1791" s="2"/>
      <c r="JI1791" s="2"/>
      <c r="JJ1791" s="2"/>
      <c r="JK1791" s="2"/>
      <c r="JL1791" s="2"/>
      <c r="JM1791" s="2"/>
      <c r="JN1791" s="2"/>
      <c r="JO1791" s="2"/>
      <c r="JP1791" s="2"/>
      <c r="JQ1791" s="2"/>
      <c r="JR1791" s="2"/>
      <c r="JS1791" s="2"/>
      <c r="JT1791" s="2"/>
      <c r="JU1791" s="2"/>
      <c r="JV1791" s="2"/>
      <c r="JW1791" s="2"/>
      <c r="JX1791" s="2"/>
      <c r="JY1791" s="2"/>
      <c r="JZ1791" s="2"/>
    </row>
    <row r="1792" spans="1:286" x14ac:dyDescent="0.25">
      <c r="A1792" s="2"/>
      <c r="B1792" s="2"/>
      <c r="C1792" s="2"/>
      <c r="D1792" s="2"/>
      <c r="E1792" s="2"/>
      <c r="F1792" s="2"/>
      <c r="G1792" s="2"/>
      <c r="H1792" s="2"/>
      <c r="I1792" s="2"/>
      <c r="J1792" s="40"/>
      <c r="K1792" s="39"/>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c r="IR1792" s="2"/>
      <c r="IS1792" s="2"/>
      <c r="IT1792" s="2"/>
      <c r="IU1792" s="2"/>
      <c r="IV1792" s="2"/>
      <c r="IW1792" s="2"/>
      <c r="IX1792" s="2"/>
      <c r="IY1792" s="2"/>
      <c r="IZ1792" s="2"/>
      <c r="JA1792" s="2"/>
      <c r="JB1792" s="2"/>
      <c r="JC1792" s="2"/>
      <c r="JD1792" s="2"/>
      <c r="JE1792" s="2"/>
      <c r="JF1792" s="2"/>
      <c r="JG1792" s="2"/>
      <c r="JH1792" s="2"/>
      <c r="JI1792" s="2"/>
      <c r="JJ1792" s="2"/>
      <c r="JK1792" s="2"/>
      <c r="JL1792" s="2"/>
      <c r="JM1792" s="2"/>
      <c r="JN1792" s="2"/>
      <c r="JO1792" s="2"/>
      <c r="JP1792" s="2"/>
      <c r="JQ1792" s="2"/>
      <c r="JR1792" s="2"/>
      <c r="JS1792" s="2"/>
      <c r="JT1792" s="2"/>
      <c r="JU1792" s="2"/>
      <c r="JV1792" s="2"/>
      <c r="JW1792" s="2"/>
      <c r="JX1792" s="2"/>
      <c r="JY1792" s="2"/>
      <c r="JZ1792" s="2"/>
    </row>
    <row r="1793" spans="1:286" x14ac:dyDescent="0.25">
      <c r="A1793" s="2"/>
      <c r="B1793" s="2"/>
      <c r="C1793" s="2"/>
      <c r="D1793" s="2"/>
      <c r="E1793" s="2"/>
      <c r="F1793" s="2"/>
      <c r="G1793" s="2"/>
      <c r="H1793" s="2"/>
      <c r="I1793" s="2"/>
      <c r="J1793" s="40"/>
      <c r="K1793" s="39"/>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c r="IR1793" s="2"/>
      <c r="IS1793" s="2"/>
      <c r="IT1793" s="2"/>
      <c r="IU1793" s="2"/>
      <c r="IV1793" s="2"/>
      <c r="IW1793" s="2"/>
      <c r="IX1793" s="2"/>
      <c r="IY1793" s="2"/>
      <c r="IZ1793" s="2"/>
      <c r="JA1793" s="2"/>
      <c r="JB1793" s="2"/>
      <c r="JC1793" s="2"/>
      <c r="JD1793" s="2"/>
      <c r="JE1793" s="2"/>
      <c r="JF1793" s="2"/>
      <c r="JG1793" s="2"/>
      <c r="JH1793" s="2"/>
      <c r="JI1793" s="2"/>
      <c r="JJ1793" s="2"/>
      <c r="JK1793" s="2"/>
      <c r="JL1793" s="2"/>
      <c r="JM1793" s="2"/>
      <c r="JN1793" s="2"/>
      <c r="JO1793" s="2"/>
      <c r="JP1793" s="2"/>
      <c r="JQ1793" s="2"/>
      <c r="JR1793" s="2"/>
      <c r="JS1793" s="2"/>
      <c r="JT1793" s="2"/>
      <c r="JU1793" s="2"/>
      <c r="JV1793" s="2"/>
      <c r="JW1793" s="2"/>
      <c r="JX1793" s="2"/>
      <c r="JY1793" s="2"/>
      <c r="JZ1793" s="2"/>
    </row>
    <row r="1794" spans="1:286" x14ac:dyDescent="0.25">
      <c r="A1794" s="2"/>
      <c r="B1794" s="2"/>
      <c r="C1794" s="2"/>
      <c r="D1794" s="2"/>
      <c r="E1794" s="2"/>
      <c r="F1794" s="2"/>
      <c r="G1794" s="2"/>
      <c r="H1794" s="2"/>
      <c r="I1794" s="2"/>
      <c r="J1794" s="40"/>
      <c r="K1794" s="39"/>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c r="HS1794" s="2"/>
      <c r="HT1794" s="2"/>
      <c r="HU1794" s="2"/>
      <c r="HV1794" s="2"/>
      <c r="HW1794" s="2"/>
      <c r="HX1794" s="2"/>
      <c r="HY1794" s="2"/>
      <c r="HZ1794" s="2"/>
      <c r="IA1794" s="2"/>
      <c r="IB1794" s="2"/>
      <c r="IC1794" s="2"/>
      <c r="ID1794" s="2"/>
      <c r="IE1794" s="2"/>
      <c r="IF1794" s="2"/>
      <c r="IG1794" s="2"/>
      <c r="IH1794" s="2"/>
      <c r="II1794" s="2"/>
      <c r="IJ1794" s="2"/>
      <c r="IK1794" s="2"/>
      <c r="IL1794" s="2"/>
      <c r="IM1794" s="2"/>
      <c r="IN1794" s="2"/>
      <c r="IO1794" s="2"/>
      <c r="IP1794" s="2"/>
      <c r="IQ1794" s="2"/>
      <c r="IR1794" s="2"/>
      <c r="IS1794" s="2"/>
      <c r="IT1794" s="2"/>
      <c r="IU1794" s="2"/>
      <c r="IV1794" s="2"/>
      <c r="IW1794" s="2"/>
      <c r="IX1794" s="2"/>
      <c r="IY1794" s="2"/>
      <c r="IZ1794" s="2"/>
      <c r="JA1794" s="2"/>
      <c r="JB1794" s="2"/>
      <c r="JC1794" s="2"/>
      <c r="JD1794" s="2"/>
      <c r="JE1794" s="2"/>
      <c r="JF1794" s="2"/>
      <c r="JG1794" s="2"/>
      <c r="JH1794" s="2"/>
      <c r="JI1794" s="2"/>
      <c r="JJ1794" s="2"/>
      <c r="JK1794" s="2"/>
      <c r="JL1794" s="2"/>
      <c r="JM1794" s="2"/>
      <c r="JN1794" s="2"/>
      <c r="JO1794" s="2"/>
      <c r="JP1794" s="2"/>
      <c r="JQ1794" s="2"/>
      <c r="JR1794" s="2"/>
      <c r="JS1794" s="2"/>
      <c r="JT1794" s="2"/>
      <c r="JU1794" s="2"/>
      <c r="JV1794" s="2"/>
      <c r="JW1794" s="2"/>
      <c r="JX1794" s="2"/>
      <c r="JY1794" s="2"/>
      <c r="JZ1794" s="2"/>
    </row>
    <row r="1795" spans="1:286" x14ac:dyDescent="0.25">
      <c r="A1795" s="2"/>
      <c r="B1795" s="2"/>
      <c r="C1795" s="2"/>
      <c r="D1795" s="2"/>
      <c r="E1795" s="2"/>
      <c r="F1795" s="2"/>
      <c r="G1795" s="2"/>
      <c r="H1795" s="2"/>
      <c r="I1795" s="2"/>
      <c r="J1795" s="40"/>
      <c r="K1795" s="39"/>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c r="HN1795" s="2"/>
      <c r="HO1795" s="2"/>
      <c r="HP1795" s="2"/>
      <c r="HQ1795" s="2"/>
      <c r="HR1795" s="2"/>
      <c r="HS1795" s="2"/>
      <c r="HT1795" s="2"/>
      <c r="HU1795" s="2"/>
      <c r="HV1795" s="2"/>
      <c r="HW1795" s="2"/>
      <c r="HX1795" s="2"/>
      <c r="HY1795" s="2"/>
      <c r="HZ1795" s="2"/>
      <c r="IA1795" s="2"/>
      <c r="IB1795" s="2"/>
      <c r="IC1795" s="2"/>
      <c r="ID1795" s="2"/>
      <c r="IE1795" s="2"/>
      <c r="IF1795" s="2"/>
      <c r="IG1795" s="2"/>
      <c r="IH1795" s="2"/>
      <c r="II1795" s="2"/>
      <c r="IJ1795" s="2"/>
      <c r="IK1795" s="2"/>
      <c r="IL1795" s="2"/>
      <c r="IM1795" s="2"/>
      <c r="IN1795" s="2"/>
      <c r="IO1795" s="2"/>
      <c r="IP1795" s="2"/>
      <c r="IQ1795" s="2"/>
      <c r="IR1795" s="2"/>
      <c r="IS1795" s="2"/>
      <c r="IT1795" s="2"/>
      <c r="IU1795" s="2"/>
      <c r="IV1795" s="2"/>
      <c r="IW1795" s="2"/>
      <c r="IX1795" s="2"/>
      <c r="IY1795" s="2"/>
      <c r="IZ1795" s="2"/>
      <c r="JA1795" s="2"/>
      <c r="JB1795" s="2"/>
      <c r="JC1795" s="2"/>
      <c r="JD1795" s="2"/>
      <c r="JE1795" s="2"/>
      <c r="JF1795" s="2"/>
      <c r="JG1795" s="2"/>
      <c r="JH1795" s="2"/>
      <c r="JI1795" s="2"/>
      <c r="JJ1795" s="2"/>
      <c r="JK1795" s="2"/>
      <c r="JL1795" s="2"/>
      <c r="JM1795" s="2"/>
      <c r="JN1795" s="2"/>
      <c r="JO1795" s="2"/>
      <c r="JP1795" s="2"/>
      <c r="JQ1795" s="2"/>
      <c r="JR1795" s="2"/>
      <c r="JS1795" s="2"/>
      <c r="JT1795" s="2"/>
      <c r="JU1795" s="2"/>
      <c r="JV1795" s="2"/>
      <c r="JW1795" s="2"/>
      <c r="JX1795" s="2"/>
      <c r="JY1795" s="2"/>
      <c r="JZ1795" s="2"/>
    </row>
    <row r="1796" spans="1:286" x14ac:dyDescent="0.25">
      <c r="A1796" s="2"/>
      <c r="B1796" s="2"/>
      <c r="C1796" s="2"/>
      <c r="D1796" s="2"/>
      <c r="E1796" s="2"/>
      <c r="F1796" s="2"/>
      <c r="G1796" s="2"/>
      <c r="H1796" s="2"/>
      <c r="I1796" s="2"/>
      <c r="J1796" s="40"/>
      <c r="K1796" s="39"/>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c r="HN1796" s="2"/>
      <c r="HO1796" s="2"/>
      <c r="HP1796" s="2"/>
      <c r="HQ1796" s="2"/>
      <c r="HR1796" s="2"/>
      <c r="HS1796" s="2"/>
      <c r="HT1796" s="2"/>
      <c r="HU1796" s="2"/>
      <c r="HV1796" s="2"/>
      <c r="HW1796" s="2"/>
      <c r="HX1796" s="2"/>
      <c r="HY1796" s="2"/>
      <c r="HZ1796" s="2"/>
      <c r="IA1796" s="2"/>
      <c r="IB1796" s="2"/>
      <c r="IC1796" s="2"/>
      <c r="ID1796" s="2"/>
      <c r="IE1796" s="2"/>
      <c r="IF1796" s="2"/>
      <c r="IG1796" s="2"/>
      <c r="IH1796" s="2"/>
      <c r="II1796" s="2"/>
      <c r="IJ1796" s="2"/>
      <c r="IK1796" s="2"/>
      <c r="IL1796" s="2"/>
      <c r="IM1796" s="2"/>
      <c r="IN1796" s="2"/>
      <c r="IO1796" s="2"/>
      <c r="IP1796" s="2"/>
      <c r="IQ1796" s="2"/>
      <c r="IR1796" s="2"/>
      <c r="IS1796" s="2"/>
      <c r="IT1796" s="2"/>
      <c r="IU1796" s="2"/>
      <c r="IV1796" s="2"/>
      <c r="IW1796" s="2"/>
      <c r="IX1796" s="2"/>
      <c r="IY1796" s="2"/>
      <c r="IZ1796" s="2"/>
      <c r="JA1796" s="2"/>
      <c r="JB1796" s="2"/>
      <c r="JC1796" s="2"/>
      <c r="JD1796" s="2"/>
      <c r="JE1796" s="2"/>
      <c r="JF1796" s="2"/>
      <c r="JG1796" s="2"/>
      <c r="JH1796" s="2"/>
      <c r="JI1796" s="2"/>
      <c r="JJ1796" s="2"/>
      <c r="JK1796" s="2"/>
      <c r="JL1796" s="2"/>
      <c r="JM1796" s="2"/>
      <c r="JN1796" s="2"/>
      <c r="JO1796" s="2"/>
      <c r="JP1796" s="2"/>
      <c r="JQ1796" s="2"/>
      <c r="JR1796" s="2"/>
      <c r="JS1796" s="2"/>
      <c r="JT1796" s="2"/>
      <c r="JU1796" s="2"/>
      <c r="JV1796" s="2"/>
      <c r="JW1796" s="2"/>
      <c r="JX1796" s="2"/>
      <c r="JY1796" s="2"/>
      <c r="JZ1796" s="2"/>
    </row>
    <row r="1797" spans="1:286" x14ac:dyDescent="0.25">
      <c r="A1797" s="2"/>
      <c r="B1797" s="2"/>
      <c r="C1797" s="2"/>
      <c r="D1797" s="2"/>
      <c r="E1797" s="2"/>
      <c r="F1797" s="2"/>
      <c r="G1797" s="2"/>
      <c r="H1797" s="2"/>
      <c r="I1797" s="2"/>
      <c r="J1797" s="40"/>
      <c r="K1797" s="39"/>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c r="HS1797" s="2"/>
      <c r="HT1797" s="2"/>
      <c r="HU1797" s="2"/>
      <c r="HV1797" s="2"/>
      <c r="HW1797" s="2"/>
      <c r="HX1797" s="2"/>
      <c r="HY1797" s="2"/>
      <c r="HZ1797" s="2"/>
      <c r="IA1797" s="2"/>
      <c r="IB1797" s="2"/>
      <c r="IC1797" s="2"/>
      <c r="ID1797" s="2"/>
      <c r="IE1797" s="2"/>
      <c r="IF1797" s="2"/>
      <c r="IG1797" s="2"/>
      <c r="IH1797" s="2"/>
      <c r="II1797" s="2"/>
      <c r="IJ1797" s="2"/>
      <c r="IK1797" s="2"/>
      <c r="IL1797" s="2"/>
      <c r="IM1797" s="2"/>
      <c r="IN1797" s="2"/>
      <c r="IO1797" s="2"/>
      <c r="IP1797" s="2"/>
      <c r="IQ1797" s="2"/>
      <c r="IR1797" s="2"/>
      <c r="IS1797" s="2"/>
      <c r="IT1797" s="2"/>
      <c r="IU1797" s="2"/>
      <c r="IV1797" s="2"/>
      <c r="IW1797" s="2"/>
      <c r="IX1797" s="2"/>
      <c r="IY1797" s="2"/>
      <c r="IZ1797" s="2"/>
      <c r="JA1797" s="2"/>
      <c r="JB1797" s="2"/>
      <c r="JC1797" s="2"/>
      <c r="JD1797" s="2"/>
      <c r="JE1797" s="2"/>
      <c r="JF1797" s="2"/>
      <c r="JG1797" s="2"/>
      <c r="JH1797" s="2"/>
      <c r="JI1797" s="2"/>
      <c r="JJ1797" s="2"/>
      <c r="JK1797" s="2"/>
      <c r="JL1797" s="2"/>
      <c r="JM1797" s="2"/>
      <c r="JN1797" s="2"/>
      <c r="JO1797" s="2"/>
      <c r="JP1797" s="2"/>
      <c r="JQ1797" s="2"/>
      <c r="JR1797" s="2"/>
      <c r="JS1797" s="2"/>
      <c r="JT1797" s="2"/>
      <c r="JU1797" s="2"/>
      <c r="JV1797" s="2"/>
      <c r="JW1797" s="2"/>
      <c r="JX1797" s="2"/>
      <c r="JY1797" s="2"/>
      <c r="JZ1797" s="2"/>
    </row>
    <row r="1798" spans="1:286" x14ac:dyDescent="0.25">
      <c r="A1798" s="2"/>
      <c r="B1798" s="2"/>
      <c r="C1798" s="2"/>
      <c r="D1798" s="2"/>
      <c r="E1798" s="2"/>
      <c r="F1798" s="2"/>
      <c r="G1798" s="2"/>
      <c r="H1798" s="2"/>
      <c r="I1798" s="2"/>
      <c r="J1798" s="40"/>
      <c r="K1798" s="39"/>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c r="HS1798" s="2"/>
      <c r="HT1798" s="2"/>
      <c r="HU1798" s="2"/>
      <c r="HV1798" s="2"/>
      <c r="HW1798" s="2"/>
      <c r="HX1798" s="2"/>
      <c r="HY1798" s="2"/>
      <c r="HZ1798" s="2"/>
      <c r="IA1798" s="2"/>
      <c r="IB1798" s="2"/>
      <c r="IC1798" s="2"/>
      <c r="ID1798" s="2"/>
      <c r="IE1798" s="2"/>
      <c r="IF1798" s="2"/>
      <c r="IG1798" s="2"/>
      <c r="IH1798" s="2"/>
      <c r="II1798" s="2"/>
      <c r="IJ1798" s="2"/>
      <c r="IK1798" s="2"/>
      <c r="IL1798" s="2"/>
      <c r="IM1798" s="2"/>
      <c r="IN1798" s="2"/>
      <c r="IO1798" s="2"/>
      <c r="IP1798" s="2"/>
      <c r="IQ1798" s="2"/>
      <c r="IR1798" s="2"/>
      <c r="IS1798" s="2"/>
      <c r="IT1798" s="2"/>
      <c r="IU1798" s="2"/>
      <c r="IV1798" s="2"/>
      <c r="IW1798" s="2"/>
      <c r="IX1798" s="2"/>
      <c r="IY1798" s="2"/>
      <c r="IZ1798" s="2"/>
      <c r="JA1798" s="2"/>
      <c r="JB1798" s="2"/>
      <c r="JC1798" s="2"/>
      <c r="JD1798" s="2"/>
      <c r="JE1798" s="2"/>
      <c r="JF1798" s="2"/>
      <c r="JG1798" s="2"/>
      <c r="JH1798" s="2"/>
      <c r="JI1798" s="2"/>
      <c r="JJ1798" s="2"/>
      <c r="JK1798" s="2"/>
      <c r="JL1798" s="2"/>
      <c r="JM1798" s="2"/>
      <c r="JN1798" s="2"/>
      <c r="JO1798" s="2"/>
      <c r="JP1798" s="2"/>
      <c r="JQ1798" s="2"/>
      <c r="JR1798" s="2"/>
      <c r="JS1798" s="2"/>
      <c r="JT1798" s="2"/>
      <c r="JU1798" s="2"/>
      <c r="JV1798" s="2"/>
      <c r="JW1798" s="2"/>
      <c r="JX1798" s="2"/>
      <c r="JY1798" s="2"/>
      <c r="JZ1798" s="2"/>
    </row>
    <row r="1799" spans="1:286" x14ac:dyDescent="0.25">
      <c r="A1799" s="2"/>
      <c r="B1799" s="2"/>
      <c r="C1799" s="2"/>
      <c r="D1799" s="2"/>
      <c r="E1799" s="2"/>
      <c r="F1799" s="2"/>
      <c r="G1799" s="2"/>
      <c r="H1799" s="2"/>
      <c r="I1799" s="2"/>
      <c r="J1799" s="40"/>
      <c r="K1799" s="39"/>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c r="IR1799" s="2"/>
      <c r="IS1799" s="2"/>
      <c r="IT1799" s="2"/>
      <c r="IU1799" s="2"/>
      <c r="IV1799" s="2"/>
      <c r="IW1799" s="2"/>
      <c r="IX1799" s="2"/>
      <c r="IY1799" s="2"/>
      <c r="IZ1799" s="2"/>
      <c r="JA1799" s="2"/>
      <c r="JB1799" s="2"/>
      <c r="JC1799" s="2"/>
      <c r="JD1799" s="2"/>
      <c r="JE1799" s="2"/>
      <c r="JF1799" s="2"/>
      <c r="JG1799" s="2"/>
      <c r="JH1799" s="2"/>
      <c r="JI1799" s="2"/>
      <c r="JJ1799" s="2"/>
      <c r="JK1799" s="2"/>
      <c r="JL1799" s="2"/>
      <c r="JM1799" s="2"/>
      <c r="JN1799" s="2"/>
      <c r="JO1799" s="2"/>
      <c r="JP1799" s="2"/>
      <c r="JQ1799" s="2"/>
      <c r="JR1799" s="2"/>
      <c r="JS1799" s="2"/>
      <c r="JT1799" s="2"/>
      <c r="JU1799" s="2"/>
      <c r="JV1799" s="2"/>
      <c r="JW1799" s="2"/>
      <c r="JX1799" s="2"/>
      <c r="JY1799" s="2"/>
      <c r="JZ1799" s="2"/>
    </row>
    <row r="1800" spans="1:286" x14ac:dyDescent="0.25">
      <c r="A1800" s="2"/>
      <c r="B1800" s="2"/>
      <c r="C1800" s="2"/>
      <c r="D1800" s="2"/>
      <c r="E1800" s="2"/>
      <c r="F1800" s="2"/>
      <c r="G1800" s="2"/>
      <c r="H1800" s="2"/>
      <c r="I1800" s="2"/>
      <c r="J1800" s="40"/>
      <c r="K1800" s="39"/>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c r="IR1800" s="2"/>
      <c r="IS1800" s="2"/>
      <c r="IT1800" s="2"/>
      <c r="IU1800" s="2"/>
      <c r="IV1800" s="2"/>
      <c r="IW1800" s="2"/>
      <c r="IX1800" s="2"/>
      <c r="IY1800" s="2"/>
      <c r="IZ1800" s="2"/>
      <c r="JA1800" s="2"/>
      <c r="JB1800" s="2"/>
      <c r="JC1800" s="2"/>
      <c r="JD1800" s="2"/>
      <c r="JE1800" s="2"/>
      <c r="JF1800" s="2"/>
      <c r="JG1800" s="2"/>
      <c r="JH1800" s="2"/>
      <c r="JI1800" s="2"/>
      <c r="JJ1800" s="2"/>
      <c r="JK1800" s="2"/>
      <c r="JL1800" s="2"/>
      <c r="JM1800" s="2"/>
      <c r="JN1800" s="2"/>
      <c r="JO1800" s="2"/>
      <c r="JP1800" s="2"/>
      <c r="JQ1800" s="2"/>
      <c r="JR1800" s="2"/>
      <c r="JS1800" s="2"/>
      <c r="JT1800" s="2"/>
      <c r="JU1800" s="2"/>
      <c r="JV1800" s="2"/>
      <c r="JW1800" s="2"/>
      <c r="JX1800" s="2"/>
      <c r="JY1800" s="2"/>
      <c r="JZ1800" s="2"/>
    </row>
    <row r="1801" spans="1:286" x14ac:dyDescent="0.25">
      <c r="A1801" s="2"/>
      <c r="B1801" s="2"/>
      <c r="C1801" s="2"/>
      <c r="D1801" s="2"/>
      <c r="E1801" s="2"/>
      <c r="F1801" s="2"/>
      <c r="G1801" s="2"/>
      <c r="H1801" s="2"/>
      <c r="I1801" s="2"/>
      <c r="J1801" s="40"/>
      <c r="K1801" s="39"/>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c r="IR1801" s="2"/>
      <c r="IS1801" s="2"/>
      <c r="IT1801" s="2"/>
      <c r="IU1801" s="2"/>
      <c r="IV1801" s="2"/>
      <c r="IW1801" s="2"/>
      <c r="IX1801" s="2"/>
      <c r="IY1801" s="2"/>
      <c r="IZ1801" s="2"/>
      <c r="JA1801" s="2"/>
      <c r="JB1801" s="2"/>
      <c r="JC1801" s="2"/>
      <c r="JD1801" s="2"/>
      <c r="JE1801" s="2"/>
      <c r="JF1801" s="2"/>
      <c r="JG1801" s="2"/>
      <c r="JH1801" s="2"/>
      <c r="JI1801" s="2"/>
      <c r="JJ1801" s="2"/>
      <c r="JK1801" s="2"/>
      <c r="JL1801" s="2"/>
      <c r="JM1801" s="2"/>
      <c r="JN1801" s="2"/>
      <c r="JO1801" s="2"/>
      <c r="JP1801" s="2"/>
      <c r="JQ1801" s="2"/>
      <c r="JR1801" s="2"/>
      <c r="JS1801" s="2"/>
      <c r="JT1801" s="2"/>
      <c r="JU1801" s="2"/>
      <c r="JV1801" s="2"/>
      <c r="JW1801" s="2"/>
      <c r="JX1801" s="2"/>
      <c r="JY1801" s="2"/>
      <c r="JZ1801" s="2"/>
    </row>
    <row r="1802" spans="1:286" x14ac:dyDescent="0.25">
      <c r="A1802" s="2"/>
      <c r="B1802" s="2"/>
      <c r="C1802" s="2"/>
      <c r="D1802" s="2"/>
      <c r="E1802" s="2"/>
      <c r="F1802" s="2"/>
      <c r="G1802" s="2"/>
      <c r="H1802" s="2"/>
      <c r="I1802" s="2"/>
      <c r="J1802" s="40"/>
      <c r="K1802" s="39"/>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c r="IR1802" s="2"/>
      <c r="IS1802" s="2"/>
      <c r="IT1802" s="2"/>
      <c r="IU1802" s="2"/>
      <c r="IV1802" s="2"/>
      <c r="IW1802" s="2"/>
      <c r="IX1802" s="2"/>
      <c r="IY1802" s="2"/>
      <c r="IZ1802" s="2"/>
      <c r="JA1802" s="2"/>
      <c r="JB1802" s="2"/>
      <c r="JC1802" s="2"/>
      <c r="JD1802" s="2"/>
      <c r="JE1802" s="2"/>
      <c r="JF1802" s="2"/>
      <c r="JG1802" s="2"/>
      <c r="JH1802" s="2"/>
      <c r="JI1802" s="2"/>
      <c r="JJ1802" s="2"/>
      <c r="JK1802" s="2"/>
      <c r="JL1802" s="2"/>
      <c r="JM1802" s="2"/>
      <c r="JN1802" s="2"/>
      <c r="JO1802" s="2"/>
      <c r="JP1802" s="2"/>
      <c r="JQ1802" s="2"/>
      <c r="JR1802" s="2"/>
      <c r="JS1802" s="2"/>
      <c r="JT1802" s="2"/>
      <c r="JU1802" s="2"/>
      <c r="JV1802" s="2"/>
      <c r="JW1802" s="2"/>
      <c r="JX1802" s="2"/>
      <c r="JY1802" s="2"/>
      <c r="JZ1802" s="2"/>
    </row>
    <row r="1803" spans="1:286" x14ac:dyDescent="0.25">
      <c r="A1803" s="2"/>
      <c r="B1803" s="2"/>
      <c r="C1803" s="2"/>
      <c r="D1803" s="2"/>
      <c r="E1803" s="2"/>
      <c r="F1803" s="2"/>
      <c r="G1803" s="2"/>
      <c r="H1803" s="2"/>
      <c r="I1803" s="2"/>
      <c r="J1803" s="40"/>
      <c r="K1803" s="39"/>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c r="IR1803" s="2"/>
      <c r="IS1803" s="2"/>
      <c r="IT1803" s="2"/>
      <c r="IU1803" s="2"/>
      <c r="IV1803" s="2"/>
      <c r="IW1803" s="2"/>
      <c r="IX1803" s="2"/>
      <c r="IY1803" s="2"/>
      <c r="IZ1803" s="2"/>
      <c r="JA1803" s="2"/>
      <c r="JB1803" s="2"/>
      <c r="JC1803" s="2"/>
      <c r="JD1803" s="2"/>
      <c r="JE1803" s="2"/>
      <c r="JF1803" s="2"/>
      <c r="JG1803" s="2"/>
      <c r="JH1803" s="2"/>
      <c r="JI1803" s="2"/>
      <c r="JJ1803" s="2"/>
      <c r="JK1803" s="2"/>
      <c r="JL1803" s="2"/>
      <c r="JM1803" s="2"/>
      <c r="JN1803" s="2"/>
      <c r="JO1803" s="2"/>
      <c r="JP1803" s="2"/>
      <c r="JQ1803" s="2"/>
      <c r="JR1803" s="2"/>
      <c r="JS1803" s="2"/>
      <c r="JT1803" s="2"/>
      <c r="JU1803" s="2"/>
      <c r="JV1803" s="2"/>
      <c r="JW1803" s="2"/>
      <c r="JX1803" s="2"/>
      <c r="JY1803" s="2"/>
      <c r="JZ1803" s="2"/>
    </row>
    <row r="1804" spans="1:286" x14ac:dyDescent="0.25">
      <c r="A1804" s="2"/>
      <c r="B1804" s="2"/>
      <c r="C1804" s="2"/>
      <c r="D1804" s="2"/>
      <c r="E1804" s="2"/>
      <c r="F1804" s="2"/>
      <c r="G1804" s="2"/>
      <c r="H1804" s="2"/>
      <c r="I1804" s="2"/>
      <c r="J1804" s="40"/>
      <c r="K1804" s="39"/>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c r="IR1804" s="2"/>
      <c r="IS1804" s="2"/>
      <c r="IT1804" s="2"/>
      <c r="IU1804" s="2"/>
      <c r="IV1804" s="2"/>
      <c r="IW1804" s="2"/>
      <c r="IX1804" s="2"/>
      <c r="IY1804" s="2"/>
      <c r="IZ1804" s="2"/>
      <c r="JA1804" s="2"/>
      <c r="JB1804" s="2"/>
      <c r="JC1804" s="2"/>
      <c r="JD1804" s="2"/>
      <c r="JE1804" s="2"/>
      <c r="JF1804" s="2"/>
      <c r="JG1804" s="2"/>
      <c r="JH1804" s="2"/>
      <c r="JI1804" s="2"/>
      <c r="JJ1804" s="2"/>
      <c r="JK1804" s="2"/>
      <c r="JL1804" s="2"/>
      <c r="JM1804" s="2"/>
      <c r="JN1804" s="2"/>
      <c r="JO1804" s="2"/>
      <c r="JP1804" s="2"/>
      <c r="JQ1804" s="2"/>
      <c r="JR1804" s="2"/>
      <c r="JS1804" s="2"/>
      <c r="JT1804" s="2"/>
      <c r="JU1804" s="2"/>
      <c r="JV1804" s="2"/>
      <c r="JW1804" s="2"/>
      <c r="JX1804" s="2"/>
      <c r="JY1804" s="2"/>
      <c r="JZ1804" s="2"/>
    </row>
    <row r="1805" spans="1:286" x14ac:dyDescent="0.25">
      <c r="A1805" s="2"/>
      <c r="B1805" s="2"/>
      <c r="C1805" s="2"/>
      <c r="D1805" s="2"/>
      <c r="E1805" s="2"/>
      <c r="F1805" s="2"/>
      <c r="G1805" s="2"/>
      <c r="H1805" s="2"/>
      <c r="I1805" s="2"/>
      <c r="J1805" s="40"/>
      <c r="K1805" s="39"/>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c r="IR1805" s="2"/>
      <c r="IS1805" s="2"/>
      <c r="IT1805" s="2"/>
      <c r="IU1805" s="2"/>
      <c r="IV1805" s="2"/>
      <c r="IW1805" s="2"/>
      <c r="IX1805" s="2"/>
      <c r="IY1805" s="2"/>
      <c r="IZ1805" s="2"/>
      <c r="JA1805" s="2"/>
      <c r="JB1805" s="2"/>
      <c r="JC1805" s="2"/>
      <c r="JD1805" s="2"/>
      <c r="JE1805" s="2"/>
      <c r="JF1805" s="2"/>
      <c r="JG1805" s="2"/>
      <c r="JH1805" s="2"/>
      <c r="JI1805" s="2"/>
      <c r="JJ1805" s="2"/>
      <c r="JK1805" s="2"/>
      <c r="JL1805" s="2"/>
      <c r="JM1805" s="2"/>
      <c r="JN1805" s="2"/>
      <c r="JO1805" s="2"/>
      <c r="JP1805" s="2"/>
      <c r="JQ1805" s="2"/>
      <c r="JR1805" s="2"/>
      <c r="JS1805" s="2"/>
      <c r="JT1805" s="2"/>
      <c r="JU1805" s="2"/>
      <c r="JV1805" s="2"/>
      <c r="JW1805" s="2"/>
      <c r="JX1805" s="2"/>
      <c r="JY1805" s="2"/>
      <c r="JZ1805" s="2"/>
    </row>
    <row r="1806" spans="1:286" x14ac:dyDescent="0.25">
      <c r="A1806" s="2"/>
      <c r="B1806" s="2"/>
      <c r="C1806" s="2"/>
      <c r="D1806" s="2"/>
      <c r="E1806" s="2"/>
      <c r="F1806" s="2"/>
      <c r="G1806" s="2"/>
      <c r="H1806" s="2"/>
      <c r="I1806" s="2"/>
      <c r="J1806" s="40"/>
      <c r="K1806" s="39"/>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c r="IR1806" s="2"/>
      <c r="IS1806" s="2"/>
      <c r="IT1806" s="2"/>
      <c r="IU1806" s="2"/>
      <c r="IV1806" s="2"/>
      <c r="IW1806" s="2"/>
      <c r="IX1806" s="2"/>
      <c r="IY1806" s="2"/>
      <c r="IZ1806" s="2"/>
      <c r="JA1806" s="2"/>
      <c r="JB1806" s="2"/>
      <c r="JC1806" s="2"/>
      <c r="JD1806" s="2"/>
      <c r="JE1806" s="2"/>
      <c r="JF1806" s="2"/>
      <c r="JG1806" s="2"/>
      <c r="JH1806" s="2"/>
      <c r="JI1806" s="2"/>
      <c r="JJ1806" s="2"/>
      <c r="JK1806" s="2"/>
      <c r="JL1806" s="2"/>
      <c r="JM1806" s="2"/>
      <c r="JN1806" s="2"/>
      <c r="JO1806" s="2"/>
      <c r="JP1806" s="2"/>
      <c r="JQ1806" s="2"/>
      <c r="JR1806" s="2"/>
      <c r="JS1806" s="2"/>
      <c r="JT1806" s="2"/>
      <c r="JU1806" s="2"/>
      <c r="JV1806" s="2"/>
      <c r="JW1806" s="2"/>
      <c r="JX1806" s="2"/>
      <c r="JY1806" s="2"/>
      <c r="JZ1806" s="2"/>
    </row>
    <row r="1807" spans="1:286" x14ac:dyDescent="0.25">
      <c r="A1807" s="2"/>
      <c r="B1807" s="2"/>
      <c r="C1807" s="2"/>
      <c r="D1807" s="2"/>
      <c r="E1807" s="2"/>
      <c r="F1807" s="2"/>
      <c r="G1807" s="2"/>
      <c r="H1807" s="2"/>
      <c r="I1807" s="2"/>
      <c r="J1807" s="40"/>
      <c r="K1807" s="39"/>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c r="IR1807" s="2"/>
      <c r="IS1807" s="2"/>
      <c r="IT1807" s="2"/>
      <c r="IU1807" s="2"/>
      <c r="IV1807" s="2"/>
      <c r="IW1807" s="2"/>
      <c r="IX1807" s="2"/>
      <c r="IY1807" s="2"/>
      <c r="IZ1807" s="2"/>
      <c r="JA1807" s="2"/>
      <c r="JB1807" s="2"/>
      <c r="JC1807" s="2"/>
      <c r="JD1807" s="2"/>
      <c r="JE1807" s="2"/>
      <c r="JF1807" s="2"/>
      <c r="JG1807" s="2"/>
      <c r="JH1807" s="2"/>
      <c r="JI1807" s="2"/>
      <c r="JJ1807" s="2"/>
      <c r="JK1807" s="2"/>
      <c r="JL1807" s="2"/>
      <c r="JM1807" s="2"/>
      <c r="JN1807" s="2"/>
      <c r="JO1807" s="2"/>
      <c r="JP1807" s="2"/>
      <c r="JQ1807" s="2"/>
      <c r="JR1807" s="2"/>
      <c r="JS1807" s="2"/>
      <c r="JT1807" s="2"/>
      <c r="JU1807" s="2"/>
      <c r="JV1807" s="2"/>
      <c r="JW1807" s="2"/>
      <c r="JX1807" s="2"/>
      <c r="JY1807" s="2"/>
      <c r="JZ1807" s="2"/>
    </row>
    <row r="1808" spans="1:286" x14ac:dyDescent="0.25">
      <c r="A1808" s="2"/>
      <c r="B1808" s="2"/>
      <c r="C1808" s="2"/>
      <c r="D1808" s="2"/>
      <c r="E1808" s="2"/>
      <c r="F1808" s="2"/>
      <c r="G1808" s="2"/>
      <c r="H1808" s="2"/>
      <c r="I1808" s="2"/>
      <c r="J1808" s="40"/>
      <c r="K1808" s="39"/>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c r="IR1808" s="2"/>
      <c r="IS1808" s="2"/>
      <c r="IT1808" s="2"/>
      <c r="IU1808" s="2"/>
      <c r="IV1808" s="2"/>
      <c r="IW1808" s="2"/>
      <c r="IX1808" s="2"/>
      <c r="IY1808" s="2"/>
      <c r="IZ1808" s="2"/>
      <c r="JA1808" s="2"/>
      <c r="JB1808" s="2"/>
      <c r="JC1808" s="2"/>
      <c r="JD1808" s="2"/>
      <c r="JE1808" s="2"/>
      <c r="JF1808" s="2"/>
      <c r="JG1808" s="2"/>
      <c r="JH1808" s="2"/>
      <c r="JI1808" s="2"/>
      <c r="JJ1808" s="2"/>
      <c r="JK1808" s="2"/>
      <c r="JL1808" s="2"/>
      <c r="JM1808" s="2"/>
      <c r="JN1808" s="2"/>
      <c r="JO1808" s="2"/>
      <c r="JP1808" s="2"/>
      <c r="JQ1808" s="2"/>
      <c r="JR1808" s="2"/>
      <c r="JS1808" s="2"/>
      <c r="JT1808" s="2"/>
      <c r="JU1808" s="2"/>
      <c r="JV1808" s="2"/>
      <c r="JW1808" s="2"/>
      <c r="JX1808" s="2"/>
      <c r="JY1808" s="2"/>
      <c r="JZ1808" s="2"/>
    </row>
    <row r="1809" spans="1:286" x14ac:dyDescent="0.25">
      <c r="A1809" s="2"/>
      <c r="B1809" s="2"/>
      <c r="C1809" s="2"/>
      <c r="D1809" s="2"/>
      <c r="E1809" s="2"/>
      <c r="F1809" s="2"/>
      <c r="G1809" s="2"/>
      <c r="H1809" s="2"/>
      <c r="I1809" s="2"/>
      <c r="J1809" s="40"/>
      <c r="K1809" s="39"/>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c r="IR1809" s="2"/>
      <c r="IS1809" s="2"/>
      <c r="IT1809" s="2"/>
      <c r="IU1809" s="2"/>
      <c r="IV1809" s="2"/>
      <c r="IW1809" s="2"/>
      <c r="IX1809" s="2"/>
      <c r="IY1809" s="2"/>
      <c r="IZ1809" s="2"/>
      <c r="JA1809" s="2"/>
      <c r="JB1809" s="2"/>
      <c r="JC1809" s="2"/>
      <c r="JD1809" s="2"/>
      <c r="JE1809" s="2"/>
      <c r="JF1809" s="2"/>
      <c r="JG1809" s="2"/>
      <c r="JH1809" s="2"/>
      <c r="JI1809" s="2"/>
      <c r="JJ1809" s="2"/>
      <c r="JK1809" s="2"/>
      <c r="JL1809" s="2"/>
      <c r="JM1809" s="2"/>
      <c r="JN1809" s="2"/>
      <c r="JO1809" s="2"/>
      <c r="JP1809" s="2"/>
      <c r="JQ1809" s="2"/>
      <c r="JR1809" s="2"/>
      <c r="JS1809" s="2"/>
      <c r="JT1809" s="2"/>
      <c r="JU1809" s="2"/>
      <c r="JV1809" s="2"/>
      <c r="JW1809" s="2"/>
      <c r="JX1809" s="2"/>
      <c r="JY1809" s="2"/>
      <c r="JZ1809" s="2"/>
    </row>
    <row r="1810" spans="1:286" x14ac:dyDescent="0.25">
      <c r="A1810" s="2"/>
      <c r="B1810" s="2"/>
      <c r="C1810" s="2"/>
      <c r="D1810" s="2"/>
      <c r="E1810" s="2"/>
      <c r="F1810" s="2"/>
      <c r="G1810" s="2"/>
      <c r="H1810" s="2"/>
      <c r="I1810" s="2"/>
      <c r="J1810" s="40"/>
      <c r="K1810" s="39"/>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c r="IR1810" s="2"/>
      <c r="IS1810" s="2"/>
      <c r="IT1810" s="2"/>
      <c r="IU1810" s="2"/>
      <c r="IV1810" s="2"/>
      <c r="IW1810" s="2"/>
      <c r="IX1810" s="2"/>
      <c r="IY1810" s="2"/>
      <c r="IZ1810" s="2"/>
      <c r="JA1810" s="2"/>
      <c r="JB1810" s="2"/>
      <c r="JC1810" s="2"/>
      <c r="JD1810" s="2"/>
      <c r="JE1810" s="2"/>
      <c r="JF1810" s="2"/>
      <c r="JG1810" s="2"/>
      <c r="JH1810" s="2"/>
      <c r="JI1810" s="2"/>
      <c r="JJ1810" s="2"/>
      <c r="JK1810" s="2"/>
      <c r="JL1810" s="2"/>
      <c r="JM1810" s="2"/>
      <c r="JN1810" s="2"/>
      <c r="JO1810" s="2"/>
      <c r="JP1810" s="2"/>
      <c r="JQ1810" s="2"/>
      <c r="JR1810" s="2"/>
      <c r="JS1810" s="2"/>
      <c r="JT1810" s="2"/>
      <c r="JU1810" s="2"/>
      <c r="JV1810" s="2"/>
      <c r="JW1810" s="2"/>
      <c r="JX1810" s="2"/>
      <c r="JY1810" s="2"/>
      <c r="JZ1810" s="2"/>
    </row>
    <row r="1811" spans="1:286" x14ac:dyDescent="0.25">
      <c r="A1811" s="2"/>
      <c r="B1811" s="2"/>
      <c r="C1811" s="2"/>
      <c r="D1811" s="2"/>
      <c r="E1811" s="2"/>
      <c r="F1811" s="2"/>
      <c r="G1811" s="2"/>
      <c r="H1811" s="2"/>
      <c r="I1811" s="2"/>
      <c r="J1811" s="40"/>
      <c r="K1811" s="39"/>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c r="IR1811" s="2"/>
      <c r="IS1811" s="2"/>
      <c r="IT1811" s="2"/>
      <c r="IU1811" s="2"/>
      <c r="IV1811" s="2"/>
      <c r="IW1811" s="2"/>
      <c r="IX1811" s="2"/>
      <c r="IY1811" s="2"/>
      <c r="IZ1811" s="2"/>
      <c r="JA1811" s="2"/>
      <c r="JB1811" s="2"/>
      <c r="JC1811" s="2"/>
      <c r="JD1811" s="2"/>
      <c r="JE1811" s="2"/>
      <c r="JF1811" s="2"/>
      <c r="JG1811" s="2"/>
      <c r="JH1811" s="2"/>
      <c r="JI1811" s="2"/>
      <c r="JJ1811" s="2"/>
      <c r="JK1811" s="2"/>
      <c r="JL1811" s="2"/>
      <c r="JM1811" s="2"/>
      <c r="JN1811" s="2"/>
      <c r="JO1811" s="2"/>
      <c r="JP1811" s="2"/>
      <c r="JQ1811" s="2"/>
      <c r="JR1811" s="2"/>
      <c r="JS1811" s="2"/>
      <c r="JT1811" s="2"/>
      <c r="JU1811" s="2"/>
      <c r="JV1811" s="2"/>
      <c r="JW1811" s="2"/>
      <c r="JX1811" s="2"/>
      <c r="JY1811" s="2"/>
      <c r="JZ1811" s="2"/>
    </row>
    <row r="1812" spans="1:286" x14ac:dyDescent="0.25">
      <c r="A1812" s="2"/>
      <c r="B1812" s="2"/>
      <c r="C1812" s="2"/>
      <c r="D1812" s="2"/>
      <c r="E1812" s="2"/>
      <c r="F1812" s="2"/>
      <c r="G1812" s="2"/>
      <c r="H1812" s="2"/>
      <c r="I1812" s="2"/>
      <c r="J1812" s="40"/>
      <c r="K1812" s="39"/>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c r="IO1812" s="2"/>
      <c r="IP1812" s="2"/>
      <c r="IQ1812" s="2"/>
      <c r="IR1812" s="2"/>
      <c r="IS1812" s="2"/>
      <c r="IT1812" s="2"/>
      <c r="IU1812" s="2"/>
      <c r="IV1812" s="2"/>
      <c r="IW1812" s="2"/>
      <c r="IX1812" s="2"/>
      <c r="IY1812" s="2"/>
      <c r="IZ1812" s="2"/>
      <c r="JA1812" s="2"/>
      <c r="JB1812" s="2"/>
      <c r="JC1812" s="2"/>
      <c r="JD1812" s="2"/>
      <c r="JE1812" s="2"/>
      <c r="JF1812" s="2"/>
      <c r="JG1812" s="2"/>
      <c r="JH1812" s="2"/>
      <c r="JI1812" s="2"/>
      <c r="JJ1812" s="2"/>
      <c r="JK1812" s="2"/>
      <c r="JL1812" s="2"/>
      <c r="JM1812" s="2"/>
      <c r="JN1812" s="2"/>
      <c r="JO1812" s="2"/>
      <c r="JP1812" s="2"/>
      <c r="JQ1812" s="2"/>
      <c r="JR1812" s="2"/>
      <c r="JS1812" s="2"/>
      <c r="JT1812" s="2"/>
      <c r="JU1812" s="2"/>
      <c r="JV1812" s="2"/>
      <c r="JW1812" s="2"/>
      <c r="JX1812" s="2"/>
      <c r="JY1812" s="2"/>
      <c r="JZ1812" s="2"/>
    </row>
    <row r="1813" spans="1:286" x14ac:dyDescent="0.25">
      <c r="A1813" s="2"/>
      <c r="B1813" s="2"/>
      <c r="C1813" s="2"/>
      <c r="D1813" s="2"/>
      <c r="E1813" s="2"/>
      <c r="F1813" s="2"/>
      <c r="G1813" s="2"/>
      <c r="H1813" s="2"/>
      <c r="I1813" s="2"/>
      <c r="J1813" s="40"/>
      <c r="K1813" s="39"/>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c r="IR1813" s="2"/>
      <c r="IS1813" s="2"/>
      <c r="IT1813" s="2"/>
      <c r="IU1813" s="2"/>
      <c r="IV1813" s="2"/>
      <c r="IW1813" s="2"/>
      <c r="IX1813" s="2"/>
      <c r="IY1813" s="2"/>
      <c r="IZ1813" s="2"/>
      <c r="JA1813" s="2"/>
      <c r="JB1813" s="2"/>
      <c r="JC1813" s="2"/>
      <c r="JD1813" s="2"/>
      <c r="JE1813" s="2"/>
      <c r="JF1813" s="2"/>
      <c r="JG1813" s="2"/>
      <c r="JH1813" s="2"/>
      <c r="JI1813" s="2"/>
      <c r="JJ1813" s="2"/>
      <c r="JK1813" s="2"/>
      <c r="JL1813" s="2"/>
      <c r="JM1813" s="2"/>
      <c r="JN1813" s="2"/>
      <c r="JO1813" s="2"/>
      <c r="JP1813" s="2"/>
      <c r="JQ1813" s="2"/>
      <c r="JR1813" s="2"/>
      <c r="JS1813" s="2"/>
      <c r="JT1813" s="2"/>
      <c r="JU1813" s="2"/>
      <c r="JV1813" s="2"/>
      <c r="JW1813" s="2"/>
      <c r="JX1813" s="2"/>
      <c r="JY1813" s="2"/>
      <c r="JZ1813" s="2"/>
    </row>
    <row r="1814" spans="1:286" x14ac:dyDescent="0.25">
      <c r="A1814" s="2"/>
      <c r="B1814" s="2"/>
      <c r="C1814" s="2"/>
      <c r="D1814" s="2"/>
      <c r="E1814" s="2"/>
      <c r="F1814" s="2"/>
      <c r="G1814" s="2"/>
      <c r="H1814" s="2"/>
      <c r="I1814" s="2"/>
      <c r="J1814" s="40"/>
      <c r="K1814" s="39"/>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c r="IO1814" s="2"/>
      <c r="IP1814" s="2"/>
      <c r="IQ1814" s="2"/>
      <c r="IR1814" s="2"/>
      <c r="IS1814" s="2"/>
      <c r="IT1814" s="2"/>
      <c r="IU1814" s="2"/>
      <c r="IV1814" s="2"/>
      <c r="IW1814" s="2"/>
      <c r="IX1814" s="2"/>
      <c r="IY1814" s="2"/>
      <c r="IZ1814" s="2"/>
      <c r="JA1814" s="2"/>
      <c r="JB1814" s="2"/>
      <c r="JC1814" s="2"/>
      <c r="JD1814" s="2"/>
      <c r="JE1814" s="2"/>
      <c r="JF1814" s="2"/>
      <c r="JG1814" s="2"/>
      <c r="JH1814" s="2"/>
      <c r="JI1814" s="2"/>
      <c r="JJ1814" s="2"/>
      <c r="JK1814" s="2"/>
      <c r="JL1814" s="2"/>
      <c r="JM1814" s="2"/>
      <c r="JN1814" s="2"/>
      <c r="JO1814" s="2"/>
      <c r="JP1814" s="2"/>
      <c r="JQ1814" s="2"/>
      <c r="JR1814" s="2"/>
      <c r="JS1814" s="2"/>
      <c r="JT1814" s="2"/>
      <c r="JU1814" s="2"/>
      <c r="JV1814" s="2"/>
      <c r="JW1814" s="2"/>
      <c r="JX1814" s="2"/>
      <c r="JY1814" s="2"/>
      <c r="JZ1814" s="2"/>
    </row>
    <row r="1815" spans="1:286" x14ac:dyDescent="0.25">
      <c r="A1815" s="2"/>
      <c r="B1815" s="2"/>
      <c r="C1815" s="2"/>
      <c r="D1815" s="2"/>
      <c r="E1815" s="2"/>
      <c r="F1815" s="2"/>
      <c r="G1815" s="2"/>
      <c r="H1815" s="2"/>
      <c r="I1815" s="2"/>
      <c r="J1815" s="40"/>
      <c r="K1815" s="39"/>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c r="IR1815" s="2"/>
      <c r="IS1815" s="2"/>
      <c r="IT1815" s="2"/>
      <c r="IU1815" s="2"/>
      <c r="IV1815" s="2"/>
      <c r="IW1815" s="2"/>
      <c r="IX1815" s="2"/>
      <c r="IY1815" s="2"/>
      <c r="IZ1815" s="2"/>
      <c r="JA1815" s="2"/>
      <c r="JB1815" s="2"/>
      <c r="JC1815" s="2"/>
      <c r="JD1815" s="2"/>
      <c r="JE1815" s="2"/>
      <c r="JF1815" s="2"/>
      <c r="JG1815" s="2"/>
      <c r="JH1815" s="2"/>
      <c r="JI1815" s="2"/>
      <c r="JJ1815" s="2"/>
      <c r="JK1815" s="2"/>
      <c r="JL1815" s="2"/>
      <c r="JM1815" s="2"/>
      <c r="JN1815" s="2"/>
      <c r="JO1815" s="2"/>
      <c r="JP1815" s="2"/>
      <c r="JQ1815" s="2"/>
      <c r="JR1815" s="2"/>
      <c r="JS1815" s="2"/>
      <c r="JT1815" s="2"/>
      <c r="JU1815" s="2"/>
      <c r="JV1815" s="2"/>
      <c r="JW1815" s="2"/>
      <c r="JX1815" s="2"/>
      <c r="JY1815" s="2"/>
      <c r="JZ1815" s="2"/>
    </row>
    <row r="1816" spans="1:286" x14ac:dyDescent="0.25">
      <c r="A1816" s="2"/>
      <c r="B1816" s="2"/>
      <c r="C1816" s="2"/>
      <c r="D1816" s="2"/>
      <c r="E1816" s="2"/>
      <c r="F1816" s="2"/>
      <c r="G1816" s="2"/>
      <c r="H1816" s="2"/>
      <c r="I1816" s="2"/>
      <c r="J1816" s="40"/>
      <c r="K1816" s="39"/>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c r="IR1816" s="2"/>
      <c r="IS1816" s="2"/>
      <c r="IT1816" s="2"/>
      <c r="IU1816" s="2"/>
      <c r="IV1816" s="2"/>
      <c r="IW1816" s="2"/>
      <c r="IX1816" s="2"/>
      <c r="IY1816" s="2"/>
      <c r="IZ1816" s="2"/>
      <c r="JA1816" s="2"/>
      <c r="JB1816" s="2"/>
      <c r="JC1816" s="2"/>
      <c r="JD1816" s="2"/>
      <c r="JE1816" s="2"/>
      <c r="JF1816" s="2"/>
      <c r="JG1816" s="2"/>
      <c r="JH1816" s="2"/>
      <c r="JI1816" s="2"/>
      <c r="JJ1816" s="2"/>
      <c r="JK1816" s="2"/>
      <c r="JL1816" s="2"/>
      <c r="JM1816" s="2"/>
      <c r="JN1816" s="2"/>
      <c r="JO1816" s="2"/>
      <c r="JP1816" s="2"/>
      <c r="JQ1816" s="2"/>
      <c r="JR1816" s="2"/>
      <c r="JS1816" s="2"/>
      <c r="JT1816" s="2"/>
      <c r="JU1816" s="2"/>
      <c r="JV1816" s="2"/>
      <c r="JW1816" s="2"/>
      <c r="JX1816" s="2"/>
      <c r="JY1816" s="2"/>
      <c r="JZ1816" s="2"/>
    </row>
    <row r="1817" spans="1:286" x14ac:dyDescent="0.25">
      <c r="A1817" s="2"/>
      <c r="B1817" s="2"/>
      <c r="C1817" s="2"/>
      <c r="D1817" s="2"/>
      <c r="E1817" s="2"/>
      <c r="F1817" s="2"/>
      <c r="G1817" s="2"/>
      <c r="H1817" s="2"/>
      <c r="I1817" s="2"/>
      <c r="J1817" s="40"/>
      <c r="K1817" s="39"/>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c r="IR1817" s="2"/>
      <c r="IS1817" s="2"/>
      <c r="IT1817" s="2"/>
      <c r="IU1817" s="2"/>
      <c r="IV1817" s="2"/>
      <c r="IW1817" s="2"/>
      <c r="IX1817" s="2"/>
      <c r="IY1817" s="2"/>
      <c r="IZ1817" s="2"/>
      <c r="JA1817" s="2"/>
      <c r="JB1817" s="2"/>
      <c r="JC1817" s="2"/>
      <c r="JD1817" s="2"/>
      <c r="JE1817" s="2"/>
      <c r="JF1817" s="2"/>
      <c r="JG1817" s="2"/>
      <c r="JH1817" s="2"/>
      <c r="JI1817" s="2"/>
      <c r="JJ1817" s="2"/>
      <c r="JK1817" s="2"/>
      <c r="JL1817" s="2"/>
      <c r="JM1817" s="2"/>
      <c r="JN1817" s="2"/>
      <c r="JO1817" s="2"/>
      <c r="JP1817" s="2"/>
      <c r="JQ1817" s="2"/>
      <c r="JR1817" s="2"/>
      <c r="JS1817" s="2"/>
      <c r="JT1817" s="2"/>
      <c r="JU1817" s="2"/>
      <c r="JV1817" s="2"/>
      <c r="JW1817" s="2"/>
      <c r="JX1817" s="2"/>
      <c r="JY1817" s="2"/>
      <c r="JZ1817" s="2"/>
    </row>
    <row r="1818" spans="1:286" x14ac:dyDescent="0.25">
      <c r="A1818" s="2"/>
      <c r="B1818" s="2"/>
      <c r="C1818" s="2"/>
      <c r="D1818" s="2"/>
      <c r="E1818" s="2"/>
      <c r="F1818" s="2"/>
      <c r="G1818" s="2"/>
      <c r="H1818" s="2"/>
      <c r="I1818" s="2"/>
      <c r="J1818" s="40"/>
      <c r="K1818" s="39"/>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c r="IR1818" s="2"/>
      <c r="IS1818" s="2"/>
      <c r="IT1818" s="2"/>
      <c r="IU1818" s="2"/>
      <c r="IV1818" s="2"/>
      <c r="IW1818" s="2"/>
      <c r="IX1818" s="2"/>
      <c r="IY1818" s="2"/>
      <c r="IZ1818" s="2"/>
      <c r="JA1818" s="2"/>
      <c r="JB1818" s="2"/>
      <c r="JC1818" s="2"/>
      <c r="JD1818" s="2"/>
      <c r="JE1818" s="2"/>
      <c r="JF1818" s="2"/>
      <c r="JG1818" s="2"/>
      <c r="JH1818" s="2"/>
      <c r="JI1818" s="2"/>
      <c r="JJ1818" s="2"/>
      <c r="JK1818" s="2"/>
      <c r="JL1818" s="2"/>
      <c r="JM1818" s="2"/>
      <c r="JN1818" s="2"/>
      <c r="JO1818" s="2"/>
      <c r="JP1818" s="2"/>
      <c r="JQ1818" s="2"/>
      <c r="JR1818" s="2"/>
      <c r="JS1818" s="2"/>
      <c r="JT1818" s="2"/>
      <c r="JU1818" s="2"/>
      <c r="JV1818" s="2"/>
      <c r="JW1818" s="2"/>
      <c r="JX1818" s="2"/>
      <c r="JY1818" s="2"/>
      <c r="JZ1818" s="2"/>
    </row>
    <row r="1819" spans="1:286" x14ac:dyDescent="0.25">
      <c r="A1819" s="2"/>
      <c r="B1819" s="2"/>
      <c r="C1819" s="2"/>
      <c r="D1819" s="2"/>
      <c r="E1819" s="2"/>
      <c r="F1819" s="2"/>
      <c r="G1819" s="2"/>
      <c r="H1819" s="2"/>
      <c r="I1819" s="2"/>
      <c r="J1819" s="40"/>
      <c r="K1819" s="39"/>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c r="HN1819" s="2"/>
      <c r="HO1819" s="2"/>
      <c r="HP1819" s="2"/>
      <c r="HQ1819" s="2"/>
      <c r="HR1819" s="2"/>
      <c r="HS1819" s="2"/>
      <c r="HT1819" s="2"/>
      <c r="HU1819" s="2"/>
      <c r="HV1819" s="2"/>
      <c r="HW1819" s="2"/>
      <c r="HX1819" s="2"/>
      <c r="HY1819" s="2"/>
      <c r="HZ1819" s="2"/>
      <c r="IA1819" s="2"/>
      <c r="IB1819" s="2"/>
      <c r="IC1819" s="2"/>
      <c r="ID1819" s="2"/>
      <c r="IE1819" s="2"/>
      <c r="IF1819" s="2"/>
      <c r="IG1819" s="2"/>
      <c r="IH1819" s="2"/>
      <c r="II1819" s="2"/>
      <c r="IJ1819" s="2"/>
      <c r="IK1819" s="2"/>
      <c r="IL1819" s="2"/>
      <c r="IM1819" s="2"/>
      <c r="IN1819" s="2"/>
      <c r="IO1819" s="2"/>
      <c r="IP1819" s="2"/>
      <c r="IQ1819" s="2"/>
      <c r="IR1819" s="2"/>
      <c r="IS1819" s="2"/>
      <c r="IT1819" s="2"/>
      <c r="IU1819" s="2"/>
      <c r="IV1819" s="2"/>
      <c r="IW1819" s="2"/>
      <c r="IX1819" s="2"/>
      <c r="IY1819" s="2"/>
      <c r="IZ1819" s="2"/>
      <c r="JA1819" s="2"/>
      <c r="JB1819" s="2"/>
      <c r="JC1819" s="2"/>
      <c r="JD1819" s="2"/>
      <c r="JE1819" s="2"/>
      <c r="JF1819" s="2"/>
      <c r="JG1819" s="2"/>
      <c r="JH1819" s="2"/>
      <c r="JI1819" s="2"/>
      <c r="JJ1819" s="2"/>
      <c r="JK1819" s="2"/>
      <c r="JL1819" s="2"/>
      <c r="JM1819" s="2"/>
      <c r="JN1819" s="2"/>
      <c r="JO1819" s="2"/>
      <c r="JP1819" s="2"/>
      <c r="JQ1819" s="2"/>
      <c r="JR1819" s="2"/>
      <c r="JS1819" s="2"/>
      <c r="JT1819" s="2"/>
      <c r="JU1819" s="2"/>
      <c r="JV1819" s="2"/>
      <c r="JW1819" s="2"/>
      <c r="JX1819" s="2"/>
      <c r="JY1819" s="2"/>
      <c r="JZ1819" s="2"/>
    </row>
    <row r="1820" spans="1:286" x14ac:dyDescent="0.25">
      <c r="A1820" s="2"/>
      <c r="B1820" s="2"/>
      <c r="C1820" s="2"/>
      <c r="D1820" s="2"/>
      <c r="E1820" s="2"/>
      <c r="F1820" s="2"/>
      <c r="G1820" s="2"/>
      <c r="H1820" s="2"/>
      <c r="I1820" s="2"/>
      <c r="J1820" s="40"/>
      <c r="K1820" s="39"/>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c r="HN1820" s="2"/>
      <c r="HO1820" s="2"/>
      <c r="HP1820" s="2"/>
      <c r="HQ1820" s="2"/>
      <c r="HR1820" s="2"/>
      <c r="HS1820" s="2"/>
      <c r="HT1820" s="2"/>
      <c r="HU1820" s="2"/>
      <c r="HV1820" s="2"/>
      <c r="HW1820" s="2"/>
      <c r="HX1820" s="2"/>
      <c r="HY1820" s="2"/>
      <c r="HZ1820" s="2"/>
      <c r="IA1820" s="2"/>
      <c r="IB1820" s="2"/>
      <c r="IC1820" s="2"/>
      <c r="ID1820" s="2"/>
      <c r="IE1820" s="2"/>
      <c r="IF1820" s="2"/>
      <c r="IG1820" s="2"/>
      <c r="IH1820" s="2"/>
      <c r="II1820" s="2"/>
      <c r="IJ1820" s="2"/>
      <c r="IK1820" s="2"/>
      <c r="IL1820" s="2"/>
      <c r="IM1820" s="2"/>
      <c r="IN1820" s="2"/>
      <c r="IO1820" s="2"/>
      <c r="IP1820" s="2"/>
      <c r="IQ1820" s="2"/>
      <c r="IR1820" s="2"/>
      <c r="IS1820" s="2"/>
      <c r="IT1820" s="2"/>
      <c r="IU1820" s="2"/>
      <c r="IV1820" s="2"/>
      <c r="IW1820" s="2"/>
      <c r="IX1820" s="2"/>
      <c r="IY1820" s="2"/>
      <c r="IZ1820" s="2"/>
      <c r="JA1820" s="2"/>
      <c r="JB1820" s="2"/>
      <c r="JC1820" s="2"/>
      <c r="JD1820" s="2"/>
      <c r="JE1820" s="2"/>
      <c r="JF1820" s="2"/>
      <c r="JG1820" s="2"/>
      <c r="JH1820" s="2"/>
      <c r="JI1820" s="2"/>
      <c r="JJ1820" s="2"/>
      <c r="JK1820" s="2"/>
      <c r="JL1820" s="2"/>
      <c r="JM1820" s="2"/>
      <c r="JN1820" s="2"/>
      <c r="JO1820" s="2"/>
      <c r="JP1820" s="2"/>
      <c r="JQ1820" s="2"/>
      <c r="JR1820" s="2"/>
      <c r="JS1820" s="2"/>
      <c r="JT1820" s="2"/>
      <c r="JU1820" s="2"/>
      <c r="JV1820" s="2"/>
      <c r="JW1820" s="2"/>
      <c r="JX1820" s="2"/>
      <c r="JY1820" s="2"/>
      <c r="JZ1820" s="2"/>
    </row>
    <row r="1821" spans="1:286" x14ac:dyDescent="0.25">
      <c r="A1821" s="2"/>
      <c r="B1821" s="2"/>
      <c r="C1821" s="2"/>
      <c r="D1821" s="2"/>
      <c r="E1821" s="2"/>
      <c r="F1821" s="2"/>
      <c r="G1821" s="2"/>
      <c r="H1821" s="2"/>
      <c r="I1821" s="2"/>
      <c r="J1821" s="40"/>
      <c r="K1821" s="39"/>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c r="IR1821" s="2"/>
      <c r="IS1821" s="2"/>
      <c r="IT1821" s="2"/>
      <c r="IU1821" s="2"/>
      <c r="IV1821" s="2"/>
      <c r="IW1821" s="2"/>
      <c r="IX1821" s="2"/>
      <c r="IY1821" s="2"/>
      <c r="IZ1821" s="2"/>
      <c r="JA1821" s="2"/>
      <c r="JB1821" s="2"/>
      <c r="JC1821" s="2"/>
      <c r="JD1821" s="2"/>
      <c r="JE1821" s="2"/>
      <c r="JF1821" s="2"/>
      <c r="JG1821" s="2"/>
      <c r="JH1821" s="2"/>
      <c r="JI1821" s="2"/>
      <c r="JJ1821" s="2"/>
      <c r="JK1821" s="2"/>
      <c r="JL1821" s="2"/>
      <c r="JM1821" s="2"/>
      <c r="JN1821" s="2"/>
      <c r="JO1821" s="2"/>
      <c r="JP1821" s="2"/>
      <c r="JQ1821" s="2"/>
      <c r="JR1821" s="2"/>
      <c r="JS1821" s="2"/>
      <c r="JT1821" s="2"/>
      <c r="JU1821" s="2"/>
      <c r="JV1821" s="2"/>
      <c r="JW1821" s="2"/>
      <c r="JX1821" s="2"/>
      <c r="JY1821" s="2"/>
      <c r="JZ1821" s="2"/>
    </row>
    <row r="1822" spans="1:286" x14ac:dyDescent="0.25">
      <c r="A1822" s="2"/>
      <c r="B1822" s="2"/>
      <c r="C1822" s="2"/>
      <c r="D1822" s="2"/>
      <c r="E1822" s="2"/>
      <c r="F1822" s="2"/>
      <c r="G1822" s="2"/>
      <c r="H1822" s="2"/>
      <c r="I1822" s="2"/>
      <c r="J1822" s="40"/>
      <c r="K1822" s="39"/>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c r="IR1822" s="2"/>
      <c r="IS1822" s="2"/>
      <c r="IT1822" s="2"/>
      <c r="IU1822" s="2"/>
      <c r="IV1822" s="2"/>
      <c r="IW1822" s="2"/>
      <c r="IX1822" s="2"/>
      <c r="IY1822" s="2"/>
      <c r="IZ1822" s="2"/>
      <c r="JA1822" s="2"/>
      <c r="JB1822" s="2"/>
      <c r="JC1822" s="2"/>
      <c r="JD1822" s="2"/>
      <c r="JE1822" s="2"/>
      <c r="JF1822" s="2"/>
      <c r="JG1822" s="2"/>
      <c r="JH1822" s="2"/>
      <c r="JI1822" s="2"/>
      <c r="JJ1822" s="2"/>
      <c r="JK1822" s="2"/>
      <c r="JL1822" s="2"/>
      <c r="JM1822" s="2"/>
      <c r="JN1822" s="2"/>
      <c r="JO1822" s="2"/>
      <c r="JP1822" s="2"/>
      <c r="JQ1822" s="2"/>
      <c r="JR1822" s="2"/>
      <c r="JS1822" s="2"/>
      <c r="JT1822" s="2"/>
      <c r="JU1822" s="2"/>
      <c r="JV1822" s="2"/>
      <c r="JW1822" s="2"/>
      <c r="JX1822" s="2"/>
      <c r="JY1822" s="2"/>
      <c r="JZ1822" s="2"/>
    </row>
    <row r="1823" spans="1:286" x14ac:dyDescent="0.25">
      <c r="A1823" s="2"/>
      <c r="B1823" s="2"/>
      <c r="C1823" s="2"/>
      <c r="D1823" s="2"/>
      <c r="E1823" s="2"/>
      <c r="F1823" s="2"/>
      <c r="G1823" s="2"/>
      <c r="H1823" s="2"/>
      <c r="I1823" s="2"/>
      <c r="J1823" s="40"/>
      <c r="K1823" s="39"/>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c r="IR1823" s="2"/>
      <c r="IS1823" s="2"/>
      <c r="IT1823" s="2"/>
      <c r="IU1823" s="2"/>
      <c r="IV1823" s="2"/>
      <c r="IW1823" s="2"/>
      <c r="IX1823" s="2"/>
      <c r="IY1823" s="2"/>
      <c r="IZ1823" s="2"/>
      <c r="JA1823" s="2"/>
      <c r="JB1823" s="2"/>
      <c r="JC1823" s="2"/>
      <c r="JD1823" s="2"/>
      <c r="JE1823" s="2"/>
      <c r="JF1823" s="2"/>
      <c r="JG1823" s="2"/>
      <c r="JH1823" s="2"/>
      <c r="JI1823" s="2"/>
      <c r="JJ1823" s="2"/>
      <c r="JK1823" s="2"/>
      <c r="JL1823" s="2"/>
      <c r="JM1823" s="2"/>
      <c r="JN1823" s="2"/>
      <c r="JO1823" s="2"/>
      <c r="JP1823" s="2"/>
      <c r="JQ1823" s="2"/>
      <c r="JR1823" s="2"/>
      <c r="JS1823" s="2"/>
      <c r="JT1823" s="2"/>
      <c r="JU1823" s="2"/>
      <c r="JV1823" s="2"/>
      <c r="JW1823" s="2"/>
      <c r="JX1823" s="2"/>
      <c r="JY1823" s="2"/>
      <c r="JZ1823" s="2"/>
    </row>
    <row r="1824" spans="1:286" x14ac:dyDescent="0.25">
      <c r="A1824" s="2"/>
      <c r="B1824" s="2"/>
      <c r="C1824" s="2"/>
      <c r="D1824" s="2"/>
      <c r="E1824" s="2"/>
      <c r="F1824" s="2"/>
      <c r="G1824" s="2"/>
      <c r="H1824" s="2"/>
      <c r="I1824" s="2"/>
      <c r="J1824" s="40"/>
      <c r="K1824" s="39"/>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c r="IR1824" s="2"/>
      <c r="IS1824" s="2"/>
      <c r="IT1824" s="2"/>
      <c r="IU1824" s="2"/>
      <c r="IV1824" s="2"/>
      <c r="IW1824" s="2"/>
      <c r="IX1824" s="2"/>
      <c r="IY1824" s="2"/>
      <c r="IZ1824" s="2"/>
      <c r="JA1824" s="2"/>
      <c r="JB1824" s="2"/>
      <c r="JC1824" s="2"/>
      <c r="JD1824" s="2"/>
      <c r="JE1824" s="2"/>
      <c r="JF1824" s="2"/>
      <c r="JG1824" s="2"/>
      <c r="JH1824" s="2"/>
      <c r="JI1824" s="2"/>
      <c r="JJ1824" s="2"/>
      <c r="JK1824" s="2"/>
      <c r="JL1824" s="2"/>
      <c r="JM1824" s="2"/>
      <c r="JN1824" s="2"/>
      <c r="JO1824" s="2"/>
      <c r="JP1824" s="2"/>
      <c r="JQ1824" s="2"/>
      <c r="JR1824" s="2"/>
      <c r="JS1824" s="2"/>
      <c r="JT1824" s="2"/>
      <c r="JU1824" s="2"/>
      <c r="JV1824" s="2"/>
      <c r="JW1824" s="2"/>
      <c r="JX1824" s="2"/>
      <c r="JY1824" s="2"/>
      <c r="JZ1824" s="2"/>
    </row>
    <row r="1825" spans="1:286" x14ac:dyDescent="0.25">
      <c r="A1825" s="2"/>
      <c r="B1825" s="2"/>
      <c r="C1825" s="2"/>
      <c r="D1825" s="2"/>
      <c r="E1825" s="2"/>
      <c r="F1825" s="2"/>
      <c r="G1825" s="2"/>
      <c r="H1825" s="2"/>
      <c r="I1825" s="2"/>
      <c r="J1825" s="40"/>
      <c r="K1825" s="39"/>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c r="IR1825" s="2"/>
      <c r="IS1825" s="2"/>
      <c r="IT1825" s="2"/>
      <c r="IU1825" s="2"/>
      <c r="IV1825" s="2"/>
      <c r="IW1825" s="2"/>
      <c r="IX1825" s="2"/>
      <c r="IY1825" s="2"/>
      <c r="IZ1825" s="2"/>
      <c r="JA1825" s="2"/>
      <c r="JB1825" s="2"/>
      <c r="JC1825" s="2"/>
      <c r="JD1825" s="2"/>
      <c r="JE1825" s="2"/>
      <c r="JF1825" s="2"/>
      <c r="JG1825" s="2"/>
      <c r="JH1825" s="2"/>
      <c r="JI1825" s="2"/>
      <c r="JJ1825" s="2"/>
      <c r="JK1825" s="2"/>
      <c r="JL1825" s="2"/>
      <c r="JM1825" s="2"/>
      <c r="JN1825" s="2"/>
      <c r="JO1825" s="2"/>
      <c r="JP1825" s="2"/>
      <c r="JQ1825" s="2"/>
      <c r="JR1825" s="2"/>
      <c r="JS1825" s="2"/>
      <c r="JT1825" s="2"/>
      <c r="JU1825" s="2"/>
      <c r="JV1825" s="2"/>
      <c r="JW1825" s="2"/>
      <c r="JX1825" s="2"/>
      <c r="JY1825" s="2"/>
      <c r="JZ1825" s="2"/>
    </row>
    <row r="1826" spans="1:286" x14ac:dyDescent="0.25">
      <c r="A1826" s="2"/>
      <c r="B1826" s="2"/>
      <c r="C1826" s="2"/>
      <c r="D1826" s="2"/>
      <c r="E1826" s="2"/>
      <c r="F1826" s="2"/>
      <c r="G1826" s="2"/>
      <c r="H1826" s="2"/>
      <c r="I1826" s="2"/>
      <c r="J1826" s="40"/>
      <c r="K1826" s="39"/>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c r="HN1826" s="2"/>
      <c r="HO1826" s="2"/>
      <c r="HP1826" s="2"/>
      <c r="HQ1826" s="2"/>
      <c r="HR1826" s="2"/>
      <c r="HS1826" s="2"/>
      <c r="HT1826" s="2"/>
      <c r="HU1826" s="2"/>
      <c r="HV1826" s="2"/>
      <c r="HW1826" s="2"/>
      <c r="HX1826" s="2"/>
      <c r="HY1826" s="2"/>
      <c r="HZ1826" s="2"/>
      <c r="IA1826" s="2"/>
      <c r="IB1826" s="2"/>
      <c r="IC1826" s="2"/>
      <c r="ID1826" s="2"/>
      <c r="IE1826" s="2"/>
      <c r="IF1826" s="2"/>
      <c r="IG1826" s="2"/>
      <c r="IH1826" s="2"/>
      <c r="II1826" s="2"/>
      <c r="IJ1826" s="2"/>
      <c r="IK1826" s="2"/>
      <c r="IL1826" s="2"/>
      <c r="IM1826" s="2"/>
      <c r="IN1826" s="2"/>
      <c r="IO1826" s="2"/>
      <c r="IP1826" s="2"/>
      <c r="IQ1826" s="2"/>
      <c r="IR1826" s="2"/>
      <c r="IS1826" s="2"/>
      <c r="IT1826" s="2"/>
      <c r="IU1826" s="2"/>
      <c r="IV1826" s="2"/>
      <c r="IW1826" s="2"/>
      <c r="IX1826" s="2"/>
      <c r="IY1826" s="2"/>
      <c r="IZ1826" s="2"/>
      <c r="JA1826" s="2"/>
      <c r="JB1826" s="2"/>
      <c r="JC1826" s="2"/>
      <c r="JD1826" s="2"/>
      <c r="JE1826" s="2"/>
      <c r="JF1826" s="2"/>
      <c r="JG1826" s="2"/>
      <c r="JH1826" s="2"/>
      <c r="JI1826" s="2"/>
      <c r="JJ1826" s="2"/>
      <c r="JK1826" s="2"/>
      <c r="JL1826" s="2"/>
      <c r="JM1826" s="2"/>
      <c r="JN1826" s="2"/>
      <c r="JO1826" s="2"/>
      <c r="JP1826" s="2"/>
      <c r="JQ1826" s="2"/>
      <c r="JR1826" s="2"/>
      <c r="JS1826" s="2"/>
      <c r="JT1826" s="2"/>
      <c r="JU1826" s="2"/>
      <c r="JV1826" s="2"/>
      <c r="JW1826" s="2"/>
      <c r="JX1826" s="2"/>
      <c r="JY1826" s="2"/>
      <c r="JZ1826" s="2"/>
    </row>
    <row r="1827" spans="1:286" x14ac:dyDescent="0.25">
      <c r="A1827" s="2"/>
      <c r="B1827" s="2"/>
      <c r="C1827" s="2"/>
      <c r="D1827" s="2"/>
      <c r="E1827" s="2"/>
      <c r="F1827" s="2"/>
      <c r="G1827" s="2"/>
      <c r="H1827" s="2"/>
      <c r="I1827" s="2"/>
      <c r="J1827" s="40"/>
      <c r="K1827" s="39"/>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c r="HN1827" s="2"/>
      <c r="HO1827" s="2"/>
      <c r="HP1827" s="2"/>
      <c r="HQ1827" s="2"/>
      <c r="HR1827" s="2"/>
      <c r="HS1827" s="2"/>
      <c r="HT1827" s="2"/>
      <c r="HU1827" s="2"/>
      <c r="HV1827" s="2"/>
      <c r="HW1827" s="2"/>
      <c r="HX1827" s="2"/>
      <c r="HY1827" s="2"/>
      <c r="HZ1827" s="2"/>
      <c r="IA1827" s="2"/>
      <c r="IB1827" s="2"/>
      <c r="IC1827" s="2"/>
      <c r="ID1827" s="2"/>
      <c r="IE1827" s="2"/>
      <c r="IF1827" s="2"/>
      <c r="IG1827" s="2"/>
      <c r="IH1827" s="2"/>
      <c r="II1827" s="2"/>
      <c r="IJ1827" s="2"/>
      <c r="IK1827" s="2"/>
      <c r="IL1827" s="2"/>
      <c r="IM1827" s="2"/>
      <c r="IN1827" s="2"/>
      <c r="IO1827" s="2"/>
      <c r="IP1827" s="2"/>
      <c r="IQ1827" s="2"/>
      <c r="IR1827" s="2"/>
      <c r="IS1827" s="2"/>
      <c r="IT1827" s="2"/>
      <c r="IU1827" s="2"/>
      <c r="IV1827" s="2"/>
      <c r="IW1827" s="2"/>
      <c r="IX1827" s="2"/>
      <c r="IY1827" s="2"/>
      <c r="IZ1827" s="2"/>
      <c r="JA1827" s="2"/>
      <c r="JB1827" s="2"/>
      <c r="JC1827" s="2"/>
      <c r="JD1827" s="2"/>
      <c r="JE1827" s="2"/>
      <c r="JF1827" s="2"/>
      <c r="JG1827" s="2"/>
      <c r="JH1827" s="2"/>
      <c r="JI1827" s="2"/>
      <c r="JJ1827" s="2"/>
      <c r="JK1827" s="2"/>
      <c r="JL1827" s="2"/>
      <c r="JM1827" s="2"/>
      <c r="JN1827" s="2"/>
      <c r="JO1827" s="2"/>
      <c r="JP1827" s="2"/>
      <c r="JQ1827" s="2"/>
      <c r="JR1827" s="2"/>
      <c r="JS1827" s="2"/>
      <c r="JT1827" s="2"/>
      <c r="JU1827" s="2"/>
      <c r="JV1827" s="2"/>
      <c r="JW1827" s="2"/>
      <c r="JX1827" s="2"/>
      <c r="JY1827" s="2"/>
      <c r="JZ1827" s="2"/>
    </row>
    <row r="1828" spans="1:286" x14ac:dyDescent="0.25">
      <c r="A1828" s="2"/>
      <c r="B1828" s="2"/>
      <c r="C1828" s="2"/>
      <c r="D1828" s="2"/>
      <c r="E1828" s="2"/>
      <c r="F1828" s="2"/>
      <c r="G1828" s="2"/>
      <c r="H1828" s="2"/>
      <c r="I1828" s="2"/>
      <c r="J1828" s="40"/>
      <c r="K1828" s="39"/>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c r="HN1828" s="2"/>
      <c r="HO1828" s="2"/>
      <c r="HP1828" s="2"/>
      <c r="HQ1828" s="2"/>
      <c r="HR1828" s="2"/>
      <c r="HS1828" s="2"/>
      <c r="HT1828" s="2"/>
      <c r="HU1828" s="2"/>
      <c r="HV1828" s="2"/>
      <c r="HW1828" s="2"/>
      <c r="HX1828" s="2"/>
      <c r="HY1828" s="2"/>
      <c r="HZ1828" s="2"/>
      <c r="IA1828" s="2"/>
      <c r="IB1828" s="2"/>
      <c r="IC1828" s="2"/>
      <c r="ID1828" s="2"/>
      <c r="IE1828" s="2"/>
      <c r="IF1828" s="2"/>
      <c r="IG1828" s="2"/>
      <c r="IH1828" s="2"/>
      <c r="II1828" s="2"/>
      <c r="IJ1828" s="2"/>
      <c r="IK1828" s="2"/>
      <c r="IL1828" s="2"/>
      <c r="IM1828" s="2"/>
      <c r="IN1828" s="2"/>
      <c r="IO1828" s="2"/>
      <c r="IP1828" s="2"/>
      <c r="IQ1828" s="2"/>
      <c r="IR1828" s="2"/>
      <c r="IS1828" s="2"/>
      <c r="IT1828" s="2"/>
      <c r="IU1828" s="2"/>
      <c r="IV1828" s="2"/>
      <c r="IW1828" s="2"/>
      <c r="IX1828" s="2"/>
      <c r="IY1828" s="2"/>
      <c r="IZ1828" s="2"/>
      <c r="JA1828" s="2"/>
      <c r="JB1828" s="2"/>
      <c r="JC1828" s="2"/>
      <c r="JD1828" s="2"/>
      <c r="JE1828" s="2"/>
      <c r="JF1828" s="2"/>
      <c r="JG1828" s="2"/>
      <c r="JH1828" s="2"/>
      <c r="JI1828" s="2"/>
      <c r="JJ1828" s="2"/>
      <c r="JK1828" s="2"/>
      <c r="JL1828" s="2"/>
      <c r="JM1828" s="2"/>
      <c r="JN1828" s="2"/>
      <c r="JO1828" s="2"/>
      <c r="JP1828" s="2"/>
      <c r="JQ1828" s="2"/>
      <c r="JR1828" s="2"/>
      <c r="JS1828" s="2"/>
      <c r="JT1828" s="2"/>
      <c r="JU1828" s="2"/>
      <c r="JV1828" s="2"/>
      <c r="JW1828" s="2"/>
      <c r="JX1828" s="2"/>
      <c r="JY1828" s="2"/>
      <c r="JZ1828" s="2"/>
    </row>
    <row r="1829" spans="1:286" x14ac:dyDescent="0.25">
      <c r="A1829" s="2"/>
      <c r="B1829" s="2"/>
      <c r="C1829" s="2"/>
      <c r="D1829" s="2"/>
      <c r="E1829" s="2"/>
      <c r="F1829" s="2"/>
      <c r="G1829" s="2"/>
      <c r="H1829" s="2"/>
      <c r="I1829" s="2"/>
      <c r="J1829" s="40"/>
      <c r="K1829" s="39"/>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c r="IR1829" s="2"/>
      <c r="IS1829" s="2"/>
      <c r="IT1829" s="2"/>
      <c r="IU1829" s="2"/>
      <c r="IV1829" s="2"/>
      <c r="IW1829" s="2"/>
      <c r="IX1829" s="2"/>
      <c r="IY1829" s="2"/>
      <c r="IZ1829" s="2"/>
      <c r="JA1829" s="2"/>
      <c r="JB1829" s="2"/>
      <c r="JC1829" s="2"/>
      <c r="JD1829" s="2"/>
      <c r="JE1829" s="2"/>
      <c r="JF1829" s="2"/>
      <c r="JG1829" s="2"/>
      <c r="JH1829" s="2"/>
      <c r="JI1829" s="2"/>
      <c r="JJ1829" s="2"/>
      <c r="JK1829" s="2"/>
      <c r="JL1829" s="2"/>
      <c r="JM1829" s="2"/>
      <c r="JN1829" s="2"/>
      <c r="JO1829" s="2"/>
      <c r="JP1829" s="2"/>
      <c r="JQ1829" s="2"/>
      <c r="JR1829" s="2"/>
      <c r="JS1829" s="2"/>
      <c r="JT1829" s="2"/>
      <c r="JU1829" s="2"/>
      <c r="JV1829" s="2"/>
      <c r="JW1829" s="2"/>
      <c r="JX1829" s="2"/>
      <c r="JY1829" s="2"/>
      <c r="JZ1829" s="2"/>
    </row>
    <row r="1830" spans="1:286" x14ac:dyDescent="0.25">
      <c r="A1830" s="2"/>
      <c r="B1830" s="2"/>
      <c r="C1830" s="2"/>
      <c r="D1830" s="2"/>
      <c r="E1830" s="2"/>
      <c r="F1830" s="2"/>
      <c r="G1830" s="2"/>
      <c r="H1830" s="2"/>
      <c r="I1830" s="2"/>
      <c r="J1830" s="40"/>
      <c r="K1830" s="39"/>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c r="IR1830" s="2"/>
      <c r="IS1830" s="2"/>
      <c r="IT1830" s="2"/>
      <c r="IU1830" s="2"/>
      <c r="IV1830" s="2"/>
      <c r="IW1830" s="2"/>
      <c r="IX1830" s="2"/>
      <c r="IY1830" s="2"/>
      <c r="IZ1830" s="2"/>
      <c r="JA1830" s="2"/>
      <c r="JB1830" s="2"/>
      <c r="JC1830" s="2"/>
      <c r="JD1830" s="2"/>
      <c r="JE1830" s="2"/>
      <c r="JF1830" s="2"/>
      <c r="JG1830" s="2"/>
      <c r="JH1830" s="2"/>
      <c r="JI1830" s="2"/>
      <c r="JJ1830" s="2"/>
      <c r="JK1830" s="2"/>
      <c r="JL1830" s="2"/>
      <c r="JM1830" s="2"/>
      <c r="JN1830" s="2"/>
      <c r="JO1830" s="2"/>
      <c r="JP1830" s="2"/>
      <c r="JQ1830" s="2"/>
      <c r="JR1830" s="2"/>
      <c r="JS1830" s="2"/>
      <c r="JT1830" s="2"/>
      <c r="JU1830" s="2"/>
      <c r="JV1830" s="2"/>
      <c r="JW1830" s="2"/>
      <c r="JX1830" s="2"/>
      <c r="JY1830" s="2"/>
      <c r="JZ1830" s="2"/>
    </row>
    <row r="1831" spans="1:286" x14ac:dyDescent="0.25">
      <c r="A1831" s="2"/>
      <c r="B1831" s="2"/>
      <c r="C1831" s="2"/>
      <c r="D1831" s="2"/>
      <c r="E1831" s="2"/>
      <c r="F1831" s="2"/>
      <c r="G1831" s="2"/>
      <c r="H1831" s="2"/>
      <c r="I1831" s="2"/>
      <c r="J1831" s="40"/>
      <c r="K1831" s="39"/>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c r="IR1831" s="2"/>
      <c r="IS1831" s="2"/>
      <c r="IT1831" s="2"/>
      <c r="IU1831" s="2"/>
      <c r="IV1831" s="2"/>
      <c r="IW1831" s="2"/>
      <c r="IX1831" s="2"/>
      <c r="IY1831" s="2"/>
      <c r="IZ1831" s="2"/>
      <c r="JA1831" s="2"/>
      <c r="JB1831" s="2"/>
      <c r="JC1831" s="2"/>
      <c r="JD1831" s="2"/>
      <c r="JE1831" s="2"/>
      <c r="JF1831" s="2"/>
      <c r="JG1831" s="2"/>
      <c r="JH1831" s="2"/>
      <c r="JI1831" s="2"/>
      <c r="JJ1831" s="2"/>
      <c r="JK1831" s="2"/>
      <c r="JL1831" s="2"/>
      <c r="JM1831" s="2"/>
      <c r="JN1831" s="2"/>
      <c r="JO1831" s="2"/>
      <c r="JP1831" s="2"/>
      <c r="JQ1831" s="2"/>
      <c r="JR1831" s="2"/>
      <c r="JS1831" s="2"/>
      <c r="JT1831" s="2"/>
      <c r="JU1831" s="2"/>
      <c r="JV1831" s="2"/>
      <c r="JW1831" s="2"/>
      <c r="JX1831" s="2"/>
      <c r="JY1831" s="2"/>
      <c r="JZ1831" s="2"/>
    </row>
    <row r="1832" spans="1:286" x14ac:dyDescent="0.25">
      <c r="A1832" s="2"/>
      <c r="B1832" s="2"/>
      <c r="C1832" s="2"/>
      <c r="D1832" s="2"/>
      <c r="E1832" s="2"/>
      <c r="F1832" s="2"/>
      <c r="G1832" s="2"/>
      <c r="H1832" s="2"/>
      <c r="I1832" s="2"/>
      <c r="J1832" s="40"/>
      <c r="K1832" s="39"/>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c r="IR1832" s="2"/>
      <c r="IS1832" s="2"/>
      <c r="IT1832" s="2"/>
      <c r="IU1832" s="2"/>
      <c r="IV1832" s="2"/>
      <c r="IW1832" s="2"/>
      <c r="IX1832" s="2"/>
      <c r="IY1832" s="2"/>
      <c r="IZ1832" s="2"/>
      <c r="JA1832" s="2"/>
      <c r="JB1832" s="2"/>
      <c r="JC1832" s="2"/>
      <c r="JD1832" s="2"/>
      <c r="JE1832" s="2"/>
      <c r="JF1832" s="2"/>
      <c r="JG1832" s="2"/>
      <c r="JH1832" s="2"/>
      <c r="JI1832" s="2"/>
      <c r="JJ1832" s="2"/>
      <c r="JK1832" s="2"/>
      <c r="JL1832" s="2"/>
      <c r="JM1832" s="2"/>
      <c r="JN1832" s="2"/>
      <c r="JO1832" s="2"/>
      <c r="JP1832" s="2"/>
      <c r="JQ1832" s="2"/>
      <c r="JR1832" s="2"/>
      <c r="JS1832" s="2"/>
      <c r="JT1832" s="2"/>
      <c r="JU1832" s="2"/>
      <c r="JV1832" s="2"/>
      <c r="JW1832" s="2"/>
      <c r="JX1832" s="2"/>
      <c r="JY1832" s="2"/>
      <c r="JZ1832" s="2"/>
    </row>
    <row r="1833" spans="1:286" x14ac:dyDescent="0.25">
      <c r="A1833" s="2"/>
      <c r="B1833" s="2"/>
      <c r="C1833" s="2"/>
      <c r="D1833" s="2"/>
      <c r="E1833" s="2"/>
      <c r="F1833" s="2"/>
      <c r="G1833" s="2"/>
      <c r="H1833" s="2"/>
      <c r="I1833" s="2"/>
      <c r="J1833" s="40"/>
      <c r="K1833" s="39"/>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c r="FD1833" s="2"/>
      <c r="FE1833" s="2"/>
      <c r="FF1833" s="2"/>
      <c r="FG1833" s="2"/>
      <c r="FH1833" s="2"/>
      <c r="FI1833" s="2"/>
      <c r="FJ1833" s="2"/>
      <c r="FK1833" s="2"/>
      <c r="FL1833" s="2"/>
      <c r="FM1833" s="2"/>
      <c r="FN1833" s="2"/>
      <c r="FO1833" s="2"/>
      <c r="FP1833" s="2"/>
      <c r="FQ1833" s="2"/>
      <c r="FR1833" s="2"/>
      <c r="FS1833" s="2"/>
      <c r="FT1833" s="2"/>
      <c r="FU1833" s="2"/>
      <c r="FV1833" s="2"/>
      <c r="FW1833" s="2"/>
      <c r="FX1833" s="2"/>
      <c r="FY1833" s="2"/>
      <c r="FZ1833" s="2"/>
      <c r="GA1833" s="2"/>
      <c r="GB1833" s="2"/>
      <c r="GC1833" s="2"/>
      <c r="GD1833" s="2"/>
      <c r="GE1833" s="2"/>
      <c r="GF1833" s="2"/>
      <c r="GG1833" s="2"/>
      <c r="GH1833" s="2"/>
      <c r="GI1833" s="2"/>
      <c r="GJ1833" s="2"/>
      <c r="GK1833" s="2"/>
      <c r="GL1833" s="2"/>
      <c r="GM1833" s="2"/>
      <c r="GN1833" s="2"/>
      <c r="GO1833" s="2"/>
      <c r="GP1833" s="2"/>
      <c r="GQ1833" s="2"/>
      <c r="GR1833" s="2"/>
      <c r="GS1833" s="2"/>
      <c r="GT1833" s="2"/>
      <c r="GU1833" s="2"/>
      <c r="GV1833" s="2"/>
      <c r="GW1833" s="2"/>
      <c r="GX1833" s="2"/>
      <c r="GY1833" s="2"/>
      <c r="GZ1833" s="2"/>
      <c r="HA1833" s="2"/>
      <c r="HB1833" s="2"/>
      <c r="HC1833" s="2"/>
      <c r="HD1833" s="2"/>
      <c r="HE1833" s="2"/>
      <c r="HF1833" s="2"/>
      <c r="HG1833" s="2"/>
      <c r="HH1833" s="2"/>
      <c r="HI1833" s="2"/>
      <c r="HJ1833" s="2"/>
      <c r="HK1833" s="2"/>
      <c r="HL1833" s="2"/>
      <c r="HM1833" s="2"/>
      <c r="HN1833" s="2"/>
      <c r="HO1833" s="2"/>
      <c r="HP1833" s="2"/>
      <c r="HQ1833" s="2"/>
      <c r="HR1833" s="2"/>
      <c r="HS1833" s="2"/>
      <c r="HT1833" s="2"/>
      <c r="HU1833" s="2"/>
      <c r="HV1833" s="2"/>
      <c r="HW1833" s="2"/>
      <c r="HX1833" s="2"/>
      <c r="HY1833" s="2"/>
      <c r="HZ1833" s="2"/>
      <c r="IA1833" s="2"/>
      <c r="IB1833" s="2"/>
      <c r="IC1833" s="2"/>
      <c r="ID1833" s="2"/>
      <c r="IE1833" s="2"/>
      <c r="IF1833" s="2"/>
      <c r="IG1833" s="2"/>
      <c r="IH1833" s="2"/>
      <c r="II1833" s="2"/>
      <c r="IJ1833" s="2"/>
      <c r="IK1833" s="2"/>
      <c r="IL1833" s="2"/>
      <c r="IM1833" s="2"/>
      <c r="IN1833" s="2"/>
      <c r="IO1833" s="2"/>
      <c r="IP1833" s="2"/>
      <c r="IQ1833" s="2"/>
      <c r="IR1833" s="2"/>
      <c r="IS1833" s="2"/>
      <c r="IT1833" s="2"/>
      <c r="IU1833" s="2"/>
      <c r="IV1833" s="2"/>
      <c r="IW1833" s="2"/>
      <c r="IX1833" s="2"/>
      <c r="IY1833" s="2"/>
      <c r="IZ1833" s="2"/>
      <c r="JA1833" s="2"/>
      <c r="JB1833" s="2"/>
      <c r="JC1833" s="2"/>
      <c r="JD1833" s="2"/>
      <c r="JE1833" s="2"/>
      <c r="JF1833" s="2"/>
      <c r="JG1833" s="2"/>
      <c r="JH1833" s="2"/>
      <c r="JI1833" s="2"/>
      <c r="JJ1833" s="2"/>
      <c r="JK1833" s="2"/>
      <c r="JL1833" s="2"/>
      <c r="JM1833" s="2"/>
      <c r="JN1833" s="2"/>
      <c r="JO1833" s="2"/>
      <c r="JP1833" s="2"/>
      <c r="JQ1833" s="2"/>
      <c r="JR1833" s="2"/>
      <c r="JS1833" s="2"/>
      <c r="JT1833" s="2"/>
      <c r="JU1833" s="2"/>
      <c r="JV1833" s="2"/>
      <c r="JW1833" s="2"/>
      <c r="JX1833" s="2"/>
      <c r="JY1833" s="2"/>
      <c r="JZ1833" s="2"/>
    </row>
    <row r="1834" spans="1:286" x14ac:dyDescent="0.25">
      <c r="A1834" s="2"/>
      <c r="B1834" s="2"/>
      <c r="C1834" s="2"/>
      <c r="D1834" s="2"/>
      <c r="E1834" s="2"/>
      <c r="F1834" s="2"/>
      <c r="G1834" s="2"/>
      <c r="H1834" s="2"/>
      <c r="I1834" s="2"/>
      <c r="J1834" s="40"/>
      <c r="K1834" s="39"/>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c r="FD1834" s="2"/>
      <c r="FE1834" s="2"/>
      <c r="FF1834" s="2"/>
      <c r="FG1834" s="2"/>
      <c r="FH1834" s="2"/>
      <c r="FI1834" s="2"/>
      <c r="FJ1834" s="2"/>
      <c r="FK1834" s="2"/>
      <c r="FL1834" s="2"/>
      <c r="FM1834" s="2"/>
      <c r="FN1834" s="2"/>
      <c r="FO1834" s="2"/>
      <c r="FP1834" s="2"/>
      <c r="FQ1834" s="2"/>
      <c r="FR1834" s="2"/>
      <c r="FS1834" s="2"/>
      <c r="FT1834" s="2"/>
      <c r="FU1834" s="2"/>
      <c r="FV1834" s="2"/>
      <c r="FW1834" s="2"/>
      <c r="FX1834" s="2"/>
      <c r="FY1834" s="2"/>
      <c r="FZ1834" s="2"/>
      <c r="GA1834" s="2"/>
      <c r="GB1834" s="2"/>
      <c r="GC1834" s="2"/>
      <c r="GD1834" s="2"/>
      <c r="GE1834" s="2"/>
      <c r="GF1834" s="2"/>
      <c r="GG1834" s="2"/>
      <c r="GH1834" s="2"/>
      <c r="GI1834" s="2"/>
      <c r="GJ1834" s="2"/>
      <c r="GK1834" s="2"/>
      <c r="GL1834" s="2"/>
      <c r="GM1834" s="2"/>
      <c r="GN1834" s="2"/>
      <c r="GO1834" s="2"/>
      <c r="GP1834" s="2"/>
      <c r="GQ1834" s="2"/>
      <c r="GR1834" s="2"/>
      <c r="GS1834" s="2"/>
      <c r="GT1834" s="2"/>
      <c r="GU1834" s="2"/>
      <c r="GV1834" s="2"/>
      <c r="GW1834" s="2"/>
      <c r="GX1834" s="2"/>
      <c r="GY1834" s="2"/>
      <c r="GZ1834" s="2"/>
      <c r="HA1834" s="2"/>
      <c r="HB1834" s="2"/>
      <c r="HC1834" s="2"/>
      <c r="HD1834" s="2"/>
      <c r="HE1834" s="2"/>
      <c r="HF1834" s="2"/>
      <c r="HG1834" s="2"/>
      <c r="HH1834" s="2"/>
      <c r="HI1834" s="2"/>
      <c r="HJ1834" s="2"/>
      <c r="HK1834" s="2"/>
      <c r="HL1834" s="2"/>
      <c r="HM1834" s="2"/>
      <c r="HN1834" s="2"/>
      <c r="HO1834" s="2"/>
      <c r="HP1834" s="2"/>
      <c r="HQ1834" s="2"/>
      <c r="HR1834" s="2"/>
      <c r="HS1834" s="2"/>
      <c r="HT1834" s="2"/>
      <c r="HU1834" s="2"/>
      <c r="HV1834" s="2"/>
      <c r="HW1834" s="2"/>
      <c r="HX1834" s="2"/>
      <c r="HY1834" s="2"/>
      <c r="HZ1834" s="2"/>
      <c r="IA1834" s="2"/>
      <c r="IB1834" s="2"/>
      <c r="IC1834" s="2"/>
      <c r="ID1834" s="2"/>
      <c r="IE1834" s="2"/>
      <c r="IF1834" s="2"/>
      <c r="IG1834" s="2"/>
      <c r="IH1834" s="2"/>
      <c r="II1834" s="2"/>
      <c r="IJ1834" s="2"/>
      <c r="IK1834" s="2"/>
      <c r="IL1834" s="2"/>
      <c r="IM1834" s="2"/>
      <c r="IN1834" s="2"/>
      <c r="IO1834" s="2"/>
      <c r="IP1834" s="2"/>
      <c r="IQ1834" s="2"/>
      <c r="IR1834" s="2"/>
      <c r="IS1834" s="2"/>
      <c r="IT1834" s="2"/>
      <c r="IU1834" s="2"/>
      <c r="IV1834" s="2"/>
      <c r="IW1834" s="2"/>
      <c r="IX1834" s="2"/>
      <c r="IY1834" s="2"/>
      <c r="IZ1834" s="2"/>
      <c r="JA1834" s="2"/>
      <c r="JB1834" s="2"/>
      <c r="JC1834" s="2"/>
      <c r="JD1834" s="2"/>
      <c r="JE1834" s="2"/>
      <c r="JF1834" s="2"/>
      <c r="JG1834" s="2"/>
      <c r="JH1834" s="2"/>
      <c r="JI1834" s="2"/>
      <c r="JJ1834" s="2"/>
      <c r="JK1834" s="2"/>
      <c r="JL1834" s="2"/>
      <c r="JM1834" s="2"/>
      <c r="JN1834" s="2"/>
      <c r="JO1834" s="2"/>
      <c r="JP1834" s="2"/>
      <c r="JQ1834" s="2"/>
      <c r="JR1834" s="2"/>
      <c r="JS1834" s="2"/>
      <c r="JT1834" s="2"/>
      <c r="JU1834" s="2"/>
      <c r="JV1834" s="2"/>
      <c r="JW1834" s="2"/>
      <c r="JX1834" s="2"/>
      <c r="JY1834" s="2"/>
      <c r="JZ1834" s="2"/>
    </row>
    <row r="1835" spans="1:286" x14ac:dyDescent="0.25">
      <c r="A1835" s="2"/>
      <c r="B1835" s="2"/>
      <c r="C1835" s="2"/>
      <c r="D1835" s="2"/>
      <c r="E1835" s="2"/>
      <c r="F1835" s="2"/>
      <c r="G1835" s="2"/>
      <c r="H1835" s="2"/>
      <c r="I1835" s="2"/>
      <c r="J1835" s="40"/>
      <c r="K1835" s="39"/>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c r="HN1835" s="2"/>
      <c r="HO1835" s="2"/>
      <c r="HP1835" s="2"/>
      <c r="HQ1835" s="2"/>
      <c r="HR1835" s="2"/>
      <c r="HS1835" s="2"/>
      <c r="HT1835" s="2"/>
      <c r="HU1835" s="2"/>
      <c r="HV1835" s="2"/>
      <c r="HW1835" s="2"/>
      <c r="HX1835" s="2"/>
      <c r="HY1835" s="2"/>
      <c r="HZ1835" s="2"/>
      <c r="IA1835" s="2"/>
      <c r="IB1835" s="2"/>
      <c r="IC1835" s="2"/>
      <c r="ID1835" s="2"/>
      <c r="IE1835" s="2"/>
      <c r="IF1835" s="2"/>
      <c r="IG1835" s="2"/>
      <c r="IH1835" s="2"/>
      <c r="II1835" s="2"/>
      <c r="IJ1835" s="2"/>
      <c r="IK1835" s="2"/>
      <c r="IL1835" s="2"/>
      <c r="IM1835" s="2"/>
      <c r="IN1835" s="2"/>
      <c r="IO1835" s="2"/>
      <c r="IP1835" s="2"/>
      <c r="IQ1835" s="2"/>
      <c r="IR1835" s="2"/>
      <c r="IS1835" s="2"/>
      <c r="IT1835" s="2"/>
      <c r="IU1835" s="2"/>
      <c r="IV1835" s="2"/>
      <c r="IW1835" s="2"/>
      <c r="IX1835" s="2"/>
      <c r="IY1835" s="2"/>
      <c r="IZ1835" s="2"/>
      <c r="JA1835" s="2"/>
      <c r="JB1835" s="2"/>
      <c r="JC1835" s="2"/>
      <c r="JD1835" s="2"/>
      <c r="JE1835" s="2"/>
      <c r="JF1835" s="2"/>
      <c r="JG1835" s="2"/>
      <c r="JH1835" s="2"/>
      <c r="JI1835" s="2"/>
      <c r="JJ1835" s="2"/>
      <c r="JK1835" s="2"/>
      <c r="JL1835" s="2"/>
      <c r="JM1835" s="2"/>
      <c r="JN1835" s="2"/>
      <c r="JO1835" s="2"/>
      <c r="JP1835" s="2"/>
      <c r="JQ1835" s="2"/>
      <c r="JR1835" s="2"/>
      <c r="JS1835" s="2"/>
      <c r="JT1835" s="2"/>
      <c r="JU1835" s="2"/>
      <c r="JV1835" s="2"/>
      <c r="JW1835" s="2"/>
      <c r="JX1835" s="2"/>
      <c r="JY1835" s="2"/>
      <c r="JZ1835" s="2"/>
    </row>
    <row r="1836" spans="1:286" x14ac:dyDescent="0.25">
      <c r="A1836" s="2"/>
      <c r="B1836" s="2"/>
      <c r="C1836" s="2"/>
      <c r="D1836" s="2"/>
      <c r="E1836" s="2"/>
      <c r="F1836" s="2"/>
      <c r="G1836" s="2"/>
      <c r="H1836" s="2"/>
      <c r="I1836" s="2"/>
      <c r="J1836" s="40"/>
      <c r="K1836" s="39"/>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c r="HN1836" s="2"/>
      <c r="HO1836" s="2"/>
      <c r="HP1836" s="2"/>
      <c r="HQ1836" s="2"/>
      <c r="HR1836" s="2"/>
      <c r="HS1836" s="2"/>
      <c r="HT1836" s="2"/>
      <c r="HU1836" s="2"/>
      <c r="HV1836" s="2"/>
      <c r="HW1836" s="2"/>
      <c r="HX1836" s="2"/>
      <c r="HY1836" s="2"/>
      <c r="HZ1836" s="2"/>
      <c r="IA1836" s="2"/>
      <c r="IB1836" s="2"/>
      <c r="IC1836" s="2"/>
      <c r="ID1836" s="2"/>
      <c r="IE1836" s="2"/>
      <c r="IF1836" s="2"/>
      <c r="IG1836" s="2"/>
      <c r="IH1836" s="2"/>
      <c r="II1836" s="2"/>
      <c r="IJ1836" s="2"/>
      <c r="IK1836" s="2"/>
      <c r="IL1836" s="2"/>
      <c r="IM1836" s="2"/>
      <c r="IN1836" s="2"/>
      <c r="IO1836" s="2"/>
      <c r="IP1836" s="2"/>
      <c r="IQ1836" s="2"/>
      <c r="IR1836" s="2"/>
      <c r="IS1836" s="2"/>
      <c r="IT1836" s="2"/>
      <c r="IU1836" s="2"/>
      <c r="IV1836" s="2"/>
      <c r="IW1836" s="2"/>
      <c r="IX1836" s="2"/>
      <c r="IY1836" s="2"/>
      <c r="IZ1836" s="2"/>
      <c r="JA1836" s="2"/>
      <c r="JB1836" s="2"/>
      <c r="JC1836" s="2"/>
      <c r="JD1836" s="2"/>
      <c r="JE1836" s="2"/>
      <c r="JF1836" s="2"/>
      <c r="JG1836" s="2"/>
      <c r="JH1836" s="2"/>
      <c r="JI1836" s="2"/>
      <c r="JJ1836" s="2"/>
      <c r="JK1836" s="2"/>
      <c r="JL1836" s="2"/>
      <c r="JM1836" s="2"/>
      <c r="JN1836" s="2"/>
      <c r="JO1836" s="2"/>
      <c r="JP1836" s="2"/>
      <c r="JQ1836" s="2"/>
      <c r="JR1836" s="2"/>
      <c r="JS1836" s="2"/>
      <c r="JT1836" s="2"/>
      <c r="JU1836" s="2"/>
      <c r="JV1836" s="2"/>
      <c r="JW1836" s="2"/>
      <c r="JX1836" s="2"/>
      <c r="JY1836" s="2"/>
      <c r="JZ1836" s="2"/>
    </row>
    <row r="1837" spans="1:286" x14ac:dyDescent="0.25">
      <c r="A1837" s="2"/>
      <c r="B1837" s="2"/>
      <c r="C1837" s="2"/>
      <c r="D1837" s="2"/>
      <c r="E1837" s="2"/>
      <c r="F1837" s="2"/>
      <c r="G1837" s="2"/>
      <c r="H1837" s="2"/>
      <c r="I1837" s="2"/>
      <c r="J1837" s="40"/>
      <c r="K1837" s="39"/>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c r="IO1837" s="2"/>
      <c r="IP1837" s="2"/>
      <c r="IQ1837" s="2"/>
      <c r="IR1837" s="2"/>
      <c r="IS1837" s="2"/>
      <c r="IT1837" s="2"/>
      <c r="IU1837" s="2"/>
      <c r="IV1837" s="2"/>
      <c r="IW1837" s="2"/>
      <c r="IX1837" s="2"/>
      <c r="IY1837" s="2"/>
      <c r="IZ1837" s="2"/>
      <c r="JA1837" s="2"/>
      <c r="JB1837" s="2"/>
      <c r="JC1837" s="2"/>
      <c r="JD1837" s="2"/>
      <c r="JE1837" s="2"/>
      <c r="JF1837" s="2"/>
      <c r="JG1837" s="2"/>
      <c r="JH1837" s="2"/>
      <c r="JI1837" s="2"/>
      <c r="JJ1837" s="2"/>
      <c r="JK1837" s="2"/>
      <c r="JL1837" s="2"/>
      <c r="JM1837" s="2"/>
      <c r="JN1837" s="2"/>
      <c r="JO1837" s="2"/>
      <c r="JP1837" s="2"/>
      <c r="JQ1837" s="2"/>
      <c r="JR1837" s="2"/>
      <c r="JS1837" s="2"/>
      <c r="JT1837" s="2"/>
      <c r="JU1837" s="2"/>
      <c r="JV1837" s="2"/>
      <c r="JW1837" s="2"/>
      <c r="JX1837" s="2"/>
      <c r="JY1837" s="2"/>
      <c r="JZ1837" s="2"/>
    </row>
    <row r="1838" spans="1:286" x14ac:dyDescent="0.25">
      <c r="A1838" s="2"/>
      <c r="B1838" s="2"/>
      <c r="C1838" s="2"/>
      <c r="D1838" s="2"/>
      <c r="E1838" s="2"/>
      <c r="F1838" s="2"/>
      <c r="G1838" s="2"/>
      <c r="H1838" s="2"/>
      <c r="I1838" s="2"/>
      <c r="J1838" s="40"/>
      <c r="K1838" s="39"/>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c r="IO1838" s="2"/>
      <c r="IP1838" s="2"/>
      <c r="IQ1838" s="2"/>
      <c r="IR1838" s="2"/>
      <c r="IS1838" s="2"/>
      <c r="IT1838" s="2"/>
      <c r="IU1838" s="2"/>
      <c r="IV1838" s="2"/>
      <c r="IW1838" s="2"/>
      <c r="IX1838" s="2"/>
      <c r="IY1838" s="2"/>
      <c r="IZ1838" s="2"/>
      <c r="JA1838" s="2"/>
      <c r="JB1838" s="2"/>
      <c r="JC1838" s="2"/>
      <c r="JD1838" s="2"/>
      <c r="JE1838" s="2"/>
      <c r="JF1838" s="2"/>
      <c r="JG1838" s="2"/>
      <c r="JH1838" s="2"/>
      <c r="JI1838" s="2"/>
      <c r="JJ1838" s="2"/>
      <c r="JK1838" s="2"/>
      <c r="JL1838" s="2"/>
      <c r="JM1838" s="2"/>
      <c r="JN1838" s="2"/>
      <c r="JO1838" s="2"/>
      <c r="JP1838" s="2"/>
      <c r="JQ1838" s="2"/>
      <c r="JR1838" s="2"/>
      <c r="JS1838" s="2"/>
      <c r="JT1838" s="2"/>
      <c r="JU1838" s="2"/>
      <c r="JV1838" s="2"/>
      <c r="JW1838" s="2"/>
      <c r="JX1838" s="2"/>
      <c r="JY1838" s="2"/>
      <c r="JZ1838" s="2"/>
    </row>
    <row r="1839" spans="1:286" x14ac:dyDescent="0.25">
      <c r="A1839" s="2"/>
      <c r="B1839" s="2"/>
      <c r="C1839" s="2"/>
      <c r="D1839" s="2"/>
      <c r="E1839" s="2"/>
      <c r="F1839" s="2"/>
      <c r="G1839" s="2"/>
      <c r="H1839" s="2"/>
      <c r="I1839" s="2"/>
      <c r="J1839" s="40"/>
      <c r="K1839" s="39"/>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c r="HN1839" s="2"/>
      <c r="HO1839" s="2"/>
      <c r="HP1839" s="2"/>
      <c r="HQ1839" s="2"/>
      <c r="HR1839" s="2"/>
      <c r="HS1839" s="2"/>
      <c r="HT1839" s="2"/>
      <c r="HU1839" s="2"/>
      <c r="HV1839" s="2"/>
      <c r="HW1839" s="2"/>
      <c r="HX1839" s="2"/>
      <c r="HY1839" s="2"/>
      <c r="HZ1839" s="2"/>
      <c r="IA1839" s="2"/>
      <c r="IB1839" s="2"/>
      <c r="IC1839" s="2"/>
      <c r="ID1839" s="2"/>
      <c r="IE1839" s="2"/>
      <c r="IF1839" s="2"/>
      <c r="IG1839" s="2"/>
      <c r="IH1839" s="2"/>
      <c r="II1839" s="2"/>
      <c r="IJ1839" s="2"/>
      <c r="IK1839" s="2"/>
      <c r="IL1839" s="2"/>
      <c r="IM1839" s="2"/>
      <c r="IN1839" s="2"/>
      <c r="IO1839" s="2"/>
      <c r="IP1839" s="2"/>
      <c r="IQ1839" s="2"/>
      <c r="IR1839" s="2"/>
      <c r="IS1839" s="2"/>
      <c r="IT1839" s="2"/>
      <c r="IU1839" s="2"/>
      <c r="IV1839" s="2"/>
      <c r="IW1839" s="2"/>
      <c r="IX1839" s="2"/>
      <c r="IY1839" s="2"/>
      <c r="IZ1839" s="2"/>
      <c r="JA1839" s="2"/>
      <c r="JB1839" s="2"/>
      <c r="JC1839" s="2"/>
      <c r="JD1839" s="2"/>
      <c r="JE1839" s="2"/>
      <c r="JF1839" s="2"/>
      <c r="JG1839" s="2"/>
      <c r="JH1839" s="2"/>
      <c r="JI1839" s="2"/>
      <c r="JJ1839" s="2"/>
      <c r="JK1839" s="2"/>
      <c r="JL1839" s="2"/>
      <c r="JM1839" s="2"/>
      <c r="JN1839" s="2"/>
      <c r="JO1839" s="2"/>
      <c r="JP1839" s="2"/>
      <c r="JQ1839" s="2"/>
      <c r="JR1839" s="2"/>
      <c r="JS1839" s="2"/>
      <c r="JT1839" s="2"/>
      <c r="JU1839" s="2"/>
      <c r="JV1839" s="2"/>
      <c r="JW1839" s="2"/>
      <c r="JX1839" s="2"/>
      <c r="JY1839" s="2"/>
      <c r="JZ1839" s="2"/>
    </row>
    <row r="1840" spans="1:286" x14ac:dyDescent="0.25">
      <c r="A1840" s="2"/>
      <c r="B1840" s="2"/>
      <c r="C1840" s="2"/>
      <c r="D1840" s="2"/>
      <c r="E1840" s="2"/>
      <c r="F1840" s="2"/>
      <c r="G1840" s="2"/>
      <c r="H1840" s="2"/>
      <c r="I1840" s="2"/>
      <c r="J1840" s="40"/>
      <c r="K1840" s="39"/>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c r="IO1840" s="2"/>
      <c r="IP1840" s="2"/>
      <c r="IQ1840" s="2"/>
      <c r="IR1840" s="2"/>
      <c r="IS1840" s="2"/>
      <c r="IT1840" s="2"/>
      <c r="IU1840" s="2"/>
      <c r="IV1840" s="2"/>
      <c r="IW1840" s="2"/>
      <c r="IX1840" s="2"/>
      <c r="IY1840" s="2"/>
      <c r="IZ1840" s="2"/>
      <c r="JA1840" s="2"/>
      <c r="JB1840" s="2"/>
      <c r="JC1840" s="2"/>
      <c r="JD1840" s="2"/>
      <c r="JE1840" s="2"/>
      <c r="JF1840" s="2"/>
      <c r="JG1840" s="2"/>
      <c r="JH1840" s="2"/>
      <c r="JI1840" s="2"/>
      <c r="JJ1840" s="2"/>
      <c r="JK1840" s="2"/>
      <c r="JL1840" s="2"/>
      <c r="JM1840" s="2"/>
      <c r="JN1840" s="2"/>
      <c r="JO1840" s="2"/>
      <c r="JP1840" s="2"/>
      <c r="JQ1840" s="2"/>
      <c r="JR1840" s="2"/>
      <c r="JS1840" s="2"/>
      <c r="JT1840" s="2"/>
      <c r="JU1840" s="2"/>
      <c r="JV1840" s="2"/>
      <c r="JW1840" s="2"/>
      <c r="JX1840" s="2"/>
      <c r="JY1840" s="2"/>
      <c r="JZ1840" s="2"/>
    </row>
    <row r="1841" spans="1:286" x14ac:dyDescent="0.25">
      <c r="A1841" s="2"/>
      <c r="B1841" s="2"/>
      <c r="C1841" s="2"/>
      <c r="D1841" s="2"/>
      <c r="E1841" s="2"/>
      <c r="F1841" s="2"/>
      <c r="G1841" s="2"/>
      <c r="H1841" s="2"/>
      <c r="I1841" s="2"/>
      <c r="J1841" s="40"/>
      <c r="K1841" s="39"/>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c r="IR1841" s="2"/>
      <c r="IS1841" s="2"/>
      <c r="IT1841" s="2"/>
      <c r="IU1841" s="2"/>
      <c r="IV1841" s="2"/>
      <c r="IW1841" s="2"/>
      <c r="IX1841" s="2"/>
      <c r="IY1841" s="2"/>
      <c r="IZ1841" s="2"/>
      <c r="JA1841" s="2"/>
      <c r="JB1841" s="2"/>
      <c r="JC1841" s="2"/>
      <c r="JD1841" s="2"/>
      <c r="JE1841" s="2"/>
      <c r="JF1841" s="2"/>
      <c r="JG1841" s="2"/>
      <c r="JH1841" s="2"/>
      <c r="JI1841" s="2"/>
      <c r="JJ1841" s="2"/>
      <c r="JK1841" s="2"/>
      <c r="JL1841" s="2"/>
      <c r="JM1841" s="2"/>
      <c r="JN1841" s="2"/>
      <c r="JO1841" s="2"/>
      <c r="JP1841" s="2"/>
      <c r="JQ1841" s="2"/>
      <c r="JR1841" s="2"/>
      <c r="JS1841" s="2"/>
      <c r="JT1841" s="2"/>
      <c r="JU1841" s="2"/>
      <c r="JV1841" s="2"/>
      <c r="JW1841" s="2"/>
      <c r="JX1841" s="2"/>
      <c r="JY1841" s="2"/>
      <c r="JZ1841" s="2"/>
    </row>
    <row r="1842" spans="1:286" x14ac:dyDescent="0.25">
      <c r="A1842" s="2"/>
      <c r="B1842" s="2"/>
      <c r="C1842" s="2"/>
      <c r="D1842" s="2"/>
      <c r="E1842" s="2"/>
      <c r="F1842" s="2"/>
      <c r="G1842" s="2"/>
      <c r="H1842" s="2"/>
      <c r="I1842" s="2"/>
      <c r="J1842" s="40"/>
      <c r="K1842" s="39"/>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c r="IR1842" s="2"/>
      <c r="IS1842" s="2"/>
      <c r="IT1842" s="2"/>
      <c r="IU1842" s="2"/>
      <c r="IV1842" s="2"/>
      <c r="IW1842" s="2"/>
      <c r="IX1842" s="2"/>
      <c r="IY1842" s="2"/>
      <c r="IZ1842" s="2"/>
      <c r="JA1842" s="2"/>
      <c r="JB1842" s="2"/>
      <c r="JC1842" s="2"/>
      <c r="JD1842" s="2"/>
      <c r="JE1842" s="2"/>
      <c r="JF1842" s="2"/>
      <c r="JG1842" s="2"/>
      <c r="JH1842" s="2"/>
      <c r="JI1842" s="2"/>
      <c r="JJ1842" s="2"/>
      <c r="JK1842" s="2"/>
      <c r="JL1842" s="2"/>
      <c r="JM1842" s="2"/>
      <c r="JN1842" s="2"/>
      <c r="JO1842" s="2"/>
      <c r="JP1842" s="2"/>
      <c r="JQ1842" s="2"/>
      <c r="JR1842" s="2"/>
      <c r="JS1842" s="2"/>
      <c r="JT1842" s="2"/>
      <c r="JU1842" s="2"/>
      <c r="JV1842" s="2"/>
      <c r="JW1842" s="2"/>
      <c r="JX1842" s="2"/>
      <c r="JY1842" s="2"/>
      <c r="JZ1842" s="2"/>
    </row>
    <row r="1843" spans="1:286" x14ac:dyDescent="0.25">
      <c r="A1843" s="2"/>
      <c r="B1843" s="2"/>
      <c r="C1843" s="2"/>
      <c r="D1843" s="2"/>
      <c r="E1843" s="2"/>
      <c r="F1843" s="2"/>
      <c r="G1843" s="2"/>
      <c r="H1843" s="2"/>
      <c r="I1843" s="2"/>
      <c r="J1843" s="40"/>
      <c r="K1843" s="39"/>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c r="IO1843" s="2"/>
      <c r="IP1843" s="2"/>
      <c r="IQ1843" s="2"/>
      <c r="IR1843" s="2"/>
      <c r="IS1843" s="2"/>
      <c r="IT1843" s="2"/>
      <c r="IU1843" s="2"/>
      <c r="IV1843" s="2"/>
      <c r="IW1843" s="2"/>
      <c r="IX1843" s="2"/>
      <c r="IY1843" s="2"/>
      <c r="IZ1843" s="2"/>
      <c r="JA1843" s="2"/>
      <c r="JB1843" s="2"/>
      <c r="JC1843" s="2"/>
      <c r="JD1843" s="2"/>
      <c r="JE1843" s="2"/>
      <c r="JF1843" s="2"/>
      <c r="JG1843" s="2"/>
      <c r="JH1843" s="2"/>
      <c r="JI1843" s="2"/>
      <c r="JJ1843" s="2"/>
      <c r="JK1843" s="2"/>
      <c r="JL1843" s="2"/>
      <c r="JM1843" s="2"/>
      <c r="JN1843" s="2"/>
      <c r="JO1843" s="2"/>
      <c r="JP1843" s="2"/>
      <c r="JQ1843" s="2"/>
      <c r="JR1843" s="2"/>
      <c r="JS1843" s="2"/>
      <c r="JT1843" s="2"/>
      <c r="JU1843" s="2"/>
      <c r="JV1843" s="2"/>
      <c r="JW1843" s="2"/>
      <c r="JX1843" s="2"/>
      <c r="JY1843" s="2"/>
      <c r="JZ1843" s="2"/>
    </row>
    <row r="1844" spans="1:286" x14ac:dyDescent="0.25">
      <c r="A1844" s="2"/>
      <c r="B1844" s="2"/>
      <c r="C1844" s="2"/>
      <c r="D1844" s="2"/>
      <c r="E1844" s="2"/>
      <c r="F1844" s="2"/>
      <c r="G1844" s="2"/>
      <c r="H1844" s="2"/>
      <c r="I1844" s="2"/>
      <c r="J1844" s="40"/>
      <c r="K1844" s="39"/>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c r="HN1844" s="2"/>
      <c r="HO1844" s="2"/>
      <c r="HP1844" s="2"/>
      <c r="HQ1844" s="2"/>
      <c r="HR1844" s="2"/>
      <c r="HS1844" s="2"/>
      <c r="HT1844" s="2"/>
      <c r="HU1844" s="2"/>
      <c r="HV1844" s="2"/>
      <c r="HW1844" s="2"/>
      <c r="HX1844" s="2"/>
      <c r="HY1844" s="2"/>
      <c r="HZ1844" s="2"/>
      <c r="IA1844" s="2"/>
      <c r="IB1844" s="2"/>
      <c r="IC1844" s="2"/>
      <c r="ID1844" s="2"/>
      <c r="IE1844" s="2"/>
      <c r="IF1844" s="2"/>
      <c r="IG1844" s="2"/>
      <c r="IH1844" s="2"/>
      <c r="II1844" s="2"/>
      <c r="IJ1844" s="2"/>
      <c r="IK1844" s="2"/>
      <c r="IL1844" s="2"/>
      <c r="IM1844" s="2"/>
      <c r="IN1844" s="2"/>
      <c r="IO1844" s="2"/>
      <c r="IP1844" s="2"/>
      <c r="IQ1844" s="2"/>
      <c r="IR1844" s="2"/>
      <c r="IS1844" s="2"/>
      <c r="IT1844" s="2"/>
      <c r="IU1844" s="2"/>
      <c r="IV1844" s="2"/>
      <c r="IW1844" s="2"/>
      <c r="IX1844" s="2"/>
      <c r="IY1844" s="2"/>
      <c r="IZ1844" s="2"/>
      <c r="JA1844" s="2"/>
      <c r="JB1844" s="2"/>
      <c r="JC1844" s="2"/>
      <c r="JD1844" s="2"/>
      <c r="JE1844" s="2"/>
      <c r="JF1844" s="2"/>
      <c r="JG1844" s="2"/>
      <c r="JH1844" s="2"/>
      <c r="JI1844" s="2"/>
      <c r="JJ1844" s="2"/>
      <c r="JK1844" s="2"/>
      <c r="JL1844" s="2"/>
      <c r="JM1844" s="2"/>
      <c r="JN1844" s="2"/>
      <c r="JO1844" s="2"/>
      <c r="JP1844" s="2"/>
      <c r="JQ1844" s="2"/>
      <c r="JR1844" s="2"/>
      <c r="JS1844" s="2"/>
      <c r="JT1844" s="2"/>
      <c r="JU1844" s="2"/>
      <c r="JV1844" s="2"/>
      <c r="JW1844" s="2"/>
      <c r="JX1844" s="2"/>
      <c r="JY1844" s="2"/>
      <c r="JZ1844" s="2"/>
    </row>
    <row r="1845" spans="1:286" x14ac:dyDescent="0.25">
      <c r="A1845" s="2"/>
      <c r="B1845" s="2"/>
      <c r="C1845" s="2"/>
      <c r="D1845" s="2"/>
      <c r="E1845" s="2"/>
      <c r="F1845" s="2"/>
      <c r="G1845" s="2"/>
      <c r="H1845" s="2"/>
      <c r="I1845" s="2"/>
      <c r="J1845" s="40"/>
      <c r="K1845" s="39"/>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c r="HN1845" s="2"/>
      <c r="HO1845" s="2"/>
      <c r="HP1845" s="2"/>
      <c r="HQ1845" s="2"/>
      <c r="HR1845" s="2"/>
      <c r="HS1845" s="2"/>
      <c r="HT1845" s="2"/>
      <c r="HU1845" s="2"/>
      <c r="HV1845" s="2"/>
      <c r="HW1845" s="2"/>
      <c r="HX1845" s="2"/>
      <c r="HY1845" s="2"/>
      <c r="HZ1845" s="2"/>
      <c r="IA1845" s="2"/>
      <c r="IB1845" s="2"/>
      <c r="IC1845" s="2"/>
      <c r="ID1845" s="2"/>
      <c r="IE1845" s="2"/>
      <c r="IF1845" s="2"/>
      <c r="IG1845" s="2"/>
      <c r="IH1845" s="2"/>
      <c r="II1845" s="2"/>
      <c r="IJ1845" s="2"/>
      <c r="IK1845" s="2"/>
      <c r="IL1845" s="2"/>
      <c r="IM1845" s="2"/>
      <c r="IN1845" s="2"/>
      <c r="IO1845" s="2"/>
      <c r="IP1845" s="2"/>
      <c r="IQ1845" s="2"/>
      <c r="IR1845" s="2"/>
      <c r="IS1845" s="2"/>
      <c r="IT1845" s="2"/>
      <c r="IU1845" s="2"/>
      <c r="IV1845" s="2"/>
      <c r="IW1845" s="2"/>
      <c r="IX1845" s="2"/>
      <c r="IY1845" s="2"/>
      <c r="IZ1845" s="2"/>
      <c r="JA1845" s="2"/>
      <c r="JB1845" s="2"/>
      <c r="JC1845" s="2"/>
      <c r="JD1845" s="2"/>
      <c r="JE1845" s="2"/>
      <c r="JF1845" s="2"/>
      <c r="JG1845" s="2"/>
      <c r="JH1845" s="2"/>
      <c r="JI1845" s="2"/>
      <c r="JJ1845" s="2"/>
      <c r="JK1845" s="2"/>
      <c r="JL1845" s="2"/>
      <c r="JM1845" s="2"/>
      <c r="JN1845" s="2"/>
      <c r="JO1845" s="2"/>
      <c r="JP1845" s="2"/>
      <c r="JQ1845" s="2"/>
      <c r="JR1845" s="2"/>
      <c r="JS1845" s="2"/>
      <c r="JT1845" s="2"/>
      <c r="JU1845" s="2"/>
      <c r="JV1845" s="2"/>
      <c r="JW1845" s="2"/>
      <c r="JX1845" s="2"/>
      <c r="JY1845" s="2"/>
      <c r="JZ1845" s="2"/>
    </row>
    <row r="1846" spans="1:286" x14ac:dyDescent="0.25">
      <c r="A1846" s="2"/>
      <c r="B1846" s="2"/>
      <c r="C1846" s="2"/>
      <c r="D1846" s="2"/>
      <c r="E1846" s="2"/>
      <c r="F1846" s="2"/>
      <c r="G1846" s="2"/>
      <c r="H1846" s="2"/>
      <c r="I1846" s="2"/>
      <c r="J1846" s="40"/>
      <c r="K1846" s="39"/>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c r="HS1846" s="2"/>
      <c r="HT1846" s="2"/>
      <c r="HU1846" s="2"/>
      <c r="HV1846" s="2"/>
      <c r="HW1846" s="2"/>
      <c r="HX1846" s="2"/>
      <c r="HY1846" s="2"/>
      <c r="HZ1846" s="2"/>
      <c r="IA1846" s="2"/>
      <c r="IB1846" s="2"/>
      <c r="IC1846" s="2"/>
      <c r="ID1846" s="2"/>
      <c r="IE1846" s="2"/>
      <c r="IF1846" s="2"/>
      <c r="IG1846" s="2"/>
      <c r="IH1846" s="2"/>
      <c r="II1846" s="2"/>
      <c r="IJ1846" s="2"/>
      <c r="IK1846" s="2"/>
      <c r="IL1846" s="2"/>
      <c r="IM1846" s="2"/>
      <c r="IN1846" s="2"/>
      <c r="IO1846" s="2"/>
      <c r="IP1846" s="2"/>
      <c r="IQ1846" s="2"/>
      <c r="IR1846" s="2"/>
      <c r="IS1846" s="2"/>
      <c r="IT1846" s="2"/>
      <c r="IU1846" s="2"/>
      <c r="IV1846" s="2"/>
      <c r="IW1846" s="2"/>
      <c r="IX1846" s="2"/>
      <c r="IY1846" s="2"/>
      <c r="IZ1846" s="2"/>
      <c r="JA1846" s="2"/>
      <c r="JB1846" s="2"/>
      <c r="JC1846" s="2"/>
      <c r="JD1846" s="2"/>
      <c r="JE1846" s="2"/>
      <c r="JF1846" s="2"/>
      <c r="JG1846" s="2"/>
      <c r="JH1846" s="2"/>
      <c r="JI1846" s="2"/>
      <c r="JJ1846" s="2"/>
      <c r="JK1846" s="2"/>
      <c r="JL1846" s="2"/>
      <c r="JM1846" s="2"/>
      <c r="JN1846" s="2"/>
      <c r="JO1846" s="2"/>
      <c r="JP1846" s="2"/>
      <c r="JQ1846" s="2"/>
      <c r="JR1846" s="2"/>
      <c r="JS1846" s="2"/>
      <c r="JT1846" s="2"/>
      <c r="JU1846" s="2"/>
      <c r="JV1846" s="2"/>
      <c r="JW1846" s="2"/>
      <c r="JX1846" s="2"/>
      <c r="JY1846" s="2"/>
      <c r="JZ1846" s="2"/>
    </row>
    <row r="1847" spans="1:286" x14ac:dyDescent="0.25">
      <c r="A1847" s="2"/>
      <c r="B1847" s="2"/>
      <c r="C1847" s="2"/>
      <c r="D1847" s="2"/>
      <c r="E1847" s="2"/>
      <c r="F1847" s="2"/>
      <c r="G1847" s="2"/>
      <c r="H1847" s="2"/>
      <c r="I1847" s="2"/>
      <c r="J1847" s="40"/>
      <c r="K1847" s="39"/>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c r="HS1847" s="2"/>
      <c r="HT1847" s="2"/>
      <c r="HU1847" s="2"/>
      <c r="HV1847" s="2"/>
      <c r="HW1847" s="2"/>
      <c r="HX1847" s="2"/>
      <c r="HY1847" s="2"/>
      <c r="HZ1847" s="2"/>
      <c r="IA1847" s="2"/>
      <c r="IB1847" s="2"/>
      <c r="IC1847" s="2"/>
      <c r="ID1847" s="2"/>
      <c r="IE1847" s="2"/>
      <c r="IF1847" s="2"/>
      <c r="IG1847" s="2"/>
      <c r="IH1847" s="2"/>
      <c r="II1847" s="2"/>
      <c r="IJ1847" s="2"/>
      <c r="IK1847" s="2"/>
      <c r="IL1847" s="2"/>
      <c r="IM1847" s="2"/>
      <c r="IN1847" s="2"/>
      <c r="IO1847" s="2"/>
      <c r="IP1847" s="2"/>
      <c r="IQ1847" s="2"/>
      <c r="IR1847" s="2"/>
      <c r="IS1847" s="2"/>
      <c r="IT1847" s="2"/>
      <c r="IU1847" s="2"/>
      <c r="IV1847" s="2"/>
      <c r="IW1847" s="2"/>
      <c r="IX1847" s="2"/>
      <c r="IY1847" s="2"/>
      <c r="IZ1847" s="2"/>
      <c r="JA1847" s="2"/>
      <c r="JB1847" s="2"/>
      <c r="JC1847" s="2"/>
      <c r="JD1847" s="2"/>
      <c r="JE1847" s="2"/>
      <c r="JF1847" s="2"/>
      <c r="JG1847" s="2"/>
      <c r="JH1847" s="2"/>
      <c r="JI1847" s="2"/>
      <c r="JJ1847" s="2"/>
      <c r="JK1847" s="2"/>
      <c r="JL1847" s="2"/>
      <c r="JM1847" s="2"/>
      <c r="JN1847" s="2"/>
      <c r="JO1847" s="2"/>
      <c r="JP1847" s="2"/>
      <c r="JQ1847" s="2"/>
      <c r="JR1847" s="2"/>
      <c r="JS1847" s="2"/>
      <c r="JT1847" s="2"/>
      <c r="JU1847" s="2"/>
      <c r="JV1847" s="2"/>
      <c r="JW1847" s="2"/>
      <c r="JX1847" s="2"/>
      <c r="JY1847" s="2"/>
      <c r="JZ1847" s="2"/>
    </row>
    <row r="1848" spans="1:286" x14ac:dyDescent="0.25">
      <c r="A1848" s="2"/>
      <c r="B1848" s="2"/>
      <c r="C1848" s="2"/>
      <c r="D1848" s="2"/>
      <c r="E1848" s="2"/>
      <c r="F1848" s="2"/>
      <c r="G1848" s="2"/>
      <c r="H1848" s="2"/>
      <c r="I1848" s="2"/>
      <c r="J1848" s="40"/>
      <c r="K1848" s="39"/>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c r="HS1848" s="2"/>
      <c r="HT1848" s="2"/>
      <c r="HU1848" s="2"/>
      <c r="HV1848" s="2"/>
      <c r="HW1848" s="2"/>
      <c r="HX1848" s="2"/>
      <c r="HY1848" s="2"/>
      <c r="HZ1848" s="2"/>
      <c r="IA1848" s="2"/>
      <c r="IB1848" s="2"/>
      <c r="IC1848" s="2"/>
      <c r="ID1848" s="2"/>
      <c r="IE1848" s="2"/>
      <c r="IF1848" s="2"/>
      <c r="IG1848" s="2"/>
      <c r="IH1848" s="2"/>
      <c r="II1848" s="2"/>
      <c r="IJ1848" s="2"/>
      <c r="IK1848" s="2"/>
      <c r="IL1848" s="2"/>
      <c r="IM1848" s="2"/>
      <c r="IN1848" s="2"/>
      <c r="IO1848" s="2"/>
      <c r="IP1848" s="2"/>
      <c r="IQ1848" s="2"/>
      <c r="IR1848" s="2"/>
      <c r="IS1848" s="2"/>
      <c r="IT1848" s="2"/>
      <c r="IU1848" s="2"/>
      <c r="IV1848" s="2"/>
      <c r="IW1848" s="2"/>
      <c r="IX1848" s="2"/>
      <c r="IY1848" s="2"/>
      <c r="IZ1848" s="2"/>
      <c r="JA1848" s="2"/>
      <c r="JB1848" s="2"/>
      <c r="JC1848" s="2"/>
      <c r="JD1848" s="2"/>
      <c r="JE1848" s="2"/>
      <c r="JF1848" s="2"/>
      <c r="JG1848" s="2"/>
      <c r="JH1848" s="2"/>
      <c r="JI1848" s="2"/>
      <c r="JJ1848" s="2"/>
      <c r="JK1848" s="2"/>
      <c r="JL1848" s="2"/>
      <c r="JM1848" s="2"/>
      <c r="JN1848" s="2"/>
      <c r="JO1848" s="2"/>
      <c r="JP1848" s="2"/>
      <c r="JQ1848" s="2"/>
      <c r="JR1848" s="2"/>
      <c r="JS1848" s="2"/>
      <c r="JT1848" s="2"/>
      <c r="JU1848" s="2"/>
      <c r="JV1848" s="2"/>
      <c r="JW1848" s="2"/>
      <c r="JX1848" s="2"/>
      <c r="JY1848" s="2"/>
      <c r="JZ1848" s="2"/>
    </row>
    <row r="1849" spans="1:286" x14ac:dyDescent="0.25">
      <c r="A1849" s="2"/>
      <c r="B1849" s="2"/>
      <c r="C1849" s="2"/>
      <c r="D1849" s="2"/>
      <c r="E1849" s="2"/>
      <c r="F1849" s="2"/>
      <c r="G1849" s="2"/>
      <c r="H1849" s="2"/>
      <c r="I1849" s="2"/>
      <c r="J1849" s="40"/>
      <c r="K1849" s="39"/>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c r="IO1849" s="2"/>
      <c r="IP1849" s="2"/>
      <c r="IQ1849" s="2"/>
      <c r="IR1849" s="2"/>
      <c r="IS1849" s="2"/>
      <c r="IT1849" s="2"/>
      <c r="IU1849" s="2"/>
      <c r="IV1849" s="2"/>
      <c r="IW1849" s="2"/>
      <c r="IX1849" s="2"/>
      <c r="IY1849" s="2"/>
      <c r="IZ1849" s="2"/>
      <c r="JA1849" s="2"/>
      <c r="JB1849" s="2"/>
      <c r="JC1849" s="2"/>
      <c r="JD1849" s="2"/>
      <c r="JE1849" s="2"/>
      <c r="JF1849" s="2"/>
      <c r="JG1849" s="2"/>
      <c r="JH1849" s="2"/>
      <c r="JI1849" s="2"/>
      <c r="JJ1849" s="2"/>
      <c r="JK1849" s="2"/>
      <c r="JL1849" s="2"/>
      <c r="JM1849" s="2"/>
      <c r="JN1849" s="2"/>
      <c r="JO1849" s="2"/>
      <c r="JP1849" s="2"/>
      <c r="JQ1849" s="2"/>
      <c r="JR1849" s="2"/>
      <c r="JS1849" s="2"/>
      <c r="JT1849" s="2"/>
      <c r="JU1849" s="2"/>
      <c r="JV1849" s="2"/>
      <c r="JW1849" s="2"/>
      <c r="JX1849" s="2"/>
      <c r="JY1849" s="2"/>
      <c r="JZ1849" s="2"/>
    </row>
    <row r="1850" spans="1:286" x14ac:dyDescent="0.25">
      <c r="A1850" s="2"/>
      <c r="B1850" s="2"/>
      <c r="C1850" s="2"/>
      <c r="D1850" s="2"/>
      <c r="E1850" s="2"/>
      <c r="F1850" s="2"/>
      <c r="G1850" s="2"/>
      <c r="H1850" s="2"/>
      <c r="I1850" s="2"/>
      <c r="J1850" s="40"/>
      <c r="K1850" s="39"/>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c r="IR1850" s="2"/>
      <c r="IS1850" s="2"/>
      <c r="IT1850" s="2"/>
      <c r="IU1850" s="2"/>
      <c r="IV1850" s="2"/>
      <c r="IW1850" s="2"/>
      <c r="IX1850" s="2"/>
      <c r="IY1850" s="2"/>
      <c r="IZ1850" s="2"/>
      <c r="JA1850" s="2"/>
      <c r="JB1850" s="2"/>
      <c r="JC1850" s="2"/>
      <c r="JD1850" s="2"/>
      <c r="JE1850" s="2"/>
      <c r="JF1850" s="2"/>
      <c r="JG1850" s="2"/>
      <c r="JH1850" s="2"/>
      <c r="JI1850" s="2"/>
      <c r="JJ1850" s="2"/>
      <c r="JK1850" s="2"/>
      <c r="JL1850" s="2"/>
      <c r="JM1850" s="2"/>
      <c r="JN1850" s="2"/>
      <c r="JO1850" s="2"/>
      <c r="JP1850" s="2"/>
      <c r="JQ1850" s="2"/>
      <c r="JR1850" s="2"/>
      <c r="JS1850" s="2"/>
      <c r="JT1850" s="2"/>
      <c r="JU1850" s="2"/>
      <c r="JV1850" s="2"/>
      <c r="JW1850" s="2"/>
      <c r="JX1850" s="2"/>
      <c r="JY1850" s="2"/>
      <c r="JZ1850" s="2"/>
    </row>
    <row r="1851" spans="1:286" x14ac:dyDescent="0.25">
      <c r="A1851" s="2"/>
      <c r="B1851" s="2"/>
      <c r="C1851" s="2"/>
      <c r="D1851" s="2"/>
      <c r="E1851" s="2"/>
      <c r="F1851" s="2"/>
      <c r="G1851" s="2"/>
      <c r="H1851" s="2"/>
      <c r="I1851" s="2"/>
      <c r="J1851" s="40"/>
      <c r="K1851" s="39"/>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c r="IR1851" s="2"/>
      <c r="IS1851" s="2"/>
      <c r="IT1851" s="2"/>
      <c r="IU1851" s="2"/>
      <c r="IV1851" s="2"/>
      <c r="IW1851" s="2"/>
      <c r="IX1851" s="2"/>
      <c r="IY1851" s="2"/>
      <c r="IZ1851" s="2"/>
      <c r="JA1851" s="2"/>
      <c r="JB1851" s="2"/>
      <c r="JC1851" s="2"/>
      <c r="JD1851" s="2"/>
      <c r="JE1851" s="2"/>
      <c r="JF1851" s="2"/>
      <c r="JG1851" s="2"/>
      <c r="JH1851" s="2"/>
      <c r="JI1851" s="2"/>
      <c r="JJ1851" s="2"/>
      <c r="JK1851" s="2"/>
      <c r="JL1851" s="2"/>
      <c r="JM1851" s="2"/>
      <c r="JN1851" s="2"/>
      <c r="JO1851" s="2"/>
      <c r="JP1851" s="2"/>
      <c r="JQ1851" s="2"/>
      <c r="JR1851" s="2"/>
      <c r="JS1851" s="2"/>
      <c r="JT1851" s="2"/>
      <c r="JU1851" s="2"/>
      <c r="JV1851" s="2"/>
      <c r="JW1851" s="2"/>
      <c r="JX1851" s="2"/>
      <c r="JY1851" s="2"/>
      <c r="JZ1851" s="2"/>
    </row>
    <row r="1852" spans="1:286" x14ac:dyDescent="0.25">
      <c r="A1852" s="2"/>
      <c r="B1852" s="2"/>
      <c r="C1852" s="2"/>
      <c r="D1852" s="2"/>
      <c r="E1852" s="2"/>
      <c r="F1852" s="2"/>
      <c r="G1852" s="2"/>
      <c r="H1852" s="2"/>
      <c r="I1852" s="2"/>
      <c r="J1852" s="40"/>
      <c r="K1852" s="39"/>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c r="IR1852" s="2"/>
      <c r="IS1852" s="2"/>
      <c r="IT1852" s="2"/>
      <c r="IU1852" s="2"/>
      <c r="IV1852" s="2"/>
      <c r="IW1852" s="2"/>
      <c r="IX1852" s="2"/>
      <c r="IY1852" s="2"/>
      <c r="IZ1852" s="2"/>
      <c r="JA1852" s="2"/>
      <c r="JB1852" s="2"/>
      <c r="JC1852" s="2"/>
      <c r="JD1852" s="2"/>
      <c r="JE1852" s="2"/>
      <c r="JF1852" s="2"/>
      <c r="JG1852" s="2"/>
      <c r="JH1852" s="2"/>
      <c r="JI1852" s="2"/>
      <c r="JJ1852" s="2"/>
      <c r="JK1852" s="2"/>
      <c r="JL1852" s="2"/>
      <c r="JM1852" s="2"/>
      <c r="JN1852" s="2"/>
      <c r="JO1852" s="2"/>
      <c r="JP1852" s="2"/>
      <c r="JQ1852" s="2"/>
      <c r="JR1852" s="2"/>
      <c r="JS1852" s="2"/>
      <c r="JT1852" s="2"/>
      <c r="JU1852" s="2"/>
      <c r="JV1852" s="2"/>
      <c r="JW1852" s="2"/>
      <c r="JX1852" s="2"/>
      <c r="JY1852" s="2"/>
      <c r="JZ1852" s="2"/>
    </row>
    <row r="1853" spans="1:286" x14ac:dyDescent="0.25">
      <c r="A1853" s="2"/>
      <c r="B1853" s="2"/>
      <c r="C1853" s="2"/>
      <c r="D1853" s="2"/>
      <c r="E1853" s="2"/>
      <c r="F1853" s="2"/>
      <c r="G1853" s="2"/>
      <c r="H1853" s="2"/>
      <c r="I1853" s="2"/>
      <c r="J1853" s="40"/>
      <c r="K1853" s="39"/>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c r="IR1853" s="2"/>
      <c r="IS1853" s="2"/>
      <c r="IT1853" s="2"/>
      <c r="IU1853" s="2"/>
      <c r="IV1853" s="2"/>
      <c r="IW1853" s="2"/>
      <c r="IX1853" s="2"/>
      <c r="IY1853" s="2"/>
      <c r="IZ1853" s="2"/>
      <c r="JA1853" s="2"/>
      <c r="JB1853" s="2"/>
      <c r="JC1853" s="2"/>
      <c r="JD1853" s="2"/>
      <c r="JE1853" s="2"/>
      <c r="JF1853" s="2"/>
      <c r="JG1853" s="2"/>
      <c r="JH1853" s="2"/>
      <c r="JI1853" s="2"/>
      <c r="JJ1853" s="2"/>
      <c r="JK1853" s="2"/>
      <c r="JL1853" s="2"/>
      <c r="JM1853" s="2"/>
      <c r="JN1853" s="2"/>
      <c r="JO1853" s="2"/>
      <c r="JP1853" s="2"/>
      <c r="JQ1853" s="2"/>
      <c r="JR1853" s="2"/>
      <c r="JS1853" s="2"/>
      <c r="JT1853" s="2"/>
      <c r="JU1853" s="2"/>
      <c r="JV1853" s="2"/>
      <c r="JW1853" s="2"/>
      <c r="JX1853" s="2"/>
      <c r="JY1853" s="2"/>
      <c r="JZ1853" s="2"/>
    </row>
    <row r="1854" spans="1:286" x14ac:dyDescent="0.25">
      <c r="A1854" s="2"/>
      <c r="B1854" s="2"/>
      <c r="C1854" s="2"/>
      <c r="D1854" s="2"/>
      <c r="E1854" s="2"/>
      <c r="F1854" s="2"/>
      <c r="G1854" s="2"/>
      <c r="H1854" s="2"/>
      <c r="I1854" s="2"/>
      <c r="J1854" s="40"/>
      <c r="K1854" s="39"/>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c r="IO1854" s="2"/>
      <c r="IP1854" s="2"/>
      <c r="IQ1854" s="2"/>
      <c r="IR1854" s="2"/>
      <c r="IS1854" s="2"/>
      <c r="IT1854" s="2"/>
      <c r="IU1854" s="2"/>
      <c r="IV1854" s="2"/>
      <c r="IW1854" s="2"/>
      <c r="IX1854" s="2"/>
      <c r="IY1854" s="2"/>
      <c r="IZ1854" s="2"/>
      <c r="JA1854" s="2"/>
      <c r="JB1854" s="2"/>
      <c r="JC1854" s="2"/>
      <c r="JD1854" s="2"/>
      <c r="JE1854" s="2"/>
      <c r="JF1854" s="2"/>
      <c r="JG1854" s="2"/>
      <c r="JH1854" s="2"/>
      <c r="JI1854" s="2"/>
      <c r="JJ1854" s="2"/>
      <c r="JK1854" s="2"/>
      <c r="JL1854" s="2"/>
      <c r="JM1854" s="2"/>
      <c r="JN1854" s="2"/>
      <c r="JO1854" s="2"/>
      <c r="JP1854" s="2"/>
      <c r="JQ1854" s="2"/>
      <c r="JR1854" s="2"/>
      <c r="JS1854" s="2"/>
      <c r="JT1854" s="2"/>
      <c r="JU1854" s="2"/>
      <c r="JV1854" s="2"/>
      <c r="JW1854" s="2"/>
      <c r="JX1854" s="2"/>
      <c r="JY1854" s="2"/>
      <c r="JZ1854" s="2"/>
    </row>
    <row r="1855" spans="1:286" x14ac:dyDescent="0.25">
      <c r="A1855" s="2"/>
      <c r="B1855" s="2"/>
      <c r="C1855" s="2"/>
      <c r="D1855" s="2"/>
      <c r="E1855" s="2"/>
      <c r="F1855" s="2"/>
      <c r="G1855" s="2"/>
      <c r="H1855" s="2"/>
      <c r="I1855" s="2"/>
      <c r="J1855" s="40"/>
      <c r="K1855" s="39"/>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c r="IO1855" s="2"/>
      <c r="IP1855" s="2"/>
      <c r="IQ1855" s="2"/>
      <c r="IR1855" s="2"/>
      <c r="IS1855" s="2"/>
      <c r="IT1855" s="2"/>
      <c r="IU1855" s="2"/>
      <c r="IV1855" s="2"/>
      <c r="IW1855" s="2"/>
      <c r="IX1855" s="2"/>
      <c r="IY1855" s="2"/>
      <c r="IZ1855" s="2"/>
      <c r="JA1855" s="2"/>
      <c r="JB1855" s="2"/>
      <c r="JC1855" s="2"/>
      <c r="JD1855" s="2"/>
      <c r="JE1855" s="2"/>
      <c r="JF1855" s="2"/>
      <c r="JG1855" s="2"/>
      <c r="JH1855" s="2"/>
      <c r="JI1855" s="2"/>
      <c r="JJ1855" s="2"/>
      <c r="JK1855" s="2"/>
      <c r="JL1855" s="2"/>
      <c r="JM1855" s="2"/>
      <c r="JN1855" s="2"/>
      <c r="JO1855" s="2"/>
      <c r="JP1855" s="2"/>
      <c r="JQ1855" s="2"/>
      <c r="JR1855" s="2"/>
      <c r="JS1855" s="2"/>
      <c r="JT1855" s="2"/>
      <c r="JU1855" s="2"/>
      <c r="JV1855" s="2"/>
      <c r="JW1855" s="2"/>
      <c r="JX1855" s="2"/>
      <c r="JY1855" s="2"/>
      <c r="JZ1855" s="2"/>
    </row>
    <row r="1856" spans="1:286" x14ac:dyDescent="0.25">
      <c r="A1856" s="2"/>
      <c r="B1856" s="2"/>
      <c r="C1856" s="2"/>
      <c r="D1856" s="2"/>
      <c r="E1856" s="2"/>
      <c r="F1856" s="2"/>
      <c r="G1856" s="2"/>
      <c r="H1856" s="2"/>
      <c r="I1856" s="2"/>
      <c r="J1856" s="40"/>
      <c r="K1856" s="39"/>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c r="IR1856" s="2"/>
      <c r="IS1856" s="2"/>
      <c r="IT1856" s="2"/>
      <c r="IU1856" s="2"/>
      <c r="IV1856" s="2"/>
      <c r="IW1856" s="2"/>
      <c r="IX1856" s="2"/>
      <c r="IY1856" s="2"/>
      <c r="IZ1856" s="2"/>
      <c r="JA1856" s="2"/>
      <c r="JB1856" s="2"/>
      <c r="JC1856" s="2"/>
      <c r="JD1856" s="2"/>
      <c r="JE1856" s="2"/>
      <c r="JF1856" s="2"/>
      <c r="JG1856" s="2"/>
      <c r="JH1856" s="2"/>
      <c r="JI1856" s="2"/>
      <c r="JJ1856" s="2"/>
      <c r="JK1856" s="2"/>
      <c r="JL1856" s="2"/>
      <c r="JM1856" s="2"/>
      <c r="JN1856" s="2"/>
      <c r="JO1856" s="2"/>
      <c r="JP1856" s="2"/>
      <c r="JQ1856" s="2"/>
      <c r="JR1856" s="2"/>
      <c r="JS1856" s="2"/>
      <c r="JT1856" s="2"/>
      <c r="JU1856" s="2"/>
      <c r="JV1856" s="2"/>
      <c r="JW1856" s="2"/>
      <c r="JX1856" s="2"/>
      <c r="JY1856" s="2"/>
      <c r="JZ1856" s="2"/>
    </row>
    <row r="1857" spans="1:286" x14ac:dyDescent="0.25">
      <c r="A1857" s="2"/>
      <c r="B1857" s="2"/>
      <c r="C1857" s="2"/>
      <c r="D1857" s="2"/>
      <c r="E1857" s="2"/>
      <c r="F1857" s="2"/>
      <c r="G1857" s="2"/>
      <c r="H1857" s="2"/>
      <c r="I1857" s="2"/>
      <c r="J1857" s="40"/>
      <c r="K1857" s="39"/>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c r="IO1857" s="2"/>
      <c r="IP1857" s="2"/>
      <c r="IQ1857" s="2"/>
      <c r="IR1857" s="2"/>
      <c r="IS1857" s="2"/>
      <c r="IT1857" s="2"/>
      <c r="IU1857" s="2"/>
      <c r="IV1857" s="2"/>
      <c r="IW1857" s="2"/>
      <c r="IX1857" s="2"/>
      <c r="IY1857" s="2"/>
      <c r="IZ1857" s="2"/>
      <c r="JA1857" s="2"/>
      <c r="JB1857" s="2"/>
      <c r="JC1857" s="2"/>
      <c r="JD1857" s="2"/>
      <c r="JE1857" s="2"/>
      <c r="JF1857" s="2"/>
      <c r="JG1857" s="2"/>
      <c r="JH1857" s="2"/>
      <c r="JI1857" s="2"/>
      <c r="JJ1857" s="2"/>
      <c r="JK1857" s="2"/>
      <c r="JL1857" s="2"/>
      <c r="JM1857" s="2"/>
      <c r="JN1857" s="2"/>
      <c r="JO1857" s="2"/>
      <c r="JP1857" s="2"/>
      <c r="JQ1857" s="2"/>
      <c r="JR1857" s="2"/>
      <c r="JS1857" s="2"/>
      <c r="JT1857" s="2"/>
      <c r="JU1857" s="2"/>
      <c r="JV1857" s="2"/>
      <c r="JW1857" s="2"/>
      <c r="JX1857" s="2"/>
      <c r="JY1857" s="2"/>
      <c r="JZ1857" s="2"/>
    </row>
    <row r="1858" spans="1:286" x14ac:dyDescent="0.25">
      <c r="A1858" s="2"/>
      <c r="B1858" s="2"/>
      <c r="C1858" s="2"/>
      <c r="D1858" s="2"/>
      <c r="E1858" s="2"/>
      <c r="F1858" s="2"/>
      <c r="G1858" s="2"/>
      <c r="H1858" s="2"/>
      <c r="I1858" s="2"/>
      <c r="J1858" s="40"/>
      <c r="K1858" s="39"/>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c r="IO1858" s="2"/>
      <c r="IP1858" s="2"/>
      <c r="IQ1858" s="2"/>
      <c r="IR1858" s="2"/>
      <c r="IS1858" s="2"/>
      <c r="IT1858" s="2"/>
      <c r="IU1858" s="2"/>
      <c r="IV1858" s="2"/>
      <c r="IW1858" s="2"/>
      <c r="IX1858" s="2"/>
      <c r="IY1858" s="2"/>
      <c r="IZ1858" s="2"/>
      <c r="JA1858" s="2"/>
      <c r="JB1858" s="2"/>
      <c r="JC1858" s="2"/>
      <c r="JD1858" s="2"/>
      <c r="JE1858" s="2"/>
      <c r="JF1858" s="2"/>
      <c r="JG1858" s="2"/>
      <c r="JH1858" s="2"/>
      <c r="JI1858" s="2"/>
      <c r="JJ1858" s="2"/>
      <c r="JK1858" s="2"/>
      <c r="JL1858" s="2"/>
      <c r="JM1858" s="2"/>
      <c r="JN1858" s="2"/>
      <c r="JO1858" s="2"/>
      <c r="JP1858" s="2"/>
      <c r="JQ1858" s="2"/>
      <c r="JR1858" s="2"/>
      <c r="JS1858" s="2"/>
      <c r="JT1858" s="2"/>
      <c r="JU1858" s="2"/>
      <c r="JV1858" s="2"/>
      <c r="JW1858" s="2"/>
      <c r="JX1858" s="2"/>
      <c r="JY1858" s="2"/>
      <c r="JZ1858" s="2"/>
    </row>
    <row r="1859" spans="1:286" x14ac:dyDescent="0.25">
      <c r="A1859" s="2"/>
      <c r="B1859" s="2"/>
      <c r="C1859" s="2"/>
      <c r="D1859" s="2"/>
      <c r="E1859" s="2"/>
      <c r="F1859" s="2"/>
      <c r="G1859" s="2"/>
      <c r="H1859" s="2"/>
      <c r="I1859" s="2"/>
      <c r="J1859" s="40"/>
      <c r="K1859" s="39"/>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c r="IO1859" s="2"/>
      <c r="IP1859" s="2"/>
      <c r="IQ1859" s="2"/>
      <c r="IR1859" s="2"/>
      <c r="IS1859" s="2"/>
      <c r="IT1859" s="2"/>
      <c r="IU1859" s="2"/>
      <c r="IV1859" s="2"/>
      <c r="IW1859" s="2"/>
      <c r="IX1859" s="2"/>
      <c r="IY1859" s="2"/>
      <c r="IZ1859" s="2"/>
      <c r="JA1859" s="2"/>
      <c r="JB1859" s="2"/>
      <c r="JC1859" s="2"/>
      <c r="JD1859" s="2"/>
      <c r="JE1859" s="2"/>
      <c r="JF1859" s="2"/>
      <c r="JG1859" s="2"/>
      <c r="JH1859" s="2"/>
      <c r="JI1859" s="2"/>
      <c r="JJ1859" s="2"/>
      <c r="JK1859" s="2"/>
      <c r="JL1859" s="2"/>
      <c r="JM1859" s="2"/>
      <c r="JN1859" s="2"/>
      <c r="JO1859" s="2"/>
      <c r="JP1859" s="2"/>
      <c r="JQ1859" s="2"/>
      <c r="JR1859" s="2"/>
      <c r="JS1859" s="2"/>
      <c r="JT1859" s="2"/>
      <c r="JU1859" s="2"/>
      <c r="JV1859" s="2"/>
      <c r="JW1859" s="2"/>
      <c r="JX1859" s="2"/>
      <c r="JY1859" s="2"/>
      <c r="JZ1859" s="2"/>
    </row>
    <row r="1860" spans="1:286" x14ac:dyDescent="0.25">
      <c r="A1860" s="2"/>
      <c r="B1860" s="2"/>
      <c r="C1860" s="2"/>
      <c r="D1860" s="2"/>
      <c r="E1860" s="2"/>
      <c r="F1860" s="2"/>
      <c r="G1860" s="2"/>
      <c r="H1860" s="2"/>
      <c r="I1860" s="2"/>
      <c r="J1860" s="40"/>
      <c r="K1860" s="39"/>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c r="IO1860" s="2"/>
      <c r="IP1860" s="2"/>
      <c r="IQ1860" s="2"/>
      <c r="IR1860" s="2"/>
      <c r="IS1860" s="2"/>
      <c r="IT1860" s="2"/>
      <c r="IU1860" s="2"/>
      <c r="IV1860" s="2"/>
      <c r="IW1860" s="2"/>
      <c r="IX1860" s="2"/>
      <c r="IY1860" s="2"/>
      <c r="IZ1860" s="2"/>
      <c r="JA1860" s="2"/>
      <c r="JB1860" s="2"/>
      <c r="JC1860" s="2"/>
      <c r="JD1860" s="2"/>
      <c r="JE1860" s="2"/>
      <c r="JF1860" s="2"/>
      <c r="JG1860" s="2"/>
      <c r="JH1860" s="2"/>
      <c r="JI1860" s="2"/>
      <c r="JJ1860" s="2"/>
      <c r="JK1860" s="2"/>
      <c r="JL1860" s="2"/>
      <c r="JM1860" s="2"/>
      <c r="JN1860" s="2"/>
      <c r="JO1860" s="2"/>
      <c r="JP1860" s="2"/>
      <c r="JQ1860" s="2"/>
      <c r="JR1860" s="2"/>
      <c r="JS1860" s="2"/>
      <c r="JT1860" s="2"/>
      <c r="JU1860" s="2"/>
      <c r="JV1860" s="2"/>
      <c r="JW1860" s="2"/>
      <c r="JX1860" s="2"/>
      <c r="JY1860" s="2"/>
      <c r="JZ1860" s="2"/>
    </row>
    <row r="1861" spans="1:286" x14ac:dyDescent="0.25">
      <c r="A1861" s="2"/>
      <c r="B1861" s="2"/>
      <c r="C1861" s="2"/>
      <c r="D1861" s="2"/>
      <c r="E1861" s="2"/>
      <c r="F1861" s="2"/>
      <c r="G1861" s="2"/>
      <c r="H1861" s="2"/>
      <c r="I1861" s="2"/>
      <c r="J1861" s="40"/>
      <c r="K1861" s="39"/>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c r="IR1861" s="2"/>
      <c r="IS1861" s="2"/>
      <c r="IT1861" s="2"/>
      <c r="IU1861" s="2"/>
      <c r="IV1861" s="2"/>
      <c r="IW1861" s="2"/>
      <c r="IX1861" s="2"/>
      <c r="IY1861" s="2"/>
      <c r="IZ1861" s="2"/>
      <c r="JA1861" s="2"/>
      <c r="JB1861" s="2"/>
      <c r="JC1861" s="2"/>
      <c r="JD1861" s="2"/>
      <c r="JE1861" s="2"/>
      <c r="JF1861" s="2"/>
      <c r="JG1861" s="2"/>
      <c r="JH1861" s="2"/>
      <c r="JI1861" s="2"/>
      <c r="JJ1861" s="2"/>
      <c r="JK1861" s="2"/>
      <c r="JL1861" s="2"/>
      <c r="JM1861" s="2"/>
      <c r="JN1861" s="2"/>
      <c r="JO1861" s="2"/>
      <c r="JP1861" s="2"/>
      <c r="JQ1861" s="2"/>
      <c r="JR1861" s="2"/>
      <c r="JS1861" s="2"/>
      <c r="JT1861" s="2"/>
      <c r="JU1861" s="2"/>
      <c r="JV1861" s="2"/>
      <c r="JW1861" s="2"/>
      <c r="JX1861" s="2"/>
      <c r="JY1861" s="2"/>
      <c r="JZ1861" s="2"/>
    </row>
    <row r="1862" spans="1:286" x14ac:dyDescent="0.25">
      <c r="A1862" s="2"/>
      <c r="B1862" s="2"/>
      <c r="C1862" s="2"/>
      <c r="D1862" s="2"/>
      <c r="E1862" s="2"/>
      <c r="F1862" s="2"/>
      <c r="G1862" s="2"/>
      <c r="H1862" s="2"/>
      <c r="I1862" s="2"/>
      <c r="J1862" s="40"/>
      <c r="K1862" s="39"/>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c r="IR1862" s="2"/>
      <c r="IS1862" s="2"/>
      <c r="IT1862" s="2"/>
      <c r="IU1862" s="2"/>
      <c r="IV1862" s="2"/>
      <c r="IW1862" s="2"/>
      <c r="IX1862" s="2"/>
      <c r="IY1862" s="2"/>
      <c r="IZ1862" s="2"/>
      <c r="JA1862" s="2"/>
      <c r="JB1862" s="2"/>
      <c r="JC1862" s="2"/>
      <c r="JD1862" s="2"/>
      <c r="JE1862" s="2"/>
      <c r="JF1862" s="2"/>
      <c r="JG1862" s="2"/>
      <c r="JH1862" s="2"/>
      <c r="JI1862" s="2"/>
      <c r="JJ1862" s="2"/>
      <c r="JK1862" s="2"/>
      <c r="JL1862" s="2"/>
      <c r="JM1862" s="2"/>
      <c r="JN1862" s="2"/>
      <c r="JO1862" s="2"/>
      <c r="JP1862" s="2"/>
      <c r="JQ1862" s="2"/>
      <c r="JR1862" s="2"/>
      <c r="JS1862" s="2"/>
      <c r="JT1862" s="2"/>
      <c r="JU1862" s="2"/>
      <c r="JV1862" s="2"/>
      <c r="JW1862" s="2"/>
      <c r="JX1862" s="2"/>
      <c r="JY1862" s="2"/>
      <c r="JZ1862" s="2"/>
    </row>
    <row r="1863" spans="1:286" x14ac:dyDescent="0.25">
      <c r="A1863" s="2"/>
      <c r="B1863" s="2"/>
      <c r="C1863" s="2"/>
      <c r="D1863" s="2"/>
      <c r="E1863" s="2"/>
      <c r="F1863" s="2"/>
      <c r="G1863" s="2"/>
      <c r="H1863" s="2"/>
      <c r="I1863" s="2"/>
      <c r="J1863" s="40"/>
      <c r="K1863" s="39"/>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c r="IR1863" s="2"/>
      <c r="IS1863" s="2"/>
      <c r="IT1863" s="2"/>
      <c r="IU1863" s="2"/>
      <c r="IV1863" s="2"/>
      <c r="IW1863" s="2"/>
      <c r="IX1863" s="2"/>
      <c r="IY1863" s="2"/>
      <c r="IZ1863" s="2"/>
      <c r="JA1863" s="2"/>
      <c r="JB1863" s="2"/>
      <c r="JC1863" s="2"/>
      <c r="JD1863" s="2"/>
      <c r="JE1863" s="2"/>
      <c r="JF1863" s="2"/>
      <c r="JG1863" s="2"/>
      <c r="JH1863" s="2"/>
      <c r="JI1863" s="2"/>
      <c r="JJ1863" s="2"/>
      <c r="JK1863" s="2"/>
      <c r="JL1863" s="2"/>
      <c r="JM1863" s="2"/>
      <c r="JN1863" s="2"/>
      <c r="JO1863" s="2"/>
      <c r="JP1863" s="2"/>
      <c r="JQ1863" s="2"/>
      <c r="JR1863" s="2"/>
      <c r="JS1863" s="2"/>
      <c r="JT1863" s="2"/>
      <c r="JU1863" s="2"/>
      <c r="JV1863" s="2"/>
      <c r="JW1863" s="2"/>
      <c r="JX1863" s="2"/>
      <c r="JY1863" s="2"/>
      <c r="JZ1863" s="2"/>
    </row>
    <row r="1864" spans="1:286" x14ac:dyDescent="0.25">
      <c r="A1864" s="2"/>
      <c r="B1864" s="2"/>
      <c r="C1864" s="2"/>
      <c r="D1864" s="2"/>
      <c r="E1864" s="2"/>
      <c r="F1864" s="2"/>
      <c r="G1864" s="2"/>
      <c r="H1864" s="2"/>
      <c r="I1864" s="2"/>
      <c r="J1864" s="40"/>
      <c r="K1864" s="39"/>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c r="IR1864" s="2"/>
      <c r="IS1864" s="2"/>
      <c r="IT1864" s="2"/>
      <c r="IU1864" s="2"/>
      <c r="IV1864" s="2"/>
      <c r="IW1864" s="2"/>
      <c r="IX1864" s="2"/>
      <c r="IY1864" s="2"/>
      <c r="IZ1864" s="2"/>
      <c r="JA1864" s="2"/>
      <c r="JB1864" s="2"/>
      <c r="JC1864" s="2"/>
      <c r="JD1864" s="2"/>
      <c r="JE1864" s="2"/>
      <c r="JF1864" s="2"/>
      <c r="JG1864" s="2"/>
      <c r="JH1864" s="2"/>
      <c r="JI1864" s="2"/>
      <c r="JJ1864" s="2"/>
      <c r="JK1864" s="2"/>
      <c r="JL1864" s="2"/>
      <c r="JM1864" s="2"/>
      <c r="JN1864" s="2"/>
      <c r="JO1864" s="2"/>
      <c r="JP1864" s="2"/>
      <c r="JQ1864" s="2"/>
      <c r="JR1864" s="2"/>
      <c r="JS1864" s="2"/>
      <c r="JT1864" s="2"/>
      <c r="JU1864" s="2"/>
      <c r="JV1864" s="2"/>
      <c r="JW1864" s="2"/>
      <c r="JX1864" s="2"/>
      <c r="JY1864" s="2"/>
      <c r="JZ1864" s="2"/>
    </row>
    <row r="1865" spans="1:286" x14ac:dyDescent="0.25">
      <c r="A1865" s="2"/>
      <c r="B1865" s="2"/>
      <c r="C1865" s="2"/>
      <c r="D1865" s="2"/>
      <c r="E1865" s="2"/>
      <c r="F1865" s="2"/>
      <c r="G1865" s="2"/>
      <c r="H1865" s="2"/>
      <c r="I1865" s="2"/>
      <c r="J1865" s="40"/>
      <c r="K1865" s="39"/>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c r="IO1865" s="2"/>
      <c r="IP1865" s="2"/>
      <c r="IQ1865" s="2"/>
      <c r="IR1865" s="2"/>
      <c r="IS1865" s="2"/>
      <c r="IT1865" s="2"/>
      <c r="IU1865" s="2"/>
      <c r="IV1865" s="2"/>
      <c r="IW1865" s="2"/>
      <c r="IX1865" s="2"/>
      <c r="IY1865" s="2"/>
      <c r="IZ1865" s="2"/>
      <c r="JA1865" s="2"/>
      <c r="JB1865" s="2"/>
      <c r="JC1865" s="2"/>
      <c r="JD1865" s="2"/>
      <c r="JE1865" s="2"/>
      <c r="JF1865" s="2"/>
      <c r="JG1865" s="2"/>
      <c r="JH1865" s="2"/>
      <c r="JI1865" s="2"/>
      <c r="JJ1865" s="2"/>
      <c r="JK1865" s="2"/>
      <c r="JL1865" s="2"/>
      <c r="JM1865" s="2"/>
      <c r="JN1865" s="2"/>
      <c r="JO1865" s="2"/>
      <c r="JP1865" s="2"/>
      <c r="JQ1865" s="2"/>
      <c r="JR1865" s="2"/>
      <c r="JS1865" s="2"/>
      <c r="JT1865" s="2"/>
      <c r="JU1865" s="2"/>
      <c r="JV1865" s="2"/>
      <c r="JW1865" s="2"/>
      <c r="JX1865" s="2"/>
      <c r="JY1865" s="2"/>
      <c r="JZ1865" s="2"/>
    </row>
    <row r="1866" spans="1:286" x14ac:dyDescent="0.25">
      <c r="A1866" s="2"/>
      <c r="B1866" s="2"/>
      <c r="C1866" s="2"/>
      <c r="D1866" s="2"/>
      <c r="E1866" s="2"/>
      <c r="F1866" s="2"/>
      <c r="G1866" s="2"/>
      <c r="H1866" s="2"/>
      <c r="I1866" s="2"/>
      <c r="J1866" s="40"/>
      <c r="K1866" s="39"/>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c r="IO1866" s="2"/>
      <c r="IP1866" s="2"/>
      <c r="IQ1866" s="2"/>
      <c r="IR1866" s="2"/>
      <c r="IS1866" s="2"/>
      <c r="IT1866" s="2"/>
      <c r="IU1866" s="2"/>
      <c r="IV1866" s="2"/>
      <c r="IW1866" s="2"/>
      <c r="IX1866" s="2"/>
      <c r="IY1866" s="2"/>
      <c r="IZ1866" s="2"/>
      <c r="JA1866" s="2"/>
      <c r="JB1866" s="2"/>
      <c r="JC1866" s="2"/>
      <c r="JD1866" s="2"/>
      <c r="JE1866" s="2"/>
      <c r="JF1866" s="2"/>
      <c r="JG1866" s="2"/>
      <c r="JH1866" s="2"/>
      <c r="JI1866" s="2"/>
      <c r="JJ1866" s="2"/>
      <c r="JK1866" s="2"/>
      <c r="JL1866" s="2"/>
      <c r="JM1866" s="2"/>
      <c r="JN1866" s="2"/>
      <c r="JO1866" s="2"/>
      <c r="JP1866" s="2"/>
      <c r="JQ1866" s="2"/>
      <c r="JR1866" s="2"/>
      <c r="JS1866" s="2"/>
      <c r="JT1866" s="2"/>
      <c r="JU1866" s="2"/>
      <c r="JV1866" s="2"/>
      <c r="JW1866" s="2"/>
      <c r="JX1866" s="2"/>
      <c r="JY1866" s="2"/>
      <c r="JZ1866" s="2"/>
    </row>
    <row r="1867" spans="1:286" x14ac:dyDescent="0.25">
      <c r="A1867" s="2"/>
      <c r="B1867" s="2"/>
      <c r="C1867" s="2"/>
      <c r="D1867" s="2"/>
      <c r="E1867" s="2"/>
      <c r="F1867" s="2"/>
      <c r="G1867" s="2"/>
      <c r="H1867" s="2"/>
      <c r="I1867" s="2"/>
      <c r="J1867" s="40"/>
      <c r="K1867" s="39"/>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c r="IO1867" s="2"/>
      <c r="IP1867" s="2"/>
      <c r="IQ1867" s="2"/>
      <c r="IR1867" s="2"/>
      <c r="IS1867" s="2"/>
      <c r="IT1867" s="2"/>
      <c r="IU1867" s="2"/>
      <c r="IV1867" s="2"/>
      <c r="IW1867" s="2"/>
      <c r="IX1867" s="2"/>
      <c r="IY1867" s="2"/>
      <c r="IZ1867" s="2"/>
      <c r="JA1867" s="2"/>
      <c r="JB1867" s="2"/>
      <c r="JC1867" s="2"/>
      <c r="JD1867" s="2"/>
      <c r="JE1867" s="2"/>
      <c r="JF1867" s="2"/>
      <c r="JG1867" s="2"/>
      <c r="JH1867" s="2"/>
      <c r="JI1867" s="2"/>
      <c r="JJ1867" s="2"/>
      <c r="JK1867" s="2"/>
      <c r="JL1867" s="2"/>
      <c r="JM1867" s="2"/>
      <c r="JN1867" s="2"/>
      <c r="JO1867" s="2"/>
      <c r="JP1867" s="2"/>
      <c r="JQ1867" s="2"/>
      <c r="JR1867" s="2"/>
      <c r="JS1867" s="2"/>
      <c r="JT1867" s="2"/>
      <c r="JU1867" s="2"/>
      <c r="JV1867" s="2"/>
      <c r="JW1867" s="2"/>
      <c r="JX1867" s="2"/>
      <c r="JY1867" s="2"/>
      <c r="JZ1867" s="2"/>
    </row>
    <row r="1868" spans="1:286" x14ac:dyDescent="0.25">
      <c r="A1868" s="2"/>
      <c r="B1868" s="2"/>
      <c r="C1868" s="2"/>
      <c r="D1868" s="2"/>
      <c r="E1868" s="2"/>
      <c r="F1868" s="2"/>
      <c r="G1868" s="2"/>
      <c r="H1868" s="2"/>
      <c r="I1868" s="2"/>
      <c r="J1868" s="40"/>
      <c r="K1868" s="39"/>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c r="IO1868" s="2"/>
      <c r="IP1868" s="2"/>
      <c r="IQ1868" s="2"/>
      <c r="IR1868" s="2"/>
      <c r="IS1868" s="2"/>
      <c r="IT1868" s="2"/>
      <c r="IU1868" s="2"/>
      <c r="IV1868" s="2"/>
      <c r="IW1868" s="2"/>
      <c r="IX1868" s="2"/>
      <c r="IY1868" s="2"/>
      <c r="IZ1868" s="2"/>
      <c r="JA1868" s="2"/>
      <c r="JB1868" s="2"/>
      <c r="JC1868" s="2"/>
      <c r="JD1868" s="2"/>
      <c r="JE1868" s="2"/>
      <c r="JF1868" s="2"/>
      <c r="JG1868" s="2"/>
      <c r="JH1868" s="2"/>
      <c r="JI1868" s="2"/>
      <c r="JJ1868" s="2"/>
      <c r="JK1868" s="2"/>
      <c r="JL1868" s="2"/>
      <c r="JM1868" s="2"/>
      <c r="JN1868" s="2"/>
      <c r="JO1868" s="2"/>
      <c r="JP1868" s="2"/>
      <c r="JQ1868" s="2"/>
      <c r="JR1868" s="2"/>
      <c r="JS1868" s="2"/>
      <c r="JT1868" s="2"/>
      <c r="JU1868" s="2"/>
      <c r="JV1868" s="2"/>
      <c r="JW1868" s="2"/>
      <c r="JX1868" s="2"/>
      <c r="JY1868" s="2"/>
      <c r="JZ1868" s="2"/>
    </row>
    <row r="1869" spans="1:286" x14ac:dyDescent="0.25">
      <c r="A1869" s="2"/>
      <c r="B1869" s="2"/>
      <c r="C1869" s="2"/>
      <c r="D1869" s="2"/>
      <c r="E1869" s="2"/>
      <c r="F1869" s="2"/>
      <c r="G1869" s="2"/>
      <c r="H1869" s="2"/>
      <c r="I1869" s="2"/>
      <c r="J1869" s="40"/>
      <c r="K1869" s="39"/>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c r="IO1869" s="2"/>
      <c r="IP1869" s="2"/>
      <c r="IQ1869" s="2"/>
      <c r="IR1869" s="2"/>
      <c r="IS1869" s="2"/>
      <c r="IT1869" s="2"/>
      <c r="IU1869" s="2"/>
      <c r="IV1869" s="2"/>
      <c r="IW1869" s="2"/>
      <c r="IX1869" s="2"/>
      <c r="IY1869" s="2"/>
      <c r="IZ1869" s="2"/>
      <c r="JA1869" s="2"/>
      <c r="JB1869" s="2"/>
      <c r="JC1869" s="2"/>
      <c r="JD1869" s="2"/>
      <c r="JE1869" s="2"/>
      <c r="JF1869" s="2"/>
      <c r="JG1869" s="2"/>
      <c r="JH1869" s="2"/>
      <c r="JI1869" s="2"/>
      <c r="JJ1869" s="2"/>
      <c r="JK1869" s="2"/>
      <c r="JL1869" s="2"/>
      <c r="JM1869" s="2"/>
      <c r="JN1869" s="2"/>
      <c r="JO1869" s="2"/>
      <c r="JP1869" s="2"/>
      <c r="JQ1869" s="2"/>
      <c r="JR1869" s="2"/>
      <c r="JS1869" s="2"/>
      <c r="JT1869" s="2"/>
      <c r="JU1869" s="2"/>
      <c r="JV1869" s="2"/>
      <c r="JW1869" s="2"/>
      <c r="JX1869" s="2"/>
      <c r="JY1869" s="2"/>
      <c r="JZ1869" s="2"/>
    </row>
    <row r="1870" spans="1:286" x14ac:dyDescent="0.25">
      <c r="A1870" s="2"/>
      <c r="B1870" s="2"/>
      <c r="C1870" s="2"/>
      <c r="D1870" s="2"/>
      <c r="E1870" s="2"/>
      <c r="F1870" s="2"/>
      <c r="G1870" s="2"/>
      <c r="H1870" s="2"/>
      <c r="I1870" s="2"/>
      <c r="J1870" s="40"/>
      <c r="K1870" s="39"/>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c r="IR1870" s="2"/>
      <c r="IS1870" s="2"/>
      <c r="IT1870" s="2"/>
      <c r="IU1870" s="2"/>
      <c r="IV1870" s="2"/>
      <c r="IW1870" s="2"/>
      <c r="IX1870" s="2"/>
      <c r="IY1870" s="2"/>
      <c r="IZ1870" s="2"/>
      <c r="JA1870" s="2"/>
      <c r="JB1870" s="2"/>
      <c r="JC1870" s="2"/>
      <c r="JD1870" s="2"/>
      <c r="JE1870" s="2"/>
      <c r="JF1870" s="2"/>
      <c r="JG1870" s="2"/>
      <c r="JH1870" s="2"/>
      <c r="JI1870" s="2"/>
      <c r="JJ1870" s="2"/>
      <c r="JK1870" s="2"/>
      <c r="JL1870" s="2"/>
      <c r="JM1870" s="2"/>
      <c r="JN1870" s="2"/>
      <c r="JO1870" s="2"/>
      <c r="JP1870" s="2"/>
      <c r="JQ1870" s="2"/>
      <c r="JR1870" s="2"/>
      <c r="JS1870" s="2"/>
      <c r="JT1870" s="2"/>
      <c r="JU1870" s="2"/>
      <c r="JV1870" s="2"/>
      <c r="JW1870" s="2"/>
      <c r="JX1870" s="2"/>
      <c r="JY1870" s="2"/>
      <c r="JZ1870" s="2"/>
    </row>
    <row r="1871" spans="1:286" x14ac:dyDescent="0.25">
      <c r="A1871" s="2"/>
      <c r="B1871" s="2"/>
      <c r="C1871" s="2"/>
      <c r="D1871" s="2"/>
      <c r="E1871" s="2"/>
      <c r="F1871" s="2"/>
      <c r="G1871" s="2"/>
      <c r="H1871" s="2"/>
      <c r="I1871" s="2"/>
      <c r="J1871" s="40"/>
      <c r="K1871" s="39"/>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c r="IO1871" s="2"/>
      <c r="IP1871" s="2"/>
      <c r="IQ1871" s="2"/>
      <c r="IR1871" s="2"/>
      <c r="IS1871" s="2"/>
      <c r="IT1871" s="2"/>
      <c r="IU1871" s="2"/>
      <c r="IV1871" s="2"/>
      <c r="IW1871" s="2"/>
      <c r="IX1871" s="2"/>
      <c r="IY1871" s="2"/>
      <c r="IZ1871" s="2"/>
      <c r="JA1871" s="2"/>
      <c r="JB1871" s="2"/>
      <c r="JC1871" s="2"/>
      <c r="JD1871" s="2"/>
      <c r="JE1871" s="2"/>
      <c r="JF1871" s="2"/>
      <c r="JG1871" s="2"/>
      <c r="JH1871" s="2"/>
      <c r="JI1871" s="2"/>
      <c r="JJ1871" s="2"/>
      <c r="JK1871" s="2"/>
      <c r="JL1871" s="2"/>
      <c r="JM1871" s="2"/>
      <c r="JN1871" s="2"/>
      <c r="JO1871" s="2"/>
      <c r="JP1871" s="2"/>
      <c r="JQ1871" s="2"/>
      <c r="JR1871" s="2"/>
      <c r="JS1871" s="2"/>
      <c r="JT1871" s="2"/>
      <c r="JU1871" s="2"/>
      <c r="JV1871" s="2"/>
      <c r="JW1871" s="2"/>
      <c r="JX1871" s="2"/>
      <c r="JY1871" s="2"/>
      <c r="JZ1871" s="2"/>
    </row>
    <row r="1872" spans="1:286" x14ac:dyDescent="0.25">
      <c r="A1872" s="2"/>
      <c r="B1872" s="2"/>
      <c r="C1872" s="2"/>
      <c r="D1872" s="2"/>
      <c r="E1872" s="2"/>
      <c r="F1872" s="2"/>
      <c r="G1872" s="2"/>
      <c r="H1872" s="2"/>
      <c r="I1872" s="2"/>
      <c r="J1872" s="40"/>
      <c r="K1872" s="39"/>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c r="IR1872" s="2"/>
      <c r="IS1872" s="2"/>
      <c r="IT1872" s="2"/>
      <c r="IU1872" s="2"/>
      <c r="IV1872" s="2"/>
      <c r="IW1872" s="2"/>
      <c r="IX1872" s="2"/>
      <c r="IY1872" s="2"/>
      <c r="IZ1872" s="2"/>
      <c r="JA1872" s="2"/>
      <c r="JB1872" s="2"/>
      <c r="JC1872" s="2"/>
      <c r="JD1872" s="2"/>
      <c r="JE1872" s="2"/>
      <c r="JF1872" s="2"/>
      <c r="JG1872" s="2"/>
      <c r="JH1872" s="2"/>
      <c r="JI1872" s="2"/>
      <c r="JJ1872" s="2"/>
      <c r="JK1872" s="2"/>
      <c r="JL1872" s="2"/>
      <c r="JM1872" s="2"/>
      <c r="JN1872" s="2"/>
      <c r="JO1872" s="2"/>
      <c r="JP1872" s="2"/>
      <c r="JQ1872" s="2"/>
      <c r="JR1872" s="2"/>
      <c r="JS1872" s="2"/>
      <c r="JT1872" s="2"/>
      <c r="JU1872" s="2"/>
      <c r="JV1872" s="2"/>
      <c r="JW1872" s="2"/>
      <c r="JX1872" s="2"/>
      <c r="JY1872" s="2"/>
      <c r="JZ1872" s="2"/>
    </row>
    <row r="1873" spans="1:286" x14ac:dyDescent="0.25">
      <c r="A1873" s="2"/>
      <c r="B1873" s="2"/>
      <c r="C1873" s="2"/>
      <c r="D1873" s="2"/>
      <c r="E1873" s="2"/>
      <c r="F1873" s="2"/>
      <c r="G1873" s="2"/>
      <c r="H1873" s="2"/>
      <c r="I1873" s="2"/>
      <c r="J1873" s="40"/>
      <c r="K1873" s="39"/>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c r="IR1873" s="2"/>
      <c r="IS1873" s="2"/>
      <c r="IT1873" s="2"/>
      <c r="IU1873" s="2"/>
      <c r="IV1873" s="2"/>
      <c r="IW1873" s="2"/>
      <c r="IX1873" s="2"/>
      <c r="IY1873" s="2"/>
      <c r="IZ1873" s="2"/>
      <c r="JA1873" s="2"/>
      <c r="JB1873" s="2"/>
      <c r="JC1873" s="2"/>
      <c r="JD1873" s="2"/>
      <c r="JE1873" s="2"/>
      <c r="JF1873" s="2"/>
      <c r="JG1873" s="2"/>
      <c r="JH1873" s="2"/>
      <c r="JI1873" s="2"/>
      <c r="JJ1873" s="2"/>
      <c r="JK1873" s="2"/>
      <c r="JL1873" s="2"/>
      <c r="JM1873" s="2"/>
      <c r="JN1873" s="2"/>
      <c r="JO1873" s="2"/>
      <c r="JP1873" s="2"/>
      <c r="JQ1873" s="2"/>
      <c r="JR1873" s="2"/>
      <c r="JS1873" s="2"/>
      <c r="JT1873" s="2"/>
      <c r="JU1873" s="2"/>
      <c r="JV1873" s="2"/>
      <c r="JW1873" s="2"/>
      <c r="JX1873" s="2"/>
      <c r="JY1873" s="2"/>
      <c r="JZ1873" s="2"/>
    </row>
    <row r="1874" spans="1:286" x14ac:dyDescent="0.25">
      <c r="A1874" s="2"/>
      <c r="B1874" s="2"/>
      <c r="C1874" s="2"/>
      <c r="D1874" s="2"/>
      <c r="E1874" s="2"/>
      <c r="F1874" s="2"/>
      <c r="G1874" s="2"/>
      <c r="H1874" s="2"/>
      <c r="I1874" s="2"/>
      <c r="J1874" s="40"/>
      <c r="K1874" s="39"/>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c r="IR1874" s="2"/>
      <c r="IS1874" s="2"/>
      <c r="IT1874" s="2"/>
      <c r="IU1874" s="2"/>
      <c r="IV1874" s="2"/>
      <c r="IW1874" s="2"/>
      <c r="IX1874" s="2"/>
      <c r="IY1874" s="2"/>
      <c r="IZ1874" s="2"/>
      <c r="JA1874" s="2"/>
      <c r="JB1874" s="2"/>
      <c r="JC1874" s="2"/>
      <c r="JD1874" s="2"/>
      <c r="JE1874" s="2"/>
      <c r="JF1874" s="2"/>
      <c r="JG1874" s="2"/>
      <c r="JH1874" s="2"/>
      <c r="JI1874" s="2"/>
      <c r="JJ1874" s="2"/>
      <c r="JK1874" s="2"/>
      <c r="JL1874" s="2"/>
      <c r="JM1874" s="2"/>
      <c r="JN1874" s="2"/>
      <c r="JO1874" s="2"/>
      <c r="JP1874" s="2"/>
      <c r="JQ1874" s="2"/>
      <c r="JR1874" s="2"/>
      <c r="JS1874" s="2"/>
      <c r="JT1874" s="2"/>
      <c r="JU1874" s="2"/>
      <c r="JV1874" s="2"/>
      <c r="JW1874" s="2"/>
      <c r="JX1874" s="2"/>
      <c r="JY1874" s="2"/>
      <c r="JZ1874" s="2"/>
    </row>
    <row r="1875" spans="1:286" x14ac:dyDescent="0.25">
      <c r="A1875" s="2"/>
      <c r="B1875" s="2"/>
      <c r="C1875" s="2"/>
      <c r="D1875" s="2"/>
      <c r="E1875" s="2"/>
      <c r="F1875" s="2"/>
      <c r="G1875" s="2"/>
      <c r="H1875" s="2"/>
      <c r="I1875" s="2"/>
      <c r="J1875" s="40"/>
      <c r="K1875" s="39"/>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c r="IR1875" s="2"/>
      <c r="IS1875" s="2"/>
      <c r="IT1875" s="2"/>
      <c r="IU1875" s="2"/>
      <c r="IV1875" s="2"/>
      <c r="IW1875" s="2"/>
      <c r="IX1875" s="2"/>
      <c r="IY1875" s="2"/>
      <c r="IZ1875" s="2"/>
      <c r="JA1875" s="2"/>
      <c r="JB1875" s="2"/>
      <c r="JC1875" s="2"/>
      <c r="JD1875" s="2"/>
      <c r="JE1875" s="2"/>
      <c r="JF1875" s="2"/>
      <c r="JG1875" s="2"/>
      <c r="JH1875" s="2"/>
      <c r="JI1875" s="2"/>
      <c r="JJ1875" s="2"/>
      <c r="JK1875" s="2"/>
      <c r="JL1875" s="2"/>
      <c r="JM1875" s="2"/>
      <c r="JN1875" s="2"/>
      <c r="JO1875" s="2"/>
      <c r="JP1875" s="2"/>
      <c r="JQ1875" s="2"/>
      <c r="JR1875" s="2"/>
      <c r="JS1875" s="2"/>
      <c r="JT1875" s="2"/>
      <c r="JU1875" s="2"/>
      <c r="JV1875" s="2"/>
      <c r="JW1875" s="2"/>
      <c r="JX1875" s="2"/>
      <c r="JY1875" s="2"/>
      <c r="JZ1875" s="2"/>
    </row>
    <row r="1876" spans="1:286" x14ac:dyDescent="0.25">
      <c r="A1876" s="2"/>
      <c r="B1876" s="2"/>
      <c r="C1876" s="2"/>
      <c r="D1876" s="2"/>
      <c r="E1876" s="2"/>
      <c r="F1876" s="2"/>
      <c r="G1876" s="2"/>
      <c r="H1876" s="2"/>
      <c r="I1876" s="2"/>
      <c r="J1876" s="40"/>
      <c r="K1876" s="39"/>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c r="IR1876" s="2"/>
      <c r="IS1876" s="2"/>
      <c r="IT1876" s="2"/>
      <c r="IU1876" s="2"/>
      <c r="IV1876" s="2"/>
      <c r="IW1876" s="2"/>
      <c r="IX1876" s="2"/>
      <c r="IY1876" s="2"/>
      <c r="IZ1876" s="2"/>
      <c r="JA1876" s="2"/>
      <c r="JB1876" s="2"/>
      <c r="JC1876" s="2"/>
      <c r="JD1876" s="2"/>
      <c r="JE1876" s="2"/>
      <c r="JF1876" s="2"/>
      <c r="JG1876" s="2"/>
      <c r="JH1876" s="2"/>
      <c r="JI1876" s="2"/>
      <c r="JJ1876" s="2"/>
      <c r="JK1876" s="2"/>
      <c r="JL1876" s="2"/>
      <c r="JM1876" s="2"/>
      <c r="JN1876" s="2"/>
      <c r="JO1876" s="2"/>
      <c r="JP1876" s="2"/>
      <c r="JQ1876" s="2"/>
      <c r="JR1876" s="2"/>
      <c r="JS1876" s="2"/>
      <c r="JT1876" s="2"/>
      <c r="JU1876" s="2"/>
      <c r="JV1876" s="2"/>
      <c r="JW1876" s="2"/>
      <c r="JX1876" s="2"/>
      <c r="JY1876" s="2"/>
      <c r="JZ1876" s="2"/>
    </row>
    <row r="1877" spans="1:286" x14ac:dyDescent="0.25">
      <c r="A1877" s="2"/>
      <c r="B1877" s="2"/>
      <c r="C1877" s="2"/>
      <c r="D1877" s="2"/>
      <c r="E1877" s="2"/>
      <c r="F1877" s="2"/>
      <c r="G1877" s="2"/>
      <c r="H1877" s="2"/>
      <c r="I1877" s="2"/>
      <c r="J1877" s="40"/>
      <c r="K1877" s="39"/>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c r="IR1877" s="2"/>
      <c r="IS1877" s="2"/>
      <c r="IT1877" s="2"/>
      <c r="IU1877" s="2"/>
      <c r="IV1877" s="2"/>
      <c r="IW1877" s="2"/>
      <c r="IX1877" s="2"/>
      <c r="IY1877" s="2"/>
      <c r="IZ1877" s="2"/>
      <c r="JA1877" s="2"/>
      <c r="JB1877" s="2"/>
      <c r="JC1877" s="2"/>
      <c r="JD1877" s="2"/>
      <c r="JE1877" s="2"/>
      <c r="JF1877" s="2"/>
      <c r="JG1877" s="2"/>
      <c r="JH1877" s="2"/>
      <c r="JI1877" s="2"/>
      <c r="JJ1877" s="2"/>
      <c r="JK1877" s="2"/>
      <c r="JL1877" s="2"/>
      <c r="JM1877" s="2"/>
      <c r="JN1877" s="2"/>
      <c r="JO1877" s="2"/>
      <c r="JP1877" s="2"/>
      <c r="JQ1877" s="2"/>
      <c r="JR1877" s="2"/>
      <c r="JS1877" s="2"/>
      <c r="JT1877" s="2"/>
      <c r="JU1877" s="2"/>
      <c r="JV1877" s="2"/>
      <c r="JW1877" s="2"/>
      <c r="JX1877" s="2"/>
      <c r="JY1877" s="2"/>
      <c r="JZ1877" s="2"/>
    </row>
    <row r="1878" spans="1:286" x14ac:dyDescent="0.25">
      <c r="A1878" s="2"/>
      <c r="B1878" s="2"/>
      <c r="C1878" s="2"/>
      <c r="D1878" s="2"/>
      <c r="E1878" s="2"/>
      <c r="F1878" s="2"/>
      <c r="G1878" s="2"/>
      <c r="H1878" s="2"/>
      <c r="I1878" s="2"/>
      <c r="J1878" s="40"/>
      <c r="K1878" s="39"/>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c r="HN1878" s="2"/>
      <c r="HO1878" s="2"/>
      <c r="HP1878" s="2"/>
      <c r="HQ1878" s="2"/>
      <c r="HR1878" s="2"/>
      <c r="HS1878" s="2"/>
      <c r="HT1878" s="2"/>
      <c r="HU1878" s="2"/>
      <c r="HV1878" s="2"/>
      <c r="HW1878" s="2"/>
      <c r="HX1878" s="2"/>
      <c r="HY1878" s="2"/>
      <c r="HZ1878" s="2"/>
      <c r="IA1878" s="2"/>
      <c r="IB1878" s="2"/>
      <c r="IC1878" s="2"/>
      <c r="ID1878" s="2"/>
      <c r="IE1878" s="2"/>
      <c r="IF1878" s="2"/>
      <c r="IG1878" s="2"/>
      <c r="IH1878" s="2"/>
      <c r="II1878" s="2"/>
      <c r="IJ1878" s="2"/>
      <c r="IK1878" s="2"/>
      <c r="IL1878" s="2"/>
      <c r="IM1878" s="2"/>
      <c r="IN1878" s="2"/>
      <c r="IO1878" s="2"/>
      <c r="IP1878" s="2"/>
      <c r="IQ1878" s="2"/>
      <c r="IR1878" s="2"/>
      <c r="IS1878" s="2"/>
      <c r="IT1878" s="2"/>
      <c r="IU1878" s="2"/>
      <c r="IV1878" s="2"/>
      <c r="IW1878" s="2"/>
      <c r="IX1878" s="2"/>
      <c r="IY1878" s="2"/>
      <c r="IZ1878" s="2"/>
      <c r="JA1878" s="2"/>
      <c r="JB1878" s="2"/>
      <c r="JC1878" s="2"/>
      <c r="JD1878" s="2"/>
      <c r="JE1878" s="2"/>
      <c r="JF1878" s="2"/>
      <c r="JG1878" s="2"/>
      <c r="JH1878" s="2"/>
      <c r="JI1878" s="2"/>
      <c r="JJ1878" s="2"/>
      <c r="JK1878" s="2"/>
      <c r="JL1878" s="2"/>
      <c r="JM1878" s="2"/>
      <c r="JN1878" s="2"/>
      <c r="JO1878" s="2"/>
      <c r="JP1878" s="2"/>
      <c r="JQ1878" s="2"/>
      <c r="JR1878" s="2"/>
      <c r="JS1878" s="2"/>
      <c r="JT1878" s="2"/>
      <c r="JU1878" s="2"/>
      <c r="JV1878" s="2"/>
      <c r="JW1878" s="2"/>
      <c r="JX1878" s="2"/>
      <c r="JY1878" s="2"/>
      <c r="JZ1878" s="2"/>
    </row>
    <row r="1879" spans="1:286" x14ac:dyDescent="0.25">
      <c r="A1879" s="2"/>
      <c r="B1879" s="2"/>
      <c r="C1879" s="2"/>
      <c r="D1879" s="2"/>
      <c r="E1879" s="2"/>
      <c r="F1879" s="2"/>
      <c r="G1879" s="2"/>
      <c r="H1879" s="2"/>
      <c r="I1879" s="2"/>
      <c r="J1879" s="40"/>
      <c r="K1879" s="39"/>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c r="HS1879" s="2"/>
      <c r="HT1879" s="2"/>
      <c r="HU1879" s="2"/>
      <c r="HV1879" s="2"/>
      <c r="HW1879" s="2"/>
      <c r="HX1879" s="2"/>
      <c r="HY1879" s="2"/>
      <c r="HZ1879" s="2"/>
      <c r="IA1879" s="2"/>
      <c r="IB1879" s="2"/>
      <c r="IC1879" s="2"/>
      <c r="ID1879" s="2"/>
      <c r="IE1879" s="2"/>
      <c r="IF1879" s="2"/>
      <c r="IG1879" s="2"/>
      <c r="IH1879" s="2"/>
      <c r="II1879" s="2"/>
      <c r="IJ1879" s="2"/>
      <c r="IK1879" s="2"/>
      <c r="IL1879" s="2"/>
      <c r="IM1879" s="2"/>
      <c r="IN1879" s="2"/>
      <c r="IO1879" s="2"/>
      <c r="IP1879" s="2"/>
      <c r="IQ1879" s="2"/>
      <c r="IR1879" s="2"/>
      <c r="IS1879" s="2"/>
      <c r="IT1879" s="2"/>
      <c r="IU1879" s="2"/>
      <c r="IV1879" s="2"/>
      <c r="IW1879" s="2"/>
      <c r="IX1879" s="2"/>
      <c r="IY1879" s="2"/>
      <c r="IZ1879" s="2"/>
      <c r="JA1879" s="2"/>
      <c r="JB1879" s="2"/>
      <c r="JC1879" s="2"/>
      <c r="JD1879" s="2"/>
      <c r="JE1879" s="2"/>
      <c r="JF1879" s="2"/>
      <c r="JG1879" s="2"/>
      <c r="JH1879" s="2"/>
      <c r="JI1879" s="2"/>
      <c r="JJ1879" s="2"/>
      <c r="JK1879" s="2"/>
      <c r="JL1879" s="2"/>
      <c r="JM1879" s="2"/>
      <c r="JN1879" s="2"/>
      <c r="JO1879" s="2"/>
      <c r="JP1879" s="2"/>
      <c r="JQ1879" s="2"/>
      <c r="JR1879" s="2"/>
      <c r="JS1879" s="2"/>
      <c r="JT1879" s="2"/>
      <c r="JU1879" s="2"/>
      <c r="JV1879" s="2"/>
      <c r="JW1879" s="2"/>
      <c r="JX1879" s="2"/>
      <c r="JY1879" s="2"/>
      <c r="JZ1879" s="2"/>
    </row>
    <row r="1880" spans="1:286" x14ac:dyDescent="0.25">
      <c r="A1880" s="2"/>
      <c r="B1880" s="2"/>
      <c r="C1880" s="2"/>
      <c r="D1880" s="2"/>
      <c r="E1880" s="2"/>
      <c r="F1880" s="2"/>
      <c r="G1880" s="2"/>
      <c r="H1880" s="2"/>
      <c r="I1880" s="2"/>
      <c r="J1880" s="40"/>
      <c r="K1880" s="39"/>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c r="HS1880" s="2"/>
      <c r="HT1880" s="2"/>
      <c r="HU1880" s="2"/>
      <c r="HV1880" s="2"/>
      <c r="HW1880" s="2"/>
      <c r="HX1880" s="2"/>
      <c r="HY1880" s="2"/>
      <c r="HZ1880" s="2"/>
      <c r="IA1880" s="2"/>
      <c r="IB1880" s="2"/>
      <c r="IC1880" s="2"/>
      <c r="ID1880" s="2"/>
      <c r="IE1880" s="2"/>
      <c r="IF1880" s="2"/>
      <c r="IG1880" s="2"/>
      <c r="IH1880" s="2"/>
      <c r="II1880" s="2"/>
      <c r="IJ1880" s="2"/>
      <c r="IK1880" s="2"/>
      <c r="IL1880" s="2"/>
      <c r="IM1880" s="2"/>
      <c r="IN1880" s="2"/>
      <c r="IO1880" s="2"/>
      <c r="IP1880" s="2"/>
      <c r="IQ1880" s="2"/>
      <c r="IR1880" s="2"/>
      <c r="IS1880" s="2"/>
      <c r="IT1880" s="2"/>
      <c r="IU1880" s="2"/>
      <c r="IV1880" s="2"/>
      <c r="IW1880" s="2"/>
      <c r="IX1880" s="2"/>
      <c r="IY1880" s="2"/>
      <c r="IZ1880" s="2"/>
      <c r="JA1880" s="2"/>
      <c r="JB1880" s="2"/>
      <c r="JC1880" s="2"/>
      <c r="JD1880" s="2"/>
      <c r="JE1880" s="2"/>
      <c r="JF1880" s="2"/>
      <c r="JG1880" s="2"/>
      <c r="JH1880" s="2"/>
      <c r="JI1880" s="2"/>
      <c r="JJ1880" s="2"/>
      <c r="JK1880" s="2"/>
      <c r="JL1880" s="2"/>
      <c r="JM1880" s="2"/>
      <c r="JN1880" s="2"/>
      <c r="JO1880" s="2"/>
      <c r="JP1880" s="2"/>
      <c r="JQ1880" s="2"/>
      <c r="JR1880" s="2"/>
      <c r="JS1880" s="2"/>
      <c r="JT1880" s="2"/>
      <c r="JU1880" s="2"/>
      <c r="JV1880" s="2"/>
      <c r="JW1880" s="2"/>
      <c r="JX1880" s="2"/>
      <c r="JY1880" s="2"/>
      <c r="JZ1880" s="2"/>
    </row>
    <row r="1881" spans="1:286" x14ac:dyDescent="0.25">
      <c r="A1881" s="2"/>
      <c r="B1881" s="2"/>
      <c r="C1881" s="2"/>
      <c r="D1881" s="2"/>
      <c r="E1881" s="2"/>
      <c r="F1881" s="2"/>
      <c r="G1881" s="2"/>
      <c r="H1881" s="2"/>
      <c r="I1881" s="2"/>
      <c r="J1881" s="40"/>
      <c r="K1881" s="39"/>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c r="HN1881" s="2"/>
      <c r="HO1881" s="2"/>
      <c r="HP1881" s="2"/>
      <c r="HQ1881" s="2"/>
      <c r="HR1881" s="2"/>
      <c r="HS1881" s="2"/>
      <c r="HT1881" s="2"/>
      <c r="HU1881" s="2"/>
      <c r="HV1881" s="2"/>
      <c r="HW1881" s="2"/>
      <c r="HX1881" s="2"/>
      <c r="HY1881" s="2"/>
      <c r="HZ1881" s="2"/>
      <c r="IA1881" s="2"/>
      <c r="IB1881" s="2"/>
      <c r="IC1881" s="2"/>
      <c r="ID1881" s="2"/>
      <c r="IE1881" s="2"/>
      <c r="IF1881" s="2"/>
      <c r="IG1881" s="2"/>
      <c r="IH1881" s="2"/>
      <c r="II1881" s="2"/>
      <c r="IJ1881" s="2"/>
      <c r="IK1881" s="2"/>
      <c r="IL1881" s="2"/>
      <c r="IM1881" s="2"/>
      <c r="IN1881" s="2"/>
      <c r="IO1881" s="2"/>
      <c r="IP1881" s="2"/>
      <c r="IQ1881" s="2"/>
      <c r="IR1881" s="2"/>
      <c r="IS1881" s="2"/>
      <c r="IT1881" s="2"/>
      <c r="IU1881" s="2"/>
      <c r="IV1881" s="2"/>
      <c r="IW1881" s="2"/>
      <c r="IX1881" s="2"/>
      <c r="IY1881" s="2"/>
      <c r="IZ1881" s="2"/>
      <c r="JA1881" s="2"/>
      <c r="JB1881" s="2"/>
      <c r="JC1881" s="2"/>
      <c r="JD1881" s="2"/>
      <c r="JE1881" s="2"/>
      <c r="JF1881" s="2"/>
      <c r="JG1881" s="2"/>
      <c r="JH1881" s="2"/>
      <c r="JI1881" s="2"/>
      <c r="JJ1881" s="2"/>
      <c r="JK1881" s="2"/>
      <c r="JL1881" s="2"/>
      <c r="JM1881" s="2"/>
      <c r="JN1881" s="2"/>
      <c r="JO1881" s="2"/>
      <c r="JP1881" s="2"/>
      <c r="JQ1881" s="2"/>
      <c r="JR1881" s="2"/>
      <c r="JS1881" s="2"/>
      <c r="JT1881" s="2"/>
      <c r="JU1881" s="2"/>
      <c r="JV1881" s="2"/>
      <c r="JW1881" s="2"/>
      <c r="JX1881" s="2"/>
      <c r="JY1881" s="2"/>
      <c r="JZ1881" s="2"/>
    </row>
    <row r="1882" spans="1:286" x14ac:dyDescent="0.25">
      <c r="A1882" s="2"/>
      <c r="B1882" s="2"/>
      <c r="C1882" s="2"/>
      <c r="D1882" s="2"/>
      <c r="E1882" s="2"/>
      <c r="F1882" s="2"/>
      <c r="G1882" s="2"/>
      <c r="H1882" s="2"/>
      <c r="I1882" s="2"/>
      <c r="J1882" s="40"/>
      <c r="K1882" s="39"/>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c r="IO1882" s="2"/>
      <c r="IP1882" s="2"/>
      <c r="IQ1882" s="2"/>
      <c r="IR1882" s="2"/>
      <c r="IS1882" s="2"/>
      <c r="IT1882" s="2"/>
      <c r="IU1882" s="2"/>
      <c r="IV1882" s="2"/>
      <c r="IW1882" s="2"/>
      <c r="IX1882" s="2"/>
      <c r="IY1882" s="2"/>
      <c r="IZ1882" s="2"/>
      <c r="JA1882" s="2"/>
      <c r="JB1882" s="2"/>
      <c r="JC1882" s="2"/>
      <c r="JD1882" s="2"/>
      <c r="JE1882" s="2"/>
      <c r="JF1882" s="2"/>
      <c r="JG1882" s="2"/>
      <c r="JH1882" s="2"/>
      <c r="JI1882" s="2"/>
      <c r="JJ1882" s="2"/>
      <c r="JK1882" s="2"/>
      <c r="JL1882" s="2"/>
      <c r="JM1882" s="2"/>
      <c r="JN1882" s="2"/>
      <c r="JO1882" s="2"/>
      <c r="JP1882" s="2"/>
      <c r="JQ1882" s="2"/>
      <c r="JR1882" s="2"/>
      <c r="JS1882" s="2"/>
      <c r="JT1882" s="2"/>
      <c r="JU1882" s="2"/>
      <c r="JV1882" s="2"/>
      <c r="JW1882" s="2"/>
      <c r="JX1882" s="2"/>
      <c r="JY1882" s="2"/>
      <c r="JZ1882" s="2"/>
    </row>
    <row r="1883" spans="1:286" x14ac:dyDescent="0.25">
      <c r="A1883" s="2"/>
      <c r="B1883" s="2"/>
      <c r="C1883" s="2"/>
      <c r="D1883" s="2"/>
      <c r="E1883" s="2"/>
      <c r="F1883" s="2"/>
      <c r="G1883" s="2"/>
      <c r="H1883" s="2"/>
      <c r="I1883" s="2"/>
      <c r="J1883" s="40"/>
      <c r="K1883" s="39"/>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c r="IR1883" s="2"/>
      <c r="IS1883" s="2"/>
      <c r="IT1883" s="2"/>
      <c r="IU1883" s="2"/>
      <c r="IV1883" s="2"/>
      <c r="IW1883" s="2"/>
      <c r="IX1883" s="2"/>
      <c r="IY1883" s="2"/>
      <c r="IZ1883" s="2"/>
      <c r="JA1883" s="2"/>
      <c r="JB1883" s="2"/>
      <c r="JC1883" s="2"/>
      <c r="JD1883" s="2"/>
      <c r="JE1883" s="2"/>
      <c r="JF1883" s="2"/>
      <c r="JG1883" s="2"/>
      <c r="JH1883" s="2"/>
      <c r="JI1883" s="2"/>
      <c r="JJ1883" s="2"/>
      <c r="JK1883" s="2"/>
      <c r="JL1883" s="2"/>
      <c r="JM1883" s="2"/>
      <c r="JN1883" s="2"/>
      <c r="JO1883" s="2"/>
      <c r="JP1883" s="2"/>
      <c r="JQ1883" s="2"/>
      <c r="JR1883" s="2"/>
      <c r="JS1883" s="2"/>
      <c r="JT1883" s="2"/>
      <c r="JU1883" s="2"/>
      <c r="JV1883" s="2"/>
      <c r="JW1883" s="2"/>
      <c r="JX1883" s="2"/>
      <c r="JY1883" s="2"/>
      <c r="JZ1883" s="2"/>
    </row>
    <row r="1884" spans="1:286" x14ac:dyDescent="0.25">
      <c r="A1884" s="2"/>
      <c r="B1884" s="2"/>
      <c r="C1884" s="2"/>
      <c r="D1884" s="2"/>
      <c r="E1884" s="2"/>
      <c r="F1884" s="2"/>
      <c r="G1884" s="2"/>
      <c r="H1884" s="2"/>
      <c r="I1884" s="2"/>
      <c r="J1884" s="40"/>
      <c r="K1884" s="39"/>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c r="IR1884" s="2"/>
      <c r="IS1884" s="2"/>
      <c r="IT1884" s="2"/>
      <c r="IU1884" s="2"/>
      <c r="IV1884" s="2"/>
      <c r="IW1884" s="2"/>
      <c r="IX1884" s="2"/>
      <c r="IY1884" s="2"/>
      <c r="IZ1884" s="2"/>
      <c r="JA1884" s="2"/>
      <c r="JB1884" s="2"/>
      <c r="JC1884" s="2"/>
      <c r="JD1884" s="2"/>
      <c r="JE1884" s="2"/>
      <c r="JF1884" s="2"/>
      <c r="JG1884" s="2"/>
      <c r="JH1884" s="2"/>
      <c r="JI1884" s="2"/>
      <c r="JJ1884" s="2"/>
      <c r="JK1884" s="2"/>
      <c r="JL1884" s="2"/>
      <c r="JM1884" s="2"/>
      <c r="JN1884" s="2"/>
      <c r="JO1884" s="2"/>
      <c r="JP1884" s="2"/>
      <c r="JQ1884" s="2"/>
      <c r="JR1884" s="2"/>
      <c r="JS1884" s="2"/>
      <c r="JT1884" s="2"/>
      <c r="JU1884" s="2"/>
      <c r="JV1884" s="2"/>
      <c r="JW1884" s="2"/>
      <c r="JX1884" s="2"/>
      <c r="JY1884" s="2"/>
      <c r="JZ1884" s="2"/>
    </row>
    <row r="1885" spans="1:286" x14ac:dyDescent="0.25">
      <c r="A1885" s="2"/>
      <c r="B1885" s="2"/>
      <c r="C1885" s="2"/>
      <c r="D1885" s="2"/>
      <c r="E1885" s="2"/>
      <c r="F1885" s="2"/>
      <c r="G1885" s="2"/>
      <c r="H1885" s="2"/>
      <c r="I1885" s="2"/>
      <c r="J1885" s="40"/>
      <c r="K1885" s="39"/>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c r="IR1885" s="2"/>
      <c r="IS1885" s="2"/>
      <c r="IT1885" s="2"/>
      <c r="IU1885" s="2"/>
      <c r="IV1885" s="2"/>
      <c r="IW1885" s="2"/>
      <c r="IX1885" s="2"/>
      <c r="IY1885" s="2"/>
      <c r="IZ1885" s="2"/>
      <c r="JA1885" s="2"/>
      <c r="JB1885" s="2"/>
      <c r="JC1885" s="2"/>
      <c r="JD1885" s="2"/>
      <c r="JE1885" s="2"/>
      <c r="JF1885" s="2"/>
      <c r="JG1885" s="2"/>
      <c r="JH1885" s="2"/>
      <c r="JI1885" s="2"/>
      <c r="JJ1885" s="2"/>
      <c r="JK1885" s="2"/>
      <c r="JL1885" s="2"/>
      <c r="JM1885" s="2"/>
      <c r="JN1885" s="2"/>
      <c r="JO1885" s="2"/>
      <c r="JP1885" s="2"/>
      <c r="JQ1885" s="2"/>
      <c r="JR1885" s="2"/>
      <c r="JS1885" s="2"/>
      <c r="JT1885" s="2"/>
      <c r="JU1885" s="2"/>
      <c r="JV1885" s="2"/>
      <c r="JW1885" s="2"/>
      <c r="JX1885" s="2"/>
      <c r="JY1885" s="2"/>
      <c r="JZ1885" s="2"/>
    </row>
    <row r="1886" spans="1:286" x14ac:dyDescent="0.25">
      <c r="A1886" s="2"/>
      <c r="B1886" s="2"/>
      <c r="C1886" s="2"/>
      <c r="D1886" s="2"/>
      <c r="E1886" s="2"/>
      <c r="F1886" s="2"/>
      <c r="G1886" s="2"/>
      <c r="H1886" s="2"/>
      <c r="I1886" s="2"/>
      <c r="J1886" s="40"/>
      <c r="K1886" s="39"/>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c r="IR1886" s="2"/>
      <c r="IS1886" s="2"/>
      <c r="IT1886" s="2"/>
      <c r="IU1886" s="2"/>
      <c r="IV1886" s="2"/>
      <c r="IW1886" s="2"/>
      <c r="IX1886" s="2"/>
      <c r="IY1886" s="2"/>
      <c r="IZ1886" s="2"/>
      <c r="JA1886" s="2"/>
      <c r="JB1886" s="2"/>
      <c r="JC1886" s="2"/>
      <c r="JD1886" s="2"/>
      <c r="JE1886" s="2"/>
      <c r="JF1886" s="2"/>
      <c r="JG1886" s="2"/>
      <c r="JH1886" s="2"/>
      <c r="JI1886" s="2"/>
      <c r="JJ1886" s="2"/>
      <c r="JK1886" s="2"/>
      <c r="JL1886" s="2"/>
      <c r="JM1886" s="2"/>
      <c r="JN1886" s="2"/>
      <c r="JO1886" s="2"/>
      <c r="JP1886" s="2"/>
      <c r="JQ1886" s="2"/>
      <c r="JR1886" s="2"/>
      <c r="JS1886" s="2"/>
      <c r="JT1886" s="2"/>
      <c r="JU1886" s="2"/>
      <c r="JV1886" s="2"/>
      <c r="JW1886" s="2"/>
      <c r="JX1886" s="2"/>
      <c r="JY1886" s="2"/>
      <c r="JZ1886" s="2"/>
    </row>
    <row r="1887" spans="1:286" x14ac:dyDescent="0.25">
      <c r="A1887" s="2"/>
      <c r="B1887" s="2"/>
      <c r="C1887" s="2"/>
      <c r="D1887" s="2"/>
      <c r="E1887" s="2"/>
      <c r="F1887" s="2"/>
      <c r="G1887" s="2"/>
      <c r="H1887" s="2"/>
      <c r="I1887" s="2"/>
      <c r="J1887" s="40"/>
      <c r="K1887" s="39"/>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c r="IO1887" s="2"/>
      <c r="IP1887" s="2"/>
      <c r="IQ1887" s="2"/>
      <c r="IR1887" s="2"/>
      <c r="IS1887" s="2"/>
      <c r="IT1887" s="2"/>
      <c r="IU1887" s="2"/>
      <c r="IV1887" s="2"/>
      <c r="IW1887" s="2"/>
      <c r="IX1887" s="2"/>
      <c r="IY1887" s="2"/>
      <c r="IZ1887" s="2"/>
      <c r="JA1887" s="2"/>
      <c r="JB1887" s="2"/>
      <c r="JC1887" s="2"/>
      <c r="JD1887" s="2"/>
      <c r="JE1887" s="2"/>
      <c r="JF1887" s="2"/>
      <c r="JG1887" s="2"/>
      <c r="JH1887" s="2"/>
      <c r="JI1887" s="2"/>
      <c r="JJ1887" s="2"/>
      <c r="JK1887" s="2"/>
      <c r="JL1887" s="2"/>
      <c r="JM1887" s="2"/>
      <c r="JN1887" s="2"/>
      <c r="JO1887" s="2"/>
      <c r="JP1887" s="2"/>
      <c r="JQ1887" s="2"/>
      <c r="JR1887" s="2"/>
      <c r="JS1887" s="2"/>
      <c r="JT1887" s="2"/>
      <c r="JU1887" s="2"/>
      <c r="JV1887" s="2"/>
      <c r="JW1887" s="2"/>
      <c r="JX1887" s="2"/>
      <c r="JY1887" s="2"/>
      <c r="JZ1887" s="2"/>
    </row>
    <row r="1888" spans="1:286" x14ac:dyDescent="0.25">
      <c r="A1888" s="2"/>
      <c r="B1888" s="2"/>
      <c r="C1888" s="2"/>
      <c r="D1888" s="2"/>
      <c r="E1888" s="2"/>
      <c r="F1888" s="2"/>
      <c r="G1888" s="2"/>
      <c r="H1888" s="2"/>
      <c r="I1888" s="2"/>
      <c r="J1888" s="40"/>
      <c r="K1888" s="39"/>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c r="IO1888" s="2"/>
      <c r="IP1888" s="2"/>
      <c r="IQ1888" s="2"/>
      <c r="IR1888" s="2"/>
      <c r="IS1888" s="2"/>
      <c r="IT1888" s="2"/>
      <c r="IU1888" s="2"/>
      <c r="IV1888" s="2"/>
      <c r="IW1888" s="2"/>
      <c r="IX1888" s="2"/>
      <c r="IY1888" s="2"/>
      <c r="IZ1888" s="2"/>
      <c r="JA1888" s="2"/>
      <c r="JB1888" s="2"/>
      <c r="JC1888" s="2"/>
      <c r="JD1888" s="2"/>
      <c r="JE1888" s="2"/>
      <c r="JF1888" s="2"/>
      <c r="JG1888" s="2"/>
      <c r="JH1888" s="2"/>
      <c r="JI1888" s="2"/>
      <c r="JJ1888" s="2"/>
      <c r="JK1888" s="2"/>
      <c r="JL1888" s="2"/>
      <c r="JM1888" s="2"/>
      <c r="JN1888" s="2"/>
      <c r="JO1888" s="2"/>
      <c r="JP1888" s="2"/>
      <c r="JQ1888" s="2"/>
      <c r="JR1888" s="2"/>
      <c r="JS1888" s="2"/>
      <c r="JT1888" s="2"/>
      <c r="JU1888" s="2"/>
      <c r="JV1888" s="2"/>
      <c r="JW1888" s="2"/>
      <c r="JX1888" s="2"/>
      <c r="JY1888" s="2"/>
      <c r="JZ1888" s="2"/>
    </row>
    <row r="1889" spans="1:286" x14ac:dyDescent="0.25">
      <c r="A1889" s="2"/>
      <c r="B1889" s="2"/>
      <c r="C1889" s="2"/>
      <c r="D1889" s="2"/>
      <c r="E1889" s="2"/>
      <c r="F1889" s="2"/>
      <c r="G1889" s="2"/>
      <c r="H1889" s="2"/>
      <c r="I1889" s="2"/>
      <c r="J1889" s="40"/>
      <c r="K1889" s="39"/>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c r="HN1889" s="2"/>
      <c r="HO1889" s="2"/>
      <c r="HP1889" s="2"/>
      <c r="HQ1889" s="2"/>
      <c r="HR1889" s="2"/>
      <c r="HS1889" s="2"/>
      <c r="HT1889" s="2"/>
      <c r="HU1889" s="2"/>
      <c r="HV1889" s="2"/>
      <c r="HW1889" s="2"/>
      <c r="HX1889" s="2"/>
      <c r="HY1889" s="2"/>
      <c r="HZ1889" s="2"/>
      <c r="IA1889" s="2"/>
      <c r="IB1889" s="2"/>
      <c r="IC1889" s="2"/>
      <c r="ID1889" s="2"/>
      <c r="IE1889" s="2"/>
      <c r="IF1889" s="2"/>
      <c r="IG1889" s="2"/>
      <c r="IH1889" s="2"/>
      <c r="II1889" s="2"/>
      <c r="IJ1889" s="2"/>
      <c r="IK1889" s="2"/>
      <c r="IL1889" s="2"/>
      <c r="IM1889" s="2"/>
      <c r="IN1889" s="2"/>
      <c r="IO1889" s="2"/>
      <c r="IP1889" s="2"/>
      <c r="IQ1889" s="2"/>
      <c r="IR1889" s="2"/>
      <c r="IS1889" s="2"/>
      <c r="IT1889" s="2"/>
      <c r="IU1889" s="2"/>
      <c r="IV1889" s="2"/>
      <c r="IW1889" s="2"/>
      <c r="IX1889" s="2"/>
      <c r="IY1889" s="2"/>
      <c r="IZ1889" s="2"/>
      <c r="JA1889" s="2"/>
      <c r="JB1889" s="2"/>
      <c r="JC1889" s="2"/>
      <c r="JD1889" s="2"/>
      <c r="JE1889" s="2"/>
      <c r="JF1889" s="2"/>
      <c r="JG1889" s="2"/>
      <c r="JH1889" s="2"/>
      <c r="JI1889" s="2"/>
      <c r="JJ1889" s="2"/>
      <c r="JK1889" s="2"/>
      <c r="JL1889" s="2"/>
      <c r="JM1889" s="2"/>
      <c r="JN1889" s="2"/>
      <c r="JO1889" s="2"/>
      <c r="JP1889" s="2"/>
      <c r="JQ1889" s="2"/>
      <c r="JR1889" s="2"/>
      <c r="JS1889" s="2"/>
      <c r="JT1889" s="2"/>
      <c r="JU1889" s="2"/>
      <c r="JV1889" s="2"/>
      <c r="JW1889" s="2"/>
      <c r="JX1889" s="2"/>
      <c r="JY1889" s="2"/>
      <c r="JZ1889" s="2"/>
    </row>
    <row r="1890" spans="1:286" x14ac:dyDescent="0.25">
      <c r="A1890" s="2"/>
      <c r="B1890" s="2"/>
      <c r="C1890" s="2"/>
      <c r="D1890" s="2"/>
      <c r="E1890" s="2"/>
      <c r="F1890" s="2"/>
      <c r="G1890" s="2"/>
      <c r="H1890" s="2"/>
      <c r="I1890" s="2"/>
      <c r="J1890" s="40"/>
      <c r="K1890" s="39"/>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c r="IO1890" s="2"/>
      <c r="IP1890" s="2"/>
      <c r="IQ1890" s="2"/>
      <c r="IR1890" s="2"/>
      <c r="IS1890" s="2"/>
      <c r="IT1890" s="2"/>
      <c r="IU1890" s="2"/>
      <c r="IV1890" s="2"/>
      <c r="IW1890" s="2"/>
      <c r="IX1890" s="2"/>
      <c r="IY1890" s="2"/>
      <c r="IZ1890" s="2"/>
      <c r="JA1890" s="2"/>
      <c r="JB1890" s="2"/>
      <c r="JC1890" s="2"/>
      <c r="JD1890" s="2"/>
      <c r="JE1890" s="2"/>
      <c r="JF1890" s="2"/>
      <c r="JG1890" s="2"/>
      <c r="JH1890" s="2"/>
      <c r="JI1890" s="2"/>
      <c r="JJ1890" s="2"/>
      <c r="JK1890" s="2"/>
      <c r="JL1890" s="2"/>
      <c r="JM1890" s="2"/>
      <c r="JN1890" s="2"/>
      <c r="JO1890" s="2"/>
      <c r="JP1890" s="2"/>
      <c r="JQ1890" s="2"/>
      <c r="JR1890" s="2"/>
      <c r="JS1890" s="2"/>
      <c r="JT1890" s="2"/>
      <c r="JU1890" s="2"/>
      <c r="JV1890" s="2"/>
      <c r="JW1890" s="2"/>
      <c r="JX1890" s="2"/>
      <c r="JY1890" s="2"/>
      <c r="JZ1890" s="2"/>
    </row>
    <row r="1891" spans="1:286" x14ac:dyDescent="0.25">
      <c r="A1891" s="2"/>
      <c r="B1891" s="2"/>
      <c r="C1891" s="2"/>
      <c r="D1891" s="2"/>
      <c r="E1891" s="2"/>
      <c r="F1891" s="2"/>
      <c r="G1891" s="2"/>
      <c r="H1891" s="2"/>
      <c r="I1891" s="2"/>
      <c r="J1891" s="40"/>
      <c r="K1891" s="39"/>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c r="IO1891" s="2"/>
      <c r="IP1891" s="2"/>
      <c r="IQ1891" s="2"/>
      <c r="IR1891" s="2"/>
      <c r="IS1891" s="2"/>
      <c r="IT1891" s="2"/>
      <c r="IU1891" s="2"/>
      <c r="IV1891" s="2"/>
      <c r="IW1891" s="2"/>
      <c r="IX1891" s="2"/>
      <c r="IY1891" s="2"/>
      <c r="IZ1891" s="2"/>
      <c r="JA1891" s="2"/>
      <c r="JB1891" s="2"/>
      <c r="JC1891" s="2"/>
      <c r="JD1891" s="2"/>
      <c r="JE1891" s="2"/>
      <c r="JF1891" s="2"/>
      <c r="JG1891" s="2"/>
      <c r="JH1891" s="2"/>
      <c r="JI1891" s="2"/>
      <c r="JJ1891" s="2"/>
      <c r="JK1891" s="2"/>
      <c r="JL1891" s="2"/>
      <c r="JM1891" s="2"/>
      <c r="JN1891" s="2"/>
      <c r="JO1891" s="2"/>
      <c r="JP1891" s="2"/>
      <c r="JQ1891" s="2"/>
      <c r="JR1891" s="2"/>
      <c r="JS1891" s="2"/>
      <c r="JT1891" s="2"/>
      <c r="JU1891" s="2"/>
      <c r="JV1891" s="2"/>
      <c r="JW1891" s="2"/>
      <c r="JX1891" s="2"/>
      <c r="JY1891" s="2"/>
      <c r="JZ1891" s="2"/>
    </row>
    <row r="1892" spans="1:286" x14ac:dyDescent="0.25">
      <c r="A1892" s="2"/>
      <c r="B1892" s="2"/>
      <c r="C1892" s="2"/>
      <c r="D1892" s="2"/>
      <c r="E1892" s="2"/>
      <c r="F1892" s="2"/>
      <c r="G1892" s="2"/>
      <c r="H1892" s="2"/>
      <c r="I1892" s="2"/>
      <c r="J1892" s="40"/>
      <c r="K1892" s="39"/>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c r="HN1892" s="2"/>
      <c r="HO1892" s="2"/>
      <c r="HP1892" s="2"/>
      <c r="HQ1892" s="2"/>
      <c r="HR1892" s="2"/>
      <c r="HS1892" s="2"/>
      <c r="HT1892" s="2"/>
      <c r="HU1892" s="2"/>
      <c r="HV1892" s="2"/>
      <c r="HW1892" s="2"/>
      <c r="HX1892" s="2"/>
      <c r="HY1892" s="2"/>
      <c r="HZ1892" s="2"/>
      <c r="IA1892" s="2"/>
      <c r="IB1892" s="2"/>
      <c r="IC1892" s="2"/>
      <c r="ID1892" s="2"/>
      <c r="IE1892" s="2"/>
      <c r="IF1892" s="2"/>
      <c r="IG1892" s="2"/>
      <c r="IH1892" s="2"/>
      <c r="II1892" s="2"/>
      <c r="IJ1892" s="2"/>
      <c r="IK1892" s="2"/>
      <c r="IL1892" s="2"/>
      <c r="IM1892" s="2"/>
      <c r="IN1892" s="2"/>
      <c r="IO1892" s="2"/>
      <c r="IP1892" s="2"/>
      <c r="IQ1892" s="2"/>
      <c r="IR1892" s="2"/>
      <c r="IS1892" s="2"/>
      <c r="IT1892" s="2"/>
      <c r="IU1892" s="2"/>
      <c r="IV1892" s="2"/>
      <c r="IW1892" s="2"/>
      <c r="IX1892" s="2"/>
      <c r="IY1892" s="2"/>
      <c r="IZ1892" s="2"/>
      <c r="JA1892" s="2"/>
      <c r="JB1892" s="2"/>
      <c r="JC1892" s="2"/>
      <c r="JD1892" s="2"/>
      <c r="JE1892" s="2"/>
      <c r="JF1892" s="2"/>
      <c r="JG1892" s="2"/>
      <c r="JH1892" s="2"/>
      <c r="JI1892" s="2"/>
      <c r="JJ1892" s="2"/>
      <c r="JK1892" s="2"/>
      <c r="JL1892" s="2"/>
      <c r="JM1892" s="2"/>
      <c r="JN1892" s="2"/>
      <c r="JO1892" s="2"/>
      <c r="JP1892" s="2"/>
      <c r="JQ1892" s="2"/>
      <c r="JR1892" s="2"/>
      <c r="JS1892" s="2"/>
      <c r="JT1892" s="2"/>
      <c r="JU1892" s="2"/>
      <c r="JV1892" s="2"/>
      <c r="JW1892" s="2"/>
      <c r="JX1892" s="2"/>
      <c r="JY1892" s="2"/>
      <c r="JZ1892" s="2"/>
    </row>
    <row r="1893" spans="1:286" x14ac:dyDescent="0.25">
      <c r="A1893" s="2"/>
      <c r="B1893" s="2"/>
      <c r="C1893" s="2"/>
      <c r="D1893" s="2"/>
      <c r="E1893" s="2"/>
      <c r="F1893" s="2"/>
      <c r="G1893" s="2"/>
      <c r="H1893" s="2"/>
      <c r="I1893" s="2"/>
      <c r="J1893" s="40"/>
      <c r="K1893" s="39"/>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c r="HN1893" s="2"/>
      <c r="HO1893" s="2"/>
      <c r="HP1893" s="2"/>
      <c r="HQ1893" s="2"/>
      <c r="HR1893" s="2"/>
      <c r="HS1893" s="2"/>
      <c r="HT1893" s="2"/>
      <c r="HU1893" s="2"/>
      <c r="HV1893" s="2"/>
      <c r="HW1893" s="2"/>
      <c r="HX1893" s="2"/>
      <c r="HY1893" s="2"/>
      <c r="HZ1893" s="2"/>
      <c r="IA1893" s="2"/>
      <c r="IB1893" s="2"/>
      <c r="IC1893" s="2"/>
      <c r="ID1893" s="2"/>
      <c r="IE1893" s="2"/>
      <c r="IF1893" s="2"/>
      <c r="IG1893" s="2"/>
      <c r="IH1893" s="2"/>
      <c r="II1893" s="2"/>
      <c r="IJ1893" s="2"/>
      <c r="IK1893" s="2"/>
      <c r="IL1893" s="2"/>
      <c r="IM1893" s="2"/>
      <c r="IN1893" s="2"/>
      <c r="IO1893" s="2"/>
      <c r="IP1893" s="2"/>
      <c r="IQ1893" s="2"/>
      <c r="IR1893" s="2"/>
      <c r="IS1893" s="2"/>
      <c r="IT1893" s="2"/>
      <c r="IU1893" s="2"/>
      <c r="IV1893" s="2"/>
      <c r="IW1893" s="2"/>
      <c r="IX1893" s="2"/>
      <c r="IY1893" s="2"/>
      <c r="IZ1893" s="2"/>
      <c r="JA1893" s="2"/>
      <c r="JB1893" s="2"/>
      <c r="JC1893" s="2"/>
      <c r="JD1893" s="2"/>
      <c r="JE1893" s="2"/>
      <c r="JF1893" s="2"/>
      <c r="JG1893" s="2"/>
      <c r="JH1893" s="2"/>
      <c r="JI1893" s="2"/>
      <c r="JJ1893" s="2"/>
      <c r="JK1893" s="2"/>
      <c r="JL1893" s="2"/>
      <c r="JM1893" s="2"/>
      <c r="JN1893" s="2"/>
      <c r="JO1893" s="2"/>
      <c r="JP1893" s="2"/>
      <c r="JQ1893" s="2"/>
      <c r="JR1893" s="2"/>
      <c r="JS1893" s="2"/>
      <c r="JT1893" s="2"/>
      <c r="JU1893" s="2"/>
      <c r="JV1893" s="2"/>
      <c r="JW1893" s="2"/>
      <c r="JX1893" s="2"/>
      <c r="JY1893" s="2"/>
      <c r="JZ1893" s="2"/>
    </row>
    <row r="1894" spans="1:286" x14ac:dyDescent="0.25">
      <c r="A1894" s="2"/>
      <c r="B1894" s="2"/>
      <c r="C1894" s="2"/>
      <c r="D1894" s="2"/>
      <c r="E1894" s="2"/>
      <c r="F1894" s="2"/>
      <c r="G1894" s="2"/>
      <c r="H1894" s="2"/>
      <c r="I1894" s="2"/>
      <c r="J1894" s="40"/>
      <c r="K1894" s="39"/>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c r="IR1894" s="2"/>
      <c r="IS1894" s="2"/>
      <c r="IT1894" s="2"/>
      <c r="IU1894" s="2"/>
      <c r="IV1894" s="2"/>
      <c r="IW1894" s="2"/>
      <c r="IX1894" s="2"/>
      <c r="IY1894" s="2"/>
      <c r="IZ1894" s="2"/>
      <c r="JA1894" s="2"/>
      <c r="JB1894" s="2"/>
      <c r="JC1894" s="2"/>
      <c r="JD1894" s="2"/>
      <c r="JE1894" s="2"/>
      <c r="JF1894" s="2"/>
      <c r="JG1894" s="2"/>
      <c r="JH1894" s="2"/>
      <c r="JI1894" s="2"/>
      <c r="JJ1894" s="2"/>
      <c r="JK1894" s="2"/>
      <c r="JL1894" s="2"/>
      <c r="JM1894" s="2"/>
      <c r="JN1894" s="2"/>
      <c r="JO1894" s="2"/>
      <c r="JP1894" s="2"/>
      <c r="JQ1894" s="2"/>
      <c r="JR1894" s="2"/>
      <c r="JS1894" s="2"/>
      <c r="JT1894" s="2"/>
      <c r="JU1894" s="2"/>
      <c r="JV1894" s="2"/>
      <c r="JW1894" s="2"/>
      <c r="JX1894" s="2"/>
      <c r="JY1894" s="2"/>
      <c r="JZ1894" s="2"/>
    </row>
    <row r="1895" spans="1:286" x14ac:dyDescent="0.25">
      <c r="A1895" s="2"/>
      <c r="B1895" s="2"/>
      <c r="C1895" s="2"/>
      <c r="D1895" s="2"/>
      <c r="E1895" s="2"/>
      <c r="F1895" s="2"/>
      <c r="G1895" s="2"/>
      <c r="H1895" s="2"/>
      <c r="I1895" s="2"/>
      <c r="J1895" s="40"/>
      <c r="K1895" s="39"/>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c r="IR1895" s="2"/>
      <c r="IS1895" s="2"/>
      <c r="IT1895" s="2"/>
      <c r="IU1895" s="2"/>
      <c r="IV1895" s="2"/>
      <c r="IW1895" s="2"/>
      <c r="IX1895" s="2"/>
      <c r="IY1895" s="2"/>
      <c r="IZ1895" s="2"/>
      <c r="JA1895" s="2"/>
      <c r="JB1895" s="2"/>
      <c r="JC1895" s="2"/>
      <c r="JD1895" s="2"/>
      <c r="JE1895" s="2"/>
      <c r="JF1895" s="2"/>
      <c r="JG1895" s="2"/>
      <c r="JH1895" s="2"/>
      <c r="JI1895" s="2"/>
      <c r="JJ1895" s="2"/>
      <c r="JK1895" s="2"/>
      <c r="JL1895" s="2"/>
      <c r="JM1895" s="2"/>
      <c r="JN1895" s="2"/>
      <c r="JO1895" s="2"/>
      <c r="JP1895" s="2"/>
      <c r="JQ1895" s="2"/>
      <c r="JR1895" s="2"/>
      <c r="JS1895" s="2"/>
      <c r="JT1895" s="2"/>
      <c r="JU1895" s="2"/>
      <c r="JV1895" s="2"/>
      <c r="JW1895" s="2"/>
      <c r="JX1895" s="2"/>
      <c r="JY1895" s="2"/>
      <c r="JZ1895" s="2"/>
    </row>
    <row r="1896" spans="1:286" x14ac:dyDescent="0.25">
      <c r="A1896" s="2"/>
      <c r="B1896" s="2"/>
      <c r="C1896" s="2"/>
      <c r="D1896" s="2"/>
      <c r="E1896" s="2"/>
      <c r="F1896" s="2"/>
      <c r="G1896" s="2"/>
      <c r="H1896" s="2"/>
      <c r="I1896" s="2"/>
      <c r="J1896" s="40"/>
      <c r="K1896" s="39"/>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c r="IR1896" s="2"/>
      <c r="IS1896" s="2"/>
      <c r="IT1896" s="2"/>
      <c r="IU1896" s="2"/>
      <c r="IV1896" s="2"/>
      <c r="IW1896" s="2"/>
      <c r="IX1896" s="2"/>
      <c r="IY1896" s="2"/>
      <c r="IZ1896" s="2"/>
      <c r="JA1896" s="2"/>
      <c r="JB1896" s="2"/>
      <c r="JC1896" s="2"/>
      <c r="JD1896" s="2"/>
      <c r="JE1896" s="2"/>
      <c r="JF1896" s="2"/>
      <c r="JG1896" s="2"/>
      <c r="JH1896" s="2"/>
      <c r="JI1896" s="2"/>
      <c r="JJ1896" s="2"/>
      <c r="JK1896" s="2"/>
      <c r="JL1896" s="2"/>
      <c r="JM1896" s="2"/>
      <c r="JN1896" s="2"/>
      <c r="JO1896" s="2"/>
      <c r="JP1896" s="2"/>
      <c r="JQ1896" s="2"/>
      <c r="JR1896" s="2"/>
      <c r="JS1896" s="2"/>
      <c r="JT1896" s="2"/>
      <c r="JU1896" s="2"/>
      <c r="JV1896" s="2"/>
      <c r="JW1896" s="2"/>
      <c r="JX1896" s="2"/>
      <c r="JY1896" s="2"/>
      <c r="JZ1896" s="2"/>
    </row>
    <row r="1897" spans="1:286" x14ac:dyDescent="0.25">
      <c r="A1897" s="2"/>
      <c r="B1897" s="2"/>
      <c r="C1897" s="2"/>
      <c r="D1897" s="2"/>
      <c r="E1897" s="2"/>
      <c r="F1897" s="2"/>
      <c r="G1897" s="2"/>
      <c r="H1897" s="2"/>
      <c r="I1897" s="2"/>
      <c r="J1897" s="40"/>
      <c r="K1897" s="39"/>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c r="IR1897" s="2"/>
      <c r="IS1897" s="2"/>
      <c r="IT1897" s="2"/>
      <c r="IU1897" s="2"/>
      <c r="IV1897" s="2"/>
      <c r="IW1897" s="2"/>
      <c r="IX1897" s="2"/>
      <c r="IY1897" s="2"/>
      <c r="IZ1897" s="2"/>
      <c r="JA1897" s="2"/>
      <c r="JB1897" s="2"/>
      <c r="JC1897" s="2"/>
      <c r="JD1897" s="2"/>
      <c r="JE1897" s="2"/>
      <c r="JF1897" s="2"/>
      <c r="JG1897" s="2"/>
      <c r="JH1897" s="2"/>
      <c r="JI1897" s="2"/>
      <c r="JJ1897" s="2"/>
      <c r="JK1897" s="2"/>
      <c r="JL1897" s="2"/>
      <c r="JM1897" s="2"/>
      <c r="JN1897" s="2"/>
      <c r="JO1897" s="2"/>
      <c r="JP1897" s="2"/>
      <c r="JQ1897" s="2"/>
      <c r="JR1897" s="2"/>
      <c r="JS1897" s="2"/>
      <c r="JT1897" s="2"/>
      <c r="JU1897" s="2"/>
      <c r="JV1897" s="2"/>
      <c r="JW1897" s="2"/>
      <c r="JX1897" s="2"/>
      <c r="JY1897" s="2"/>
      <c r="JZ1897" s="2"/>
    </row>
    <row r="1898" spans="1:286" x14ac:dyDescent="0.25">
      <c r="A1898" s="2"/>
      <c r="B1898" s="2"/>
      <c r="C1898" s="2"/>
      <c r="D1898" s="2"/>
      <c r="E1898" s="2"/>
      <c r="F1898" s="2"/>
      <c r="G1898" s="2"/>
      <c r="H1898" s="2"/>
      <c r="I1898" s="2"/>
      <c r="J1898" s="40"/>
      <c r="K1898" s="39"/>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c r="IR1898" s="2"/>
      <c r="IS1898" s="2"/>
      <c r="IT1898" s="2"/>
      <c r="IU1898" s="2"/>
      <c r="IV1898" s="2"/>
      <c r="IW1898" s="2"/>
      <c r="IX1898" s="2"/>
      <c r="IY1898" s="2"/>
      <c r="IZ1898" s="2"/>
      <c r="JA1898" s="2"/>
      <c r="JB1898" s="2"/>
      <c r="JC1898" s="2"/>
      <c r="JD1898" s="2"/>
      <c r="JE1898" s="2"/>
      <c r="JF1898" s="2"/>
      <c r="JG1898" s="2"/>
      <c r="JH1898" s="2"/>
      <c r="JI1898" s="2"/>
      <c r="JJ1898" s="2"/>
      <c r="JK1898" s="2"/>
      <c r="JL1898" s="2"/>
      <c r="JM1898" s="2"/>
      <c r="JN1898" s="2"/>
      <c r="JO1898" s="2"/>
      <c r="JP1898" s="2"/>
      <c r="JQ1898" s="2"/>
      <c r="JR1898" s="2"/>
      <c r="JS1898" s="2"/>
      <c r="JT1898" s="2"/>
      <c r="JU1898" s="2"/>
      <c r="JV1898" s="2"/>
      <c r="JW1898" s="2"/>
      <c r="JX1898" s="2"/>
      <c r="JY1898" s="2"/>
      <c r="JZ1898" s="2"/>
    </row>
    <row r="1899" spans="1:286" x14ac:dyDescent="0.25">
      <c r="A1899" s="2"/>
      <c r="B1899" s="2"/>
      <c r="C1899" s="2"/>
      <c r="D1899" s="2"/>
      <c r="E1899" s="2"/>
      <c r="F1899" s="2"/>
      <c r="G1899" s="2"/>
      <c r="H1899" s="2"/>
      <c r="I1899" s="2"/>
      <c r="J1899" s="40"/>
      <c r="K1899" s="39"/>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c r="IR1899" s="2"/>
      <c r="IS1899" s="2"/>
      <c r="IT1899" s="2"/>
      <c r="IU1899" s="2"/>
      <c r="IV1899" s="2"/>
      <c r="IW1899" s="2"/>
      <c r="IX1899" s="2"/>
      <c r="IY1899" s="2"/>
      <c r="IZ1899" s="2"/>
      <c r="JA1899" s="2"/>
      <c r="JB1899" s="2"/>
      <c r="JC1899" s="2"/>
      <c r="JD1899" s="2"/>
      <c r="JE1899" s="2"/>
      <c r="JF1899" s="2"/>
      <c r="JG1899" s="2"/>
      <c r="JH1899" s="2"/>
      <c r="JI1899" s="2"/>
      <c r="JJ1899" s="2"/>
      <c r="JK1899" s="2"/>
      <c r="JL1899" s="2"/>
      <c r="JM1899" s="2"/>
      <c r="JN1899" s="2"/>
      <c r="JO1899" s="2"/>
      <c r="JP1899" s="2"/>
      <c r="JQ1899" s="2"/>
      <c r="JR1899" s="2"/>
      <c r="JS1899" s="2"/>
      <c r="JT1899" s="2"/>
      <c r="JU1899" s="2"/>
      <c r="JV1899" s="2"/>
      <c r="JW1899" s="2"/>
      <c r="JX1899" s="2"/>
      <c r="JY1899" s="2"/>
      <c r="JZ1899" s="2"/>
    </row>
    <row r="1900" spans="1:286" x14ac:dyDescent="0.25">
      <c r="A1900" s="2"/>
      <c r="B1900" s="2"/>
      <c r="C1900" s="2"/>
      <c r="D1900" s="2"/>
      <c r="E1900" s="2"/>
      <c r="F1900" s="2"/>
      <c r="G1900" s="2"/>
      <c r="H1900" s="2"/>
      <c r="I1900" s="2"/>
      <c r="J1900" s="40"/>
      <c r="K1900" s="39"/>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c r="IR1900" s="2"/>
      <c r="IS1900" s="2"/>
      <c r="IT1900" s="2"/>
      <c r="IU1900" s="2"/>
      <c r="IV1900" s="2"/>
      <c r="IW1900" s="2"/>
      <c r="IX1900" s="2"/>
      <c r="IY1900" s="2"/>
      <c r="IZ1900" s="2"/>
      <c r="JA1900" s="2"/>
      <c r="JB1900" s="2"/>
      <c r="JC1900" s="2"/>
      <c r="JD1900" s="2"/>
      <c r="JE1900" s="2"/>
      <c r="JF1900" s="2"/>
      <c r="JG1900" s="2"/>
      <c r="JH1900" s="2"/>
      <c r="JI1900" s="2"/>
      <c r="JJ1900" s="2"/>
      <c r="JK1900" s="2"/>
      <c r="JL1900" s="2"/>
      <c r="JM1900" s="2"/>
      <c r="JN1900" s="2"/>
      <c r="JO1900" s="2"/>
      <c r="JP1900" s="2"/>
      <c r="JQ1900" s="2"/>
      <c r="JR1900" s="2"/>
      <c r="JS1900" s="2"/>
      <c r="JT1900" s="2"/>
      <c r="JU1900" s="2"/>
      <c r="JV1900" s="2"/>
      <c r="JW1900" s="2"/>
      <c r="JX1900" s="2"/>
      <c r="JY1900" s="2"/>
      <c r="JZ1900" s="2"/>
    </row>
    <row r="1901" spans="1:286" x14ac:dyDescent="0.25">
      <c r="A1901" s="2"/>
      <c r="B1901" s="2"/>
      <c r="C1901" s="2"/>
      <c r="D1901" s="2"/>
      <c r="E1901" s="2"/>
      <c r="F1901" s="2"/>
      <c r="G1901" s="2"/>
      <c r="H1901" s="2"/>
      <c r="I1901" s="2"/>
      <c r="J1901" s="40"/>
      <c r="K1901" s="39"/>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c r="IO1901" s="2"/>
      <c r="IP1901" s="2"/>
      <c r="IQ1901" s="2"/>
      <c r="IR1901" s="2"/>
      <c r="IS1901" s="2"/>
      <c r="IT1901" s="2"/>
      <c r="IU1901" s="2"/>
      <c r="IV1901" s="2"/>
      <c r="IW1901" s="2"/>
      <c r="IX1901" s="2"/>
      <c r="IY1901" s="2"/>
      <c r="IZ1901" s="2"/>
      <c r="JA1901" s="2"/>
      <c r="JB1901" s="2"/>
      <c r="JC1901" s="2"/>
      <c r="JD1901" s="2"/>
      <c r="JE1901" s="2"/>
      <c r="JF1901" s="2"/>
      <c r="JG1901" s="2"/>
      <c r="JH1901" s="2"/>
      <c r="JI1901" s="2"/>
      <c r="JJ1901" s="2"/>
      <c r="JK1901" s="2"/>
      <c r="JL1901" s="2"/>
      <c r="JM1901" s="2"/>
      <c r="JN1901" s="2"/>
      <c r="JO1901" s="2"/>
      <c r="JP1901" s="2"/>
      <c r="JQ1901" s="2"/>
      <c r="JR1901" s="2"/>
      <c r="JS1901" s="2"/>
      <c r="JT1901" s="2"/>
      <c r="JU1901" s="2"/>
      <c r="JV1901" s="2"/>
      <c r="JW1901" s="2"/>
      <c r="JX1901" s="2"/>
      <c r="JY1901" s="2"/>
      <c r="JZ1901" s="2"/>
    </row>
    <row r="1902" spans="1:286" x14ac:dyDescent="0.25">
      <c r="A1902" s="2"/>
      <c r="B1902" s="2"/>
      <c r="C1902" s="2"/>
      <c r="D1902" s="2"/>
      <c r="E1902" s="2"/>
      <c r="F1902" s="2"/>
      <c r="G1902" s="2"/>
      <c r="H1902" s="2"/>
      <c r="I1902" s="2"/>
      <c r="J1902" s="40"/>
      <c r="K1902" s="39"/>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c r="IR1902" s="2"/>
      <c r="IS1902" s="2"/>
      <c r="IT1902" s="2"/>
      <c r="IU1902" s="2"/>
      <c r="IV1902" s="2"/>
      <c r="IW1902" s="2"/>
      <c r="IX1902" s="2"/>
      <c r="IY1902" s="2"/>
      <c r="IZ1902" s="2"/>
      <c r="JA1902" s="2"/>
      <c r="JB1902" s="2"/>
      <c r="JC1902" s="2"/>
      <c r="JD1902" s="2"/>
      <c r="JE1902" s="2"/>
      <c r="JF1902" s="2"/>
      <c r="JG1902" s="2"/>
      <c r="JH1902" s="2"/>
      <c r="JI1902" s="2"/>
      <c r="JJ1902" s="2"/>
      <c r="JK1902" s="2"/>
      <c r="JL1902" s="2"/>
      <c r="JM1902" s="2"/>
      <c r="JN1902" s="2"/>
      <c r="JO1902" s="2"/>
      <c r="JP1902" s="2"/>
      <c r="JQ1902" s="2"/>
      <c r="JR1902" s="2"/>
      <c r="JS1902" s="2"/>
      <c r="JT1902" s="2"/>
      <c r="JU1902" s="2"/>
      <c r="JV1902" s="2"/>
      <c r="JW1902" s="2"/>
      <c r="JX1902" s="2"/>
      <c r="JY1902" s="2"/>
      <c r="JZ1902" s="2"/>
    </row>
    <row r="1903" spans="1:286" x14ac:dyDescent="0.25">
      <c r="A1903" s="2"/>
      <c r="B1903" s="2"/>
      <c r="C1903" s="2"/>
      <c r="D1903" s="2"/>
      <c r="E1903" s="2"/>
      <c r="F1903" s="2"/>
      <c r="G1903" s="2"/>
      <c r="H1903" s="2"/>
      <c r="I1903" s="2"/>
      <c r="J1903" s="40"/>
      <c r="K1903" s="39"/>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c r="IR1903" s="2"/>
      <c r="IS1903" s="2"/>
      <c r="IT1903" s="2"/>
      <c r="IU1903" s="2"/>
      <c r="IV1903" s="2"/>
      <c r="IW1903" s="2"/>
      <c r="IX1903" s="2"/>
      <c r="IY1903" s="2"/>
      <c r="IZ1903" s="2"/>
      <c r="JA1903" s="2"/>
      <c r="JB1903" s="2"/>
      <c r="JC1903" s="2"/>
      <c r="JD1903" s="2"/>
      <c r="JE1903" s="2"/>
      <c r="JF1903" s="2"/>
      <c r="JG1903" s="2"/>
      <c r="JH1903" s="2"/>
      <c r="JI1903" s="2"/>
      <c r="JJ1903" s="2"/>
      <c r="JK1903" s="2"/>
      <c r="JL1903" s="2"/>
      <c r="JM1903" s="2"/>
      <c r="JN1903" s="2"/>
      <c r="JO1903" s="2"/>
      <c r="JP1903" s="2"/>
      <c r="JQ1903" s="2"/>
      <c r="JR1903" s="2"/>
      <c r="JS1903" s="2"/>
      <c r="JT1903" s="2"/>
      <c r="JU1903" s="2"/>
      <c r="JV1903" s="2"/>
      <c r="JW1903" s="2"/>
      <c r="JX1903" s="2"/>
      <c r="JY1903" s="2"/>
      <c r="JZ1903" s="2"/>
    </row>
    <row r="1904" spans="1:286" x14ac:dyDescent="0.25">
      <c r="A1904" s="2"/>
      <c r="B1904" s="2"/>
      <c r="C1904" s="2"/>
      <c r="D1904" s="2"/>
      <c r="E1904" s="2"/>
      <c r="F1904" s="2"/>
      <c r="G1904" s="2"/>
      <c r="H1904" s="2"/>
      <c r="I1904" s="2"/>
      <c r="J1904" s="40"/>
      <c r="K1904" s="39"/>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c r="IR1904" s="2"/>
      <c r="IS1904" s="2"/>
      <c r="IT1904" s="2"/>
      <c r="IU1904" s="2"/>
      <c r="IV1904" s="2"/>
      <c r="IW1904" s="2"/>
      <c r="IX1904" s="2"/>
      <c r="IY1904" s="2"/>
      <c r="IZ1904" s="2"/>
      <c r="JA1904" s="2"/>
      <c r="JB1904" s="2"/>
      <c r="JC1904" s="2"/>
      <c r="JD1904" s="2"/>
      <c r="JE1904" s="2"/>
      <c r="JF1904" s="2"/>
      <c r="JG1904" s="2"/>
      <c r="JH1904" s="2"/>
      <c r="JI1904" s="2"/>
      <c r="JJ1904" s="2"/>
      <c r="JK1904" s="2"/>
      <c r="JL1904" s="2"/>
      <c r="JM1904" s="2"/>
      <c r="JN1904" s="2"/>
      <c r="JO1904" s="2"/>
      <c r="JP1904" s="2"/>
      <c r="JQ1904" s="2"/>
      <c r="JR1904" s="2"/>
      <c r="JS1904" s="2"/>
      <c r="JT1904" s="2"/>
      <c r="JU1904" s="2"/>
      <c r="JV1904" s="2"/>
      <c r="JW1904" s="2"/>
      <c r="JX1904" s="2"/>
      <c r="JY1904" s="2"/>
      <c r="JZ1904" s="2"/>
    </row>
    <row r="1905" spans="1:286" x14ac:dyDescent="0.25">
      <c r="A1905" s="2"/>
      <c r="B1905" s="2"/>
      <c r="C1905" s="2"/>
      <c r="D1905" s="2"/>
      <c r="E1905" s="2"/>
      <c r="F1905" s="2"/>
      <c r="G1905" s="2"/>
      <c r="H1905" s="2"/>
      <c r="I1905" s="2"/>
      <c r="J1905" s="40"/>
      <c r="K1905" s="39"/>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c r="IR1905" s="2"/>
      <c r="IS1905" s="2"/>
      <c r="IT1905" s="2"/>
      <c r="IU1905" s="2"/>
      <c r="IV1905" s="2"/>
      <c r="IW1905" s="2"/>
      <c r="IX1905" s="2"/>
      <c r="IY1905" s="2"/>
      <c r="IZ1905" s="2"/>
      <c r="JA1905" s="2"/>
      <c r="JB1905" s="2"/>
      <c r="JC1905" s="2"/>
      <c r="JD1905" s="2"/>
      <c r="JE1905" s="2"/>
      <c r="JF1905" s="2"/>
      <c r="JG1905" s="2"/>
      <c r="JH1905" s="2"/>
      <c r="JI1905" s="2"/>
      <c r="JJ1905" s="2"/>
      <c r="JK1905" s="2"/>
      <c r="JL1905" s="2"/>
      <c r="JM1905" s="2"/>
      <c r="JN1905" s="2"/>
      <c r="JO1905" s="2"/>
      <c r="JP1905" s="2"/>
      <c r="JQ1905" s="2"/>
      <c r="JR1905" s="2"/>
      <c r="JS1905" s="2"/>
      <c r="JT1905" s="2"/>
      <c r="JU1905" s="2"/>
      <c r="JV1905" s="2"/>
      <c r="JW1905" s="2"/>
      <c r="JX1905" s="2"/>
      <c r="JY1905" s="2"/>
      <c r="JZ1905" s="2"/>
    </row>
    <row r="1906" spans="1:286" x14ac:dyDescent="0.25">
      <c r="A1906" s="2"/>
      <c r="B1906" s="2"/>
      <c r="C1906" s="2"/>
      <c r="D1906" s="2"/>
      <c r="E1906" s="2"/>
      <c r="F1906" s="2"/>
      <c r="G1906" s="2"/>
      <c r="H1906" s="2"/>
      <c r="I1906" s="2"/>
      <c r="J1906" s="40"/>
      <c r="K1906" s="39"/>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c r="IR1906" s="2"/>
      <c r="IS1906" s="2"/>
      <c r="IT1906" s="2"/>
      <c r="IU1906" s="2"/>
      <c r="IV1906" s="2"/>
      <c r="IW1906" s="2"/>
      <c r="IX1906" s="2"/>
      <c r="IY1906" s="2"/>
      <c r="IZ1906" s="2"/>
      <c r="JA1906" s="2"/>
      <c r="JB1906" s="2"/>
      <c r="JC1906" s="2"/>
      <c r="JD1906" s="2"/>
      <c r="JE1906" s="2"/>
      <c r="JF1906" s="2"/>
      <c r="JG1906" s="2"/>
      <c r="JH1906" s="2"/>
      <c r="JI1906" s="2"/>
      <c r="JJ1906" s="2"/>
      <c r="JK1906" s="2"/>
      <c r="JL1906" s="2"/>
      <c r="JM1906" s="2"/>
      <c r="JN1906" s="2"/>
      <c r="JO1906" s="2"/>
      <c r="JP1906" s="2"/>
      <c r="JQ1906" s="2"/>
      <c r="JR1906" s="2"/>
      <c r="JS1906" s="2"/>
      <c r="JT1906" s="2"/>
      <c r="JU1906" s="2"/>
      <c r="JV1906" s="2"/>
      <c r="JW1906" s="2"/>
      <c r="JX1906" s="2"/>
      <c r="JY1906" s="2"/>
      <c r="JZ1906" s="2"/>
    </row>
    <row r="1907" spans="1:286" x14ac:dyDescent="0.25">
      <c r="A1907" s="2"/>
      <c r="B1907" s="2"/>
      <c r="C1907" s="2"/>
      <c r="D1907" s="2"/>
      <c r="E1907" s="2"/>
      <c r="F1907" s="2"/>
      <c r="G1907" s="2"/>
      <c r="H1907" s="2"/>
      <c r="I1907" s="2"/>
      <c r="J1907" s="40"/>
      <c r="K1907" s="39"/>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c r="IR1907" s="2"/>
      <c r="IS1907" s="2"/>
      <c r="IT1907" s="2"/>
      <c r="IU1907" s="2"/>
      <c r="IV1907" s="2"/>
      <c r="IW1907" s="2"/>
      <c r="IX1907" s="2"/>
      <c r="IY1907" s="2"/>
      <c r="IZ1907" s="2"/>
      <c r="JA1907" s="2"/>
      <c r="JB1907" s="2"/>
      <c r="JC1907" s="2"/>
      <c r="JD1907" s="2"/>
      <c r="JE1907" s="2"/>
      <c r="JF1907" s="2"/>
      <c r="JG1907" s="2"/>
      <c r="JH1907" s="2"/>
      <c r="JI1907" s="2"/>
      <c r="JJ1907" s="2"/>
      <c r="JK1907" s="2"/>
      <c r="JL1907" s="2"/>
      <c r="JM1907" s="2"/>
      <c r="JN1907" s="2"/>
      <c r="JO1907" s="2"/>
      <c r="JP1907" s="2"/>
      <c r="JQ1907" s="2"/>
      <c r="JR1907" s="2"/>
      <c r="JS1907" s="2"/>
      <c r="JT1907" s="2"/>
      <c r="JU1907" s="2"/>
      <c r="JV1907" s="2"/>
      <c r="JW1907" s="2"/>
      <c r="JX1907" s="2"/>
      <c r="JY1907" s="2"/>
      <c r="JZ1907" s="2"/>
    </row>
    <row r="1908" spans="1:286" x14ac:dyDescent="0.25">
      <c r="A1908" s="2"/>
      <c r="B1908" s="2"/>
      <c r="C1908" s="2"/>
      <c r="D1908" s="2"/>
      <c r="E1908" s="2"/>
      <c r="F1908" s="2"/>
      <c r="G1908" s="2"/>
      <c r="H1908" s="2"/>
      <c r="I1908" s="2"/>
      <c r="J1908" s="40"/>
      <c r="K1908" s="39"/>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c r="IO1908" s="2"/>
      <c r="IP1908" s="2"/>
      <c r="IQ1908" s="2"/>
      <c r="IR1908" s="2"/>
      <c r="IS1908" s="2"/>
      <c r="IT1908" s="2"/>
      <c r="IU1908" s="2"/>
      <c r="IV1908" s="2"/>
      <c r="IW1908" s="2"/>
      <c r="IX1908" s="2"/>
      <c r="IY1908" s="2"/>
      <c r="IZ1908" s="2"/>
      <c r="JA1908" s="2"/>
      <c r="JB1908" s="2"/>
      <c r="JC1908" s="2"/>
      <c r="JD1908" s="2"/>
      <c r="JE1908" s="2"/>
      <c r="JF1908" s="2"/>
      <c r="JG1908" s="2"/>
      <c r="JH1908" s="2"/>
      <c r="JI1908" s="2"/>
      <c r="JJ1908" s="2"/>
      <c r="JK1908" s="2"/>
      <c r="JL1908" s="2"/>
      <c r="JM1908" s="2"/>
      <c r="JN1908" s="2"/>
      <c r="JO1908" s="2"/>
      <c r="JP1908" s="2"/>
      <c r="JQ1908" s="2"/>
      <c r="JR1908" s="2"/>
      <c r="JS1908" s="2"/>
      <c r="JT1908" s="2"/>
      <c r="JU1908" s="2"/>
      <c r="JV1908" s="2"/>
      <c r="JW1908" s="2"/>
      <c r="JX1908" s="2"/>
      <c r="JY1908" s="2"/>
      <c r="JZ1908" s="2"/>
    </row>
    <row r="1909" spans="1:286" x14ac:dyDescent="0.25">
      <c r="A1909" s="2"/>
      <c r="B1909" s="2"/>
      <c r="C1909" s="2"/>
      <c r="D1909" s="2"/>
      <c r="E1909" s="2"/>
      <c r="F1909" s="2"/>
      <c r="G1909" s="2"/>
      <c r="H1909" s="2"/>
      <c r="I1909" s="2"/>
      <c r="J1909" s="40"/>
      <c r="K1909" s="39"/>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c r="IO1909" s="2"/>
      <c r="IP1909" s="2"/>
      <c r="IQ1909" s="2"/>
      <c r="IR1909" s="2"/>
      <c r="IS1909" s="2"/>
      <c r="IT1909" s="2"/>
      <c r="IU1909" s="2"/>
      <c r="IV1909" s="2"/>
      <c r="IW1909" s="2"/>
      <c r="IX1909" s="2"/>
      <c r="IY1909" s="2"/>
      <c r="IZ1909" s="2"/>
      <c r="JA1909" s="2"/>
      <c r="JB1909" s="2"/>
      <c r="JC1909" s="2"/>
      <c r="JD1909" s="2"/>
      <c r="JE1909" s="2"/>
      <c r="JF1909" s="2"/>
      <c r="JG1909" s="2"/>
      <c r="JH1909" s="2"/>
      <c r="JI1909" s="2"/>
      <c r="JJ1909" s="2"/>
      <c r="JK1909" s="2"/>
      <c r="JL1909" s="2"/>
      <c r="JM1909" s="2"/>
      <c r="JN1909" s="2"/>
      <c r="JO1909" s="2"/>
      <c r="JP1909" s="2"/>
      <c r="JQ1909" s="2"/>
      <c r="JR1909" s="2"/>
      <c r="JS1909" s="2"/>
      <c r="JT1909" s="2"/>
      <c r="JU1909" s="2"/>
      <c r="JV1909" s="2"/>
      <c r="JW1909" s="2"/>
      <c r="JX1909" s="2"/>
      <c r="JY1909" s="2"/>
      <c r="JZ1909" s="2"/>
    </row>
    <row r="1910" spans="1:286" x14ac:dyDescent="0.25">
      <c r="A1910" s="2"/>
      <c r="B1910" s="2"/>
      <c r="C1910" s="2"/>
      <c r="D1910" s="2"/>
      <c r="E1910" s="2"/>
      <c r="F1910" s="2"/>
      <c r="G1910" s="2"/>
      <c r="H1910" s="2"/>
      <c r="I1910" s="2"/>
      <c r="J1910" s="40"/>
      <c r="K1910" s="39"/>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c r="HN1910" s="2"/>
      <c r="HO1910" s="2"/>
      <c r="HP1910" s="2"/>
      <c r="HQ1910" s="2"/>
      <c r="HR1910" s="2"/>
      <c r="HS1910" s="2"/>
      <c r="HT1910" s="2"/>
      <c r="HU1910" s="2"/>
      <c r="HV1910" s="2"/>
      <c r="HW1910" s="2"/>
      <c r="HX1910" s="2"/>
      <c r="HY1910" s="2"/>
      <c r="HZ1910" s="2"/>
      <c r="IA1910" s="2"/>
      <c r="IB1910" s="2"/>
      <c r="IC1910" s="2"/>
      <c r="ID1910" s="2"/>
      <c r="IE1910" s="2"/>
      <c r="IF1910" s="2"/>
      <c r="IG1910" s="2"/>
      <c r="IH1910" s="2"/>
      <c r="II1910" s="2"/>
      <c r="IJ1910" s="2"/>
      <c r="IK1910" s="2"/>
      <c r="IL1910" s="2"/>
      <c r="IM1910" s="2"/>
      <c r="IN1910" s="2"/>
      <c r="IO1910" s="2"/>
      <c r="IP1910" s="2"/>
      <c r="IQ1910" s="2"/>
      <c r="IR1910" s="2"/>
      <c r="IS1910" s="2"/>
      <c r="IT1910" s="2"/>
      <c r="IU1910" s="2"/>
      <c r="IV1910" s="2"/>
      <c r="IW1910" s="2"/>
      <c r="IX1910" s="2"/>
      <c r="IY1910" s="2"/>
      <c r="IZ1910" s="2"/>
      <c r="JA1910" s="2"/>
      <c r="JB1910" s="2"/>
      <c r="JC1910" s="2"/>
      <c r="JD1910" s="2"/>
      <c r="JE1910" s="2"/>
      <c r="JF1910" s="2"/>
      <c r="JG1910" s="2"/>
      <c r="JH1910" s="2"/>
      <c r="JI1910" s="2"/>
      <c r="JJ1910" s="2"/>
      <c r="JK1910" s="2"/>
      <c r="JL1910" s="2"/>
      <c r="JM1910" s="2"/>
      <c r="JN1910" s="2"/>
      <c r="JO1910" s="2"/>
      <c r="JP1910" s="2"/>
      <c r="JQ1910" s="2"/>
      <c r="JR1910" s="2"/>
      <c r="JS1910" s="2"/>
      <c r="JT1910" s="2"/>
      <c r="JU1910" s="2"/>
      <c r="JV1910" s="2"/>
      <c r="JW1910" s="2"/>
      <c r="JX1910" s="2"/>
      <c r="JY1910" s="2"/>
      <c r="JZ1910" s="2"/>
    </row>
    <row r="1911" spans="1:286" x14ac:dyDescent="0.25">
      <c r="A1911" s="2"/>
      <c r="B1911" s="2"/>
      <c r="C1911" s="2"/>
      <c r="D1911" s="2"/>
      <c r="E1911" s="2"/>
      <c r="F1911" s="2"/>
      <c r="G1911" s="2"/>
      <c r="H1911" s="2"/>
      <c r="I1911" s="2"/>
      <c r="J1911" s="40"/>
      <c r="K1911" s="39"/>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c r="HN1911" s="2"/>
      <c r="HO1911" s="2"/>
      <c r="HP1911" s="2"/>
      <c r="HQ1911" s="2"/>
      <c r="HR1911" s="2"/>
      <c r="HS1911" s="2"/>
      <c r="HT1911" s="2"/>
      <c r="HU1911" s="2"/>
      <c r="HV1911" s="2"/>
      <c r="HW1911" s="2"/>
      <c r="HX1911" s="2"/>
      <c r="HY1911" s="2"/>
      <c r="HZ1911" s="2"/>
      <c r="IA1911" s="2"/>
      <c r="IB1911" s="2"/>
      <c r="IC1911" s="2"/>
      <c r="ID1911" s="2"/>
      <c r="IE1911" s="2"/>
      <c r="IF1911" s="2"/>
      <c r="IG1911" s="2"/>
      <c r="IH1911" s="2"/>
      <c r="II1911" s="2"/>
      <c r="IJ1911" s="2"/>
      <c r="IK1911" s="2"/>
      <c r="IL1911" s="2"/>
      <c r="IM1911" s="2"/>
      <c r="IN1911" s="2"/>
      <c r="IO1911" s="2"/>
      <c r="IP1911" s="2"/>
      <c r="IQ1911" s="2"/>
      <c r="IR1911" s="2"/>
      <c r="IS1911" s="2"/>
      <c r="IT1911" s="2"/>
      <c r="IU1911" s="2"/>
      <c r="IV1911" s="2"/>
      <c r="IW1911" s="2"/>
      <c r="IX1911" s="2"/>
      <c r="IY1911" s="2"/>
      <c r="IZ1911" s="2"/>
      <c r="JA1911" s="2"/>
      <c r="JB1911" s="2"/>
      <c r="JC1911" s="2"/>
      <c r="JD1911" s="2"/>
      <c r="JE1911" s="2"/>
      <c r="JF1911" s="2"/>
      <c r="JG1911" s="2"/>
      <c r="JH1911" s="2"/>
      <c r="JI1911" s="2"/>
      <c r="JJ1911" s="2"/>
      <c r="JK1911" s="2"/>
      <c r="JL1911" s="2"/>
      <c r="JM1911" s="2"/>
      <c r="JN1911" s="2"/>
      <c r="JO1911" s="2"/>
      <c r="JP1911" s="2"/>
      <c r="JQ1911" s="2"/>
      <c r="JR1911" s="2"/>
      <c r="JS1911" s="2"/>
      <c r="JT1911" s="2"/>
      <c r="JU1911" s="2"/>
      <c r="JV1911" s="2"/>
      <c r="JW1911" s="2"/>
      <c r="JX1911" s="2"/>
      <c r="JY1911" s="2"/>
      <c r="JZ1911" s="2"/>
    </row>
    <row r="1912" spans="1:286" x14ac:dyDescent="0.25">
      <c r="A1912" s="2"/>
      <c r="B1912" s="2"/>
      <c r="C1912" s="2"/>
      <c r="D1912" s="2"/>
      <c r="E1912" s="2"/>
      <c r="F1912" s="2"/>
      <c r="G1912" s="2"/>
      <c r="H1912" s="2"/>
      <c r="I1912" s="2"/>
      <c r="J1912" s="40"/>
      <c r="K1912" s="39"/>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c r="FD1912" s="2"/>
      <c r="FE1912" s="2"/>
      <c r="FF1912" s="2"/>
      <c r="FG1912" s="2"/>
      <c r="FH1912" s="2"/>
      <c r="FI1912" s="2"/>
      <c r="FJ1912" s="2"/>
      <c r="FK1912" s="2"/>
      <c r="FL1912" s="2"/>
      <c r="FM1912" s="2"/>
      <c r="FN1912" s="2"/>
      <c r="FO1912" s="2"/>
      <c r="FP1912" s="2"/>
      <c r="FQ1912" s="2"/>
      <c r="FR1912" s="2"/>
      <c r="FS1912" s="2"/>
      <c r="FT1912" s="2"/>
      <c r="FU1912" s="2"/>
      <c r="FV1912" s="2"/>
      <c r="FW1912" s="2"/>
      <c r="FX1912" s="2"/>
      <c r="FY1912" s="2"/>
      <c r="FZ1912" s="2"/>
      <c r="GA1912" s="2"/>
      <c r="GB1912" s="2"/>
      <c r="GC1912" s="2"/>
      <c r="GD1912" s="2"/>
      <c r="GE1912" s="2"/>
      <c r="GF1912" s="2"/>
      <c r="GG1912" s="2"/>
      <c r="GH1912" s="2"/>
      <c r="GI1912" s="2"/>
      <c r="GJ1912" s="2"/>
      <c r="GK1912" s="2"/>
      <c r="GL1912" s="2"/>
      <c r="GM1912" s="2"/>
      <c r="GN1912" s="2"/>
      <c r="GO1912" s="2"/>
      <c r="GP1912" s="2"/>
      <c r="GQ1912" s="2"/>
      <c r="GR1912" s="2"/>
      <c r="GS1912" s="2"/>
      <c r="GT1912" s="2"/>
      <c r="GU1912" s="2"/>
      <c r="GV1912" s="2"/>
      <c r="GW1912" s="2"/>
      <c r="GX1912" s="2"/>
      <c r="GY1912" s="2"/>
      <c r="GZ1912" s="2"/>
      <c r="HA1912" s="2"/>
      <c r="HB1912" s="2"/>
      <c r="HC1912" s="2"/>
      <c r="HD1912" s="2"/>
      <c r="HE1912" s="2"/>
      <c r="HF1912" s="2"/>
      <c r="HG1912" s="2"/>
      <c r="HH1912" s="2"/>
      <c r="HI1912" s="2"/>
      <c r="HJ1912" s="2"/>
      <c r="HK1912" s="2"/>
      <c r="HL1912" s="2"/>
      <c r="HM1912" s="2"/>
      <c r="HN1912" s="2"/>
      <c r="HO1912" s="2"/>
      <c r="HP1912" s="2"/>
      <c r="HQ1912" s="2"/>
      <c r="HR1912" s="2"/>
      <c r="HS1912" s="2"/>
      <c r="HT1912" s="2"/>
      <c r="HU1912" s="2"/>
      <c r="HV1912" s="2"/>
      <c r="HW1912" s="2"/>
      <c r="HX1912" s="2"/>
      <c r="HY1912" s="2"/>
      <c r="HZ1912" s="2"/>
      <c r="IA1912" s="2"/>
      <c r="IB1912" s="2"/>
      <c r="IC1912" s="2"/>
      <c r="ID1912" s="2"/>
      <c r="IE1912" s="2"/>
      <c r="IF1912" s="2"/>
      <c r="IG1912" s="2"/>
      <c r="IH1912" s="2"/>
      <c r="II1912" s="2"/>
      <c r="IJ1912" s="2"/>
      <c r="IK1912" s="2"/>
      <c r="IL1912" s="2"/>
      <c r="IM1912" s="2"/>
      <c r="IN1912" s="2"/>
      <c r="IO1912" s="2"/>
      <c r="IP1912" s="2"/>
      <c r="IQ1912" s="2"/>
      <c r="IR1912" s="2"/>
      <c r="IS1912" s="2"/>
      <c r="IT1912" s="2"/>
      <c r="IU1912" s="2"/>
      <c r="IV1912" s="2"/>
      <c r="IW1912" s="2"/>
      <c r="IX1912" s="2"/>
      <c r="IY1912" s="2"/>
      <c r="IZ1912" s="2"/>
      <c r="JA1912" s="2"/>
      <c r="JB1912" s="2"/>
      <c r="JC1912" s="2"/>
      <c r="JD1912" s="2"/>
      <c r="JE1912" s="2"/>
      <c r="JF1912" s="2"/>
      <c r="JG1912" s="2"/>
      <c r="JH1912" s="2"/>
      <c r="JI1912" s="2"/>
      <c r="JJ1912" s="2"/>
      <c r="JK1912" s="2"/>
      <c r="JL1912" s="2"/>
      <c r="JM1912" s="2"/>
      <c r="JN1912" s="2"/>
      <c r="JO1912" s="2"/>
      <c r="JP1912" s="2"/>
      <c r="JQ1912" s="2"/>
      <c r="JR1912" s="2"/>
      <c r="JS1912" s="2"/>
      <c r="JT1912" s="2"/>
      <c r="JU1912" s="2"/>
      <c r="JV1912" s="2"/>
      <c r="JW1912" s="2"/>
      <c r="JX1912" s="2"/>
      <c r="JY1912" s="2"/>
      <c r="JZ1912" s="2"/>
    </row>
    <row r="1913" spans="1:286" x14ac:dyDescent="0.25">
      <c r="A1913" s="2"/>
      <c r="B1913" s="2"/>
      <c r="C1913" s="2"/>
      <c r="D1913" s="2"/>
      <c r="E1913" s="2"/>
      <c r="F1913" s="2"/>
      <c r="G1913" s="2"/>
      <c r="H1913" s="2"/>
      <c r="I1913" s="2"/>
      <c r="J1913" s="40"/>
      <c r="K1913" s="39"/>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c r="FD1913" s="2"/>
      <c r="FE1913" s="2"/>
      <c r="FF1913" s="2"/>
      <c r="FG1913" s="2"/>
      <c r="FH1913" s="2"/>
      <c r="FI1913" s="2"/>
      <c r="FJ1913" s="2"/>
      <c r="FK1913" s="2"/>
      <c r="FL1913" s="2"/>
      <c r="FM1913" s="2"/>
      <c r="FN1913" s="2"/>
      <c r="FO1913" s="2"/>
      <c r="FP1913" s="2"/>
      <c r="FQ1913" s="2"/>
      <c r="FR1913" s="2"/>
      <c r="FS1913" s="2"/>
      <c r="FT1913" s="2"/>
      <c r="FU1913" s="2"/>
      <c r="FV1913" s="2"/>
      <c r="FW1913" s="2"/>
      <c r="FX1913" s="2"/>
      <c r="FY1913" s="2"/>
      <c r="FZ1913" s="2"/>
      <c r="GA1913" s="2"/>
      <c r="GB1913" s="2"/>
      <c r="GC1913" s="2"/>
      <c r="GD1913" s="2"/>
      <c r="GE1913" s="2"/>
      <c r="GF1913" s="2"/>
      <c r="GG1913" s="2"/>
      <c r="GH1913" s="2"/>
      <c r="GI1913" s="2"/>
      <c r="GJ1913" s="2"/>
      <c r="GK1913" s="2"/>
      <c r="GL1913" s="2"/>
      <c r="GM1913" s="2"/>
      <c r="GN1913" s="2"/>
      <c r="GO1913" s="2"/>
      <c r="GP1913" s="2"/>
      <c r="GQ1913" s="2"/>
      <c r="GR1913" s="2"/>
      <c r="GS1913" s="2"/>
      <c r="GT1913" s="2"/>
      <c r="GU1913" s="2"/>
      <c r="GV1913" s="2"/>
      <c r="GW1913" s="2"/>
      <c r="GX1913" s="2"/>
      <c r="GY1913" s="2"/>
      <c r="GZ1913" s="2"/>
      <c r="HA1913" s="2"/>
      <c r="HB1913" s="2"/>
      <c r="HC1913" s="2"/>
      <c r="HD1913" s="2"/>
      <c r="HE1913" s="2"/>
      <c r="HF1913" s="2"/>
      <c r="HG1913" s="2"/>
      <c r="HH1913" s="2"/>
      <c r="HI1913" s="2"/>
      <c r="HJ1913" s="2"/>
      <c r="HK1913" s="2"/>
      <c r="HL1913" s="2"/>
      <c r="HM1913" s="2"/>
      <c r="HN1913" s="2"/>
      <c r="HO1913" s="2"/>
      <c r="HP1913" s="2"/>
      <c r="HQ1913" s="2"/>
      <c r="HR1913" s="2"/>
      <c r="HS1913" s="2"/>
      <c r="HT1913" s="2"/>
      <c r="HU1913" s="2"/>
      <c r="HV1913" s="2"/>
      <c r="HW1913" s="2"/>
      <c r="HX1913" s="2"/>
      <c r="HY1913" s="2"/>
      <c r="HZ1913" s="2"/>
      <c r="IA1913" s="2"/>
      <c r="IB1913" s="2"/>
      <c r="IC1913" s="2"/>
      <c r="ID1913" s="2"/>
      <c r="IE1913" s="2"/>
      <c r="IF1913" s="2"/>
      <c r="IG1913" s="2"/>
      <c r="IH1913" s="2"/>
      <c r="II1913" s="2"/>
      <c r="IJ1913" s="2"/>
      <c r="IK1913" s="2"/>
      <c r="IL1913" s="2"/>
      <c r="IM1913" s="2"/>
      <c r="IN1913" s="2"/>
      <c r="IO1913" s="2"/>
      <c r="IP1913" s="2"/>
      <c r="IQ1913" s="2"/>
      <c r="IR1913" s="2"/>
      <c r="IS1913" s="2"/>
      <c r="IT1913" s="2"/>
      <c r="IU1913" s="2"/>
      <c r="IV1913" s="2"/>
      <c r="IW1913" s="2"/>
      <c r="IX1913" s="2"/>
      <c r="IY1913" s="2"/>
      <c r="IZ1913" s="2"/>
      <c r="JA1913" s="2"/>
      <c r="JB1913" s="2"/>
      <c r="JC1913" s="2"/>
      <c r="JD1913" s="2"/>
      <c r="JE1913" s="2"/>
      <c r="JF1913" s="2"/>
      <c r="JG1913" s="2"/>
      <c r="JH1913" s="2"/>
      <c r="JI1913" s="2"/>
      <c r="JJ1913" s="2"/>
      <c r="JK1913" s="2"/>
      <c r="JL1913" s="2"/>
      <c r="JM1913" s="2"/>
      <c r="JN1913" s="2"/>
      <c r="JO1913" s="2"/>
      <c r="JP1913" s="2"/>
      <c r="JQ1913" s="2"/>
      <c r="JR1913" s="2"/>
      <c r="JS1913" s="2"/>
      <c r="JT1913" s="2"/>
      <c r="JU1913" s="2"/>
      <c r="JV1913" s="2"/>
      <c r="JW1913" s="2"/>
      <c r="JX1913" s="2"/>
      <c r="JY1913" s="2"/>
      <c r="JZ1913" s="2"/>
    </row>
    <row r="1914" spans="1:286" x14ac:dyDescent="0.25">
      <c r="A1914" s="2"/>
      <c r="B1914" s="2"/>
      <c r="C1914" s="2"/>
      <c r="D1914" s="2"/>
      <c r="E1914" s="2"/>
      <c r="F1914" s="2"/>
      <c r="G1914" s="2"/>
      <c r="H1914" s="2"/>
      <c r="I1914" s="2"/>
      <c r="J1914" s="40"/>
      <c r="K1914" s="39"/>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c r="FD1914" s="2"/>
      <c r="FE1914" s="2"/>
      <c r="FF1914" s="2"/>
      <c r="FG1914" s="2"/>
      <c r="FH1914" s="2"/>
      <c r="FI1914" s="2"/>
      <c r="FJ1914" s="2"/>
      <c r="FK1914" s="2"/>
      <c r="FL1914" s="2"/>
      <c r="FM1914" s="2"/>
      <c r="FN1914" s="2"/>
      <c r="FO1914" s="2"/>
      <c r="FP1914" s="2"/>
      <c r="FQ1914" s="2"/>
      <c r="FR1914" s="2"/>
      <c r="FS1914" s="2"/>
      <c r="FT1914" s="2"/>
      <c r="FU1914" s="2"/>
      <c r="FV1914" s="2"/>
      <c r="FW1914" s="2"/>
      <c r="FX1914" s="2"/>
      <c r="FY1914" s="2"/>
      <c r="FZ1914" s="2"/>
      <c r="GA1914" s="2"/>
      <c r="GB1914" s="2"/>
      <c r="GC1914" s="2"/>
      <c r="GD1914" s="2"/>
      <c r="GE1914" s="2"/>
      <c r="GF1914" s="2"/>
      <c r="GG1914" s="2"/>
      <c r="GH1914" s="2"/>
      <c r="GI1914" s="2"/>
      <c r="GJ1914" s="2"/>
      <c r="GK1914" s="2"/>
      <c r="GL1914" s="2"/>
      <c r="GM1914" s="2"/>
      <c r="GN1914" s="2"/>
      <c r="GO1914" s="2"/>
      <c r="GP1914" s="2"/>
      <c r="GQ1914" s="2"/>
      <c r="GR1914" s="2"/>
      <c r="GS1914" s="2"/>
      <c r="GT1914" s="2"/>
      <c r="GU1914" s="2"/>
      <c r="GV1914" s="2"/>
      <c r="GW1914" s="2"/>
      <c r="GX1914" s="2"/>
      <c r="GY1914" s="2"/>
      <c r="GZ1914" s="2"/>
      <c r="HA1914" s="2"/>
      <c r="HB1914" s="2"/>
      <c r="HC1914" s="2"/>
      <c r="HD1914" s="2"/>
      <c r="HE1914" s="2"/>
      <c r="HF1914" s="2"/>
      <c r="HG1914" s="2"/>
      <c r="HH1914" s="2"/>
      <c r="HI1914" s="2"/>
      <c r="HJ1914" s="2"/>
      <c r="HK1914" s="2"/>
      <c r="HL1914" s="2"/>
      <c r="HM1914" s="2"/>
      <c r="HN1914" s="2"/>
      <c r="HO1914" s="2"/>
      <c r="HP1914" s="2"/>
      <c r="HQ1914" s="2"/>
      <c r="HR1914" s="2"/>
      <c r="HS1914" s="2"/>
      <c r="HT1914" s="2"/>
      <c r="HU1914" s="2"/>
      <c r="HV1914" s="2"/>
      <c r="HW1914" s="2"/>
      <c r="HX1914" s="2"/>
      <c r="HY1914" s="2"/>
      <c r="HZ1914" s="2"/>
      <c r="IA1914" s="2"/>
      <c r="IB1914" s="2"/>
      <c r="IC1914" s="2"/>
      <c r="ID1914" s="2"/>
      <c r="IE1914" s="2"/>
      <c r="IF1914" s="2"/>
      <c r="IG1914" s="2"/>
      <c r="IH1914" s="2"/>
      <c r="II1914" s="2"/>
      <c r="IJ1914" s="2"/>
      <c r="IK1914" s="2"/>
      <c r="IL1914" s="2"/>
      <c r="IM1914" s="2"/>
      <c r="IN1914" s="2"/>
      <c r="IO1914" s="2"/>
      <c r="IP1914" s="2"/>
      <c r="IQ1914" s="2"/>
      <c r="IR1914" s="2"/>
      <c r="IS1914" s="2"/>
      <c r="IT1914" s="2"/>
      <c r="IU1914" s="2"/>
      <c r="IV1914" s="2"/>
      <c r="IW1914" s="2"/>
      <c r="IX1914" s="2"/>
      <c r="IY1914" s="2"/>
      <c r="IZ1914" s="2"/>
      <c r="JA1914" s="2"/>
      <c r="JB1914" s="2"/>
      <c r="JC1914" s="2"/>
      <c r="JD1914" s="2"/>
      <c r="JE1914" s="2"/>
      <c r="JF1914" s="2"/>
      <c r="JG1914" s="2"/>
      <c r="JH1914" s="2"/>
      <c r="JI1914" s="2"/>
      <c r="JJ1914" s="2"/>
      <c r="JK1914" s="2"/>
      <c r="JL1914" s="2"/>
      <c r="JM1914" s="2"/>
      <c r="JN1914" s="2"/>
      <c r="JO1914" s="2"/>
      <c r="JP1914" s="2"/>
      <c r="JQ1914" s="2"/>
      <c r="JR1914" s="2"/>
      <c r="JS1914" s="2"/>
      <c r="JT1914" s="2"/>
      <c r="JU1914" s="2"/>
      <c r="JV1914" s="2"/>
      <c r="JW1914" s="2"/>
      <c r="JX1914" s="2"/>
      <c r="JY1914" s="2"/>
      <c r="JZ1914" s="2"/>
    </row>
    <row r="1915" spans="1:286" x14ac:dyDescent="0.25">
      <c r="A1915" s="2"/>
      <c r="B1915" s="2"/>
      <c r="C1915" s="2"/>
      <c r="D1915" s="2"/>
      <c r="E1915" s="2"/>
      <c r="F1915" s="2"/>
      <c r="G1915" s="2"/>
      <c r="H1915" s="2"/>
      <c r="I1915" s="2"/>
      <c r="J1915" s="40"/>
      <c r="K1915" s="39"/>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c r="HN1915" s="2"/>
      <c r="HO1915" s="2"/>
      <c r="HP1915" s="2"/>
      <c r="HQ1915" s="2"/>
      <c r="HR1915" s="2"/>
      <c r="HS1915" s="2"/>
      <c r="HT1915" s="2"/>
      <c r="HU1915" s="2"/>
      <c r="HV1915" s="2"/>
      <c r="HW1915" s="2"/>
      <c r="HX1915" s="2"/>
      <c r="HY1915" s="2"/>
      <c r="HZ1915" s="2"/>
      <c r="IA1915" s="2"/>
      <c r="IB1915" s="2"/>
      <c r="IC1915" s="2"/>
      <c r="ID1915" s="2"/>
      <c r="IE1915" s="2"/>
      <c r="IF1915" s="2"/>
      <c r="IG1915" s="2"/>
      <c r="IH1915" s="2"/>
      <c r="II1915" s="2"/>
      <c r="IJ1915" s="2"/>
      <c r="IK1915" s="2"/>
      <c r="IL1915" s="2"/>
      <c r="IM1915" s="2"/>
      <c r="IN1915" s="2"/>
      <c r="IO1915" s="2"/>
      <c r="IP1915" s="2"/>
      <c r="IQ1915" s="2"/>
      <c r="IR1915" s="2"/>
      <c r="IS1915" s="2"/>
      <c r="IT1915" s="2"/>
      <c r="IU1915" s="2"/>
      <c r="IV1915" s="2"/>
      <c r="IW1915" s="2"/>
      <c r="IX1915" s="2"/>
      <c r="IY1915" s="2"/>
      <c r="IZ1915" s="2"/>
      <c r="JA1915" s="2"/>
      <c r="JB1915" s="2"/>
      <c r="JC1915" s="2"/>
      <c r="JD1915" s="2"/>
      <c r="JE1915" s="2"/>
      <c r="JF1915" s="2"/>
      <c r="JG1915" s="2"/>
      <c r="JH1915" s="2"/>
      <c r="JI1915" s="2"/>
      <c r="JJ1915" s="2"/>
      <c r="JK1915" s="2"/>
      <c r="JL1915" s="2"/>
      <c r="JM1915" s="2"/>
      <c r="JN1915" s="2"/>
      <c r="JO1915" s="2"/>
      <c r="JP1915" s="2"/>
      <c r="JQ1915" s="2"/>
      <c r="JR1915" s="2"/>
      <c r="JS1915" s="2"/>
      <c r="JT1915" s="2"/>
      <c r="JU1915" s="2"/>
      <c r="JV1915" s="2"/>
      <c r="JW1915" s="2"/>
      <c r="JX1915" s="2"/>
      <c r="JY1915" s="2"/>
      <c r="JZ1915" s="2"/>
    </row>
    <row r="1916" spans="1:286" x14ac:dyDescent="0.25">
      <c r="A1916" s="2"/>
      <c r="B1916" s="2"/>
      <c r="C1916" s="2"/>
      <c r="D1916" s="2"/>
      <c r="E1916" s="2"/>
      <c r="F1916" s="2"/>
      <c r="G1916" s="2"/>
      <c r="H1916" s="2"/>
      <c r="I1916" s="2"/>
      <c r="J1916" s="40"/>
      <c r="K1916" s="39"/>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c r="IO1916" s="2"/>
      <c r="IP1916" s="2"/>
      <c r="IQ1916" s="2"/>
      <c r="IR1916" s="2"/>
      <c r="IS1916" s="2"/>
      <c r="IT1916" s="2"/>
      <c r="IU1916" s="2"/>
      <c r="IV1916" s="2"/>
      <c r="IW1916" s="2"/>
      <c r="IX1916" s="2"/>
      <c r="IY1916" s="2"/>
      <c r="IZ1916" s="2"/>
      <c r="JA1916" s="2"/>
      <c r="JB1916" s="2"/>
      <c r="JC1916" s="2"/>
      <c r="JD1916" s="2"/>
      <c r="JE1916" s="2"/>
      <c r="JF1916" s="2"/>
      <c r="JG1916" s="2"/>
      <c r="JH1916" s="2"/>
      <c r="JI1916" s="2"/>
      <c r="JJ1916" s="2"/>
      <c r="JK1916" s="2"/>
      <c r="JL1916" s="2"/>
      <c r="JM1916" s="2"/>
      <c r="JN1916" s="2"/>
      <c r="JO1916" s="2"/>
      <c r="JP1916" s="2"/>
      <c r="JQ1916" s="2"/>
      <c r="JR1916" s="2"/>
      <c r="JS1916" s="2"/>
      <c r="JT1916" s="2"/>
      <c r="JU1916" s="2"/>
      <c r="JV1916" s="2"/>
      <c r="JW1916" s="2"/>
      <c r="JX1916" s="2"/>
      <c r="JY1916" s="2"/>
      <c r="JZ1916" s="2"/>
    </row>
    <row r="1917" spans="1:286" x14ac:dyDescent="0.25">
      <c r="A1917" s="2"/>
      <c r="B1917" s="2"/>
      <c r="C1917" s="2"/>
      <c r="D1917" s="2"/>
      <c r="E1917" s="2"/>
      <c r="F1917" s="2"/>
      <c r="G1917" s="2"/>
      <c r="H1917" s="2"/>
      <c r="I1917" s="2"/>
      <c r="J1917" s="40"/>
      <c r="K1917" s="39"/>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c r="IR1917" s="2"/>
      <c r="IS1917" s="2"/>
      <c r="IT1917" s="2"/>
      <c r="IU1917" s="2"/>
      <c r="IV1917" s="2"/>
      <c r="IW1917" s="2"/>
      <c r="IX1917" s="2"/>
      <c r="IY1917" s="2"/>
      <c r="IZ1917" s="2"/>
      <c r="JA1917" s="2"/>
      <c r="JB1917" s="2"/>
      <c r="JC1917" s="2"/>
      <c r="JD1917" s="2"/>
      <c r="JE1917" s="2"/>
      <c r="JF1917" s="2"/>
      <c r="JG1917" s="2"/>
      <c r="JH1917" s="2"/>
      <c r="JI1917" s="2"/>
      <c r="JJ1917" s="2"/>
      <c r="JK1917" s="2"/>
      <c r="JL1917" s="2"/>
      <c r="JM1917" s="2"/>
      <c r="JN1917" s="2"/>
      <c r="JO1917" s="2"/>
      <c r="JP1917" s="2"/>
      <c r="JQ1917" s="2"/>
      <c r="JR1917" s="2"/>
      <c r="JS1917" s="2"/>
      <c r="JT1917" s="2"/>
      <c r="JU1917" s="2"/>
      <c r="JV1917" s="2"/>
      <c r="JW1917" s="2"/>
      <c r="JX1917" s="2"/>
      <c r="JY1917" s="2"/>
      <c r="JZ1917" s="2"/>
    </row>
    <row r="1918" spans="1:286" x14ac:dyDescent="0.25">
      <c r="A1918" s="2"/>
      <c r="B1918" s="2"/>
      <c r="C1918" s="2"/>
      <c r="D1918" s="2"/>
      <c r="E1918" s="2"/>
      <c r="F1918" s="2"/>
      <c r="G1918" s="2"/>
      <c r="H1918" s="2"/>
      <c r="I1918" s="2"/>
      <c r="J1918" s="40"/>
      <c r="K1918" s="39"/>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c r="IR1918" s="2"/>
      <c r="IS1918" s="2"/>
      <c r="IT1918" s="2"/>
      <c r="IU1918" s="2"/>
      <c r="IV1918" s="2"/>
      <c r="IW1918" s="2"/>
      <c r="IX1918" s="2"/>
      <c r="IY1918" s="2"/>
      <c r="IZ1918" s="2"/>
      <c r="JA1918" s="2"/>
      <c r="JB1918" s="2"/>
      <c r="JC1918" s="2"/>
      <c r="JD1918" s="2"/>
      <c r="JE1918" s="2"/>
      <c r="JF1918" s="2"/>
      <c r="JG1918" s="2"/>
      <c r="JH1918" s="2"/>
      <c r="JI1918" s="2"/>
      <c r="JJ1918" s="2"/>
      <c r="JK1918" s="2"/>
      <c r="JL1918" s="2"/>
      <c r="JM1918" s="2"/>
      <c r="JN1918" s="2"/>
      <c r="JO1918" s="2"/>
      <c r="JP1918" s="2"/>
      <c r="JQ1918" s="2"/>
      <c r="JR1918" s="2"/>
      <c r="JS1918" s="2"/>
      <c r="JT1918" s="2"/>
      <c r="JU1918" s="2"/>
      <c r="JV1918" s="2"/>
      <c r="JW1918" s="2"/>
      <c r="JX1918" s="2"/>
      <c r="JY1918" s="2"/>
      <c r="JZ1918" s="2"/>
    </row>
    <row r="1919" spans="1:286" x14ac:dyDescent="0.25">
      <c r="A1919" s="2"/>
      <c r="B1919" s="2"/>
      <c r="C1919" s="2"/>
      <c r="D1919" s="2"/>
      <c r="E1919" s="2"/>
      <c r="F1919" s="2"/>
      <c r="G1919" s="2"/>
      <c r="H1919" s="2"/>
      <c r="I1919" s="2"/>
      <c r="J1919" s="40"/>
      <c r="K1919" s="39"/>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c r="IR1919" s="2"/>
      <c r="IS1919" s="2"/>
      <c r="IT1919" s="2"/>
      <c r="IU1919" s="2"/>
      <c r="IV1919" s="2"/>
      <c r="IW1919" s="2"/>
      <c r="IX1919" s="2"/>
      <c r="IY1919" s="2"/>
      <c r="IZ1919" s="2"/>
      <c r="JA1919" s="2"/>
      <c r="JB1919" s="2"/>
      <c r="JC1919" s="2"/>
      <c r="JD1919" s="2"/>
      <c r="JE1919" s="2"/>
      <c r="JF1919" s="2"/>
      <c r="JG1919" s="2"/>
      <c r="JH1919" s="2"/>
      <c r="JI1919" s="2"/>
      <c r="JJ1919" s="2"/>
      <c r="JK1919" s="2"/>
      <c r="JL1919" s="2"/>
      <c r="JM1919" s="2"/>
      <c r="JN1919" s="2"/>
      <c r="JO1919" s="2"/>
      <c r="JP1919" s="2"/>
      <c r="JQ1919" s="2"/>
      <c r="JR1919" s="2"/>
      <c r="JS1919" s="2"/>
      <c r="JT1919" s="2"/>
      <c r="JU1919" s="2"/>
      <c r="JV1919" s="2"/>
      <c r="JW1919" s="2"/>
      <c r="JX1919" s="2"/>
      <c r="JY1919" s="2"/>
      <c r="JZ1919" s="2"/>
    </row>
    <row r="1920" spans="1:286" x14ac:dyDescent="0.25">
      <c r="A1920" s="2"/>
      <c r="B1920" s="2"/>
      <c r="C1920" s="2"/>
      <c r="D1920" s="2"/>
      <c r="E1920" s="2"/>
      <c r="F1920" s="2"/>
      <c r="G1920" s="2"/>
      <c r="H1920" s="2"/>
      <c r="I1920" s="2"/>
      <c r="J1920" s="40"/>
      <c r="K1920" s="39"/>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c r="IO1920" s="2"/>
      <c r="IP1920" s="2"/>
      <c r="IQ1920" s="2"/>
      <c r="IR1920" s="2"/>
      <c r="IS1920" s="2"/>
      <c r="IT1920" s="2"/>
      <c r="IU1920" s="2"/>
      <c r="IV1920" s="2"/>
      <c r="IW1920" s="2"/>
      <c r="IX1920" s="2"/>
      <c r="IY1920" s="2"/>
      <c r="IZ1920" s="2"/>
      <c r="JA1920" s="2"/>
      <c r="JB1920" s="2"/>
      <c r="JC1920" s="2"/>
      <c r="JD1920" s="2"/>
      <c r="JE1920" s="2"/>
      <c r="JF1920" s="2"/>
      <c r="JG1920" s="2"/>
      <c r="JH1920" s="2"/>
      <c r="JI1920" s="2"/>
      <c r="JJ1920" s="2"/>
      <c r="JK1920" s="2"/>
      <c r="JL1920" s="2"/>
      <c r="JM1920" s="2"/>
      <c r="JN1920" s="2"/>
      <c r="JO1920" s="2"/>
      <c r="JP1920" s="2"/>
      <c r="JQ1920" s="2"/>
      <c r="JR1920" s="2"/>
      <c r="JS1920" s="2"/>
      <c r="JT1920" s="2"/>
      <c r="JU1920" s="2"/>
      <c r="JV1920" s="2"/>
      <c r="JW1920" s="2"/>
      <c r="JX1920" s="2"/>
      <c r="JY1920" s="2"/>
      <c r="JZ1920" s="2"/>
    </row>
    <row r="1921" spans="1:286" x14ac:dyDescent="0.25">
      <c r="A1921" s="2"/>
      <c r="B1921" s="2"/>
      <c r="C1921" s="2"/>
      <c r="D1921" s="2"/>
      <c r="E1921" s="2"/>
      <c r="F1921" s="2"/>
      <c r="G1921" s="2"/>
      <c r="H1921" s="2"/>
      <c r="I1921" s="2"/>
      <c r="J1921" s="40"/>
      <c r="K1921" s="39"/>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c r="FD1921" s="2"/>
      <c r="FE1921" s="2"/>
      <c r="FF1921" s="2"/>
      <c r="FG1921" s="2"/>
      <c r="FH1921" s="2"/>
      <c r="FI1921" s="2"/>
      <c r="FJ1921" s="2"/>
      <c r="FK1921" s="2"/>
      <c r="FL1921" s="2"/>
      <c r="FM1921" s="2"/>
      <c r="FN1921" s="2"/>
      <c r="FO1921" s="2"/>
      <c r="FP1921" s="2"/>
      <c r="FQ1921" s="2"/>
      <c r="FR1921" s="2"/>
      <c r="FS1921" s="2"/>
      <c r="FT1921" s="2"/>
      <c r="FU1921" s="2"/>
      <c r="FV1921" s="2"/>
      <c r="FW1921" s="2"/>
      <c r="FX1921" s="2"/>
      <c r="FY1921" s="2"/>
      <c r="FZ1921" s="2"/>
      <c r="GA1921" s="2"/>
      <c r="GB1921" s="2"/>
      <c r="GC1921" s="2"/>
      <c r="GD1921" s="2"/>
      <c r="GE1921" s="2"/>
      <c r="GF1921" s="2"/>
      <c r="GG1921" s="2"/>
      <c r="GH1921" s="2"/>
      <c r="GI1921" s="2"/>
      <c r="GJ1921" s="2"/>
      <c r="GK1921" s="2"/>
      <c r="GL1921" s="2"/>
      <c r="GM1921" s="2"/>
      <c r="GN1921" s="2"/>
      <c r="GO1921" s="2"/>
      <c r="GP1921" s="2"/>
      <c r="GQ1921" s="2"/>
      <c r="GR1921" s="2"/>
      <c r="GS1921" s="2"/>
      <c r="GT1921" s="2"/>
      <c r="GU1921" s="2"/>
      <c r="GV1921" s="2"/>
      <c r="GW1921" s="2"/>
      <c r="GX1921" s="2"/>
      <c r="GY1921" s="2"/>
      <c r="GZ1921" s="2"/>
      <c r="HA1921" s="2"/>
      <c r="HB1921" s="2"/>
      <c r="HC1921" s="2"/>
      <c r="HD1921" s="2"/>
      <c r="HE1921" s="2"/>
      <c r="HF1921" s="2"/>
      <c r="HG1921" s="2"/>
      <c r="HH1921" s="2"/>
      <c r="HI1921" s="2"/>
      <c r="HJ1921" s="2"/>
      <c r="HK1921" s="2"/>
      <c r="HL1921" s="2"/>
      <c r="HM1921" s="2"/>
      <c r="HN1921" s="2"/>
      <c r="HO1921" s="2"/>
      <c r="HP1921" s="2"/>
      <c r="HQ1921" s="2"/>
      <c r="HR1921" s="2"/>
      <c r="HS1921" s="2"/>
      <c r="HT1921" s="2"/>
      <c r="HU1921" s="2"/>
      <c r="HV1921" s="2"/>
      <c r="HW1921" s="2"/>
      <c r="HX1921" s="2"/>
      <c r="HY1921" s="2"/>
      <c r="HZ1921" s="2"/>
      <c r="IA1921" s="2"/>
      <c r="IB1921" s="2"/>
      <c r="IC1921" s="2"/>
      <c r="ID1921" s="2"/>
      <c r="IE1921" s="2"/>
      <c r="IF1921" s="2"/>
      <c r="IG1921" s="2"/>
      <c r="IH1921" s="2"/>
      <c r="II1921" s="2"/>
      <c r="IJ1921" s="2"/>
      <c r="IK1921" s="2"/>
      <c r="IL1921" s="2"/>
      <c r="IM1921" s="2"/>
      <c r="IN1921" s="2"/>
      <c r="IO1921" s="2"/>
      <c r="IP1921" s="2"/>
      <c r="IQ1921" s="2"/>
      <c r="IR1921" s="2"/>
      <c r="IS1921" s="2"/>
      <c r="IT1921" s="2"/>
      <c r="IU1921" s="2"/>
      <c r="IV1921" s="2"/>
      <c r="IW1921" s="2"/>
      <c r="IX1921" s="2"/>
      <c r="IY1921" s="2"/>
      <c r="IZ1921" s="2"/>
      <c r="JA1921" s="2"/>
      <c r="JB1921" s="2"/>
      <c r="JC1921" s="2"/>
      <c r="JD1921" s="2"/>
      <c r="JE1921" s="2"/>
      <c r="JF1921" s="2"/>
      <c r="JG1921" s="2"/>
      <c r="JH1921" s="2"/>
      <c r="JI1921" s="2"/>
      <c r="JJ1921" s="2"/>
      <c r="JK1921" s="2"/>
      <c r="JL1921" s="2"/>
      <c r="JM1921" s="2"/>
      <c r="JN1921" s="2"/>
      <c r="JO1921" s="2"/>
      <c r="JP1921" s="2"/>
      <c r="JQ1921" s="2"/>
      <c r="JR1921" s="2"/>
      <c r="JS1921" s="2"/>
      <c r="JT1921" s="2"/>
      <c r="JU1921" s="2"/>
      <c r="JV1921" s="2"/>
      <c r="JW1921" s="2"/>
      <c r="JX1921" s="2"/>
      <c r="JY1921" s="2"/>
      <c r="JZ1921" s="2"/>
    </row>
    <row r="1922" spans="1:286" x14ac:dyDescent="0.25">
      <c r="A1922" s="2"/>
      <c r="B1922" s="2"/>
      <c r="C1922" s="2"/>
      <c r="D1922" s="2"/>
      <c r="E1922" s="2"/>
      <c r="F1922" s="2"/>
      <c r="G1922" s="2"/>
      <c r="H1922" s="2"/>
      <c r="I1922" s="2"/>
      <c r="J1922" s="40"/>
      <c r="K1922" s="39"/>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c r="HN1922" s="2"/>
      <c r="HO1922" s="2"/>
      <c r="HP1922" s="2"/>
      <c r="HQ1922" s="2"/>
      <c r="HR1922" s="2"/>
      <c r="HS1922" s="2"/>
      <c r="HT1922" s="2"/>
      <c r="HU1922" s="2"/>
      <c r="HV1922" s="2"/>
      <c r="HW1922" s="2"/>
      <c r="HX1922" s="2"/>
      <c r="HY1922" s="2"/>
      <c r="HZ1922" s="2"/>
      <c r="IA1922" s="2"/>
      <c r="IB1922" s="2"/>
      <c r="IC1922" s="2"/>
      <c r="ID1922" s="2"/>
      <c r="IE1922" s="2"/>
      <c r="IF1922" s="2"/>
      <c r="IG1922" s="2"/>
      <c r="IH1922" s="2"/>
      <c r="II1922" s="2"/>
      <c r="IJ1922" s="2"/>
      <c r="IK1922" s="2"/>
      <c r="IL1922" s="2"/>
      <c r="IM1922" s="2"/>
      <c r="IN1922" s="2"/>
      <c r="IO1922" s="2"/>
      <c r="IP1922" s="2"/>
      <c r="IQ1922" s="2"/>
      <c r="IR1922" s="2"/>
      <c r="IS1922" s="2"/>
      <c r="IT1922" s="2"/>
      <c r="IU1922" s="2"/>
      <c r="IV1922" s="2"/>
      <c r="IW1922" s="2"/>
      <c r="IX1922" s="2"/>
      <c r="IY1922" s="2"/>
      <c r="IZ1922" s="2"/>
      <c r="JA1922" s="2"/>
      <c r="JB1922" s="2"/>
      <c r="JC1922" s="2"/>
      <c r="JD1922" s="2"/>
      <c r="JE1922" s="2"/>
      <c r="JF1922" s="2"/>
      <c r="JG1922" s="2"/>
      <c r="JH1922" s="2"/>
      <c r="JI1922" s="2"/>
      <c r="JJ1922" s="2"/>
      <c r="JK1922" s="2"/>
      <c r="JL1922" s="2"/>
      <c r="JM1922" s="2"/>
      <c r="JN1922" s="2"/>
      <c r="JO1922" s="2"/>
      <c r="JP1922" s="2"/>
      <c r="JQ1922" s="2"/>
      <c r="JR1922" s="2"/>
      <c r="JS1922" s="2"/>
      <c r="JT1922" s="2"/>
      <c r="JU1922" s="2"/>
      <c r="JV1922" s="2"/>
      <c r="JW1922" s="2"/>
      <c r="JX1922" s="2"/>
      <c r="JY1922" s="2"/>
      <c r="JZ1922" s="2"/>
    </row>
    <row r="1923" spans="1:286" x14ac:dyDescent="0.25">
      <c r="A1923" s="2"/>
      <c r="B1923" s="2"/>
      <c r="C1923" s="2"/>
      <c r="D1923" s="2"/>
      <c r="E1923" s="2"/>
      <c r="F1923" s="2"/>
      <c r="G1923" s="2"/>
      <c r="H1923" s="2"/>
      <c r="I1923" s="2"/>
      <c r="J1923" s="40"/>
      <c r="K1923" s="39"/>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c r="FD1923" s="2"/>
      <c r="FE1923" s="2"/>
      <c r="FF1923" s="2"/>
      <c r="FG1923" s="2"/>
      <c r="FH1923" s="2"/>
      <c r="FI1923" s="2"/>
      <c r="FJ1923" s="2"/>
      <c r="FK1923" s="2"/>
      <c r="FL1923" s="2"/>
      <c r="FM1923" s="2"/>
      <c r="FN1923" s="2"/>
      <c r="FO1923" s="2"/>
      <c r="FP1923" s="2"/>
      <c r="FQ1923" s="2"/>
      <c r="FR1923" s="2"/>
      <c r="FS1923" s="2"/>
      <c r="FT1923" s="2"/>
      <c r="FU1923" s="2"/>
      <c r="FV1923" s="2"/>
      <c r="FW1923" s="2"/>
      <c r="FX1923" s="2"/>
      <c r="FY1923" s="2"/>
      <c r="FZ1923" s="2"/>
      <c r="GA1923" s="2"/>
      <c r="GB1923" s="2"/>
      <c r="GC1923" s="2"/>
      <c r="GD1923" s="2"/>
      <c r="GE1923" s="2"/>
      <c r="GF1923" s="2"/>
      <c r="GG1923" s="2"/>
      <c r="GH1923" s="2"/>
      <c r="GI1923" s="2"/>
      <c r="GJ1923" s="2"/>
      <c r="GK1923" s="2"/>
      <c r="GL1923" s="2"/>
      <c r="GM1923" s="2"/>
      <c r="GN1923" s="2"/>
      <c r="GO1923" s="2"/>
      <c r="GP1923" s="2"/>
      <c r="GQ1923" s="2"/>
      <c r="GR1923" s="2"/>
      <c r="GS1923" s="2"/>
      <c r="GT1923" s="2"/>
      <c r="GU1923" s="2"/>
      <c r="GV1923" s="2"/>
      <c r="GW1923" s="2"/>
      <c r="GX1923" s="2"/>
      <c r="GY1923" s="2"/>
      <c r="GZ1923" s="2"/>
      <c r="HA1923" s="2"/>
      <c r="HB1923" s="2"/>
      <c r="HC1923" s="2"/>
      <c r="HD1923" s="2"/>
      <c r="HE1923" s="2"/>
      <c r="HF1923" s="2"/>
      <c r="HG1923" s="2"/>
      <c r="HH1923" s="2"/>
      <c r="HI1923" s="2"/>
      <c r="HJ1923" s="2"/>
      <c r="HK1923" s="2"/>
      <c r="HL1923" s="2"/>
      <c r="HM1923" s="2"/>
      <c r="HN1923" s="2"/>
      <c r="HO1923" s="2"/>
      <c r="HP1923" s="2"/>
      <c r="HQ1923" s="2"/>
      <c r="HR1923" s="2"/>
      <c r="HS1923" s="2"/>
      <c r="HT1923" s="2"/>
      <c r="HU1923" s="2"/>
      <c r="HV1923" s="2"/>
      <c r="HW1923" s="2"/>
      <c r="HX1923" s="2"/>
      <c r="HY1923" s="2"/>
      <c r="HZ1923" s="2"/>
      <c r="IA1923" s="2"/>
      <c r="IB1923" s="2"/>
      <c r="IC1923" s="2"/>
      <c r="ID1923" s="2"/>
      <c r="IE1923" s="2"/>
      <c r="IF1923" s="2"/>
      <c r="IG1923" s="2"/>
      <c r="IH1923" s="2"/>
      <c r="II1923" s="2"/>
      <c r="IJ1923" s="2"/>
      <c r="IK1923" s="2"/>
      <c r="IL1923" s="2"/>
      <c r="IM1923" s="2"/>
      <c r="IN1923" s="2"/>
      <c r="IO1923" s="2"/>
      <c r="IP1923" s="2"/>
      <c r="IQ1923" s="2"/>
      <c r="IR1923" s="2"/>
      <c r="IS1923" s="2"/>
      <c r="IT1923" s="2"/>
      <c r="IU1923" s="2"/>
      <c r="IV1923" s="2"/>
      <c r="IW1923" s="2"/>
      <c r="IX1923" s="2"/>
      <c r="IY1923" s="2"/>
      <c r="IZ1923" s="2"/>
      <c r="JA1923" s="2"/>
      <c r="JB1923" s="2"/>
      <c r="JC1923" s="2"/>
      <c r="JD1923" s="2"/>
      <c r="JE1923" s="2"/>
      <c r="JF1923" s="2"/>
      <c r="JG1923" s="2"/>
      <c r="JH1923" s="2"/>
      <c r="JI1923" s="2"/>
      <c r="JJ1923" s="2"/>
      <c r="JK1923" s="2"/>
      <c r="JL1923" s="2"/>
      <c r="JM1923" s="2"/>
      <c r="JN1923" s="2"/>
      <c r="JO1923" s="2"/>
      <c r="JP1923" s="2"/>
      <c r="JQ1923" s="2"/>
      <c r="JR1923" s="2"/>
      <c r="JS1923" s="2"/>
      <c r="JT1923" s="2"/>
      <c r="JU1923" s="2"/>
      <c r="JV1923" s="2"/>
      <c r="JW1923" s="2"/>
      <c r="JX1923" s="2"/>
      <c r="JY1923" s="2"/>
      <c r="JZ1923" s="2"/>
    </row>
    <row r="1924" spans="1:286" x14ac:dyDescent="0.25">
      <c r="A1924" s="2"/>
      <c r="B1924" s="2"/>
      <c r="C1924" s="2"/>
      <c r="D1924" s="2"/>
      <c r="E1924" s="2"/>
      <c r="F1924" s="2"/>
      <c r="G1924" s="2"/>
      <c r="H1924" s="2"/>
      <c r="I1924" s="2"/>
      <c r="J1924" s="40"/>
      <c r="K1924" s="39"/>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c r="IR1924" s="2"/>
      <c r="IS1924" s="2"/>
      <c r="IT1924" s="2"/>
      <c r="IU1924" s="2"/>
      <c r="IV1924" s="2"/>
      <c r="IW1924" s="2"/>
      <c r="IX1924" s="2"/>
      <c r="IY1924" s="2"/>
      <c r="IZ1924" s="2"/>
      <c r="JA1924" s="2"/>
      <c r="JB1924" s="2"/>
      <c r="JC1924" s="2"/>
      <c r="JD1924" s="2"/>
      <c r="JE1924" s="2"/>
      <c r="JF1924" s="2"/>
      <c r="JG1924" s="2"/>
      <c r="JH1924" s="2"/>
      <c r="JI1924" s="2"/>
      <c r="JJ1924" s="2"/>
      <c r="JK1924" s="2"/>
      <c r="JL1924" s="2"/>
      <c r="JM1924" s="2"/>
      <c r="JN1924" s="2"/>
      <c r="JO1924" s="2"/>
      <c r="JP1924" s="2"/>
      <c r="JQ1924" s="2"/>
      <c r="JR1924" s="2"/>
      <c r="JS1924" s="2"/>
      <c r="JT1924" s="2"/>
      <c r="JU1924" s="2"/>
      <c r="JV1924" s="2"/>
      <c r="JW1924" s="2"/>
      <c r="JX1924" s="2"/>
      <c r="JY1924" s="2"/>
      <c r="JZ1924" s="2"/>
    </row>
    <row r="1925" spans="1:286" x14ac:dyDescent="0.25">
      <c r="A1925" s="2"/>
      <c r="B1925" s="2"/>
      <c r="C1925" s="2"/>
      <c r="D1925" s="2"/>
      <c r="E1925" s="2"/>
      <c r="F1925" s="2"/>
      <c r="G1925" s="2"/>
      <c r="H1925" s="2"/>
      <c r="I1925" s="2"/>
      <c r="J1925" s="40"/>
      <c r="K1925" s="39"/>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c r="IR1925" s="2"/>
      <c r="IS1925" s="2"/>
      <c r="IT1925" s="2"/>
      <c r="IU1925" s="2"/>
      <c r="IV1925" s="2"/>
      <c r="IW1925" s="2"/>
      <c r="IX1925" s="2"/>
      <c r="IY1925" s="2"/>
      <c r="IZ1925" s="2"/>
      <c r="JA1925" s="2"/>
      <c r="JB1925" s="2"/>
      <c r="JC1925" s="2"/>
      <c r="JD1925" s="2"/>
      <c r="JE1925" s="2"/>
      <c r="JF1925" s="2"/>
      <c r="JG1925" s="2"/>
      <c r="JH1925" s="2"/>
      <c r="JI1925" s="2"/>
      <c r="JJ1925" s="2"/>
      <c r="JK1925" s="2"/>
      <c r="JL1925" s="2"/>
      <c r="JM1925" s="2"/>
      <c r="JN1925" s="2"/>
      <c r="JO1925" s="2"/>
      <c r="JP1925" s="2"/>
      <c r="JQ1925" s="2"/>
      <c r="JR1925" s="2"/>
      <c r="JS1925" s="2"/>
      <c r="JT1925" s="2"/>
      <c r="JU1925" s="2"/>
      <c r="JV1925" s="2"/>
      <c r="JW1925" s="2"/>
      <c r="JX1925" s="2"/>
      <c r="JY1925" s="2"/>
      <c r="JZ1925" s="2"/>
    </row>
    <row r="1926" spans="1:286" x14ac:dyDescent="0.25">
      <c r="A1926" s="2"/>
      <c r="B1926" s="2"/>
      <c r="C1926" s="2"/>
      <c r="D1926" s="2"/>
      <c r="E1926" s="2"/>
      <c r="F1926" s="2"/>
      <c r="G1926" s="2"/>
      <c r="H1926" s="2"/>
      <c r="I1926" s="2"/>
      <c r="J1926" s="40"/>
      <c r="K1926" s="39"/>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c r="IR1926" s="2"/>
      <c r="IS1926" s="2"/>
      <c r="IT1926" s="2"/>
      <c r="IU1926" s="2"/>
      <c r="IV1926" s="2"/>
      <c r="IW1926" s="2"/>
      <c r="IX1926" s="2"/>
      <c r="IY1926" s="2"/>
      <c r="IZ1926" s="2"/>
      <c r="JA1926" s="2"/>
      <c r="JB1926" s="2"/>
      <c r="JC1926" s="2"/>
      <c r="JD1926" s="2"/>
      <c r="JE1926" s="2"/>
      <c r="JF1926" s="2"/>
      <c r="JG1926" s="2"/>
      <c r="JH1926" s="2"/>
      <c r="JI1926" s="2"/>
      <c r="JJ1926" s="2"/>
      <c r="JK1926" s="2"/>
      <c r="JL1926" s="2"/>
      <c r="JM1926" s="2"/>
      <c r="JN1926" s="2"/>
      <c r="JO1926" s="2"/>
      <c r="JP1926" s="2"/>
      <c r="JQ1926" s="2"/>
      <c r="JR1926" s="2"/>
      <c r="JS1926" s="2"/>
      <c r="JT1926" s="2"/>
      <c r="JU1926" s="2"/>
      <c r="JV1926" s="2"/>
      <c r="JW1926" s="2"/>
      <c r="JX1926" s="2"/>
      <c r="JY1926" s="2"/>
      <c r="JZ1926" s="2"/>
    </row>
    <row r="1927" spans="1:286" x14ac:dyDescent="0.25">
      <c r="A1927" s="2"/>
      <c r="B1927" s="2"/>
      <c r="C1927" s="2"/>
      <c r="D1927" s="2"/>
      <c r="E1927" s="2"/>
      <c r="F1927" s="2"/>
      <c r="G1927" s="2"/>
      <c r="H1927" s="2"/>
      <c r="I1927" s="2"/>
      <c r="J1927" s="40"/>
      <c r="K1927" s="39"/>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c r="IR1927" s="2"/>
      <c r="IS1927" s="2"/>
      <c r="IT1927" s="2"/>
      <c r="IU1927" s="2"/>
      <c r="IV1927" s="2"/>
      <c r="IW1927" s="2"/>
      <c r="IX1927" s="2"/>
      <c r="IY1927" s="2"/>
      <c r="IZ1927" s="2"/>
      <c r="JA1927" s="2"/>
      <c r="JB1927" s="2"/>
      <c r="JC1927" s="2"/>
      <c r="JD1927" s="2"/>
      <c r="JE1927" s="2"/>
      <c r="JF1927" s="2"/>
      <c r="JG1927" s="2"/>
      <c r="JH1927" s="2"/>
      <c r="JI1927" s="2"/>
      <c r="JJ1927" s="2"/>
      <c r="JK1927" s="2"/>
      <c r="JL1927" s="2"/>
      <c r="JM1927" s="2"/>
      <c r="JN1927" s="2"/>
      <c r="JO1927" s="2"/>
      <c r="JP1927" s="2"/>
      <c r="JQ1927" s="2"/>
      <c r="JR1927" s="2"/>
      <c r="JS1927" s="2"/>
      <c r="JT1927" s="2"/>
      <c r="JU1927" s="2"/>
      <c r="JV1927" s="2"/>
      <c r="JW1927" s="2"/>
      <c r="JX1927" s="2"/>
      <c r="JY1927" s="2"/>
      <c r="JZ1927" s="2"/>
    </row>
    <row r="1928" spans="1:286" x14ac:dyDescent="0.25">
      <c r="A1928" s="2"/>
      <c r="B1928" s="2"/>
      <c r="C1928" s="2"/>
      <c r="D1928" s="2"/>
      <c r="E1928" s="2"/>
      <c r="F1928" s="2"/>
      <c r="G1928" s="2"/>
      <c r="H1928" s="2"/>
      <c r="I1928" s="2"/>
      <c r="J1928" s="40"/>
      <c r="K1928" s="39"/>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c r="IR1928" s="2"/>
      <c r="IS1928" s="2"/>
      <c r="IT1928" s="2"/>
      <c r="IU1928" s="2"/>
      <c r="IV1928" s="2"/>
      <c r="IW1928" s="2"/>
      <c r="IX1928" s="2"/>
      <c r="IY1928" s="2"/>
      <c r="IZ1928" s="2"/>
      <c r="JA1928" s="2"/>
      <c r="JB1928" s="2"/>
      <c r="JC1928" s="2"/>
      <c r="JD1928" s="2"/>
      <c r="JE1928" s="2"/>
      <c r="JF1928" s="2"/>
      <c r="JG1928" s="2"/>
      <c r="JH1928" s="2"/>
      <c r="JI1928" s="2"/>
      <c r="JJ1928" s="2"/>
      <c r="JK1928" s="2"/>
      <c r="JL1928" s="2"/>
      <c r="JM1928" s="2"/>
      <c r="JN1928" s="2"/>
      <c r="JO1928" s="2"/>
      <c r="JP1928" s="2"/>
      <c r="JQ1928" s="2"/>
      <c r="JR1928" s="2"/>
      <c r="JS1928" s="2"/>
      <c r="JT1928" s="2"/>
      <c r="JU1928" s="2"/>
      <c r="JV1928" s="2"/>
      <c r="JW1928" s="2"/>
      <c r="JX1928" s="2"/>
      <c r="JY1928" s="2"/>
      <c r="JZ1928" s="2"/>
    </row>
    <row r="1929" spans="1:286" x14ac:dyDescent="0.25">
      <c r="A1929" s="2"/>
      <c r="B1929" s="2"/>
      <c r="C1929" s="2"/>
      <c r="D1929" s="2"/>
      <c r="E1929" s="2"/>
      <c r="F1929" s="2"/>
      <c r="G1929" s="2"/>
      <c r="H1929" s="2"/>
      <c r="I1929" s="2"/>
      <c r="J1929" s="40"/>
      <c r="K1929" s="39"/>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c r="IR1929" s="2"/>
      <c r="IS1929" s="2"/>
      <c r="IT1929" s="2"/>
      <c r="IU1929" s="2"/>
      <c r="IV1929" s="2"/>
      <c r="IW1929" s="2"/>
      <c r="IX1929" s="2"/>
      <c r="IY1929" s="2"/>
      <c r="IZ1929" s="2"/>
      <c r="JA1929" s="2"/>
      <c r="JB1929" s="2"/>
      <c r="JC1929" s="2"/>
      <c r="JD1929" s="2"/>
      <c r="JE1929" s="2"/>
      <c r="JF1929" s="2"/>
      <c r="JG1929" s="2"/>
      <c r="JH1929" s="2"/>
      <c r="JI1929" s="2"/>
      <c r="JJ1929" s="2"/>
      <c r="JK1929" s="2"/>
      <c r="JL1929" s="2"/>
      <c r="JM1929" s="2"/>
      <c r="JN1929" s="2"/>
      <c r="JO1929" s="2"/>
      <c r="JP1929" s="2"/>
      <c r="JQ1929" s="2"/>
      <c r="JR1929" s="2"/>
      <c r="JS1929" s="2"/>
      <c r="JT1929" s="2"/>
      <c r="JU1929" s="2"/>
      <c r="JV1929" s="2"/>
      <c r="JW1929" s="2"/>
      <c r="JX1929" s="2"/>
      <c r="JY1929" s="2"/>
      <c r="JZ1929" s="2"/>
    </row>
    <row r="1930" spans="1:286" x14ac:dyDescent="0.25">
      <c r="A1930" s="2"/>
      <c r="B1930" s="2"/>
      <c r="C1930" s="2"/>
      <c r="D1930" s="2"/>
      <c r="E1930" s="2"/>
      <c r="F1930" s="2"/>
      <c r="G1930" s="2"/>
      <c r="H1930" s="2"/>
      <c r="I1930" s="2"/>
      <c r="J1930" s="40"/>
      <c r="K1930" s="39"/>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c r="IR1930" s="2"/>
      <c r="IS1930" s="2"/>
      <c r="IT1930" s="2"/>
      <c r="IU1930" s="2"/>
      <c r="IV1930" s="2"/>
      <c r="IW1930" s="2"/>
      <c r="IX1930" s="2"/>
      <c r="IY1930" s="2"/>
      <c r="IZ1930" s="2"/>
      <c r="JA1930" s="2"/>
      <c r="JB1930" s="2"/>
      <c r="JC1930" s="2"/>
      <c r="JD1930" s="2"/>
      <c r="JE1930" s="2"/>
      <c r="JF1930" s="2"/>
      <c r="JG1930" s="2"/>
      <c r="JH1930" s="2"/>
      <c r="JI1930" s="2"/>
      <c r="JJ1930" s="2"/>
      <c r="JK1930" s="2"/>
      <c r="JL1930" s="2"/>
      <c r="JM1930" s="2"/>
      <c r="JN1930" s="2"/>
      <c r="JO1930" s="2"/>
      <c r="JP1930" s="2"/>
      <c r="JQ1930" s="2"/>
      <c r="JR1930" s="2"/>
      <c r="JS1930" s="2"/>
      <c r="JT1930" s="2"/>
      <c r="JU1930" s="2"/>
      <c r="JV1930" s="2"/>
      <c r="JW1930" s="2"/>
      <c r="JX1930" s="2"/>
      <c r="JY1930" s="2"/>
      <c r="JZ1930" s="2"/>
    </row>
    <row r="1931" spans="1:286" x14ac:dyDescent="0.25">
      <c r="A1931" s="2"/>
      <c r="B1931" s="2"/>
      <c r="C1931" s="2"/>
      <c r="D1931" s="2"/>
      <c r="E1931" s="2"/>
      <c r="F1931" s="2"/>
      <c r="G1931" s="2"/>
      <c r="H1931" s="2"/>
      <c r="I1931" s="2"/>
      <c r="J1931" s="40"/>
      <c r="K1931" s="39"/>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c r="IR1931" s="2"/>
      <c r="IS1931" s="2"/>
      <c r="IT1931" s="2"/>
      <c r="IU1931" s="2"/>
      <c r="IV1931" s="2"/>
      <c r="IW1931" s="2"/>
      <c r="IX1931" s="2"/>
      <c r="IY1931" s="2"/>
      <c r="IZ1931" s="2"/>
      <c r="JA1931" s="2"/>
      <c r="JB1931" s="2"/>
      <c r="JC1931" s="2"/>
      <c r="JD1931" s="2"/>
      <c r="JE1931" s="2"/>
      <c r="JF1931" s="2"/>
      <c r="JG1931" s="2"/>
      <c r="JH1931" s="2"/>
      <c r="JI1931" s="2"/>
      <c r="JJ1931" s="2"/>
      <c r="JK1931" s="2"/>
      <c r="JL1931" s="2"/>
      <c r="JM1931" s="2"/>
      <c r="JN1931" s="2"/>
      <c r="JO1931" s="2"/>
      <c r="JP1931" s="2"/>
      <c r="JQ1931" s="2"/>
      <c r="JR1931" s="2"/>
      <c r="JS1931" s="2"/>
      <c r="JT1931" s="2"/>
      <c r="JU1931" s="2"/>
      <c r="JV1931" s="2"/>
      <c r="JW1931" s="2"/>
      <c r="JX1931" s="2"/>
      <c r="JY1931" s="2"/>
      <c r="JZ1931" s="2"/>
    </row>
    <row r="1932" spans="1:286" x14ac:dyDescent="0.25">
      <c r="A1932" s="2"/>
      <c r="B1932" s="2"/>
      <c r="C1932" s="2"/>
      <c r="D1932" s="2"/>
      <c r="E1932" s="2"/>
      <c r="F1932" s="2"/>
      <c r="G1932" s="2"/>
      <c r="H1932" s="2"/>
      <c r="I1932" s="2"/>
      <c r="J1932" s="40"/>
      <c r="K1932" s="39"/>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c r="IO1932" s="2"/>
      <c r="IP1932" s="2"/>
      <c r="IQ1932" s="2"/>
      <c r="IR1932" s="2"/>
      <c r="IS1932" s="2"/>
      <c r="IT1932" s="2"/>
      <c r="IU1932" s="2"/>
      <c r="IV1932" s="2"/>
      <c r="IW1932" s="2"/>
      <c r="IX1932" s="2"/>
      <c r="IY1932" s="2"/>
      <c r="IZ1932" s="2"/>
      <c r="JA1932" s="2"/>
      <c r="JB1932" s="2"/>
      <c r="JC1932" s="2"/>
      <c r="JD1932" s="2"/>
      <c r="JE1932" s="2"/>
      <c r="JF1932" s="2"/>
      <c r="JG1932" s="2"/>
      <c r="JH1932" s="2"/>
      <c r="JI1932" s="2"/>
      <c r="JJ1932" s="2"/>
      <c r="JK1932" s="2"/>
      <c r="JL1932" s="2"/>
      <c r="JM1932" s="2"/>
      <c r="JN1932" s="2"/>
      <c r="JO1932" s="2"/>
      <c r="JP1932" s="2"/>
      <c r="JQ1932" s="2"/>
      <c r="JR1932" s="2"/>
      <c r="JS1932" s="2"/>
      <c r="JT1932" s="2"/>
      <c r="JU1932" s="2"/>
      <c r="JV1932" s="2"/>
      <c r="JW1932" s="2"/>
      <c r="JX1932" s="2"/>
      <c r="JY1932" s="2"/>
      <c r="JZ1932" s="2"/>
    </row>
    <row r="1933" spans="1:286" x14ac:dyDescent="0.25">
      <c r="A1933" s="2"/>
      <c r="B1933" s="2"/>
      <c r="C1933" s="2"/>
      <c r="D1933" s="2"/>
      <c r="E1933" s="2"/>
      <c r="F1933" s="2"/>
      <c r="G1933" s="2"/>
      <c r="H1933" s="2"/>
      <c r="I1933" s="2"/>
      <c r="J1933" s="40"/>
      <c r="K1933" s="39"/>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c r="IO1933" s="2"/>
      <c r="IP1933" s="2"/>
      <c r="IQ1933" s="2"/>
      <c r="IR1933" s="2"/>
      <c r="IS1933" s="2"/>
      <c r="IT1933" s="2"/>
      <c r="IU1933" s="2"/>
      <c r="IV1933" s="2"/>
      <c r="IW1933" s="2"/>
      <c r="IX1933" s="2"/>
      <c r="IY1933" s="2"/>
      <c r="IZ1933" s="2"/>
      <c r="JA1933" s="2"/>
      <c r="JB1933" s="2"/>
      <c r="JC1933" s="2"/>
      <c r="JD1933" s="2"/>
      <c r="JE1933" s="2"/>
      <c r="JF1933" s="2"/>
      <c r="JG1933" s="2"/>
      <c r="JH1933" s="2"/>
      <c r="JI1933" s="2"/>
      <c r="JJ1933" s="2"/>
      <c r="JK1933" s="2"/>
      <c r="JL1933" s="2"/>
      <c r="JM1933" s="2"/>
      <c r="JN1933" s="2"/>
      <c r="JO1933" s="2"/>
      <c r="JP1933" s="2"/>
      <c r="JQ1933" s="2"/>
      <c r="JR1933" s="2"/>
      <c r="JS1933" s="2"/>
      <c r="JT1933" s="2"/>
      <c r="JU1933" s="2"/>
      <c r="JV1933" s="2"/>
      <c r="JW1933" s="2"/>
      <c r="JX1933" s="2"/>
      <c r="JY1933" s="2"/>
      <c r="JZ1933" s="2"/>
    </row>
    <row r="1934" spans="1:286" x14ac:dyDescent="0.25">
      <c r="A1934" s="2"/>
      <c r="B1934" s="2"/>
      <c r="C1934" s="2"/>
      <c r="D1934" s="2"/>
      <c r="E1934" s="2"/>
      <c r="F1934" s="2"/>
      <c r="G1934" s="2"/>
      <c r="H1934" s="2"/>
      <c r="I1934" s="2"/>
      <c r="J1934" s="40"/>
      <c r="K1934" s="39"/>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c r="IO1934" s="2"/>
      <c r="IP1934" s="2"/>
      <c r="IQ1934" s="2"/>
      <c r="IR1934" s="2"/>
      <c r="IS1934" s="2"/>
      <c r="IT1934" s="2"/>
      <c r="IU1934" s="2"/>
      <c r="IV1934" s="2"/>
      <c r="IW1934" s="2"/>
      <c r="IX1934" s="2"/>
      <c r="IY1934" s="2"/>
      <c r="IZ1934" s="2"/>
      <c r="JA1934" s="2"/>
      <c r="JB1934" s="2"/>
      <c r="JC1934" s="2"/>
      <c r="JD1934" s="2"/>
      <c r="JE1934" s="2"/>
      <c r="JF1934" s="2"/>
      <c r="JG1934" s="2"/>
      <c r="JH1934" s="2"/>
      <c r="JI1934" s="2"/>
      <c r="JJ1934" s="2"/>
      <c r="JK1934" s="2"/>
      <c r="JL1934" s="2"/>
      <c r="JM1934" s="2"/>
      <c r="JN1934" s="2"/>
      <c r="JO1934" s="2"/>
      <c r="JP1934" s="2"/>
      <c r="JQ1934" s="2"/>
      <c r="JR1934" s="2"/>
      <c r="JS1934" s="2"/>
      <c r="JT1934" s="2"/>
      <c r="JU1934" s="2"/>
      <c r="JV1934" s="2"/>
      <c r="JW1934" s="2"/>
      <c r="JX1934" s="2"/>
      <c r="JY1934" s="2"/>
      <c r="JZ1934" s="2"/>
    </row>
    <row r="1935" spans="1:286" x14ac:dyDescent="0.25">
      <c r="A1935" s="2"/>
      <c r="B1935" s="2"/>
      <c r="C1935" s="2"/>
      <c r="D1935" s="2"/>
      <c r="E1935" s="2"/>
      <c r="F1935" s="2"/>
      <c r="G1935" s="2"/>
      <c r="H1935" s="2"/>
      <c r="I1935" s="2"/>
      <c r="J1935" s="40"/>
      <c r="K1935" s="39"/>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c r="IR1935" s="2"/>
      <c r="IS1935" s="2"/>
      <c r="IT1935" s="2"/>
      <c r="IU1935" s="2"/>
      <c r="IV1935" s="2"/>
      <c r="IW1935" s="2"/>
      <c r="IX1935" s="2"/>
      <c r="IY1935" s="2"/>
      <c r="IZ1935" s="2"/>
      <c r="JA1935" s="2"/>
      <c r="JB1935" s="2"/>
      <c r="JC1935" s="2"/>
      <c r="JD1935" s="2"/>
      <c r="JE1935" s="2"/>
      <c r="JF1935" s="2"/>
      <c r="JG1935" s="2"/>
      <c r="JH1935" s="2"/>
      <c r="JI1935" s="2"/>
      <c r="JJ1935" s="2"/>
      <c r="JK1935" s="2"/>
      <c r="JL1935" s="2"/>
      <c r="JM1935" s="2"/>
      <c r="JN1935" s="2"/>
      <c r="JO1935" s="2"/>
      <c r="JP1935" s="2"/>
      <c r="JQ1935" s="2"/>
      <c r="JR1935" s="2"/>
      <c r="JS1935" s="2"/>
      <c r="JT1935" s="2"/>
      <c r="JU1935" s="2"/>
      <c r="JV1935" s="2"/>
      <c r="JW1935" s="2"/>
      <c r="JX1935" s="2"/>
      <c r="JY1935" s="2"/>
      <c r="JZ1935" s="2"/>
    </row>
    <row r="1936" spans="1:286" x14ac:dyDescent="0.25">
      <c r="A1936" s="2"/>
      <c r="B1936" s="2"/>
      <c r="C1936" s="2"/>
      <c r="D1936" s="2"/>
      <c r="E1936" s="2"/>
      <c r="F1936" s="2"/>
      <c r="G1936" s="2"/>
      <c r="H1936" s="2"/>
      <c r="I1936" s="2"/>
      <c r="J1936" s="40"/>
      <c r="K1936" s="39"/>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c r="IR1936" s="2"/>
      <c r="IS1936" s="2"/>
      <c r="IT1936" s="2"/>
      <c r="IU1936" s="2"/>
      <c r="IV1936" s="2"/>
      <c r="IW1936" s="2"/>
      <c r="IX1936" s="2"/>
      <c r="IY1936" s="2"/>
      <c r="IZ1936" s="2"/>
      <c r="JA1936" s="2"/>
      <c r="JB1936" s="2"/>
      <c r="JC1936" s="2"/>
      <c r="JD1936" s="2"/>
      <c r="JE1936" s="2"/>
      <c r="JF1936" s="2"/>
      <c r="JG1936" s="2"/>
      <c r="JH1936" s="2"/>
      <c r="JI1936" s="2"/>
      <c r="JJ1936" s="2"/>
      <c r="JK1936" s="2"/>
      <c r="JL1936" s="2"/>
      <c r="JM1936" s="2"/>
      <c r="JN1936" s="2"/>
      <c r="JO1936" s="2"/>
      <c r="JP1936" s="2"/>
      <c r="JQ1936" s="2"/>
      <c r="JR1936" s="2"/>
      <c r="JS1936" s="2"/>
      <c r="JT1936" s="2"/>
      <c r="JU1936" s="2"/>
      <c r="JV1936" s="2"/>
      <c r="JW1936" s="2"/>
      <c r="JX1936" s="2"/>
      <c r="JY1936" s="2"/>
      <c r="JZ1936" s="2"/>
    </row>
    <row r="1937" spans="1:286" x14ac:dyDescent="0.25">
      <c r="A1937" s="2"/>
      <c r="B1937" s="2"/>
      <c r="C1937" s="2"/>
      <c r="D1937" s="2"/>
      <c r="E1937" s="2"/>
      <c r="F1937" s="2"/>
      <c r="G1937" s="2"/>
      <c r="H1937" s="2"/>
      <c r="I1937" s="2"/>
      <c r="J1937" s="40"/>
      <c r="K1937" s="39"/>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c r="IR1937" s="2"/>
      <c r="IS1937" s="2"/>
      <c r="IT1937" s="2"/>
      <c r="IU1937" s="2"/>
      <c r="IV1937" s="2"/>
      <c r="IW1937" s="2"/>
      <c r="IX1937" s="2"/>
      <c r="IY1937" s="2"/>
      <c r="IZ1937" s="2"/>
      <c r="JA1937" s="2"/>
      <c r="JB1937" s="2"/>
      <c r="JC1937" s="2"/>
      <c r="JD1937" s="2"/>
      <c r="JE1937" s="2"/>
      <c r="JF1937" s="2"/>
      <c r="JG1937" s="2"/>
      <c r="JH1937" s="2"/>
      <c r="JI1937" s="2"/>
      <c r="JJ1937" s="2"/>
      <c r="JK1937" s="2"/>
      <c r="JL1937" s="2"/>
      <c r="JM1937" s="2"/>
      <c r="JN1937" s="2"/>
      <c r="JO1937" s="2"/>
      <c r="JP1937" s="2"/>
      <c r="JQ1937" s="2"/>
      <c r="JR1937" s="2"/>
      <c r="JS1937" s="2"/>
      <c r="JT1937" s="2"/>
      <c r="JU1937" s="2"/>
      <c r="JV1937" s="2"/>
      <c r="JW1937" s="2"/>
      <c r="JX1937" s="2"/>
      <c r="JY1937" s="2"/>
      <c r="JZ1937" s="2"/>
    </row>
    <row r="1938" spans="1:286" x14ac:dyDescent="0.25">
      <c r="A1938" s="2"/>
      <c r="B1938" s="2"/>
      <c r="C1938" s="2"/>
      <c r="D1938" s="2"/>
      <c r="E1938" s="2"/>
      <c r="F1938" s="2"/>
      <c r="G1938" s="2"/>
      <c r="H1938" s="2"/>
      <c r="I1938" s="2"/>
      <c r="J1938" s="40"/>
      <c r="K1938" s="39"/>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c r="IR1938" s="2"/>
      <c r="IS1938" s="2"/>
      <c r="IT1938" s="2"/>
      <c r="IU1938" s="2"/>
      <c r="IV1938" s="2"/>
      <c r="IW1938" s="2"/>
      <c r="IX1938" s="2"/>
      <c r="IY1938" s="2"/>
      <c r="IZ1938" s="2"/>
      <c r="JA1938" s="2"/>
      <c r="JB1938" s="2"/>
      <c r="JC1938" s="2"/>
      <c r="JD1938" s="2"/>
      <c r="JE1938" s="2"/>
      <c r="JF1938" s="2"/>
      <c r="JG1938" s="2"/>
      <c r="JH1938" s="2"/>
      <c r="JI1938" s="2"/>
      <c r="JJ1938" s="2"/>
      <c r="JK1938" s="2"/>
      <c r="JL1938" s="2"/>
      <c r="JM1938" s="2"/>
      <c r="JN1938" s="2"/>
      <c r="JO1938" s="2"/>
      <c r="JP1938" s="2"/>
      <c r="JQ1938" s="2"/>
      <c r="JR1938" s="2"/>
      <c r="JS1938" s="2"/>
      <c r="JT1938" s="2"/>
      <c r="JU1938" s="2"/>
      <c r="JV1938" s="2"/>
      <c r="JW1938" s="2"/>
      <c r="JX1938" s="2"/>
      <c r="JY1938" s="2"/>
      <c r="JZ1938" s="2"/>
    </row>
    <row r="1939" spans="1:286" x14ac:dyDescent="0.25">
      <c r="A1939" s="2"/>
      <c r="B1939" s="2"/>
      <c r="C1939" s="2"/>
      <c r="D1939" s="2"/>
      <c r="E1939" s="2"/>
      <c r="F1939" s="2"/>
      <c r="G1939" s="2"/>
      <c r="H1939" s="2"/>
      <c r="I1939" s="2"/>
      <c r="J1939" s="40"/>
      <c r="K1939" s="39"/>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c r="IR1939" s="2"/>
      <c r="IS1939" s="2"/>
      <c r="IT1939" s="2"/>
      <c r="IU1939" s="2"/>
      <c r="IV1939" s="2"/>
      <c r="IW1939" s="2"/>
      <c r="IX1939" s="2"/>
      <c r="IY1939" s="2"/>
      <c r="IZ1939" s="2"/>
      <c r="JA1939" s="2"/>
      <c r="JB1939" s="2"/>
      <c r="JC1939" s="2"/>
      <c r="JD1939" s="2"/>
      <c r="JE1939" s="2"/>
      <c r="JF1939" s="2"/>
      <c r="JG1939" s="2"/>
      <c r="JH1939" s="2"/>
      <c r="JI1939" s="2"/>
      <c r="JJ1939" s="2"/>
      <c r="JK1939" s="2"/>
      <c r="JL1939" s="2"/>
      <c r="JM1939" s="2"/>
      <c r="JN1939" s="2"/>
      <c r="JO1939" s="2"/>
      <c r="JP1939" s="2"/>
      <c r="JQ1939" s="2"/>
      <c r="JR1939" s="2"/>
      <c r="JS1939" s="2"/>
      <c r="JT1939" s="2"/>
      <c r="JU1939" s="2"/>
      <c r="JV1939" s="2"/>
      <c r="JW1939" s="2"/>
      <c r="JX1939" s="2"/>
      <c r="JY1939" s="2"/>
      <c r="JZ1939" s="2"/>
    </row>
    <row r="1940" spans="1:286" x14ac:dyDescent="0.25">
      <c r="A1940" s="2"/>
      <c r="B1940" s="2"/>
      <c r="C1940" s="2"/>
      <c r="D1940" s="2"/>
      <c r="E1940" s="2"/>
      <c r="F1940" s="2"/>
      <c r="G1940" s="2"/>
      <c r="H1940" s="2"/>
      <c r="I1940" s="2"/>
      <c r="J1940" s="40"/>
      <c r="K1940" s="39"/>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c r="IR1940" s="2"/>
      <c r="IS1940" s="2"/>
      <c r="IT1940" s="2"/>
      <c r="IU1940" s="2"/>
      <c r="IV1940" s="2"/>
      <c r="IW1940" s="2"/>
      <c r="IX1940" s="2"/>
      <c r="IY1940" s="2"/>
      <c r="IZ1940" s="2"/>
      <c r="JA1940" s="2"/>
      <c r="JB1940" s="2"/>
      <c r="JC1940" s="2"/>
      <c r="JD1940" s="2"/>
      <c r="JE1940" s="2"/>
      <c r="JF1940" s="2"/>
      <c r="JG1940" s="2"/>
      <c r="JH1940" s="2"/>
      <c r="JI1940" s="2"/>
      <c r="JJ1940" s="2"/>
      <c r="JK1940" s="2"/>
      <c r="JL1940" s="2"/>
      <c r="JM1940" s="2"/>
      <c r="JN1940" s="2"/>
      <c r="JO1940" s="2"/>
      <c r="JP1940" s="2"/>
      <c r="JQ1940" s="2"/>
      <c r="JR1940" s="2"/>
      <c r="JS1940" s="2"/>
      <c r="JT1940" s="2"/>
      <c r="JU1940" s="2"/>
      <c r="JV1940" s="2"/>
      <c r="JW1940" s="2"/>
      <c r="JX1940" s="2"/>
      <c r="JY1940" s="2"/>
      <c r="JZ1940" s="2"/>
    </row>
    <row r="1941" spans="1:286" x14ac:dyDescent="0.25">
      <c r="A1941" s="2"/>
      <c r="B1941" s="2"/>
      <c r="C1941" s="2"/>
      <c r="D1941" s="2"/>
      <c r="E1941" s="2"/>
      <c r="F1941" s="2"/>
      <c r="G1941" s="2"/>
      <c r="H1941" s="2"/>
      <c r="I1941" s="2"/>
      <c r="J1941" s="40"/>
      <c r="K1941" s="39"/>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c r="IR1941" s="2"/>
      <c r="IS1941" s="2"/>
      <c r="IT1941" s="2"/>
      <c r="IU1941" s="2"/>
      <c r="IV1941" s="2"/>
      <c r="IW1941" s="2"/>
      <c r="IX1941" s="2"/>
      <c r="IY1941" s="2"/>
      <c r="IZ1941" s="2"/>
      <c r="JA1941" s="2"/>
      <c r="JB1941" s="2"/>
      <c r="JC1941" s="2"/>
      <c r="JD1941" s="2"/>
      <c r="JE1941" s="2"/>
      <c r="JF1941" s="2"/>
      <c r="JG1941" s="2"/>
      <c r="JH1941" s="2"/>
      <c r="JI1941" s="2"/>
      <c r="JJ1941" s="2"/>
      <c r="JK1941" s="2"/>
      <c r="JL1941" s="2"/>
      <c r="JM1941" s="2"/>
      <c r="JN1941" s="2"/>
      <c r="JO1941" s="2"/>
      <c r="JP1941" s="2"/>
      <c r="JQ1941" s="2"/>
      <c r="JR1941" s="2"/>
      <c r="JS1941" s="2"/>
      <c r="JT1941" s="2"/>
      <c r="JU1941" s="2"/>
      <c r="JV1941" s="2"/>
      <c r="JW1941" s="2"/>
      <c r="JX1941" s="2"/>
      <c r="JY1941" s="2"/>
      <c r="JZ1941" s="2"/>
    </row>
    <row r="1942" spans="1:286" x14ac:dyDescent="0.25">
      <c r="A1942" s="2"/>
      <c r="B1942" s="2"/>
      <c r="C1942" s="2"/>
      <c r="D1942" s="2"/>
      <c r="E1942" s="2"/>
      <c r="F1942" s="2"/>
      <c r="G1942" s="2"/>
      <c r="H1942" s="2"/>
      <c r="I1942" s="2"/>
      <c r="J1942" s="40"/>
      <c r="K1942" s="39"/>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c r="IR1942" s="2"/>
      <c r="IS1942" s="2"/>
      <c r="IT1942" s="2"/>
      <c r="IU1942" s="2"/>
      <c r="IV1942" s="2"/>
      <c r="IW1942" s="2"/>
      <c r="IX1942" s="2"/>
      <c r="IY1942" s="2"/>
      <c r="IZ1942" s="2"/>
      <c r="JA1942" s="2"/>
      <c r="JB1942" s="2"/>
      <c r="JC1942" s="2"/>
      <c r="JD1942" s="2"/>
      <c r="JE1942" s="2"/>
      <c r="JF1942" s="2"/>
      <c r="JG1942" s="2"/>
      <c r="JH1942" s="2"/>
      <c r="JI1942" s="2"/>
      <c r="JJ1942" s="2"/>
      <c r="JK1942" s="2"/>
      <c r="JL1942" s="2"/>
      <c r="JM1942" s="2"/>
      <c r="JN1942" s="2"/>
      <c r="JO1942" s="2"/>
      <c r="JP1942" s="2"/>
      <c r="JQ1942" s="2"/>
      <c r="JR1942" s="2"/>
      <c r="JS1942" s="2"/>
      <c r="JT1942" s="2"/>
      <c r="JU1942" s="2"/>
      <c r="JV1942" s="2"/>
      <c r="JW1942" s="2"/>
      <c r="JX1942" s="2"/>
      <c r="JY1942" s="2"/>
      <c r="JZ1942" s="2"/>
    </row>
    <row r="1943" spans="1:286" x14ac:dyDescent="0.25">
      <c r="A1943" s="2"/>
      <c r="B1943" s="2"/>
      <c r="C1943" s="2"/>
      <c r="D1943" s="2"/>
      <c r="E1943" s="2"/>
      <c r="F1943" s="2"/>
      <c r="G1943" s="2"/>
      <c r="H1943" s="2"/>
      <c r="I1943" s="2"/>
      <c r="J1943" s="40"/>
      <c r="K1943" s="39"/>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c r="IR1943" s="2"/>
      <c r="IS1943" s="2"/>
      <c r="IT1943" s="2"/>
      <c r="IU1943" s="2"/>
      <c r="IV1943" s="2"/>
      <c r="IW1943" s="2"/>
      <c r="IX1943" s="2"/>
      <c r="IY1943" s="2"/>
      <c r="IZ1943" s="2"/>
      <c r="JA1943" s="2"/>
      <c r="JB1943" s="2"/>
      <c r="JC1943" s="2"/>
      <c r="JD1943" s="2"/>
      <c r="JE1943" s="2"/>
      <c r="JF1943" s="2"/>
      <c r="JG1943" s="2"/>
      <c r="JH1943" s="2"/>
      <c r="JI1943" s="2"/>
      <c r="JJ1943" s="2"/>
      <c r="JK1943" s="2"/>
      <c r="JL1943" s="2"/>
      <c r="JM1943" s="2"/>
      <c r="JN1943" s="2"/>
      <c r="JO1943" s="2"/>
      <c r="JP1943" s="2"/>
      <c r="JQ1943" s="2"/>
      <c r="JR1943" s="2"/>
      <c r="JS1943" s="2"/>
      <c r="JT1943" s="2"/>
      <c r="JU1943" s="2"/>
      <c r="JV1943" s="2"/>
      <c r="JW1943" s="2"/>
      <c r="JX1943" s="2"/>
      <c r="JY1943" s="2"/>
      <c r="JZ1943" s="2"/>
    </row>
    <row r="1944" spans="1:286" x14ac:dyDescent="0.25">
      <c r="A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c r="IO1944" s="2"/>
      <c r="IP1944" s="2"/>
      <c r="IQ1944" s="2"/>
      <c r="IR1944" s="2"/>
      <c r="IS1944" s="2"/>
      <c r="IT1944" s="2"/>
      <c r="IU1944" s="2"/>
      <c r="IV1944" s="2"/>
      <c r="IW1944" s="2"/>
      <c r="IX1944" s="2"/>
      <c r="IY1944" s="2"/>
      <c r="IZ1944" s="2"/>
      <c r="JA1944" s="2"/>
      <c r="JB1944" s="2"/>
      <c r="JC1944" s="2"/>
      <c r="JD1944" s="2"/>
      <c r="JE1944" s="2"/>
      <c r="JF1944" s="2"/>
      <c r="JG1944" s="2"/>
      <c r="JH1944" s="2"/>
      <c r="JI1944" s="2"/>
      <c r="JJ1944" s="2"/>
      <c r="JK1944" s="2"/>
      <c r="JL1944" s="2"/>
      <c r="JM1944" s="2"/>
      <c r="JN1944" s="2"/>
      <c r="JO1944" s="2"/>
      <c r="JP1944" s="2"/>
      <c r="JQ1944" s="2"/>
      <c r="JR1944" s="2"/>
      <c r="JS1944" s="2"/>
      <c r="JT1944" s="2"/>
      <c r="JU1944" s="2"/>
      <c r="JV1944" s="2"/>
      <c r="JW1944" s="2"/>
      <c r="JX1944" s="2"/>
      <c r="JY1944" s="2"/>
      <c r="JZ1944" s="2"/>
    </row>
  </sheetData>
  <mergeCells count="1">
    <mergeCell ref="B1:L1"/>
  </mergeCells>
  <conditionalFormatting sqref="D4:D909">
    <cfRule type="containsText" dxfId="3" priority="2" operator="containsText" text="BAD">
      <formula>NOT(ISERROR(SEARCH("BAD",D4)))</formula>
    </cfRule>
    <cfRule type="containsText" dxfId="2" priority="3" operator="containsText" text="POOR">
      <formula>NOT(ISERROR(SEARCH("POOR",D4)))</formula>
    </cfRule>
    <cfRule type="containsText" dxfId="1" priority="4" operator="containsText" text="FAIR">
      <formula>NOT(ISERROR(SEARCH("FAIR",D4)))</formula>
    </cfRule>
    <cfRule type="containsText" dxfId="0" priority="5" operator="containsText" text="GOOD">
      <formula>NOT(ISERROR(SEARCH("GOOD",D4)))</formula>
    </cfRule>
  </conditionalFormatting>
  <pageMargins left="0.3" right="0.3" top="0.3" bottom="0.3" header="0" footer="0"/>
  <pageSetup scale="41"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C5854644-5B71-4A73-848C-1B1D98900CEC}">
          <x14:formula1>
            <xm:f>'Menu déroulant'!$B$5:$B$9</xm:f>
          </x14:formula1>
          <xm:sqref>C4:C909</xm:sqref>
        </x14:dataValidation>
        <x14:dataValidation type="list" allowBlank="1" showInputMessage="1" showErrorMessage="1" xr:uid="{FA6C87C8-9343-4B94-83C8-252EED8847DC}">
          <x14:formula1>
            <xm:f>'Menu déroulant'!$D$5:$D$21</xm:f>
          </x14:formula1>
          <xm:sqref>D4:D909</xm:sqref>
        </x14:dataValidation>
        <x14:dataValidation type="list" allowBlank="1" showInputMessage="1" showErrorMessage="1" promptTitle="Comprendre la criticité" prompt="Critique: Serveur principal, réseau central, système de paiement_x000a_Élevé: Sauvegardes, pare-feu, stations de travail des dirigeants_x000a_Moyen: Imprimantes, stations de travail standard, outils de productivité_x000a_Bas: Équipement de bureau général" xr:uid="{5FBBA500-6475-4583-A471-52A03A57D49E}">
          <x14:formula1>
            <xm:f>'Menu déroulant'!$F$5:$F$9</xm:f>
          </x14:formula1>
          <xm:sqref>M4:M909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D7D9C-EE0A-4A77-A1A5-10DF30EFFC2F}">
  <sheetPr>
    <tabColor theme="3" tint="0.79998168889431442"/>
    <pageSetUpPr fitToPage="1"/>
  </sheetPr>
  <dimension ref="A1:KD1355"/>
  <sheetViews>
    <sheetView showGridLines="0" zoomScaleNormal="100" workbookViewId="0">
      <pane xSplit="1" ySplit="3" topLeftCell="G4" activePane="bottomRight" state="frozen"/>
      <selection pane="topRight" activeCell="B1" sqref="B1"/>
      <selection pane="bottomLeft" activeCell="A4" sqref="A4"/>
      <selection pane="bottomRight" activeCell="O4" sqref="O4"/>
    </sheetView>
  </sheetViews>
  <sheetFormatPr baseColWidth="10" defaultColWidth="12.5703125" defaultRowHeight="13.5" x14ac:dyDescent="0.25"/>
  <cols>
    <col min="1" max="1" width="3.5703125" style="5" customWidth="1"/>
    <col min="2" max="3" width="23.5703125" style="5" customWidth="1"/>
    <col min="4" max="4" width="33.28515625" style="5" customWidth="1"/>
    <col min="5" max="8" width="25.85546875" style="5" customWidth="1"/>
    <col min="9" max="9" width="19.7109375" style="5" customWidth="1"/>
    <col min="10" max="10" width="16.42578125" style="42" customWidth="1"/>
    <col min="11" max="11" width="19.28515625" style="5" customWidth="1"/>
    <col min="12" max="12" width="17.85546875" style="42" customWidth="1"/>
    <col min="13" max="17" width="20.140625" style="5" customWidth="1"/>
    <col min="18" max="18" width="43.85546875" style="5" customWidth="1"/>
    <col min="19" max="22" width="3.5703125" style="5" customWidth="1"/>
    <col min="23" max="25" width="12.5703125" style="5"/>
    <col min="26" max="26" width="10.28515625" style="5" customWidth="1"/>
    <col min="27" max="16384" width="12.5703125" style="5"/>
  </cols>
  <sheetData>
    <row r="1" spans="1:266" ht="50.1" customHeight="1" x14ac:dyDescent="0.25">
      <c r="A1" s="2"/>
      <c r="B1" s="89" t="s">
        <v>11</v>
      </c>
      <c r="C1" s="89"/>
      <c r="D1" s="89"/>
      <c r="E1" s="89"/>
      <c r="F1" s="89"/>
      <c r="G1" s="89"/>
      <c r="H1" s="89"/>
      <c r="I1" s="89"/>
      <c r="J1" s="89"/>
      <c r="K1" s="89"/>
      <c r="L1" s="89"/>
      <c r="M1" s="4"/>
      <c r="N1" s="4"/>
      <c r="O1" s="4"/>
      <c r="P1" s="4"/>
      <c r="Q1" s="4"/>
      <c r="R1" s="4"/>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row>
    <row r="2" spans="1:266" s="11" customFormat="1" ht="18.75" customHeight="1" x14ac:dyDescent="0.2">
      <c r="A2" s="6"/>
      <c r="B2" s="7"/>
      <c r="C2" s="7"/>
      <c r="D2" s="8"/>
      <c r="E2" s="8"/>
      <c r="F2" s="8"/>
      <c r="G2" s="8"/>
      <c r="H2" s="8"/>
      <c r="I2" s="8"/>
      <c r="J2" s="10"/>
      <c r="K2" s="8"/>
      <c r="L2" s="10"/>
      <c r="M2" s="8"/>
      <c r="N2" s="8"/>
      <c r="O2" s="8"/>
      <c r="P2" s="8"/>
      <c r="Q2" s="8"/>
      <c r="R2" s="8"/>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row>
    <row r="3" spans="1:266" s="19" customFormat="1" ht="45" customHeight="1" x14ac:dyDescent="0.25">
      <c r="A3" s="12"/>
      <c r="B3" s="13" t="s">
        <v>1</v>
      </c>
      <c r="C3" s="13" t="s">
        <v>7</v>
      </c>
      <c r="D3" s="14" t="s">
        <v>6</v>
      </c>
      <c r="E3" s="14" t="s">
        <v>13</v>
      </c>
      <c r="F3" s="14" t="s">
        <v>9</v>
      </c>
      <c r="G3" s="14" t="s">
        <v>14</v>
      </c>
      <c r="H3" s="14" t="s">
        <v>15</v>
      </c>
      <c r="I3" s="14" t="s">
        <v>17</v>
      </c>
      <c r="J3" s="17" t="s">
        <v>16</v>
      </c>
      <c r="K3" s="16" t="s">
        <v>18</v>
      </c>
      <c r="L3" s="17" t="s">
        <v>19</v>
      </c>
      <c r="M3" s="16" t="s">
        <v>20</v>
      </c>
      <c r="N3" s="66" t="s">
        <v>65</v>
      </c>
      <c r="O3" s="66" t="s">
        <v>70</v>
      </c>
      <c r="P3" s="63" t="s">
        <v>66</v>
      </c>
      <c r="Q3" s="63" t="s">
        <v>60</v>
      </c>
      <c r="R3" s="18" t="s">
        <v>0</v>
      </c>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row>
    <row r="4" spans="1:266" s="26" customFormat="1" ht="21" customHeight="1" x14ac:dyDescent="0.25">
      <c r="A4" s="20"/>
      <c r="B4" s="21"/>
      <c r="C4" s="21"/>
      <c r="D4" s="23"/>
      <c r="E4" s="23"/>
      <c r="F4" s="23"/>
      <c r="G4" s="23"/>
      <c r="H4" s="23"/>
      <c r="I4" s="23"/>
      <c r="J4" s="43"/>
      <c r="K4" s="24"/>
      <c r="L4" s="43"/>
      <c r="M4" s="24"/>
      <c r="N4" s="64"/>
      <c r="O4" s="64"/>
      <c r="P4" s="64"/>
      <c r="Q4" s="64"/>
      <c r="R4" s="25"/>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row>
    <row r="5" spans="1:266" s="26" customFormat="1" ht="21" customHeight="1" x14ac:dyDescent="0.25">
      <c r="A5" s="20"/>
      <c r="B5" s="21"/>
      <c r="C5" s="50"/>
      <c r="D5" s="29"/>
      <c r="E5" s="23"/>
      <c r="F5" s="51"/>
      <c r="G5" s="29"/>
      <c r="H5" s="29"/>
      <c r="I5" s="23"/>
      <c r="J5" s="43"/>
      <c r="K5" s="24"/>
      <c r="L5" s="43"/>
      <c r="M5" s="24" t="str">
        <f ca="1">IF(Table133[[#This Row],[DATE RENOUVELLEMENT]]&lt;&gt;"",(Table133[[#This Row],[DATE RENOUVELLEMENT]]-(TODAY()))/30,"")</f>
        <v/>
      </c>
      <c r="N5" s="64"/>
      <c r="O5" s="64"/>
      <c r="P5" s="64"/>
      <c r="Q5" s="64"/>
      <c r="R5" s="32"/>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row>
    <row r="6" spans="1:266" s="26" customFormat="1" ht="21" customHeight="1" x14ac:dyDescent="0.25">
      <c r="A6" s="20"/>
      <c r="B6" s="21"/>
      <c r="C6" s="50"/>
      <c r="D6" s="29"/>
      <c r="E6" s="23"/>
      <c r="F6" s="51"/>
      <c r="G6" s="29"/>
      <c r="H6" s="29"/>
      <c r="I6" s="23"/>
      <c r="J6" s="43"/>
      <c r="K6" s="24"/>
      <c r="L6" s="43" t="str">
        <f>IF(Table133[[#This Row],[DATE D''INSTALLATION]]&lt;&gt;"",Table133[[#This Row],[DATE D''INSTALLATION]]+(365*Table133[[#This Row],[TYPE DE RENOUVELLEMENT DE LICENCE]]),"")</f>
        <v/>
      </c>
      <c r="M6" s="24" t="str">
        <f ca="1">IF(Table133[[#This Row],[DATE RENOUVELLEMENT]]&lt;&gt;"",(Table133[[#This Row],[DATE RENOUVELLEMENT]]-(TODAY()))/30,"")</f>
        <v/>
      </c>
      <c r="N6" s="64"/>
      <c r="O6" s="64"/>
      <c r="P6" s="64"/>
      <c r="Q6" s="64"/>
      <c r="R6" s="32"/>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row>
    <row r="7" spans="1:266" s="26" customFormat="1" ht="21" customHeight="1" x14ac:dyDescent="0.25">
      <c r="A7" s="20"/>
      <c r="B7" s="21"/>
      <c r="C7" s="50"/>
      <c r="D7" s="29"/>
      <c r="E7" s="23"/>
      <c r="F7" s="51"/>
      <c r="G7" s="29"/>
      <c r="H7" s="29"/>
      <c r="I7" s="23"/>
      <c r="J7" s="43"/>
      <c r="K7" s="24"/>
      <c r="L7" s="43" t="str">
        <f>IF(Table133[[#This Row],[DATE D''INSTALLATION]]&lt;&gt;"",Table133[[#This Row],[DATE D''INSTALLATION]]+(365*Table133[[#This Row],[TYPE DE RENOUVELLEMENT DE LICENCE]]),"")</f>
        <v/>
      </c>
      <c r="M7" s="24" t="str">
        <f ca="1">IF(Table133[[#This Row],[DATE RENOUVELLEMENT]]&lt;&gt;"",(Table133[[#This Row],[DATE RENOUVELLEMENT]]-(TODAY()))/30,"")</f>
        <v/>
      </c>
      <c r="N7" s="64"/>
      <c r="O7" s="64"/>
      <c r="P7" s="64"/>
      <c r="Q7" s="64"/>
      <c r="R7" s="32"/>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row>
    <row r="8" spans="1:266" s="26" customFormat="1" ht="21" customHeight="1" x14ac:dyDescent="0.25">
      <c r="A8" s="20"/>
      <c r="B8" s="21"/>
      <c r="C8" s="50"/>
      <c r="D8" s="29"/>
      <c r="E8" s="23"/>
      <c r="F8" s="51"/>
      <c r="G8" s="29"/>
      <c r="H8" s="29"/>
      <c r="I8" s="23"/>
      <c r="J8" s="43"/>
      <c r="K8" s="24"/>
      <c r="L8" s="43" t="str">
        <f>IF(Table133[[#This Row],[DATE D''INSTALLATION]]&lt;&gt;"",Table133[[#This Row],[DATE D''INSTALLATION]]+(365*Table133[[#This Row],[TYPE DE RENOUVELLEMENT DE LICENCE]]),"")</f>
        <v/>
      </c>
      <c r="M8" s="24" t="str">
        <f ca="1">IF(Table133[[#This Row],[DATE RENOUVELLEMENT]]&lt;&gt;"",(Table133[[#This Row],[DATE RENOUVELLEMENT]]-(TODAY()))/30,"")</f>
        <v/>
      </c>
      <c r="N8" s="64"/>
      <c r="O8" s="64"/>
      <c r="P8" s="64"/>
      <c r="Q8" s="64"/>
      <c r="R8" s="32"/>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row>
    <row r="9" spans="1:266" s="26" customFormat="1" ht="21" customHeight="1" x14ac:dyDescent="0.25">
      <c r="A9" s="20"/>
      <c r="B9" s="21"/>
      <c r="C9" s="50"/>
      <c r="D9" s="29"/>
      <c r="E9" s="23"/>
      <c r="F9" s="51"/>
      <c r="G9" s="29"/>
      <c r="H9" s="29"/>
      <c r="I9" s="23"/>
      <c r="J9" s="43"/>
      <c r="K9" s="24"/>
      <c r="L9" s="43" t="str">
        <f>IF(Table133[[#This Row],[DATE D''INSTALLATION]]&lt;&gt;"",Table133[[#This Row],[DATE D''INSTALLATION]]+(365*Table133[[#This Row],[TYPE DE RENOUVELLEMENT DE LICENCE]]),"")</f>
        <v/>
      </c>
      <c r="M9" s="24" t="str">
        <f ca="1">IF(Table133[[#This Row],[DATE RENOUVELLEMENT]]&lt;&gt;"",(Table133[[#This Row],[DATE RENOUVELLEMENT]]-(TODAY()))/30,"")</f>
        <v/>
      </c>
      <c r="N9" s="64"/>
      <c r="O9" s="64"/>
      <c r="P9" s="64"/>
      <c r="Q9" s="64"/>
      <c r="R9" s="32"/>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row>
    <row r="10" spans="1:266" s="26" customFormat="1" ht="21" customHeight="1" x14ac:dyDescent="0.25">
      <c r="A10" s="20"/>
      <c r="B10" s="21"/>
      <c r="C10" s="50"/>
      <c r="D10" s="29"/>
      <c r="E10" s="23"/>
      <c r="F10" s="51"/>
      <c r="G10" s="29"/>
      <c r="H10" s="29"/>
      <c r="I10" s="23"/>
      <c r="J10" s="43"/>
      <c r="K10" s="67"/>
      <c r="L10" s="43" t="str">
        <f>IF(Table133[[#This Row],[DATE D''INSTALLATION]]&lt;&gt;"",Table133[[#This Row],[DATE D''INSTALLATION]]+(365*Table133[[#This Row],[TYPE DE RENOUVELLEMENT DE LICENCE]]),"")</f>
        <v/>
      </c>
      <c r="M10" s="24" t="str">
        <f ca="1">IF(Table133[[#This Row],[DATE RENOUVELLEMENT]]&lt;&gt;"",(Table133[[#This Row],[DATE RENOUVELLEMENT]]-(TODAY()))/30,"")</f>
        <v/>
      </c>
      <c r="N10" s="64"/>
      <c r="O10" s="64"/>
      <c r="P10" s="64"/>
      <c r="Q10" s="64"/>
      <c r="R10" s="32"/>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row>
    <row r="11" spans="1:266" s="26" customFormat="1" ht="21" customHeight="1" x14ac:dyDescent="0.25">
      <c r="A11" s="20"/>
      <c r="B11" s="21"/>
      <c r="C11" s="50"/>
      <c r="D11" s="29"/>
      <c r="E11" s="23"/>
      <c r="F11" s="51"/>
      <c r="G11" s="29"/>
      <c r="H11" s="29"/>
      <c r="I11" s="23"/>
      <c r="J11" s="43"/>
      <c r="K11" s="24"/>
      <c r="L11" s="43" t="str">
        <f>IF(Table133[[#This Row],[DATE D''INSTALLATION]]&lt;&gt;"",Table133[[#This Row],[DATE D''INSTALLATION]]+(365*Table133[[#This Row],[TYPE DE RENOUVELLEMENT DE LICENCE]]),"")</f>
        <v/>
      </c>
      <c r="M11" s="24" t="str">
        <f ca="1">IF(Table133[[#This Row],[DATE RENOUVELLEMENT]]&lt;&gt;"",(Table133[[#This Row],[DATE RENOUVELLEMENT]]-(TODAY()))/30,"")</f>
        <v/>
      </c>
      <c r="N11" s="64"/>
      <c r="O11" s="64"/>
      <c r="P11" s="64"/>
      <c r="Q11" s="64"/>
      <c r="R11" s="32"/>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row>
    <row r="12" spans="1:266" s="26" customFormat="1" ht="21" customHeight="1" x14ac:dyDescent="0.25">
      <c r="A12" s="20"/>
      <c r="B12" s="21"/>
      <c r="C12" s="50"/>
      <c r="D12" s="29"/>
      <c r="E12" s="23"/>
      <c r="F12" s="51"/>
      <c r="G12" s="29"/>
      <c r="H12" s="29"/>
      <c r="I12" s="23"/>
      <c r="J12" s="43"/>
      <c r="K12" s="24"/>
      <c r="L12" s="43" t="str">
        <f>IF(Table133[[#This Row],[DATE D''INSTALLATION]]&lt;&gt;"",Table133[[#This Row],[DATE D''INSTALLATION]]+(365*Table133[[#This Row],[TYPE DE RENOUVELLEMENT DE LICENCE]]),"")</f>
        <v/>
      </c>
      <c r="M12" s="24" t="str">
        <f ca="1">IF(Table133[[#This Row],[DATE RENOUVELLEMENT]]&lt;&gt;"",(Table133[[#This Row],[DATE RENOUVELLEMENT]]-(TODAY()))/30,"")</f>
        <v/>
      </c>
      <c r="N12" s="64"/>
      <c r="O12" s="64"/>
      <c r="P12" s="64"/>
      <c r="Q12" s="64"/>
      <c r="R12" s="32"/>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row>
    <row r="13" spans="1:266" s="26" customFormat="1" ht="21" customHeight="1" x14ac:dyDescent="0.25">
      <c r="A13" s="20"/>
      <c r="B13" s="21"/>
      <c r="C13" s="50"/>
      <c r="D13" s="29"/>
      <c r="E13" s="23"/>
      <c r="F13" s="51"/>
      <c r="G13" s="29"/>
      <c r="H13" s="29"/>
      <c r="I13" s="23"/>
      <c r="J13" s="43"/>
      <c r="K13" s="24"/>
      <c r="L13" s="43" t="str">
        <f>IF(Table133[[#This Row],[DATE D''INSTALLATION]]&lt;&gt;"",Table133[[#This Row],[DATE D''INSTALLATION]]+(365*Table133[[#This Row],[TYPE DE RENOUVELLEMENT DE LICENCE]]),"")</f>
        <v/>
      </c>
      <c r="M13" s="24" t="str">
        <f ca="1">IF(Table133[[#This Row],[DATE RENOUVELLEMENT]]&lt;&gt;"",(Table133[[#This Row],[DATE RENOUVELLEMENT]]-(TODAY()))/30,"")</f>
        <v/>
      </c>
      <c r="N13" s="64"/>
      <c r="O13" s="64"/>
      <c r="P13" s="64"/>
      <c r="Q13" s="64"/>
      <c r="R13" s="32"/>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row>
    <row r="14" spans="1:266" s="26" customFormat="1" ht="21" customHeight="1" x14ac:dyDescent="0.25">
      <c r="A14" s="20"/>
      <c r="B14" s="21"/>
      <c r="C14" s="50"/>
      <c r="D14" s="29"/>
      <c r="E14" s="23"/>
      <c r="F14" s="51"/>
      <c r="G14" s="29"/>
      <c r="H14" s="29"/>
      <c r="I14" s="23"/>
      <c r="J14" s="43"/>
      <c r="K14" s="24"/>
      <c r="L14" s="43" t="str">
        <f>IF(Table133[[#This Row],[DATE D''INSTALLATION]]&lt;&gt;"",Table133[[#This Row],[DATE D''INSTALLATION]]+(365*Table133[[#This Row],[TYPE DE RENOUVELLEMENT DE LICENCE]]),"")</f>
        <v/>
      </c>
      <c r="M14" s="24" t="str">
        <f ca="1">IF(Table133[[#This Row],[DATE RENOUVELLEMENT]]&lt;&gt;"",(Table133[[#This Row],[DATE RENOUVELLEMENT]]-(TODAY()))/30,"")</f>
        <v/>
      </c>
      <c r="N14" s="64"/>
      <c r="O14" s="64"/>
      <c r="P14" s="64"/>
      <c r="Q14" s="64"/>
      <c r="R14" s="32"/>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row>
    <row r="15" spans="1:266" s="26" customFormat="1" ht="21" customHeight="1" x14ac:dyDescent="0.25">
      <c r="A15" s="20"/>
      <c r="B15" s="21"/>
      <c r="C15" s="50"/>
      <c r="D15" s="29"/>
      <c r="E15" s="23"/>
      <c r="F15" s="51"/>
      <c r="G15" s="29"/>
      <c r="H15" s="29"/>
      <c r="I15" s="23"/>
      <c r="J15" s="43"/>
      <c r="K15" s="24"/>
      <c r="L15" s="43" t="str">
        <f>IF(Table133[[#This Row],[DATE D''INSTALLATION]]&lt;&gt;"",Table133[[#This Row],[DATE D''INSTALLATION]]+(365*Table133[[#This Row],[TYPE DE RENOUVELLEMENT DE LICENCE]]),"")</f>
        <v/>
      </c>
      <c r="M15" s="24" t="str">
        <f ca="1">IF(Table133[[#This Row],[DATE RENOUVELLEMENT]]&lt;&gt;"",(Table133[[#This Row],[DATE RENOUVELLEMENT]]-(TODAY()))/30,"")</f>
        <v/>
      </c>
      <c r="N15" s="64"/>
      <c r="O15" s="64"/>
      <c r="P15" s="64"/>
      <c r="Q15" s="64"/>
      <c r="R15" s="32"/>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row>
    <row r="16" spans="1:266" s="26" customFormat="1" ht="21" customHeight="1" x14ac:dyDescent="0.25">
      <c r="A16" s="20"/>
      <c r="B16" s="21"/>
      <c r="C16" s="50"/>
      <c r="D16" s="29"/>
      <c r="E16" s="23"/>
      <c r="F16" s="51"/>
      <c r="G16" s="29"/>
      <c r="H16" s="29"/>
      <c r="I16" s="23"/>
      <c r="J16" s="43"/>
      <c r="K16" s="24"/>
      <c r="L16" s="43" t="str">
        <f>IF(Table133[[#This Row],[DATE D''INSTALLATION]]&lt;&gt;"",Table133[[#This Row],[DATE D''INSTALLATION]]+(365*Table133[[#This Row],[TYPE DE RENOUVELLEMENT DE LICENCE]]),"")</f>
        <v/>
      </c>
      <c r="M16" s="24" t="str">
        <f ca="1">IF(Table133[[#This Row],[DATE RENOUVELLEMENT]]&lt;&gt;"",(Table133[[#This Row],[DATE RENOUVELLEMENT]]-(TODAY()))/30,"")</f>
        <v/>
      </c>
      <c r="N16" s="64"/>
      <c r="O16" s="64"/>
      <c r="P16" s="64"/>
      <c r="Q16" s="64"/>
      <c r="R16" s="32"/>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row>
    <row r="17" spans="1:266" s="26" customFormat="1" ht="21" customHeight="1" x14ac:dyDescent="0.25">
      <c r="A17" s="20"/>
      <c r="B17" s="21"/>
      <c r="C17" s="50"/>
      <c r="D17" s="29"/>
      <c r="E17" s="23"/>
      <c r="F17" s="51"/>
      <c r="G17" s="29"/>
      <c r="H17" s="29"/>
      <c r="I17" s="23"/>
      <c r="J17" s="43"/>
      <c r="K17" s="24"/>
      <c r="L17" s="43" t="str">
        <f>IF(Table133[[#This Row],[DATE D''INSTALLATION]]&lt;&gt;"",Table133[[#This Row],[DATE D''INSTALLATION]]+(365*Table133[[#This Row],[TYPE DE RENOUVELLEMENT DE LICENCE]]),"")</f>
        <v/>
      </c>
      <c r="M17" s="24" t="str">
        <f ca="1">IF(Table133[[#This Row],[DATE RENOUVELLEMENT]]&lt;&gt;"",(Table133[[#This Row],[DATE RENOUVELLEMENT]]-(TODAY()))/30,"")</f>
        <v/>
      </c>
      <c r="N17" s="64"/>
      <c r="O17" s="64"/>
      <c r="P17" s="64"/>
      <c r="Q17" s="64"/>
      <c r="R17" s="32"/>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row>
    <row r="18" spans="1:266" s="26" customFormat="1" ht="21" customHeight="1" x14ac:dyDescent="0.25">
      <c r="A18" s="20"/>
      <c r="B18" s="21"/>
      <c r="C18" s="50"/>
      <c r="D18" s="29"/>
      <c r="E18" s="23"/>
      <c r="F18" s="51"/>
      <c r="G18" s="29"/>
      <c r="H18" s="29"/>
      <c r="I18" s="23"/>
      <c r="J18" s="43"/>
      <c r="K18" s="24"/>
      <c r="L18" s="43" t="str">
        <f>IF(Table133[[#This Row],[DATE D''INSTALLATION]]&lt;&gt;"",Table133[[#This Row],[DATE D''INSTALLATION]]+(365*Table133[[#This Row],[TYPE DE RENOUVELLEMENT DE LICENCE]]),"")</f>
        <v/>
      </c>
      <c r="M18" s="24" t="str">
        <f ca="1">IF(Table133[[#This Row],[DATE RENOUVELLEMENT]]&lt;&gt;"",(Table133[[#This Row],[DATE RENOUVELLEMENT]]-(TODAY()))/30,"")</f>
        <v/>
      </c>
      <c r="N18" s="64"/>
      <c r="O18" s="64"/>
      <c r="P18" s="64"/>
      <c r="Q18" s="64"/>
      <c r="R18" s="32"/>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row>
    <row r="19" spans="1:266" s="26" customFormat="1" ht="21" customHeight="1" x14ac:dyDescent="0.25">
      <c r="A19" s="20"/>
      <c r="B19" s="21"/>
      <c r="C19" s="50"/>
      <c r="D19" s="29"/>
      <c r="E19" s="23"/>
      <c r="F19" s="51"/>
      <c r="G19" s="29"/>
      <c r="H19" s="29"/>
      <c r="I19" s="23"/>
      <c r="J19" s="43"/>
      <c r="K19" s="24"/>
      <c r="L19" s="43" t="str">
        <f>IF(Table133[[#This Row],[DATE D''INSTALLATION]]&lt;&gt;"",Table133[[#This Row],[DATE D''INSTALLATION]]+(365*Table133[[#This Row],[TYPE DE RENOUVELLEMENT DE LICENCE]]),"")</f>
        <v/>
      </c>
      <c r="M19" s="24" t="str">
        <f ca="1">IF(Table133[[#This Row],[DATE RENOUVELLEMENT]]&lt;&gt;"",(Table133[[#This Row],[DATE RENOUVELLEMENT]]-(TODAY()))/30,"")</f>
        <v/>
      </c>
      <c r="N19" s="64"/>
      <c r="O19" s="64"/>
      <c r="P19" s="64"/>
      <c r="Q19" s="64"/>
      <c r="R19" s="32"/>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row>
    <row r="20" spans="1:266" s="26" customFormat="1" ht="21" customHeight="1" x14ac:dyDescent="0.25">
      <c r="A20" s="20"/>
      <c r="B20" s="21"/>
      <c r="C20" s="50"/>
      <c r="D20" s="29"/>
      <c r="E20" s="23"/>
      <c r="F20" s="51"/>
      <c r="G20" s="29"/>
      <c r="H20" s="29"/>
      <c r="I20" s="23"/>
      <c r="J20" s="43"/>
      <c r="K20" s="24"/>
      <c r="L20" s="43" t="str">
        <f>IF(Table133[[#This Row],[DATE D''INSTALLATION]]&lt;&gt;"",Table133[[#This Row],[DATE D''INSTALLATION]]+(365*Table133[[#This Row],[TYPE DE RENOUVELLEMENT DE LICENCE]]),"")</f>
        <v/>
      </c>
      <c r="M20" s="24" t="str">
        <f ca="1">IF(Table133[[#This Row],[DATE RENOUVELLEMENT]]&lt;&gt;"",(Table133[[#This Row],[DATE RENOUVELLEMENT]]-(TODAY()))/30,"")</f>
        <v/>
      </c>
      <c r="N20" s="64"/>
      <c r="O20" s="64"/>
      <c r="P20" s="64"/>
      <c r="Q20" s="64"/>
      <c r="R20" s="32"/>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row>
    <row r="21" spans="1:266" s="26" customFormat="1" ht="21" customHeight="1" x14ac:dyDescent="0.25">
      <c r="A21" s="20"/>
      <c r="B21" s="21"/>
      <c r="C21" s="50"/>
      <c r="D21" s="29"/>
      <c r="E21" s="23"/>
      <c r="F21" s="51"/>
      <c r="G21" s="29"/>
      <c r="H21" s="29"/>
      <c r="I21" s="23"/>
      <c r="J21" s="43"/>
      <c r="K21" s="24"/>
      <c r="L21" s="43" t="str">
        <f>IF(Table133[[#This Row],[DATE D''INSTALLATION]]&lt;&gt;"",Table133[[#This Row],[DATE D''INSTALLATION]]+(365*Table133[[#This Row],[TYPE DE RENOUVELLEMENT DE LICENCE]]),"")</f>
        <v/>
      </c>
      <c r="M21" s="24" t="str">
        <f ca="1">IF(Table133[[#This Row],[DATE RENOUVELLEMENT]]&lt;&gt;"",(Table133[[#This Row],[DATE RENOUVELLEMENT]]-(TODAY()))/30,"")</f>
        <v/>
      </c>
      <c r="N21" s="64"/>
      <c r="O21" s="64"/>
      <c r="P21" s="64"/>
      <c r="Q21" s="64"/>
      <c r="R21" s="32"/>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row>
    <row r="22" spans="1:266" s="26" customFormat="1" ht="21" customHeight="1" x14ac:dyDescent="0.25">
      <c r="A22" s="20"/>
      <c r="B22" s="21"/>
      <c r="C22" s="50"/>
      <c r="D22" s="29"/>
      <c r="E22" s="23"/>
      <c r="F22" s="51"/>
      <c r="G22" s="29"/>
      <c r="H22" s="29"/>
      <c r="I22" s="23"/>
      <c r="J22" s="43"/>
      <c r="K22" s="24"/>
      <c r="L22" s="43" t="str">
        <f>IF(Table133[[#This Row],[DATE D''INSTALLATION]]&lt;&gt;"",Table133[[#This Row],[DATE D''INSTALLATION]]+(365*Table133[[#This Row],[TYPE DE RENOUVELLEMENT DE LICENCE]]),"")</f>
        <v/>
      </c>
      <c r="M22" s="24" t="str">
        <f ca="1">IF(Table133[[#This Row],[DATE RENOUVELLEMENT]]&lt;&gt;"",(Table133[[#This Row],[DATE RENOUVELLEMENT]]-(TODAY()))/30,"")</f>
        <v/>
      </c>
      <c r="N22" s="64"/>
      <c r="O22" s="64"/>
      <c r="P22" s="64"/>
      <c r="Q22" s="64"/>
      <c r="R22" s="32"/>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row>
    <row r="23" spans="1:266" s="26" customFormat="1" ht="21" customHeight="1" x14ac:dyDescent="0.25">
      <c r="A23" s="20"/>
      <c r="B23" s="21"/>
      <c r="C23" s="50"/>
      <c r="D23" s="29"/>
      <c r="E23" s="23"/>
      <c r="F23" s="51"/>
      <c r="G23" s="29"/>
      <c r="H23" s="29"/>
      <c r="I23" s="23"/>
      <c r="J23" s="43"/>
      <c r="K23" s="24"/>
      <c r="L23" s="43" t="str">
        <f>IF(Table133[[#This Row],[DATE D''INSTALLATION]]&lt;&gt;"",Table133[[#This Row],[DATE D''INSTALLATION]]+(365*Table133[[#This Row],[TYPE DE RENOUVELLEMENT DE LICENCE]]),"")</f>
        <v/>
      </c>
      <c r="M23" s="24" t="str">
        <f ca="1">IF(Table133[[#This Row],[DATE RENOUVELLEMENT]]&lt;&gt;"",(Table133[[#This Row],[DATE RENOUVELLEMENT]]-(TODAY()))/30,"")</f>
        <v/>
      </c>
      <c r="N23" s="64"/>
      <c r="O23" s="64"/>
      <c r="P23" s="64"/>
      <c r="Q23" s="64"/>
      <c r="R23" s="32"/>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row>
    <row r="24" spans="1:266" s="26" customFormat="1" ht="21" customHeight="1" x14ac:dyDescent="0.25">
      <c r="A24" s="20"/>
      <c r="B24" s="21"/>
      <c r="C24" s="50"/>
      <c r="D24" s="29"/>
      <c r="E24" s="23"/>
      <c r="F24" s="51"/>
      <c r="G24" s="29"/>
      <c r="H24" s="29"/>
      <c r="I24" s="23"/>
      <c r="J24" s="43"/>
      <c r="K24" s="24"/>
      <c r="L24" s="43" t="str">
        <f>IF(Table133[[#This Row],[DATE D''INSTALLATION]]&lt;&gt;"",Table133[[#This Row],[DATE D''INSTALLATION]]+(365*Table133[[#This Row],[TYPE DE RENOUVELLEMENT DE LICENCE]]),"")</f>
        <v/>
      </c>
      <c r="M24" s="24" t="str">
        <f ca="1">IF(Table133[[#This Row],[DATE RENOUVELLEMENT]]&lt;&gt;"",(Table133[[#This Row],[DATE RENOUVELLEMENT]]-(TODAY()))/30,"")</f>
        <v/>
      </c>
      <c r="N24" s="64"/>
      <c r="O24" s="64"/>
      <c r="P24" s="64"/>
      <c r="Q24" s="64"/>
      <c r="R24" s="32"/>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row>
    <row r="25" spans="1:266" s="26" customFormat="1" ht="21" customHeight="1" x14ac:dyDescent="0.25">
      <c r="A25" s="20"/>
      <c r="B25" s="21"/>
      <c r="C25" s="50"/>
      <c r="D25" s="29"/>
      <c r="E25" s="23"/>
      <c r="F25" s="51"/>
      <c r="G25" s="29"/>
      <c r="H25" s="29"/>
      <c r="I25" s="23"/>
      <c r="J25" s="43"/>
      <c r="K25" s="24"/>
      <c r="L25" s="43" t="str">
        <f>IF(Table133[[#This Row],[DATE D''INSTALLATION]]&lt;&gt;"",Table133[[#This Row],[DATE D''INSTALLATION]]+(365*Table133[[#This Row],[TYPE DE RENOUVELLEMENT DE LICENCE]]),"")</f>
        <v/>
      </c>
      <c r="M25" s="24" t="str">
        <f ca="1">IF(Table133[[#This Row],[DATE RENOUVELLEMENT]]&lt;&gt;"",(Table133[[#This Row],[DATE RENOUVELLEMENT]]-(TODAY()))/30,"")</f>
        <v/>
      </c>
      <c r="N25" s="64"/>
      <c r="O25" s="64"/>
      <c r="P25" s="64"/>
      <c r="Q25" s="64"/>
      <c r="R25" s="32"/>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row>
    <row r="26" spans="1:266" s="26" customFormat="1" ht="21" customHeight="1" x14ac:dyDescent="0.25">
      <c r="A26" s="20"/>
      <c r="B26" s="21"/>
      <c r="C26" s="50"/>
      <c r="D26" s="29"/>
      <c r="E26" s="23"/>
      <c r="F26" s="51"/>
      <c r="G26" s="29"/>
      <c r="H26" s="29"/>
      <c r="I26" s="23"/>
      <c r="J26" s="43"/>
      <c r="K26" s="24"/>
      <c r="L26" s="43" t="str">
        <f>IF(Table133[[#This Row],[DATE D''INSTALLATION]]&lt;&gt;"",Table133[[#This Row],[DATE D''INSTALLATION]]+(365*Table133[[#This Row],[TYPE DE RENOUVELLEMENT DE LICENCE]]),"")</f>
        <v/>
      </c>
      <c r="M26" s="24" t="str">
        <f ca="1">IF(Table133[[#This Row],[DATE RENOUVELLEMENT]]&lt;&gt;"",(Table133[[#This Row],[DATE RENOUVELLEMENT]]-(TODAY()))/30,"")</f>
        <v/>
      </c>
      <c r="N26" s="64"/>
      <c r="O26" s="64"/>
      <c r="P26" s="64"/>
      <c r="Q26" s="64"/>
      <c r="R26" s="32"/>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row>
    <row r="27" spans="1:266" s="26" customFormat="1" ht="21" customHeight="1" x14ac:dyDescent="0.25">
      <c r="A27" s="20"/>
      <c r="B27" s="21"/>
      <c r="C27" s="50"/>
      <c r="D27" s="29"/>
      <c r="E27" s="23"/>
      <c r="F27" s="51"/>
      <c r="G27" s="29"/>
      <c r="H27" s="29"/>
      <c r="I27" s="23"/>
      <c r="J27" s="43"/>
      <c r="K27" s="24"/>
      <c r="L27" s="43" t="str">
        <f>IF(Table133[[#This Row],[DATE D''INSTALLATION]]&lt;&gt;"",Table133[[#This Row],[DATE D''INSTALLATION]]+(365*Table133[[#This Row],[TYPE DE RENOUVELLEMENT DE LICENCE]]),"")</f>
        <v/>
      </c>
      <c r="M27" s="24" t="str">
        <f ca="1">IF(Table133[[#This Row],[DATE RENOUVELLEMENT]]&lt;&gt;"",(Table133[[#This Row],[DATE RENOUVELLEMENT]]-(TODAY()))/30,"")</f>
        <v/>
      </c>
      <c r="N27" s="64"/>
      <c r="O27" s="64"/>
      <c r="P27" s="64"/>
      <c r="Q27" s="64"/>
      <c r="R27" s="32"/>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row>
    <row r="28" spans="1:266" s="26" customFormat="1" ht="21" customHeight="1" x14ac:dyDescent="0.25">
      <c r="A28" s="20"/>
      <c r="B28" s="21"/>
      <c r="C28" s="50"/>
      <c r="D28" s="29"/>
      <c r="E28" s="23"/>
      <c r="F28" s="51"/>
      <c r="G28" s="29"/>
      <c r="H28" s="29"/>
      <c r="I28" s="23"/>
      <c r="J28" s="43"/>
      <c r="K28" s="24"/>
      <c r="L28" s="43" t="str">
        <f>IF(Table133[[#This Row],[DATE D''INSTALLATION]]&lt;&gt;"",Table133[[#This Row],[DATE D''INSTALLATION]]+(365*Table133[[#This Row],[TYPE DE RENOUVELLEMENT DE LICENCE]]),"")</f>
        <v/>
      </c>
      <c r="M28" s="24" t="str">
        <f ca="1">IF(Table133[[#This Row],[DATE RENOUVELLEMENT]]&lt;&gt;"",(Table133[[#This Row],[DATE RENOUVELLEMENT]]-(TODAY()))/30,"")</f>
        <v/>
      </c>
      <c r="N28" s="64"/>
      <c r="O28" s="64"/>
      <c r="P28" s="64"/>
      <c r="Q28" s="64"/>
      <c r="R28" s="32"/>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row>
    <row r="29" spans="1:266" s="26" customFormat="1" ht="21" customHeight="1" x14ac:dyDescent="0.25">
      <c r="A29" s="20"/>
      <c r="B29" s="21"/>
      <c r="C29" s="50"/>
      <c r="D29" s="29"/>
      <c r="E29" s="23"/>
      <c r="F29" s="51"/>
      <c r="G29" s="29"/>
      <c r="H29" s="29"/>
      <c r="I29" s="23"/>
      <c r="J29" s="43"/>
      <c r="K29" s="24"/>
      <c r="L29" s="43" t="str">
        <f>IF(Table133[[#This Row],[DATE D''INSTALLATION]]&lt;&gt;"",Table133[[#This Row],[DATE D''INSTALLATION]]+(365*Table133[[#This Row],[TYPE DE RENOUVELLEMENT DE LICENCE]]),"")</f>
        <v/>
      </c>
      <c r="M29" s="24" t="str">
        <f ca="1">IF(Table133[[#This Row],[DATE RENOUVELLEMENT]]&lt;&gt;"",(Table133[[#This Row],[DATE RENOUVELLEMENT]]-(TODAY()))/30,"")</f>
        <v/>
      </c>
      <c r="N29" s="64"/>
      <c r="O29" s="64"/>
      <c r="P29" s="64"/>
      <c r="Q29" s="64"/>
      <c r="R29" s="32"/>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row>
    <row r="30" spans="1:266" s="26" customFormat="1" ht="21" customHeight="1" x14ac:dyDescent="0.25">
      <c r="A30" s="20"/>
      <c r="B30" s="21"/>
      <c r="C30" s="50"/>
      <c r="D30" s="29"/>
      <c r="E30" s="23"/>
      <c r="F30" s="51"/>
      <c r="G30" s="29"/>
      <c r="H30" s="29"/>
      <c r="I30" s="23"/>
      <c r="J30" s="43"/>
      <c r="K30" s="24"/>
      <c r="L30" s="43" t="str">
        <f>IF(Table133[[#This Row],[DATE D''INSTALLATION]]&lt;&gt;"",Table133[[#This Row],[DATE D''INSTALLATION]]+(365*Table133[[#This Row],[TYPE DE RENOUVELLEMENT DE LICENCE]]),"")</f>
        <v/>
      </c>
      <c r="M30" s="24" t="str">
        <f ca="1">IF(Table133[[#This Row],[DATE RENOUVELLEMENT]]&lt;&gt;"",(Table133[[#This Row],[DATE RENOUVELLEMENT]]-(TODAY()))/30,"")</f>
        <v/>
      </c>
      <c r="N30" s="64"/>
      <c r="O30" s="64"/>
      <c r="P30" s="64"/>
      <c r="Q30" s="64"/>
      <c r="R30" s="32"/>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row>
    <row r="31" spans="1:266" s="26" customFormat="1" ht="21" customHeight="1" x14ac:dyDescent="0.25">
      <c r="A31" s="20"/>
      <c r="B31" s="21"/>
      <c r="C31" s="50"/>
      <c r="D31" s="29"/>
      <c r="E31" s="23"/>
      <c r="F31" s="51"/>
      <c r="G31" s="29"/>
      <c r="H31" s="29"/>
      <c r="I31" s="23"/>
      <c r="J31" s="43"/>
      <c r="K31" s="24"/>
      <c r="L31" s="43" t="str">
        <f>IF(Table133[[#This Row],[DATE D''INSTALLATION]]&lt;&gt;"",Table133[[#This Row],[DATE D''INSTALLATION]]+(365*Table133[[#This Row],[TYPE DE RENOUVELLEMENT DE LICENCE]]),"")</f>
        <v/>
      </c>
      <c r="M31" s="24" t="str">
        <f ca="1">IF(Table133[[#This Row],[DATE RENOUVELLEMENT]]&lt;&gt;"",(Table133[[#This Row],[DATE RENOUVELLEMENT]]-(TODAY()))/30,"")</f>
        <v/>
      </c>
      <c r="N31" s="64"/>
      <c r="O31" s="64"/>
      <c r="P31" s="64"/>
      <c r="Q31" s="64"/>
      <c r="R31" s="32"/>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row>
    <row r="32" spans="1:266" s="26" customFormat="1" ht="21" customHeight="1" x14ac:dyDescent="0.25">
      <c r="A32" s="20"/>
      <c r="B32" s="21"/>
      <c r="C32" s="50"/>
      <c r="D32" s="29"/>
      <c r="E32" s="23"/>
      <c r="F32" s="51"/>
      <c r="G32" s="29"/>
      <c r="H32" s="29"/>
      <c r="I32" s="23"/>
      <c r="J32" s="43"/>
      <c r="K32" s="24"/>
      <c r="L32" s="43" t="str">
        <f>IF(Table133[[#This Row],[DATE D''INSTALLATION]]&lt;&gt;"",Table133[[#This Row],[DATE D''INSTALLATION]]+(365*Table133[[#This Row],[TYPE DE RENOUVELLEMENT DE LICENCE]]),"")</f>
        <v/>
      </c>
      <c r="M32" s="24" t="str">
        <f ca="1">IF(Table133[[#This Row],[DATE RENOUVELLEMENT]]&lt;&gt;"",(Table133[[#This Row],[DATE RENOUVELLEMENT]]-(TODAY()))/30,"")</f>
        <v/>
      </c>
      <c r="N32" s="64"/>
      <c r="O32" s="64"/>
      <c r="P32" s="64"/>
      <c r="Q32" s="64"/>
      <c r="R32" s="32"/>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row>
    <row r="33" spans="1:266" s="26" customFormat="1" ht="21" customHeight="1" x14ac:dyDescent="0.25">
      <c r="A33" s="20"/>
      <c r="B33" s="21"/>
      <c r="C33" s="50"/>
      <c r="D33" s="29"/>
      <c r="E33" s="23"/>
      <c r="F33" s="51"/>
      <c r="G33" s="29"/>
      <c r="H33" s="29"/>
      <c r="I33" s="23"/>
      <c r="J33" s="43"/>
      <c r="K33" s="24"/>
      <c r="L33" s="43" t="str">
        <f>IF(Table133[[#This Row],[DATE D''INSTALLATION]]&lt;&gt;"",Table133[[#This Row],[DATE D''INSTALLATION]]+(365*Table133[[#This Row],[TYPE DE RENOUVELLEMENT DE LICENCE]]),"")</f>
        <v/>
      </c>
      <c r="M33" s="24" t="str">
        <f ca="1">IF(Table133[[#This Row],[DATE RENOUVELLEMENT]]&lt;&gt;"",(Table133[[#This Row],[DATE RENOUVELLEMENT]]-(TODAY()))/30,"")</f>
        <v/>
      </c>
      <c r="N33" s="64"/>
      <c r="O33" s="64"/>
      <c r="P33" s="64"/>
      <c r="Q33" s="64"/>
      <c r="R33" s="32"/>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row>
    <row r="34" spans="1:266" s="26" customFormat="1" ht="21" customHeight="1" x14ac:dyDescent="0.25">
      <c r="A34" s="20"/>
      <c r="B34" s="21"/>
      <c r="C34" s="50"/>
      <c r="D34" s="29"/>
      <c r="E34" s="23"/>
      <c r="F34" s="51"/>
      <c r="G34" s="29"/>
      <c r="H34" s="29"/>
      <c r="I34" s="23"/>
      <c r="J34" s="43"/>
      <c r="K34" s="24"/>
      <c r="L34" s="43" t="str">
        <f>IF(Table133[[#This Row],[DATE D''INSTALLATION]]&lt;&gt;"",Table133[[#This Row],[DATE D''INSTALLATION]]+(365*Table133[[#This Row],[TYPE DE RENOUVELLEMENT DE LICENCE]]),"")</f>
        <v/>
      </c>
      <c r="M34" s="24" t="str">
        <f ca="1">IF(Table133[[#This Row],[DATE RENOUVELLEMENT]]&lt;&gt;"",(Table133[[#This Row],[DATE RENOUVELLEMENT]]-(TODAY()))/30,"")</f>
        <v/>
      </c>
      <c r="N34" s="64"/>
      <c r="O34" s="64"/>
      <c r="P34" s="64"/>
      <c r="Q34" s="64"/>
      <c r="R34" s="32"/>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row>
    <row r="35" spans="1:266" s="26" customFormat="1" ht="21" customHeight="1" x14ac:dyDescent="0.25">
      <c r="A35" s="20"/>
      <c r="B35" s="21"/>
      <c r="C35" s="50"/>
      <c r="D35" s="29"/>
      <c r="E35" s="23"/>
      <c r="F35" s="51"/>
      <c r="G35" s="29"/>
      <c r="H35" s="29"/>
      <c r="I35" s="23"/>
      <c r="J35" s="43"/>
      <c r="K35" s="24"/>
      <c r="L35" s="43" t="str">
        <f>IF(Table133[[#This Row],[DATE D''INSTALLATION]]&lt;&gt;"",Table133[[#This Row],[DATE D''INSTALLATION]]+(365*Table133[[#This Row],[TYPE DE RENOUVELLEMENT DE LICENCE]]),"")</f>
        <v/>
      </c>
      <c r="M35" s="24" t="str">
        <f ca="1">IF(Table133[[#This Row],[DATE RENOUVELLEMENT]]&lt;&gt;"",(Table133[[#This Row],[DATE RENOUVELLEMENT]]-(TODAY()))/30,"")</f>
        <v/>
      </c>
      <c r="N35" s="64"/>
      <c r="O35" s="64"/>
      <c r="P35" s="64"/>
      <c r="Q35" s="64"/>
      <c r="R35" s="32"/>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row>
    <row r="36" spans="1:266" s="26" customFormat="1" ht="21" customHeight="1" x14ac:dyDescent="0.25">
      <c r="A36" s="20"/>
      <c r="B36" s="21"/>
      <c r="C36" s="50"/>
      <c r="D36" s="29"/>
      <c r="E36" s="23"/>
      <c r="F36" s="51"/>
      <c r="G36" s="29"/>
      <c r="H36" s="29"/>
      <c r="I36" s="23"/>
      <c r="J36" s="43"/>
      <c r="K36" s="24"/>
      <c r="L36" s="43" t="str">
        <f>IF(Table133[[#This Row],[DATE D''INSTALLATION]]&lt;&gt;"",Table133[[#This Row],[DATE D''INSTALLATION]]+(365*Table133[[#This Row],[TYPE DE RENOUVELLEMENT DE LICENCE]]),"")</f>
        <v/>
      </c>
      <c r="M36" s="24" t="str">
        <f ca="1">IF(Table133[[#This Row],[DATE RENOUVELLEMENT]]&lt;&gt;"",(Table133[[#This Row],[DATE RENOUVELLEMENT]]-(TODAY()))/30,"")</f>
        <v/>
      </c>
      <c r="N36" s="64"/>
      <c r="O36" s="64"/>
      <c r="P36" s="64"/>
      <c r="Q36" s="64"/>
      <c r="R36" s="32"/>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row>
    <row r="37" spans="1:266" s="26" customFormat="1" ht="21" customHeight="1" x14ac:dyDescent="0.25">
      <c r="A37" s="20"/>
      <c r="B37" s="21"/>
      <c r="C37" s="50"/>
      <c r="D37" s="29"/>
      <c r="E37" s="23"/>
      <c r="F37" s="51"/>
      <c r="G37" s="29"/>
      <c r="H37" s="29"/>
      <c r="I37" s="23"/>
      <c r="J37" s="43"/>
      <c r="K37" s="24"/>
      <c r="L37" s="43" t="str">
        <f>IF(Table133[[#This Row],[DATE D''INSTALLATION]]&lt;&gt;"",Table133[[#This Row],[DATE D''INSTALLATION]]+(365*Table133[[#This Row],[TYPE DE RENOUVELLEMENT DE LICENCE]]),"")</f>
        <v/>
      </c>
      <c r="M37" s="24" t="str">
        <f ca="1">IF(Table133[[#This Row],[DATE RENOUVELLEMENT]]&lt;&gt;"",(Table133[[#This Row],[DATE RENOUVELLEMENT]]-(TODAY()))/30,"")</f>
        <v/>
      </c>
      <c r="N37" s="64"/>
      <c r="O37" s="64"/>
      <c r="P37" s="64"/>
      <c r="Q37" s="64"/>
      <c r="R37" s="32"/>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row>
    <row r="38" spans="1:266" s="26" customFormat="1" ht="21" customHeight="1" x14ac:dyDescent="0.25">
      <c r="A38" s="20"/>
      <c r="B38" s="21"/>
      <c r="C38" s="50"/>
      <c r="D38" s="29"/>
      <c r="E38" s="23"/>
      <c r="F38" s="51"/>
      <c r="G38" s="29"/>
      <c r="H38" s="29"/>
      <c r="I38" s="23"/>
      <c r="J38" s="43"/>
      <c r="K38" s="24"/>
      <c r="L38" s="43" t="str">
        <f>IF(Table133[[#This Row],[DATE D''INSTALLATION]]&lt;&gt;"",Table133[[#This Row],[DATE D''INSTALLATION]]+(365*Table133[[#This Row],[TYPE DE RENOUVELLEMENT DE LICENCE]]),"")</f>
        <v/>
      </c>
      <c r="M38" s="24" t="str">
        <f ca="1">IF(Table133[[#This Row],[DATE RENOUVELLEMENT]]&lt;&gt;"",(Table133[[#This Row],[DATE RENOUVELLEMENT]]-(TODAY()))/30,"")</f>
        <v/>
      </c>
      <c r="N38" s="64"/>
      <c r="O38" s="64"/>
      <c r="P38" s="64"/>
      <c r="Q38" s="64"/>
      <c r="R38" s="32"/>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row>
    <row r="39" spans="1:266" s="26" customFormat="1" ht="21" customHeight="1" x14ac:dyDescent="0.25">
      <c r="A39" s="20"/>
      <c r="B39" s="21"/>
      <c r="C39" s="50"/>
      <c r="D39" s="29"/>
      <c r="E39" s="23"/>
      <c r="F39" s="51"/>
      <c r="G39" s="29"/>
      <c r="H39" s="29"/>
      <c r="I39" s="23"/>
      <c r="J39" s="43"/>
      <c r="K39" s="24"/>
      <c r="L39" s="43" t="str">
        <f>IF(Table133[[#This Row],[DATE D''INSTALLATION]]&lt;&gt;"",Table133[[#This Row],[DATE D''INSTALLATION]]+(365*Table133[[#This Row],[TYPE DE RENOUVELLEMENT DE LICENCE]]),"")</f>
        <v/>
      </c>
      <c r="M39" s="24" t="str">
        <f ca="1">IF(Table133[[#This Row],[DATE RENOUVELLEMENT]]&lt;&gt;"",(Table133[[#This Row],[DATE RENOUVELLEMENT]]-(TODAY()))/30,"")</f>
        <v/>
      </c>
      <c r="N39" s="64"/>
      <c r="O39" s="64"/>
      <c r="P39" s="64"/>
      <c r="Q39" s="64"/>
      <c r="R39" s="32"/>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row>
    <row r="40" spans="1:266" s="26" customFormat="1" ht="21" customHeight="1" x14ac:dyDescent="0.25">
      <c r="A40" s="20"/>
      <c r="B40" s="21"/>
      <c r="C40" s="50"/>
      <c r="D40" s="29"/>
      <c r="E40" s="23"/>
      <c r="F40" s="51"/>
      <c r="G40" s="29"/>
      <c r="H40" s="29"/>
      <c r="I40" s="23"/>
      <c r="J40" s="43"/>
      <c r="K40" s="24"/>
      <c r="L40" s="43" t="str">
        <f>IF(Table133[[#This Row],[DATE D''INSTALLATION]]&lt;&gt;"",Table133[[#This Row],[DATE D''INSTALLATION]]+(365*Table133[[#This Row],[TYPE DE RENOUVELLEMENT DE LICENCE]]),"")</f>
        <v/>
      </c>
      <c r="M40" s="24" t="str">
        <f ca="1">IF(Table133[[#This Row],[DATE RENOUVELLEMENT]]&lt;&gt;"",(Table133[[#This Row],[DATE RENOUVELLEMENT]]-(TODAY()))/30,"")</f>
        <v/>
      </c>
      <c r="N40" s="64"/>
      <c r="O40" s="64"/>
      <c r="P40" s="64"/>
      <c r="Q40" s="64"/>
      <c r="R40" s="32"/>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row>
    <row r="41" spans="1:266" s="26" customFormat="1" ht="21" customHeight="1" x14ac:dyDescent="0.25">
      <c r="A41" s="20"/>
      <c r="B41" s="21"/>
      <c r="C41" s="50"/>
      <c r="D41" s="29"/>
      <c r="E41" s="23"/>
      <c r="F41" s="51"/>
      <c r="G41" s="29"/>
      <c r="H41" s="29"/>
      <c r="I41" s="23"/>
      <c r="J41" s="43"/>
      <c r="K41" s="24"/>
      <c r="L41" s="43" t="str">
        <f>IF(Table133[[#This Row],[DATE D''INSTALLATION]]&lt;&gt;"",Table133[[#This Row],[DATE D''INSTALLATION]]+(365*Table133[[#This Row],[TYPE DE RENOUVELLEMENT DE LICENCE]]),"")</f>
        <v/>
      </c>
      <c r="M41" s="24" t="str">
        <f ca="1">IF(Table133[[#This Row],[DATE RENOUVELLEMENT]]&lt;&gt;"",(Table133[[#This Row],[DATE RENOUVELLEMENT]]-(TODAY()))/30,"")</f>
        <v/>
      </c>
      <c r="N41" s="64"/>
      <c r="O41" s="64"/>
      <c r="P41" s="64"/>
      <c r="Q41" s="64"/>
      <c r="R41" s="32"/>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row>
    <row r="42" spans="1:266" s="26" customFormat="1" ht="21" customHeight="1" x14ac:dyDescent="0.25">
      <c r="A42" s="20"/>
      <c r="B42" s="21"/>
      <c r="C42" s="50"/>
      <c r="D42" s="29"/>
      <c r="E42" s="23"/>
      <c r="F42" s="51"/>
      <c r="G42" s="29"/>
      <c r="H42" s="29"/>
      <c r="I42" s="23"/>
      <c r="J42" s="43"/>
      <c r="K42" s="24"/>
      <c r="L42" s="43" t="str">
        <f>IF(Table133[[#This Row],[DATE D''INSTALLATION]]&lt;&gt;"",Table133[[#This Row],[DATE D''INSTALLATION]]+(365*Table133[[#This Row],[TYPE DE RENOUVELLEMENT DE LICENCE]]),"")</f>
        <v/>
      </c>
      <c r="M42" s="24" t="str">
        <f ca="1">IF(Table133[[#This Row],[DATE RENOUVELLEMENT]]&lt;&gt;"",(Table133[[#This Row],[DATE RENOUVELLEMENT]]-(TODAY()))/30,"")</f>
        <v/>
      </c>
      <c r="N42" s="64"/>
      <c r="O42" s="64"/>
      <c r="P42" s="64"/>
      <c r="Q42" s="64"/>
      <c r="R42" s="32"/>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row>
    <row r="43" spans="1:266" s="26" customFormat="1" ht="21" customHeight="1" x14ac:dyDescent="0.25">
      <c r="A43" s="20"/>
      <c r="B43" s="21"/>
      <c r="C43" s="50"/>
      <c r="D43" s="29"/>
      <c r="E43" s="23"/>
      <c r="F43" s="51"/>
      <c r="G43" s="29"/>
      <c r="H43" s="29"/>
      <c r="I43" s="23"/>
      <c r="J43" s="43"/>
      <c r="K43" s="24"/>
      <c r="L43" s="43" t="str">
        <f>IF(Table133[[#This Row],[DATE D''INSTALLATION]]&lt;&gt;"",Table133[[#This Row],[DATE D''INSTALLATION]]+(365*Table133[[#This Row],[TYPE DE RENOUVELLEMENT DE LICENCE]]),"")</f>
        <v/>
      </c>
      <c r="M43" s="24" t="str">
        <f ca="1">IF(Table133[[#This Row],[DATE RENOUVELLEMENT]]&lt;&gt;"",(Table133[[#This Row],[DATE RENOUVELLEMENT]]-(TODAY()))/30,"")</f>
        <v/>
      </c>
      <c r="N43" s="64"/>
      <c r="O43" s="64"/>
      <c r="P43" s="64"/>
      <c r="Q43" s="64"/>
      <c r="R43" s="32"/>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row>
    <row r="44" spans="1:266" s="26" customFormat="1" ht="21" customHeight="1" x14ac:dyDescent="0.25">
      <c r="A44" s="20"/>
      <c r="B44" s="21"/>
      <c r="C44" s="50"/>
      <c r="D44" s="29"/>
      <c r="E44" s="23"/>
      <c r="F44" s="51"/>
      <c r="G44" s="29"/>
      <c r="H44" s="29"/>
      <c r="I44" s="23"/>
      <c r="J44" s="43"/>
      <c r="K44" s="24"/>
      <c r="L44" s="43" t="str">
        <f>IF(Table133[[#This Row],[DATE D''INSTALLATION]]&lt;&gt;"",Table133[[#This Row],[DATE D''INSTALLATION]]+(365*Table133[[#This Row],[TYPE DE RENOUVELLEMENT DE LICENCE]]),"")</f>
        <v/>
      </c>
      <c r="M44" s="24" t="str">
        <f ca="1">IF(Table133[[#This Row],[DATE RENOUVELLEMENT]]&lt;&gt;"",(Table133[[#This Row],[DATE RENOUVELLEMENT]]-(TODAY()))/30,"")</f>
        <v/>
      </c>
      <c r="N44" s="64"/>
      <c r="O44" s="64"/>
      <c r="P44" s="64"/>
      <c r="Q44" s="64"/>
      <c r="R44" s="32"/>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row>
    <row r="45" spans="1:266" s="26" customFormat="1" ht="21" customHeight="1" x14ac:dyDescent="0.25">
      <c r="A45" s="20"/>
      <c r="B45" s="21"/>
      <c r="C45" s="50"/>
      <c r="D45" s="29"/>
      <c r="E45" s="23"/>
      <c r="F45" s="51"/>
      <c r="G45" s="29"/>
      <c r="H45" s="29"/>
      <c r="I45" s="23"/>
      <c r="J45" s="43"/>
      <c r="K45" s="24"/>
      <c r="L45" s="43" t="str">
        <f>IF(Table133[[#This Row],[DATE D''INSTALLATION]]&lt;&gt;"",Table133[[#This Row],[DATE D''INSTALLATION]]+(365*Table133[[#This Row],[TYPE DE RENOUVELLEMENT DE LICENCE]]),"")</f>
        <v/>
      </c>
      <c r="M45" s="24" t="str">
        <f ca="1">IF(Table133[[#This Row],[DATE RENOUVELLEMENT]]&lt;&gt;"",(Table133[[#This Row],[DATE RENOUVELLEMENT]]-(TODAY()))/30,"")</f>
        <v/>
      </c>
      <c r="N45" s="64"/>
      <c r="O45" s="64"/>
      <c r="P45" s="64"/>
      <c r="Q45" s="64"/>
      <c r="R45" s="32"/>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row>
    <row r="46" spans="1:266" s="26" customFormat="1" ht="21" customHeight="1" x14ac:dyDescent="0.25">
      <c r="A46" s="20"/>
      <c r="B46" s="21"/>
      <c r="C46" s="50"/>
      <c r="D46" s="29"/>
      <c r="E46" s="23"/>
      <c r="F46" s="51"/>
      <c r="G46" s="29"/>
      <c r="H46" s="29"/>
      <c r="I46" s="23"/>
      <c r="J46" s="43"/>
      <c r="K46" s="24"/>
      <c r="L46" s="43" t="str">
        <f>IF(Table133[[#This Row],[DATE D''INSTALLATION]]&lt;&gt;"",Table133[[#This Row],[DATE D''INSTALLATION]]+(365*Table133[[#This Row],[TYPE DE RENOUVELLEMENT DE LICENCE]]),"")</f>
        <v/>
      </c>
      <c r="M46" s="24" t="str">
        <f ca="1">IF(Table133[[#This Row],[DATE RENOUVELLEMENT]]&lt;&gt;"",(Table133[[#This Row],[DATE RENOUVELLEMENT]]-(TODAY()))/30,"")</f>
        <v/>
      </c>
      <c r="N46" s="64"/>
      <c r="O46" s="64"/>
      <c r="P46" s="64"/>
      <c r="Q46" s="64"/>
      <c r="R46" s="32"/>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row>
    <row r="47" spans="1:266" s="26" customFormat="1" ht="21" customHeight="1" x14ac:dyDescent="0.25">
      <c r="A47" s="20"/>
      <c r="B47" s="21"/>
      <c r="C47" s="50"/>
      <c r="D47" s="29"/>
      <c r="E47" s="23"/>
      <c r="F47" s="51"/>
      <c r="G47" s="29"/>
      <c r="H47" s="29"/>
      <c r="I47" s="23"/>
      <c r="J47" s="43"/>
      <c r="K47" s="24"/>
      <c r="L47" s="43" t="str">
        <f>IF(Table133[[#This Row],[DATE D''INSTALLATION]]&lt;&gt;"",Table133[[#This Row],[DATE D''INSTALLATION]]+(365*Table133[[#This Row],[TYPE DE RENOUVELLEMENT DE LICENCE]]),"")</f>
        <v/>
      </c>
      <c r="M47" s="24" t="str">
        <f ca="1">IF(Table133[[#This Row],[DATE RENOUVELLEMENT]]&lt;&gt;"",(Table133[[#This Row],[DATE RENOUVELLEMENT]]-(TODAY()))/30,"")</f>
        <v/>
      </c>
      <c r="N47" s="64"/>
      <c r="O47" s="64"/>
      <c r="P47" s="64"/>
      <c r="Q47" s="64"/>
      <c r="R47" s="32"/>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row>
    <row r="48" spans="1:266" s="26" customFormat="1" ht="21" customHeight="1" x14ac:dyDescent="0.25">
      <c r="A48" s="20"/>
      <c r="B48" s="21"/>
      <c r="C48" s="50"/>
      <c r="D48" s="29"/>
      <c r="E48" s="23"/>
      <c r="F48" s="51"/>
      <c r="G48" s="29"/>
      <c r="H48" s="29"/>
      <c r="I48" s="23"/>
      <c r="J48" s="43"/>
      <c r="K48" s="24"/>
      <c r="L48" s="43" t="str">
        <f>IF(Table133[[#This Row],[DATE D''INSTALLATION]]&lt;&gt;"",Table133[[#This Row],[DATE D''INSTALLATION]]+(365*Table133[[#This Row],[TYPE DE RENOUVELLEMENT DE LICENCE]]),"")</f>
        <v/>
      </c>
      <c r="M48" s="24" t="str">
        <f ca="1">IF(Table133[[#This Row],[DATE RENOUVELLEMENT]]&lt;&gt;"",(Table133[[#This Row],[DATE RENOUVELLEMENT]]-(TODAY()))/30,"")</f>
        <v/>
      </c>
      <c r="N48" s="64"/>
      <c r="O48" s="64"/>
      <c r="P48" s="64"/>
      <c r="Q48" s="64"/>
      <c r="R48" s="32"/>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row>
    <row r="49" spans="1:266" s="26" customFormat="1" ht="21" customHeight="1" x14ac:dyDescent="0.25">
      <c r="A49" s="20"/>
      <c r="B49" s="21"/>
      <c r="C49" s="50"/>
      <c r="D49" s="29"/>
      <c r="E49" s="23"/>
      <c r="F49" s="51"/>
      <c r="G49" s="29"/>
      <c r="H49" s="29"/>
      <c r="I49" s="23"/>
      <c r="J49" s="43"/>
      <c r="K49" s="24"/>
      <c r="L49" s="43" t="str">
        <f>IF(Table133[[#This Row],[DATE D''INSTALLATION]]&lt;&gt;"",Table133[[#This Row],[DATE D''INSTALLATION]]+(365*Table133[[#This Row],[TYPE DE RENOUVELLEMENT DE LICENCE]]),"")</f>
        <v/>
      </c>
      <c r="M49" s="24" t="str">
        <f ca="1">IF(Table133[[#This Row],[DATE RENOUVELLEMENT]]&lt;&gt;"",(Table133[[#This Row],[DATE RENOUVELLEMENT]]-(TODAY()))/30,"")</f>
        <v/>
      </c>
      <c r="N49" s="64"/>
      <c r="O49" s="64"/>
      <c r="P49" s="64"/>
      <c r="Q49" s="64"/>
      <c r="R49" s="32"/>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row>
    <row r="50" spans="1:266" s="26" customFormat="1" ht="21" customHeight="1" x14ac:dyDescent="0.25">
      <c r="A50" s="20"/>
      <c r="B50" s="21"/>
      <c r="C50" s="50"/>
      <c r="D50" s="29"/>
      <c r="E50" s="23"/>
      <c r="F50" s="51"/>
      <c r="G50" s="29"/>
      <c r="H50" s="29"/>
      <c r="I50" s="23"/>
      <c r="J50" s="43"/>
      <c r="K50" s="24"/>
      <c r="L50" s="43" t="str">
        <f>IF(Table133[[#This Row],[DATE D''INSTALLATION]]&lt;&gt;"",Table133[[#This Row],[DATE D''INSTALLATION]]+(365*Table133[[#This Row],[TYPE DE RENOUVELLEMENT DE LICENCE]]),"")</f>
        <v/>
      </c>
      <c r="M50" s="24" t="str">
        <f ca="1">IF(Table133[[#This Row],[DATE RENOUVELLEMENT]]&lt;&gt;"",(Table133[[#This Row],[DATE RENOUVELLEMENT]]-(TODAY()))/30,"")</f>
        <v/>
      </c>
      <c r="N50" s="64"/>
      <c r="O50" s="64"/>
      <c r="P50" s="64"/>
      <c r="Q50" s="64"/>
      <c r="R50" s="32"/>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row>
    <row r="51" spans="1:266" s="26" customFormat="1" ht="21" customHeight="1" x14ac:dyDescent="0.25">
      <c r="A51" s="20"/>
      <c r="B51" s="21"/>
      <c r="C51" s="50"/>
      <c r="D51" s="29"/>
      <c r="E51" s="23"/>
      <c r="F51" s="51"/>
      <c r="G51" s="29"/>
      <c r="H51" s="29"/>
      <c r="I51" s="23"/>
      <c r="J51" s="43"/>
      <c r="K51" s="24"/>
      <c r="L51" s="43" t="str">
        <f>IF(Table133[[#This Row],[DATE D''INSTALLATION]]&lt;&gt;"",Table133[[#This Row],[DATE D''INSTALLATION]]+(365*Table133[[#This Row],[TYPE DE RENOUVELLEMENT DE LICENCE]]),"")</f>
        <v/>
      </c>
      <c r="M51" s="24" t="str">
        <f ca="1">IF(Table133[[#This Row],[DATE RENOUVELLEMENT]]&lt;&gt;"",(Table133[[#This Row],[DATE RENOUVELLEMENT]]-(TODAY()))/30,"")</f>
        <v/>
      </c>
      <c r="N51" s="64"/>
      <c r="O51" s="64"/>
      <c r="P51" s="64"/>
      <c r="Q51" s="64"/>
      <c r="R51" s="32"/>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row>
    <row r="52" spans="1:266" s="26" customFormat="1" ht="21" customHeight="1" x14ac:dyDescent="0.25">
      <c r="A52" s="20"/>
      <c r="B52" s="21"/>
      <c r="C52" s="50"/>
      <c r="D52" s="29"/>
      <c r="E52" s="23"/>
      <c r="F52" s="51"/>
      <c r="G52" s="29"/>
      <c r="H52" s="29"/>
      <c r="I52" s="23"/>
      <c r="J52" s="43"/>
      <c r="K52" s="24"/>
      <c r="L52" s="43" t="str">
        <f>IF(Table133[[#This Row],[DATE D''INSTALLATION]]&lt;&gt;"",Table133[[#This Row],[DATE D''INSTALLATION]]+(365*Table133[[#This Row],[TYPE DE RENOUVELLEMENT DE LICENCE]]),"")</f>
        <v/>
      </c>
      <c r="M52" s="24" t="str">
        <f ca="1">IF(Table133[[#This Row],[DATE RENOUVELLEMENT]]&lt;&gt;"",(Table133[[#This Row],[DATE RENOUVELLEMENT]]-(TODAY()))/30,"")</f>
        <v/>
      </c>
      <c r="N52" s="64"/>
      <c r="O52" s="64"/>
      <c r="P52" s="64"/>
      <c r="Q52" s="64"/>
      <c r="R52" s="32"/>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row>
    <row r="53" spans="1:266" s="26" customFormat="1" ht="21" customHeight="1" x14ac:dyDescent="0.25">
      <c r="A53" s="20"/>
      <c r="B53" s="21"/>
      <c r="C53" s="50"/>
      <c r="D53" s="29"/>
      <c r="E53" s="23"/>
      <c r="F53" s="51"/>
      <c r="G53" s="29"/>
      <c r="H53" s="29"/>
      <c r="I53" s="23"/>
      <c r="J53" s="43"/>
      <c r="K53" s="24"/>
      <c r="L53" s="43" t="str">
        <f>IF(Table133[[#This Row],[DATE D''INSTALLATION]]&lt;&gt;"",Table133[[#This Row],[DATE D''INSTALLATION]]+(365*Table133[[#This Row],[TYPE DE RENOUVELLEMENT DE LICENCE]]),"")</f>
        <v/>
      </c>
      <c r="M53" s="24" t="str">
        <f ca="1">IF(Table133[[#This Row],[DATE RENOUVELLEMENT]]&lt;&gt;"",(Table133[[#This Row],[DATE RENOUVELLEMENT]]-(TODAY()))/30,"")</f>
        <v/>
      </c>
      <c r="N53" s="64"/>
      <c r="O53" s="64"/>
      <c r="P53" s="64"/>
      <c r="Q53" s="64"/>
      <c r="R53" s="32"/>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row>
    <row r="54" spans="1:266" s="26" customFormat="1" ht="21" customHeight="1" x14ac:dyDescent="0.25">
      <c r="A54" s="20"/>
      <c r="B54" s="21"/>
      <c r="C54" s="50"/>
      <c r="D54" s="29"/>
      <c r="E54" s="23"/>
      <c r="F54" s="51"/>
      <c r="G54" s="29"/>
      <c r="H54" s="29"/>
      <c r="I54" s="23"/>
      <c r="J54" s="43"/>
      <c r="K54" s="24"/>
      <c r="L54" s="43" t="str">
        <f>IF(Table133[[#This Row],[DATE D''INSTALLATION]]&lt;&gt;"",Table133[[#This Row],[DATE D''INSTALLATION]]+(365*Table133[[#This Row],[TYPE DE RENOUVELLEMENT DE LICENCE]]),"")</f>
        <v/>
      </c>
      <c r="M54" s="24" t="str">
        <f ca="1">IF(Table133[[#This Row],[DATE RENOUVELLEMENT]]&lt;&gt;"",(Table133[[#This Row],[DATE RENOUVELLEMENT]]-(TODAY()))/30,"")</f>
        <v/>
      </c>
      <c r="N54" s="64"/>
      <c r="O54" s="64"/>
      <c r="P54" s="64"/>
      <c r="Q54" s="64"/>
      <c r="R54" s="32"/>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row>
    <row r="55" spans="1:266" s="26" customFormat="1" ht="21" customHeight="1" x14ac:dyDescent="0.25">
      <c r="A55" s="20"/>
      <c r="B55" s="21"/>
      <c r="C55" s="50"/>
      <c r="D55" s="29"/>
      <c r="E55" s="23"/>
      <c r="F55" s="51"/>
      <c r="G55" s="29"/>
      <c r="H55" s="29"/>
      <c r="I55" s="23"/>
      <c r="J55" s="43"/>
      <c r="K55" s="24"/>
      <c r="L55" s="43" t="str">
        <f>IF(Table133[[#This Row],[DATE D''INSTALLATION]]&lt;&gt;"",Table133[[#This Row],[DATE D''INSTALLATION]]+(365*Table133[[#This Row],[TYPE DE RENOUVELLEMENT DE LICENCE]]),"")</f>
        <v/>
      </c>
      <c r="M55" s="24" t="str">
        <f ca="1">IF(Table133[[#This Row],[DATE RENOUVELLEMENT]]&lt;&gt;"",(Table133[[#This Row],[DATE RENOUVELLEMENT]]-(TODAY()))/30,"")</f>
        <v/>
      </c>
      <c r="N55" s="64"/>
      <c r="O55" s="64"/>
      <c r="P55" s="64"/>
      <c r="Q55" s="64"/>
      <c r="R55" s="32"/>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row>
    <row r="56" spans="1:266" s="26" customFormat="1" ht="21" customHeight="1" x14ac:dyDescent="0.25">
      <c r="A56" s="20"/>
      <c r="B56" s="21"/>
      <c r="C56" s="50"/>
      <c r="D56" s="29"/>
      <c r="E56" s="23"/>
      <c r="F56" s="51"/>
      <c r="G56" s="29"/>
      <c r="H56" s="29"/>
      <c r="I56" s="23"/>
      <c r="J56" s="43"/>
      <c r="K56" s="24"/>
      <c r="L56" s="43" t="str">
        <f>IF(Table133[[#This Row],[DATE D''INSTALLATION]]&lt;&gt;"",Table133[[#This Row],[DATE D''INSTALLATION]]+(365*Table133[[#This Row],[TYPE DE RENOUVELLEMENT DE LICENCE]]),"")</f>
        <v/>
      </c>
      <c r="M56" s="24" t="str">
        <f ca="1">IF(Table133[[#This Row],[DATE RENOUVELLEMENT]]&lt;&gt;"",(Table133[[#This Row],[DATE RENOUVELLEMENT]]-(TODAY()))/30,"")</f>
        <v/>
      </c>
      <c r="N56" s="64"/>
      <c r="O56" s="64"/>
      <c r="P56" s="64"/>
      <c r="Q56" s="64"/>
      <c r="R56" s="32"/>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row>
    <row r="57" spans="1:266" s="26" customFormat="1" ht="21" customHeight="1" x14ac:dyDescent="0.25">
      <c r="A57" s="20"/>
      <c r="B57" s="21"/>
      <c r="C57" s="50"/>
      <c r="D57" s="29"/>
      <c r="E57" s="23"/>
      <c r="F57" s="51"/>
      <c r="G57" s="29"/>
      <c r="H57" s="29"/>
      <c r="I57" s="23"/>
      <c r="J57" s="43"/>
      <c r="K57" s="24"/>
      <c r="L57" s="43" t="str">
        <f>IF(Table133[[#This Row],[DATE D''INSTALLATION]]&lt;&gt;"",Table133[[#This Row],[DATE D''INSTALLATION]]+(365*Table133[[#This Row],[TYPE DE RENOUVELLEMENT DE LICENCE]]),"")</f>
        <v/>
      </c>
      <c r="M57" s="24" t="str">
        <f ca="1">IF(Table133[[#This Row],[DATE RENOUVELLEMENT]]&lt;&gt;"",(Table133[[#This Row],[DATE RENOUVELLEMENT]]-(TODAY()))/30,"")</f>
        <v/>
      </c>
      <c r="N57" s="64"/>
      <c r="O57" s="64"/>
      <c r="P57" s="64"/>
      <c r="Q57" s="64"/>
      <c r="R57" s="32"/>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row>
    <row r="58" spans="1:266" s="26" customFormat="1" ht="21" customHeight="1" x14ac:dyDescent="0.25">
      <c r="A58" s="20"/>
      <c r="B58" s="21"/>
      <c r="C58" s="50"/>
      <c r="D58" s="29"/>
      <c r="E58" s="23"/>
      <c r="F58" s="51"/>
      <c r="G58" s="29"/>
      <c r="H58" s="29"/>
      <c r="I58" s="23"/>
      <c r="J58" s="43"/>
      <c r="K58" s="24"/>
      <c r="L58" s="43" t="str">
        <f>IF(Table133[[#This Row],[DATE D''INSTALLATION]]&lt;&gt;"",Table133[[#This Row],[DATE D''INSTALLATION]]+(365*Table133[[#This Row],[TYPE DE RENOUVELLEMENT DE LICENCE]]),"")</f>
        <v/>
      </c>
      <c r="M58" s="24" t="str">
        <f ca="1">IF(Table133[[#This Row],[DATE RENOUVELLEMENT]]&lt;&gt;"",(Table133[[#This Row],[DATE RENOUVELLEMENT]]-(TODAY()))/30,"")</f>
        <v/>
      </c>
      <c r="N58" s="64"/>
      <c r="O58" s="64"/>
      <c r="P58" s="64"/>
      <c r="Q58" s="64"/>
      <c r="R58" s="32"/>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row>
    <row r="59" spans="1:266" s="26" customFormat="1" ht="21" customHeight="1" x14ac:dyDescent="0.25">
      <c r="A59" s="20"/>
      <c r="B59" s="21"/>
      <c r="C59" s="50"/>
      <c r="D59" s="29"/>
      <c r="E59" s="23"/>
      <c r="F59" s="51"/>
      <c r="G59" s="29"/>
      <c r="H59" s="29"/>
      <c r="I59" s="23"/>
      <c r="J59" s="43"/>
      <c r="K59" s="24"/>
      <c r="L59" s="43" t="str">
        <f>IF(Table133[[#This Row],[DATE D''INSTALLATION]]&lt;&gt;"",Table133[[#This Row],[DATE D''INSTALLATION]]+(365*Table133[[#This Row],[TYPE DE RENOUVELLEMENT DE LICENCE]]),"")</f>
        <v/>
      </c>
      <c r="M59" s="24" t="str">
        <f ca="1">IF(Table133[[#This Row],[DATE RENOUVELLEMENT]]&lt;&gt;"",(Table133[[#This Row],[DATE RENOUVELLEMENT]]-(TODAY()))/30,"")</f>
        <v/>
      </c>
      <c r="N59" s="64"/>
      <c r="O59" s="64"/>
      <c r="P59" s="64"/>
      <c r="Q59" s="64"/>
      <c r="R59" s="32"/>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row>
    <row r="60" spans="1:266" s="26" customFormat="1" ht="21" customHeight="1" x14ac:dyDescent="0.25">
      <c r="A60" s="20"/>
      <c r="B60" s="21"/>
      <c r="C60" s="50"/>
      <c r="D60" s="29"/>
      <c r="E60" s="23"/>
      <c r="F60" s="51"/>
      <c r="G60" s="29"/>
      <c r="H60" s="29"/>
      <c r="I60" s="23"/>
      <c r="J60" s="43"/>
      <c r="K60" s="24"/>
      <c r="L60" s="43" t="str">
        <f>IF(Table133[[#This Row],[DATE D''INSTALLATION]]&lt;&gt;"",Table133[[#This Row],[DATE D''INSTALLATION]]+(365*Table133[[#This Row],[TYPE DE RENOUVELLEMENT DE LICENCE]]),"")</f>
        <v/>
      </c>
      <c r="M60" s="24" t="str">
        <f ca="1">IF(Table133[[#This Row],[DATE RENOUVELLEMENT]]&lt;&gt;"",(Table133[[#This Row],[DATE RENOUVELLEMENT]]-(TODAY()))/30,"")</f>
        <v/>
      </c>
      <c r="N60" s="64"/>
      <c r="O60" s="64"/>
      <c r="P60" s="64"/>
      <c r="Q60" s="64"/>
      <c r="R60" s="32"/>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row>
    <row r="61" spans="1:266" s="26" customFormat="1" ht="21" customHeight="1" x14ac:dyDescent="0.25">
      <c r="A61" s="20"/>
      <c r="B61" s="21"/>
      <c r="C61" s="50"/>
      <c r="D61" s="29"/>
      <c r="E61" s="23"/>
      <c r="F61" s="51"/>
      <c r="G61" s="29"/>
      <c r="H61" s="29"/>
      <c r="I61" s="23"/>
      <c r="J61" s="43"/>
      <c r="K61" s="24"/>
      <c r="L61" s="43" t="str">
        <f>IF(Table133[[#This Row],[DATE D''INSTALLATION]]&lt;&gt;"",Table133[[#This Row],[DATE D''INSTALLATION]]+(365*Table133[[#This Row],[TYPE DE RENOUVELLEMENT DE LICENCE]]),"")</f>
        <v/>
      </c>
      <c r="M61" s="24" t="str">
        <f ca="1">IF(Table133[[#This Row],[DATE RENOUVELLEMENT]]&lt;&gt;"",(Table133[[#This Row],[DATE RENOUVELLEMENT]]-(TODAY()))/30,"")</f>
        <v/>
      </c>
      <c r="N61" s="64"/>
      <c r="O61" s="64"/>
      <c r="P61" s="64"/>
      <c r="Q61" s="64"/>
      <c r="R61" s="32"/>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row>
    <row r="62" spans="1:266" s="26" customFormat="1" ht="21" customHeight="1" x14ac:dyDescent="0.25">
      <c r="A62" s="20"/>
      <c r="B62" s="21"/>
      <c r="C62" s="50"/>
      <c r="D62" s="29"/>
      <c r="E62" s="23"/>
      <c r="F62" s="51"/>
      <c r="G62" s="29"/>
      <c r="H62" s="29"/>
      <c r="I62" s="23"/>
      <c r="J62" s="43"/>
      <c r="K62" s="24"/>
      <c r="L62" s="43" t="str">
        <f>IF(Table133[[#This Row],[DATE D''INSTALLATION]]&lt;&gt;"",Table133[[#This Row],[DATE D''INSTALLATION]]+(365*Table133[[#This Row],[TYPE DE RENOUVELLEMENT DE LICENCE]]),"")</f>
        <v/>
      </c>
      <c r="M62" s="24" t="str">
        <f ca="1">IF(Table133[[#This Row],[DATE RENOUVELLEMENT]]&lt;&gt;"",(Table133[[#This Row],[DATE RENOUVELLEMENT]]-(TODAY()))/30,"")</f>
        <v/>
      </c>
      <c r="N62" s="64"/>
      <c r="O62" s="64"/>
      <c r="P62" s="64"/>
      <c r="Q62" s="64"/>
      <c r="R62" s="32"/>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row>
    <row r="63" spans="1:266" s="26" customFormat="1" ht="21" customHeight="1" x14ac:dyDescent="0.25">
      <c r="A63" s="20"/>
      <c r="B63" s="21"/>
      <c r="C63" s="50"/>
      <c r="D63" s="29"/>
      <c r="E63" s="23"/>
      <c r="F63" s="51"/>
      <c r="G63" s="29"/>
      <c r="H63" s="29"/>
      <c r="I63" s="23"/>
      <c r="J63" s="43"/>
      <c r="K63" s="24"/>
      <c r="L63" s="43" t="str">
        <f>IF(Table133[[#This Row],[DATE D''INSTALLATION]]&lt;&gt;"",Table133[[#This Row],[DATE D''INSTALLATION]]+(365*Table133[[#This Row],[TYPE DE RENOUVELLEMENT DE LICENCE]]),"")</f>
        <v/>
      </c>
      <c r="M63" s="24" t="str">
        <f ca="1">IF(Table133[[#This Row],[DATE RENOUVELLEMENT]]&lt;&gt;"",(Table133[[#This Row],[DATE RENOUVELLEMENT]]-(TODAY()))/30,"")</f>
        <v/>
      </c>
      <c r="N63" s="64"/>
      <c r="O63" s="64"/>
      <c r="P63" s="64"/>
      <c r="Q63" s="64"/>
      <c r="R63" s="32"/>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row>
    <row r="64" spans="1:266" s="26" customFormat="1" ht="21" customHeight="1" x14ac:dyDescent="0.25">
      <c r="A64" s="20"/>
      <c r="B64" s="21"/>
      <c r="C64" s="50"/>
      <c r="D64" s="29"/>
      <c r="E64" s="23"/>
      <c r="F64" s="51"/>
      <c r="G64" s="29"/>
      <c r="H64" s="29"/>
      <c r="I64" s="23"/>
      <c r="J64" s="43"/>
      <c r="K64" s="24"/>
      <c r="L64" s="43" t="str">
        <f>IF(Table133[[#This Row],[DATE D''INSTALLATION]]&lt;&gt;"",Table133[[#This Row],[DATE D''INSTALLATION]]+(365*Table133[[#This Row],[TYPE DE RENOUVELLEMENT DE LICENCE]]),"")</f>
        <v/>
      </c>
      <c r="M64" s="24" t="str">
        <f ca="1">IF(Table133[[#This Row],[DATE RENOUVELLEMENT]]&lt;&gt;"",(Table133[[#This Row],[DATE RENOUVELLEMENT]]-(TODAY()))/30,"")</f>
        <v/>
      </c>
      <c r="N64" s="64"/>
      <c r="O64" s="64"/>
      <c r="P64" s="64"/>
      <c r="Q64" s="64"/>
      <c r="R64" s="32"/>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row>
    <row r="65" spans="1:266" s="26" customFormat="1" ht="21" customHeight="1" x14ac:dyDescent="0.25">
      <c r="A65" s="20"/>
      <c r="B65" s="21"/>
      <c r="C65" s="50"/>
      <c r="D65" s="29"/>
      <c r="E65" s="23"/>
      <c r="F65" s="51"/>
      <c r="G65" s="29"/>
      <c r="H65" s="29"/>
      <c r="I65" s="23"/>
      <c r="J65" s="43"/>
      <c r="K65" s="24"/>
      <c r="L65" s="43" t="str">
        <f>IF(Table133[[#This Row],[DATE D''INSTALLATION]]&lt;&gt;"",Table133[[#This Row],[DATE D''INSTALLATION]]+(365*Table133[[#This Row],[TYPE DE RENOUVELLEMENT DE LICENCE]]),"")</f>
        <v/>
      </c>
      <c r="M65" s="24" t="str">
        <f ca="1">IF(Table133[[#This Row],[DATE RENOUVELLEMENT]]&lt;&gt;"",(Table133[[#This Row],[DATE RENOUVELLEMENT]]-(TODAY()))/30,"")</f>
        <v/>
      </c>
      <c r="N65" s="64"/>
      <c r="O65" s="64"/>
      <c r="P65" s="64"/>
      <c r="Q65" s="64"/>
      <c r="R65" s="32"/>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row>
    <row r="66" spans="1:266" s="26" customFormat="1" ht="21" customHeight="1" x14ac:dyDescent="0.25">
      <c r="A66" s="20"/>
      <c r="B66" s="21"/>
      <c r="C66" s="50"/>
      <c r="D66" s="29"/>
      <c r="E66" s="23"/>
      <c r="F66" s="51"/>
      <c r="G66" s="29"/>
      <c r="H66" s="29"/>
      <c r="I66" s="23"/>
      <c r="J66" s="43"/>
      <c r="K66" s="24"/>
      <c r="L66" s="43" t="str">
        <f>IF(Table133[[#This Row],[DATE D''INSTALLATION]]&lt;&gt;"",Table133[[#This Row],[DATE D''INSTALLATION]]+(365*Table133[[#This Row],[TYPE DE RENOUVELLEMENT DE LICENCE]]),"")</f>
        <v/>
      </c>
      <c r="M66" s="24" t="str">
        <f ca="1">IF(Table133[[#This Row],[DATE RENOUVELLEMENT]]&lt;&gt;"",(Table133[[#This Row],[DATE RENOUVELLEMENT]]-(TODAY()))/30,"")</f>
        <v/>
      </c>
      <c r="N66" s="64"/>
      <c r="O66" s="64"/>
      <c r="P66" s="64"/>
      <c r="Q66" s="64"/>
      <c r="R66" s="32"/>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row>
    <row r="67" spans="1:266" s="26" customFormat="1" ht="21" customHeight="1" x14ac:dyDescent="0.25">
      <c r="A67" s="20"/>
      <c r="B67" s="21"/>
      <c r="C67" s="50"/>
      <c r="D67" s="29"/>
      <c r="E67" s="23"/>
      <c r="F67" s="51"/>
      <c r="G67" s="29"/>
      <c r="H67" s="29"/>
      <c r="I67" s="23"/>
      <c r="J67" s="43"/>
      <c r="K67" s="24"/>
      <c r="L67" s="43" t="str">
        <f>IF(Table133[[#This Row],[DATE D''INSTALLATION]]&lt;&gt;"",Table133[[#This Row],[DATE D''INSTALLATION]]+(365*Table133[[#This Row],[TYPE DE RENOUVELLEMENT DE LICENCE]]),"")</f>
        <v/>
      </c>
      <c r="M67" s="24" t="str">
        <f ca="1">IF(Table133[[#This Row],[DATE RENOUVELLEMENT]]&lt;&gt;"",(Table133[[#This Row],[DATE RENOUVELLEMENT]]-(TODAY()))/30,"")</f>
        <v/>
      </c>
      <c r="N67" s="64"/>
      <c r="O67" s="64"/>
      <c r="P67" s="64"/>
      <c r="Q67" s="64"/>
      <c r="R67" s="32"/>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row>
    <row r="68" spans="1:266" s="26" customFormat="1" ht="21" customHeight="1" x14ac:dyDescent="0.25">
      <c r="A68" s="20"/>
      <c r="B68" s="21"/>
      <c r="C68" s="50"/>
      <c r="D68" s="29"/>
      <c r="E68" s="23"/>
      <c r="F68" s="51"/>
      <c r="G68" s="29"/>
      <c r="H68" s="29"/>
      <c r="I68" s="23"/>
      <c r="J68" s="43"/>
      <c r="K68" s="24"/>
      <c r="L68" s="43" t="str">
        <f>IF(Table133[[#This Row],[DATE D''INSTALLATION]]&lt;&gt;"",Table133[[#This Row],[DATE D''INSTALLATION]]+(365*Table133[[#This Row],[TYPE DE RENOUVELLEMENT DE LICENCE]]),"")</f>
        <v/>
      </c>
      <c r="M68" s="24" t="str">
        <f ca="1">IF(Table133[[#This Row],[DATE RENOUVELLEMENT]]&lt;&gt;"",(Table133[[#This Row],[DATE RENOUVELLEMENT]]-(TODAY()))/30,"")</f>
        <v/>
      </c>
      <c r="N68" s="64"/>
      <c r="O68" s="64"/>
      <c r="P68" s="64"/>
      <c r="Q68" s="64"/>
      <c r="R68" s="32"/>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row>
    <row r="69" spans="1:266" s="26" customFormat="1" ht="21" customHeight="1" x14ac:dyDescent="0.25">
      <c r="A69" s="20"/>
      <c r="B69" s="21"/>
      <c r="C69" s="50"/>
      <c r="D69" s="29"/>
      <c r="E69" s="23"/>
      <c r="F69" s="51"/>
      <c r="G69" s="29"/>
      <c r="H69" s="29"/>
      <c r="I69" s="23"/>
      <c r="J69" s="43"/>
      <c r="K69" s="24"/>
      <c r="L69" s="43" t="str">
        <f>IF(Table133[[#This Row],[DATE D''INSTALLATION]]&lt;&gt;"",Table133[[#This Row],[DATE D''INSTALLATION]]+(365*Table133[[#This Row],[TYPE DE RENOUVELLEMENT DE LICENCE]]),"")</f>
        <v/>
      </c>
      <c r="M69" s="24" t="str">
        <f ca="1">IF(Table133[[#This Row],[DATE RENOUVELLEMENT]]&lt;&gt;"",(Table133[[#This Row],[DATE RENOUVELLEMENT]]-(TODAY()))/30,"")</f>
        <v/>
      </c>
      <c r="N69" s="64"/>
      <c r="O69" s="64"/>
      <c r="P69" s="64"/>
      <c r="Q69" s="64"/>
      <c r="R69" s="32"/>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row>
    <row r="70" spans="1:266" s="26" customFormat="1" ht="21" customHeight="1" x14ac:dyDescent="0.25">
      <c r="A70" s="20"/>
      <c r="B70" s="21"/>
      <c r="C70" s="50"/>
      <c r="D70" s="29"/>
      <c r="E70" s="23"/>
      <c r="F70" s="51"/>
      <c r="G70" s="29"/>
      <c r="H70" s="29"/>
      <c r="I70" s="23"/>
      <c r="J70" s="43"/>
      <c r="K70" s="24"/>
      <c r="L70" s="43" t="str">
        <f>IF(Table133[[#This Row],[DATE D''INSTALLATION]]&lt;&gt;"",Table133[[#This Row],[DATE D''INSTALLATION]]+(365*Table133[[#This Row],[TYPE DE RENOUVELLEMENT DE LICENCE]]),"")</f>
        <v/>
      </c>
      <c r="M70" s="24" t="str">
        <f ca="1">IF(Table133[[#This Row],[DATE RENOUVELLEMENT]]&lt;&gt;"",(Table133[[#This Row],[DATE RENOUVELLEMENT]]-(TODAY()))/30,"")</f>
        <v/>
      </c>
      <c r="N70" s="64"/>
      <c r="O70" s="64"/>
      <c r="P70" s="64"/>
      <c r="Q70" s="64"/>
      <c r="R70" s="32"/>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row>
    <row r="71" spans="1:266" s="26" customFormat="1" ht="21" customHeight="1" x14ac:dyDescent="0.25">
      <c r="A71" s="20"/>
      <c r="B71" s="21"/>
      <c r="C71" s="50"/>
      <c r="D71" s="29"/>
      <c r="E71" s="23"/>
      <c r="F71" s="51"/>
      <c r="G71" s="29"/>
      <c r="H71" s="29"/>
      <c r="I71" s="23"/>
      <c r="J71" s="43"/>
      <c r="K71" s="24"/>
      <c r="L71" s="43" t="str">
        <f>IF(Table133[[#This Row],[DATE D''INSTALLATION]]&lt;&gt;"",Table133[[#This Row],[DATE D''INSTALLATION]]+(365*Table133[[#This Row],[TYPE DE RENOUVELLEMENT DE LICENCE]]),"")</f>
        <v/>
      </c>
      <c r="M71" s="24" t="str">
        <f ca="1">IF(Table133[[#This Row],[DATE RENOUVELLEMENT]]&lt;&gt;"",(Table133[[#This Row],[DATE RENOUVELLEMENT]]-(TODAY()))/30,"")</f>
        <v/>
      </c>
      <c r="N71" s="64"/>
      <c r="O71" s="64"/>
      <c r="P71" s="64"/>
      <c r="Q71" s="64"/>
      <c r="R71" s="32"/>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row>
    <row r="72" spans="1:266" s="26" customFormat="1" ht="21" customHeight="1" x14ac:dyDescent="0.25">
      <c r="A72" s="20"/>
      <c r="B72" s="21"/>
      <c r="C72" s="50"/>
      <c r="D72" s="29"/>
      <c r="E72" s="23"/>
      <c r="F72" s="51"/>
      <c r="G72" s="29"/>
      <c r="H72" s="29"/>
      <c r="I72" s="23"/>
      <c r="J72" s="43"/>
      <c r="K72" s="24"/>
      <c r="L72" s="43" t="str">
        <f>IF(Table133[[#This Row],[DATE D''INSTALLATION]]&lt;&gt;"",Table133[[#This Row],[DATE D''INSTALLATION]]+(365*Table133[[#This Row],[TYPE DE RENOUVELLEMENT DE LICENCE]]),"")</f>
        <v/>
      </c>
      <c r="M72" s="24" t="str">
        <f ca="1">IF(Table133[[#This Row],[DATE RENOUVELLEMENT]]&lt;&gt;"",(Table133[[#This Row],[DATE RENOUVELLEMENT]]-(TODAY()))/30,"")</f>
        <v/>
      </c>
      <c r="N72" s="64"/>
      <c r="O72" s="64"/>
      <c r="P72" s="64"/>
      <c r="Q72" s="64"/>
      <c r="R72" s="32"/>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row>
    <row r="73" spans="1:266" s="26" customFormat="1" ht="21" customHeight="1" x14ac:dyDescent="0.25">
      <c r="A73" s="20"/>
      <c r="B73" s="21"/>
      <c r="C73" s="50"/>
      <c r="D73" s="29"/>
      <c r="E73" s="23"/>
      <c r="F73" s="51"/>
      <c r="G73" s="29"/>
      <c r="H73" s="29"/>
      <c r="I73" s="23"/>
      <c r="J73" s="43"/>
      <c r="K73" s="24"/>
      <c r="L73" s="43" t="str">
        <f>IF(Table133[[#This Row],[DATE D''INSTALLATION]]&lt;&gt;"",Table133[[#This Row],[DATE D''INSTALLATION]]+(365*Table133[[#This Row],[TYPE DE RENOUVELLEMENT DE LICENCE]]),"")</f>
        <v/>
      </c>
      <c r="M73" s="24" t="str">
        <f ca="1">IF(Table133[[#This Row],[DATE RENOUVELLEMENT]]&lt;&gt;"",(Table133[[#This Row],[DATE RENOUVELLEMENT]]-(TODAY()))/30,"")</f>
        <v/>
      </c>
      <c r="N73" s="64"/>
      <c r="O73" s="64"/>
      <c r="P73" s="64"/>
      <c r="Q73" s="64"/>
      <c r="R73" s="32"/>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row>
    <row r="74" spans="1:266" s="26" customFormat="1" ht="21" customHeight="1" x14ac:dyDescent="0.25">
      <c r="A74" s="20"/>
      <c r="B74" s="21"/>
      <c r="C74" s="50"/>
      <c r="D74" s="29"/>
      <c r="E74" s="23"/>
      <c r="F74" s="51"/>
      <c r="G74" s="29"/>
      <c r="H74" s="29"/>
      <c r="I74" s="23"/>
      <c r="J74" s="43"/>
      <c r="K74" s="24"/>
      <c r="L74" s="43" t="str">
        <f>IF(Table133[[#This Row],[DATE D''INSTALLATION]]&lt;&gt;"",Table133[[#This Row],[DATE D''INSTALLATION]]+(365*Table133[[#This Row],[TYPE DE RENOUVELLEMENT DE LICENCE]]),"")</f>
        <v/>
      </c>
      <c r="M74" s="24" t="str">
        <f ca="1">IF(Table133[[#This Row],[DATE RENOUVELLEMENT]]&lt;&gt;"",(Table133[[#This Row],[DATE RENOUVELLEMENT]]-(TODAY()))/30,"")</f>
        <v/>
      </c>
      <c r="N74" s="64"/>
      <c r="O74" s="64"/>
      <c r="P74" s="64"/>
      <c r="Q74" s="64"/>
      <c r="R74" s="32"/>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row>
    <row r="75" spans="1:266" s="26" customFormat="1" ht="21" customHeight="1" x14ac:dyDescent="0.25">
      <c r="A75" s="20"/>
      <c r="B75" s="21"/>
      <c r="C75" s="50"/>
      <c r="D75" s="29"/>
      <c r="E75" s="23"/>
      <c r="F75" s="51"/>
      <c r="G75" s="29"/>
      <c r="H75" s="29"/>
      <c r="I75" s="23"/>
      <c r="J75" s="43"/>
      <c r="K75" s="24"/>
      <c r="L75" s="43" t="str">
        <f>IF(Table133[[#This Row],[DATE D''INSTALLATION]]&lt;&gt;"",Table133[[#This Row],[DATE D''INSTALLATION]]+(365*Table133[[#This Row],[TYPE DE RENOUVELLEMENT DE LICENCE]]),"")</f>
        <v/>
      </c>
      <c r="M75" s="24" t="str">
        <f ca="1">IF(Table133[[#This Row],[DATE RENOUVELLEMENT]]&lt;&gt;"",(Table133[[#This Row],[DATE RENOUVELLEMENT]]-(TODAY()))/30,"")</f>
        <v/>
      </c>
      <c r="N75" s="64"/>
      <c r="O75" s="64"/>
      <c r="P75" s="64"/>
      <c r="Q75" s="64"/>
      <c r="R75" s="32"/>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row>
    <row r="76" spans="1:266" s="26" customFormat="1" ht="21" customHeight="1" x14ac:dyDescent="0.25">
      <c r="A76" s="20"/>
      <c r="B76" s="21"/>
      <c r="C76" s="50"/>
      <c r="D76" s="29"/>
      <c r="E76" s="23"/>
      <c r="F76" s="51"/>
      <c r="G76" s="29"/>
      <c r="H76" s="29"/>
      <c r="I76" s="23"/>
      <c r="J76" s="43"/>
      <c r="K76" s="24"/>
      <c r="L76" s="43" t="str">
        <f>IF(Table133[[#This Row],[DATE D''INSTALLATION]]&lt;&gt;"",Table133[[#This Row],[DATE D''INSTALLATION]]+(365*Table133[[#This Row],[TYPE DE RENOUVELLEMENT DE LICENCE]]),"")</f>
        <v/>
      </c>
      <c r="M76" s="24" t="str">
        <f ca="1">IF(Table133[[#This Row],[DATE RENOUVELLEMENT]]&lt;&gt;"",(Table133[[#This Row],[DATE RENOUVELLEMENT]]-(TODAY()))/30,"")</f>
        <v/>
      </c>
      <c r="N76" s="64"/>
      <c r="O76" s="64"/>
      <c r="P76" s="64"/>
      <c r="Q76" s="64"/>
      <c r="R76" s="32"/>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row>
    <row r="77" spans="1:266" s="26" customFormat="1" ht="21" customHeight="1" x14ac:dyDescent="0.25">
      <c r="A77" s="20"/>
      <c r="B77" s="21"/>
      <c r="C77" s="50"/>
      <c r="D77" s="29"/>
      <c r="E77" s="23"/>
      <c r="F77" s="51"/>
      <c r="G77" s="29"/>
      <c r="H77" s="29"/>
      <c r="I77" s="23"/>
      <c r="J77" s="43"/>
      <c r="K77" s="24"/>
      <c r="L77" s="43" t="str">
        <f>IF(Table133[[#This Row],[DATE D''INSTALLATION]]&lt;&gt;"",Table133[[#This Row],[DATE D''INSTALLATION]]+(365*Table133[[#This Row],[TYPE DE RENOUVELLEMENT DE LICENCE]]),"")</f>
        <v/>
      </c>
      <c r="M77" s="24" t="str">
        <f ca="1">IF(Table133[[#This Row],[DATE RENOUVELLEMENT]]&lt;&gt;"",(Table133[[#This Row],[DATE RENOUVELLEMENT]]-(TODAY()))/30,"")</f>
        <v/>
      </c>
      <c r="N77" s="64"/>
      <c r="O77" s="64"/>
      <c r="P77" s="64"/>
      <c r="Q77" s="64"/>
      <c r="R77" s="32"/>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row>
    <row r="78" spans="1:266" s="26" customFormat="1" ht="21" customHeight="1" x14ac:dyDescent="0.25">
      <c r="A78" s="20"/>
      <c r="B78" s="21"/>
      <c r="C78" s="50"/>
      <c r="D78" s="29"/>
      <c r="E78" s="23"/>
      <c r="F78" s="51"/>
      <c r="G78" s="29"/>
      <c r="H78" s="29"/>
      <c r="I78" s="23"/>
      <c r="J78" s="43"/>
      <c r="K78" s="24"/>
      <c r="L78" s="43" t="str">
        <f>IF(Table133[[#This Row],[DATE D''INSTALLATION]]&lt;&gt;"",Table133[[#This Row],[DATE D''INSTALLATION]]+(365*Table133[[#This Row],[TYPE DE RENOUVELLEMENT DE LICENCE]]),"")</f>
        <v/>
      </c>
      <c r="M78" s="24" t="str">
        <f ca="1">IF(Table133[[#This Row],[DATE RENOUVELLEMENT]]&lt;&gt;"",(Table133[[#This Row],[DATE RENOUVELLEMENT]]-(TODAY()))/30,"")</f>
        <v/>
      </c>
      <c r="N78" s="64"/>
      <c r="O78" s="64"/>
      <c r="P78" s="64"/>
      <c r="Q78" s="64"/>
      <c r="R78" s="32"/>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row>
    <row r="79" spans="1:266" s="26" customFormat="1" ht="21" customHeight="1" x14ac:dyDescent="0.25">
      <c r="A79" s="20"/>
      <c r="B79" s="21"/>
      <c r="C79" s="50"/>
      <c r="D79" s="29"/>
      <c r="E79" s="23"/>
      <c r="F79" s="51"/>
      <c r="G79" s="29"/>
      <c r="H79" s="29"/>
      <c r="I79" s="23"/>
      <c r="J79" s="43"/>
      <c r="K79" s="24"/>
      <c r="L79" s="43" t="str">
        <f>IF(Table133[[#This Row],[DATE D''INSTALLATION]]&lt;&gt;"",Table133[[#This Row],[DATE D''INSTALLATION]]+(365*Table133[[#This Row],[TYPE DE RENOUVELLEMENT DE LICENCE]]),"")</f>
        <v/>
      </c>
      <c r="M79" s="24" t="str">
        <f ca="1">IF(Table133[[#This Row],[DATE RENOUVELLEMENT]]&lt;&gt;"",(Table133[[#This Row],[DATE RENOUVELLEMENT]]-(TODAY()))/30,"")</f>
        <v/>
      </c>
      <c r="N79" s="64"/>
      <c r="O79" s="64"/>
      <c r="P79" s="64"/>
      <c r="Q79" s="64"/>
      <c r="R79" s="32"/>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row>
    <row r="80" spans="1:266" s="26" customFormat="1" ht="21" customHeight="1" x14ac:dyDescent="0.25">
      <c r="A80" s="20"/>
      <c r="B80" s="21"/>
      <c r="C80" s="50"/>
      <c r="D80" s="29"/>
      <c r="E80" s="23"/>
      <c r="F80" s="51"/>
      <c r="G80" s="29"/>
      <c r="H80" s="29"/>
      <c r="I80" s="23"/>
      <c r="J80" s="43"/>
      <c r="K80" s="24"/>
      <c r="L80" s="43" t="str">
        <f>IF(Table133[[#This Row],[DATE D''INSTALLATION]]&lt;&gt;"",Table133[[#This Row],[DATE D''INSTALLATION]]+(365*Table133[[#This Row],[TYPE DE RENOUVELLEMENT DE LICENCE]]),"")</f>
        <v/>
      </c>
      <c r="M80" s="24" t="str">
        <f ca="1">IF(Table133[[#This Row],[DATE RENOUVELLEMENT]]&lt;&gt;"",(Table133[[#This Row],[DATE RENOUVELLEMENT]]-(TODAY()))/30,"")</f>
        <v/>
      </c>
      <c r="N80" s="64"/>
      <c r="O80" s="64"/>
      <c r="P80" s="64"/>
      <c r="Q80" s="64"/>
      <c r="R80" s="32"/>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row>
    <row r="81" spans="1:266" s="26" customFormat="1" ht="21" customHeight="1" x14ac:dyDescent="0.25">
      <c r="A81" s="20"/>
      <c r="B81" s="21"/>
      <c r="C81" s="50"/>
      <c r="D81" s="29"/>
      <c r="E81" s="23"/>
      <c r="F81" s="51"/>
      <c r="G81" s="29"/>
      <c r="H81" s="29"/>
      <c r="I81" s="23"/>
      <c r="J81" s="43"/>
      <c r="K81" s="24"/>
      <c r="L81" s="43" t="str">
        <f>IF(Table133[[#This Row],[DATE D''INSTALLATION]]&lt;&gt;"",Table133[[#This Row],[DATE D''INSTALLATION]]+(365*Table133[[#This Row],[TYPE DE RENOUVELLEMENT DE LICENCE]]),"")</f>
        <v/>
      </c>
      <c r="M81" s="24" t="str">
        <f ca="1">IF(Table133[[#This Row],[DATE RENOUVELLEMENT]]&lt;&gt;"",(Table133[[#This Row],[DATE RENOUVELLEMENT]]-(TODAY()))/30,"")</f>
        <v/>
      </c>
      <c r="N81" s="64"/>
      <c r="O81" s="64"/>
      <c r="P81" s="64"/>
      <c r="Q81" s="64"/>
      <c r="R81" s="32"/>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row>
    <row r="82" spans="1:266" s="26" customFormat="1" ht="21" customHeight="1" x14ac:dyDescent="0.25">
      <c r="A82" s="20"/>
      <c r="B82" s="21"/>
      <c r="C82" s="50"/>
      <c r="D82" s="29"/>
      <c r="E82" s="23"/>
      <c r="F82" s="51"/>
      <c r="G82" s="29"/>
      <c r="H82" s="29"/>
      <c r="I82" s="23"/>
      <c r="J82" s="43"/>
      <c r="K82" s="24"/>
      <c r="L82" s="43" t="str">
        <f>IF(Table133[[#This Row],[DATE D''INSTALLATION]]&lt;&gt;"",Table133[[#This Row],[DATE D''INSTALLATION]]+(365*Table133[[#This Row],[TYPE DE RENOUVELLEMENT DE LICENCE]]),"")</f>
        <v/>
      </c>
      <c r="M82" s="24" t="str">
        <f ca="1">IF(Table133[[#This Row],[DATE RENOUVELLEMENT]]&lt;&gt;"",(Table133[[#This Row],[DATE RENOUVELLEMENT]]-(TODAY()))/30,"")</f>
        <v/>
      </c>
      <c r="N82" s="64"/>
      <c r="O82" s="64"/>
      <c r="P82" s="64"/>
      <c r="Q82" s="64"/>
      <c r="R82" s="32"/>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row>
    <row r="83" spans="1:266" s="26" customFormat="1" ht="21" customHeight="1" x14ac:dyDescent="0.25">
      <c r="A83" s="20"/>
      <c r="B83" s="21"/>
      <c r="C83" s="50"/>
      <c r="D83" s="29"/>
      <c r="E83" s="23"/>
      <c r="F83" s="51"/>
      <c r="G83" s="29"/>
      <c r="H83" s="29"/>
      <c r="I83" s="23"/>
      <c r="J83" s="43"/>
      <c r="K83" s="24"/>
      <c r="L83" s="43" t="str">
        <f>IF(Table133[[#This Row],[DATE D''INSTALLATION]]&lt;&gt;"",Table133[[#This Row],[DATE D''INSTALLATION]]+(365*Table133[[#This Row],[TYPE DE RENOUVELLEMENT DE LICENCE]]),"")</f>
        <v/>
      </c>
      <c r="M83" s="24" t="str">
        <f ca="1">IF(Table133[[#This Row],[DATE RENOUVELLEMENT]]&lt;&gt;"",(Table133[[#This Row],[DATE RENOUVELLEMENT]]-(TODAY()))/30,"")</f>
        <v/>
      </c>
      <c r="N83" s="64"/>
      <c r="O83" s="64"/>
      <c r="P83" s="64"/>
      <c r="Q83" s="64"/>
      <c r="R83" s="32"/>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row>
    <row r="84" spans="1:266" s="26" customFormat="1" ht="21" customHeight="1" x14ac:dyDescent="0.25">
      <c r="A84" s="20"/>
      <c r="B84" s="21"/>
      <c r="C84" s="50"/>
      <c r="D84" s="29"/>
      <c r="E84" s="23"/>
      <c r="F84" s="51"/>
      <c r="G84" s="29"/>
      <c r="H84" s="29"/>
      <c r="I84" s="23"/>
      <c r="J84" s="43"/>
      <c r="K84" s="24"/>
      <c r="L84" s="43" t="str">
        <f>IF(Table133[[#This Row],[DATE D''INSTALLATION]]&lt;&gt;"",Table133[[#This Row],[DATE D''INSTALLATION]]+(365*Table133[[#This Row],[TYPE DE RENOUVELLEMENT DE LICENCE]]),"")</f>
        <v/>
      </c>
      <c r="M84" s="24" t="str">
        <f ca="1">IF(Table133[[#This Row],[DATE RENOUVELLEMENT]]&lt;&gt;"",(Table133[[#This Row],[DATE RENOUVELLEMENT]]-(TODAY()))/30,"")</f>
        <v/>
      </c>
      <c r="N84" s="64"/>
      <c r="O84" s="64"/>
      <c r="P84" s="64"/>
      <c r="Q84" s="64"/>
      <c r="R84" s="32"/>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row>
    <row r="85" spans="1:266" s="26" customFormat="1" ht="21" customHeight="1" x14ac:dyDescent="0.25">
      <c r="A85" s="20"/>
      <c r="B85" s="21"/>
      <c r="C85" s="50"/>
      <c r="D85" s="29"/>
      <c r="E85" s="23"/>
      <c r="F85" s="51"/>
      <c r="G85" s="29"/>
      <c r="H85" s="29"/>
      <c r="I85" s="23"/>
      <c r="J85" s="43"/>
      <c r="K85" s="24"/>
      <c r="L85" s="43" t="str">
        <f>IF(Table133[[#This Row],[DATE D''INSTALLATION]]&lt;&gt;"",Table133[[#This Row],[DATE D''INSTALLATION]]+(365*Table133[[#This Row],[TYPE DE RENOUVELLEMENT DE LICENCE]]),"")</f>
        <v/>
      </c>
      <c r="M85" s="24" t="str">
        <f ca="1">IF(Table133[[#This Row],[DATE RENOUVELLEMENT]]&lt;&gt;"",(Table133[[#This Row],[DATE RENOUVELLEMENT]]-(TODAY()))/30,"")</f>
        <v/>
      </c>
      <c r="N85" s="64"/>
      <c r="O85" s="64"/>
      <c r="P85" s="64"/>
      <c r="Q85" s="64"/>
      <c r="R85" s="32"/>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row>
    <row r="86" spans="1:266" s="26" customFormat="1" ht="21" customHeight="1" x14ac:dyDescent="0.25">
      <c r="A86" s="20"/>
      <c r="B86" s="21"/>
      <c r="C86" s="50"/>
      <c r="D86" s="29"/>
      <c r="E86" s="23"/>
      <c r="F86" s="51"/>
      <c r="G86" s="29"/>
      <c r="H86" s="29"/>
      <c r="I86" s="23"/>
      <c r="J86" s="43"/>
      <c r="K86" s="24"/>
      <c r="L86" s="43" t="str">
        <f>IF(Table133[[#This Row],[DATE D''INSTALLATION]]&lt;&gt;"",Table133[[#This Row],[DATE D''INSTALLATION]]+(365*Table133[[#This Row],[TYPE DE RENOUVELLEMENT DE LICENCE]]),"")</f>
        <v/>
      </c>
      <c r="M86" s="24" t="str">
        <f ca="1">IF(Table133[[#This Row],[DATE RENOUVELLEMENT]]&lt;&gt;"",(Table133[[#This Row],[DATE RENOUVELLEMENT]]-(TODAY()))/30,"")</f>
        <v/>
      </c>
      <c r="N86" s="64"/>
      <c r="O86" s="64"/>
      <c r="P86" s="64"/>
      <c r="Q86" s="64"/>
      <c r="R86" s="32"/>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row>
    <row r="87" spans="1:266" s="26" customFormat="1" ht="21" customHeight="1" x14ac:dyDescent="0.25">
      <c r="A87" s="20"/>
      <c r="B87" s="21"/>
      <c r="C87" s="50"/>
      <c r="D87" s="29"/>
      <c r="E87" s="23"/>
      <c r="F87" s="51"/>
      <c r="G87" s="29"/>
      <c r="H87" s="29"/>
      <c r="I87" s="23"/>
      <c r="J87" s="43"/>
      <c r="K87" s="24"/>
      <c r="L87" s="43" t="str">
        <f>IF(Table133[[#This Row],[DATE D''INSTALLATION]]&lt;&gt;"",Table133[[#This Row],[DATE D''INSTALLATION]]+(365*Table133[[#This Row],[TYPE DE RENOUVELLEMENT DE LICENCE]]),"")</f>
        <v/>
      </c>
      <c r="M87" s="24" t="str">
        <f ca="1">IF(Table133[[#This Row],[DATE RENOUVELLEMENT]]&lt;&gt;"",(Table133[[#This Row],[DATE RENOUVELLEMENT]]-(TODAY()))/30,"")</f>
        <v/>
      </c>
      <c r="N87" s="64"/>
      <c r="O87" s="64"/>
      <c r="P87" s="64"/>
      <c r="Q87" s="64"/>
      <c r="R87" s="32"/>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row>
    <row r="88" spans="1:266" s="26" customFormat="1" ht="21" customHeight="1" x14ac:dyDescent="0.25">
      <c r="A88" s="20"/>
      <c r="B88" s="21"/>
      <c r="C88" s="50"/>
      <c r="D88" s="29"/>
      <c r="E88" s="23"/>
      <c r="F88" s="51"/>
      <c r="G88" s="29"/>
      <c r="H88" s="29"/>
      <c r="I88" s="23"/>
      <c r="J88" s="43"/>
      <c r="K88" s="24"/>
      <c r="L88" s="43" t="str">
        <f>IF(Table133[[#This Row],[DATE D''INSTALLATION]]&lt;&gt;"",Table133[[#This Row],[DATE D''INSTALLATION]]+(365*Table133[[#This Row],[TYPE DE RENOUVELLEMENT DE LICENCE]]),"")</f>
        <v/>
      </c>
      <c r="M88" s="24" t="str">
        <f ca="1">IF(Table133[[#This Row],[DATE RENOUVELLEMENT]]&lt;&gt;"",(Table133[[#This Row],[DATE RENOUVELLEMENT]]-(TODAY()))/30,"")</f>
        <v/>
      </c>
      <c r="N88" s="64"/>
      <c r="O88" s="64"/>
      <c r="P88" s="64"/>
      <c r="Q88" s="64"/>
      <c r="R88" s="32"/>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row>
    <row r="89" spans="1:266" s="26" customFormat="1" ht="21" customHeight="1" x14ac:dyDescent="0.25">
      <c r="A89" s="20"/>
      <c r="B89" s="21"/>
      <c r="C89" s="50"/>
      <c r="D89" s="29"/>
      <c r="E89" s="23"/>
      <c r="F89" s="51"/>
      <c r="G89" s="29"/>
      <c r="H89" s="29"/>
      <c r="I89" s="23"/>
      <c r="J89" s="43"/>
      <c r="K89" s="24"/>
      <c r="L89" s="43" t="str">
        <f>IF(Table133[[#This Row],[DATE D''INSTALLATION]]&lt;&gt;"",Table133[[#This Row],[DATE D''INSTALLATION]]+(365*Table133[[#This Row],[TYPE DE RENOUVELLEMENT DE LICENCE]]),"")</f>
        <v/>
      </c>
      <c r="M89" s="24" t="str">
        <f ca="1">IF(Table133[[#This Row],[DATE RENOUVELLEMENT]]&lt;&gt;"",(Table133[[#This Row],[DATE RENOUVELLEMENT]]-(TODAY()))/30,"")</f>
        <v/>
      </c>
      <c r="N89" s="64"/>
      <c r="O89" s="64"/>
      <c r="P89" s="64"/>
      <c r="Q89" s="64"/>
      <c r="R89" s="32"/>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row>
    <row r="90" spans="1:266" s="26" customFormat="1" ht="21" customHeight="1" x14ac:dyDescent="0.25">
      <c r="A90" s="20"/>
      <c r="B90" s="21"/>
      <c r="C90" s="50"/>
      <c r="D90" s="29"/>
      <c r="E90" s="23"/>
      <c r="F90" s="51"/>
      <c r="G90" s="29"/>
      <c r="H90" s="29"/>
      <c r="I90" s="23"/>
      <c r="J90" s="43"/>
      <c r="K90" s="24"/>
      <c r="L90" s="43" t="str">
        <f>IF(Table133[[#This Row],[DATE D''INSTALLATION]]&lt;&gt;"",Table133[[#This Row],[DATE D''INSTALLATION]]+(365*Table133[[#This Row],[TYPE DE RENOUVELLEMENT DE LICENCE]]),"")</f>
        <v/>
      </c>
      <c r="M90" s="24" t="str">
        <f ca="1">IF(Table133[[#This Row],[DATE RENOUVELLEMENT]]&lt;&gt;"",(Table133[[#This Row],[DATE RENOUVELLEMENT]]-(TODAY()))/30,"")</f>
        <v/>
      </c>
      <c r="N90" s="64"/>
      <c r="O90" s="64"/>
      <c r="P90" s="64"/>
      <c r="Q90" s="64"/>
      <c r="R90" s="32"/>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row>
    <row r="91" spans="1:266" s="26" customFormat="1" ht="21" customHeight="1" x14ac:dyDescent="0.25">
      <c r="A91" s="20"/>
      <c r="B91" s="21"/>
      <c r="C91" s="50"/>
      <c r="D91" s="29"/>
      <c r="E91" s="23"/>
      <c r="F91" s="51"/>
      <c r="G91" s="29"/>
      <c r="H91" s="29"/>
      <c r="I91" s="23"/>
      <c r="J91" s="43"/>
      <c r="K91" s="24"/>
      <c r="L91" s="43" t="str">
        <f>IF(Table133[[#This Row],[DATE D''INSTALLATION]]&lt;&gt;"",Table133[[#This Row],[DATE D''INSTALLATION]]+(365*Table133[[#This Row],[TYPE DE RENOUVELLEMENT DE LICENCE]]),"")</f>
        <v/>
      </c>
      <c r="M91" s="24" t="str">
        <f ca="1">IF(Table133[[#This Row],[DATE RENOUVELLEMENT]]&lt;&gt;"",(Table133[[#This Row],[DATE RENOUVELLEMENT]]-(TODAY()))/30,"")</f>
        <v/>
      </c>
      <c r="N91" s="64"/>
      <c r="O91" s="64"/>
      <c r="P91" s="64"/>
      <c r="Q91" s="64"/>
      <c r="R91" s="32"/>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row>
    <row r="92" spans="1:266" s="26" customFormat="1" ht="21" customHeight="1" x14ac:dyDescent="0.25">
      <c r="A92" s="20"/>
      <c r="B92" s="21"/>
      <c r="C92" s="50"/>
      <c r="D92" s="29"/>
      <c r="E92" s="23"/>
      <c r="F92" s="51"/>
      <c r="G92" s="29"/>
      <c r="H92" s="29"/>
      <c r="I92" s="23"/>
      <c r="J92" s="43"/>
      <c r="K92" s="24"/>
      <c r="L92" s="43" t="str">
        <f>IF(Table133[[#This Row],[DATE D''INSTALLATION]]&lt;&gt;"",Table133[[#This Row],[DATE D''INSTALLATION]]+(365*Table133[[#This Row],[TYPE DE RENOUVELLEMENT DE LICENCE]]),"")</f>
        <v/>
      </c>
      <c r="M92" s="24" t="str">
        <f ca="1">IF(Table133[[#This Row],[DATE RENOUVELLEMENT]]&lt;&gt;"",(Table133[[#This Row],[DATE RENOUVELLEMENT]]-(TODAY()))/30,"")</f>
        <v/>
      </c>
      <c r="N92" s="64"/>
      <c r="O92" s="64"/>
      <c r="P92" s="64"/>
      <c r="Q92" s="64"/>
      <c r="R92" s="32"/>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row>
    <row r="93" spans="1:266" s="26" customFormat="1" ht="21" customHeight="1" x14ac:dyDescent="0.25">
      <c r="A93" s="20"/>
      <c r="B93" s="21"/>
      <c r="C93" s="50"/>
      <c r="D93" s="29"/>
      <c r="E93" s="23"/>
      <c r="F93" s="51"/>
      <c r="G93" s="29"/>
      <c r="H93" s="29"/>
      <c r="I93" s="23"/>
      <c r="J93" s="43"/>
      <c r="K93" s="24"/>
      <c r="L93" s="43" t="str">
        <f>IF(Table133[[#This Row],[DATE D''INSTALLATION]]&lt;&gt;"",Table133[[#This Row],[DATE D''INSTALLATION]]+(365*Table133[[#This Row],[TYPE DE RENOUVELLEMENT DE LICENCE]]),"")</f>
        <v/>
      </c>
      <c r="M93" s="24" t="str">
        <f ca="1">IF(Table133[[#This Row],[DATE RENOUVELLEMENT]]&lt;&gt;"",(Table133[[#This Row],[DATE RENOUVELLEMENT]]-(TODAY()))/30,"")</f>
        <v/>
      </c>
      <c r="N93" s="64"/>
      <c r="O93" s="64"/>
      <c r="P93" s="64"/>
      <c r="Q93" s="64"/>
      <c r="R93" s="32"/>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row>
    <row r="94" spans="1:266" s="26" customFormat="1" ht="21" customHeight="1" x14ac:dyDescent="0.25">
      <c r="A94" s="20"/>
      <c r="B94" s="21"/>
      <c r="C94" s="50"/>
      <c r="D94" s="29"/>
      <c r="E94" s="23"/>
      <c r="F94" s="51"/>
      <c r="G94" s="29"/>
      <c r="H94" s="29"/>
      <c r="I94" s="23"/>
      <c r="J94" s="43"/>
      <c r="K94" s="24"/>
      <c r="L94" s="43" t="str">
        <f>IF(Table133[[#This Row],[DATE D''INSTALLATION]]&lt;&gt;"",Table133[[#This Row],[DATE D''INSTALLATION]]+(365*Table133[[#This Row],[TYPE DE RENOUVELLEMENT DE LICENCE]]),"")</f>
        <v/>
      </c>
      <c r="M94" s="24" t="str">
        <f ca="1">IF(Table133[[#This Row],[DATE RENOUVELLEMENT]]&lt;&gt;"",(Table133[[#This Row],[DATE RENOUVELLEMENT]]-(TODAY()))/30,"")</f>
        <v/>
      </c>
      <c r="N94" s="64"/>
      <c r="O94" s="64"/>
      <c r="P94" s="64"/>
      <c r="Q94" s="64"/>
      <c r="R94" s="32"/>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row>
    <row r="95" spans="1:266" s="26" customFormat="1" ht="21" customHeight="1" x14ac:dyDescent="0.25">
      <c r="A95" s="20"/>
      <c r="B95" s="21"/>
      <c r="C95" s="50"/>
      <c r="D95" s="29"/>
      <c r="E95" s="23"/>
      <c r="F95" s="51"/>
      <c r="G95" s="29"/>
      <c r="H95" s="29"/>
      <c r="I95" s="23"/>
      <c r="J95" s="43"/>
      <c r="K95" s="24"/>
      <c r="L95" s="43" t="str">
        <f>IF(Table133[[#This Row],[DATE D''INSTALLATION]]&lt;&gt;"",Table133[[#This Row],[DATE D''INSTALLATION]]+(365*Table133[[#This Row],[TYPE DE RENOUVELLEMENT DE LICENCE]]),"")</f>
        <v/>
      </c>
      <c r="M95" s="24" t="str">
        <f ca="1">IF(Table133[[#This Row],[DATE RENOUVELLEMENT]]&lt;&gt;"",(Table133[[#This Row],[DATE RENOUVELLEMENT]]-(TODAY()))/30,"")</f>
        <v/>
      </c>
      <c r="N95" s="64"/>
      <c r="O95" s="64"/>
      <c r="P95" s="64"/>
      <c r="Q95" s="64"/>
      <c r="R95" s="32"/>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row>
    <row r="96" spans="1:266" s="26" customFormat="1" ht="21" customHeight="1" x14ac:dyDescent="0.25">
      <c r="A96" s="20"/>
      <c r="B96" s="21"/>
      <c r="C96" s="50"/>
      <c r="D96" s="29"/>
      <c r="E96" s="23"/>
      <c r="F96" s="51"/>
      <c r="G96" s="29"/>
      <c r="H96" s="29"/>
      <c r="I96" s="23"/>
      <c r="J96" s="43"/>
      <c r="K96" s="24"/>
      <c r="L96" s="43" t="str">
        <f>IF(Table133[[#This Row],[DATE D''INSTALLATION]]&lt;&gt;"",Table133[[#This Row],[DATE D''INSTALLATION]]+(365*Table133[[#This Row],[TYPE DE RENOUVELLEMENT DE LICENCE]]),"")</f>
        <v/>
      </c>
      <c r="M96" s="24" t="str">
        <f ca="1">IF(Table133[[#This Row],[DATE RENOUVELLEMENT]]&lt;&gt;"",(Table133[[#This Row],[DATE RENOUVELLEMENT]]-(TODAY()))/30,"")</f>
        <v/>
      </c>
      <c r="N96" s="64"/>
      <c r="O96" s="64"/>
      <c r="P96" s="64"/>
      <c r="Q96" s="64"/>
      <c r="R96" s="32"/>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row>
    <row r="97" spans="1:266" s="26" customFormat="1" ht="21" customHeight="1" x14ac:dyDescent="0.25">
      <c r="A97" s="20"/>
      <c r="B97" s="21"/>
      <c r="C97" s="50"/>
      <c r="D97" s="29"/>
      <c r="E97" s="23"/>
      <c r="F97" s="51"/>
      <c r="G97" s="29"/>
      <c r="H97" s="29"/>
      <c r="I97" s="23"/>
      <c r="J97" s="43"/>
      <c r="K97" s="24"/>
      <c r="L97" s="43" t="str">
        <f>IF(Table133[[#This Row],[DATE D''INSTALLATION]]&lt;&gt;"",Table133[[#This Row],[DATE D''INSTALLATION]]+(365*Table133[[#This Row],[TYPE DE RENOUVELLEMENT DE LICENCE]]),"")</f>
        <v/>
      </c>
      <c r="M97" s="24" t="str">
        <f ca="1">IF(Table133[[#This Row],[DATE RENOUVELLEMENT]]&lt;&gt;"",(Table133[[#This Row],[DATE RENOUVELLEMENT]]-(TODAY()))/30,"")</f>
        <v/>
      </c>
      <c r="N97" s="64"/>
      <c r="O97" s="64"/>
      <c r="P97" s="64"/>
      <c r="Q97" s="64"/>
      <c r="R97" s="32"/>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row>
    <row r="98" spans="1:266" s="26" customFormat="1" ht="21" customHeight="1" x14ac:dyDescent="0.25">
      <c r="A98" s="20"/>
      <c r="B98" s="21"/>
      <c r="C98" s="50"/>
      <c r="D98" s="29"/>
      <c r="E98" s="23"/>
      <c r="F98" s="51"/>
      <c r="G98" s="29"/>
      <c r="H98" s="29"/>
      <c r="I98" s="23"/>
      <c r="J98" s="43"/>
      <c r="K98" s="24"/>
      <c r="L98" s="43" t="str">
        <f>IF(Table133[[#This Row],[DATE D''INSTALLATION]]&lt;&gt;"",Table133[[#This Row],[DATE D''INSTALLATION]]+(365*Table133[[#This Row],[TYPE DE RENOUVELLEMENT DE LICENCE]]),"")</f>
        <v/>
      </c>
      <c r="M98" s="24" t="str">
        <f ca="1">IF(Table133[[#This Row],[DATE RENOUVELLEMENT]]&lt;&gt;"",(Table133[[#This Row],[DATE RENOUVELLEMENT]]-(TODAY()))/30,"")</f>
        <v/>
      </c>
      <c r="N98" s="64"/>
      <c r="O98" s="64"/>
      <c r="P98" s="64"/>
      <c r="Q98" s="64"/>
      <c r="R98" s="32"/>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row>
    <row r="99" spans="1:266" s="26" customFormat="1" ht="21" customHeight="1" x14ac:dyDescent="0.25">
      <c r="A99" s="20"/>
      <c r="B99" s="21"/>
      <c r="C99" s="50"/>
      <c r="D99" s="29"/>
      <c r="E99" s="23"/>
      <c r="F99" s="51"/>
      <c r="G99" s="29"/>
      <c r="H99" s="29"/>
      <c r="I99" s="23"/>
      <c r="J99" s="43"/>
      <c r="K99" s="24"/>
      <c r="L99" s="43" t="str">
        <f>IF(Table133[[#This Row],[DATE D''INSTALLATION]]&lt;&gt;"",Table133[[#This Row],[DATE D''INSTALLATION]]+(365*Table133[[#This Row],[TYPE DE RENOUVELLEMENT DE LICENCE]]),"")</f>
        <v/>
      </c>
      <c r="M99" s="24" t="str">
        <f ca="1">IF(Table133[[#This Row],[DATE RENOUVELLEMENT]]&lt;&gt;"",(Table133[[#This Row],[DATE RENOUVELLEMENT]]-(TODAY()))/30,"")</f>
        <v/>
      </c>
      <c r="N99" s="64"/>
      <c r="O99" s="64"/>
      <c r="P99" s="64"/>
      <c r="Q99" s="64"/>
      <c r="R99" s="32"/>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row>
    <row r="100" spans="1:266" s="26" customFormat="1" ht="21" customHeight="1" x14ac:dyDescent="0.25">
      <c r="A100" s="20"/>
      <c r="B100" s="21"/>
      <c r="C100" s="50"/>
      <c r="D100" s="29"/>
      <c r="E100" s="23"/>
      <c r="F100" s="51"/>
      <c r="G100" s="29"/>
      <c r="H100" s="29"/>
      <c r="I100" s="23"/>
      <c r="J100" s="43"/>
      <c r="K100" s="24"/>
      <c r="L100" s="43" t="str">
        <f>IF(Table133[[#This Row],[DATE D''INSTALLATION]]&lt;&gt;"",Table133[[#This Row],[DATE D''INSTALLATION]]+(365*Table133[[#This Row],[TYPE DE RENOUVELLEMENT DE LICENCE]]),"")</f>
        <v/>
      </c>
      <c r="M100" s="24" t="str">
        <f ca="1">IF(Table133[[#This Row],[DATE RENOUVELLEMENT]]&lt;&gt;"",(Table133[[#This Row],[DATE RENOUVELLEMENT]]-(TODAY()))/30,"")</f>
        <v/>
      </c>
      <c r="N100" s="64"/>
      <c r="O100" s="64"/>
      <c r="P100" s="64"/>
      <c r="Q100" s="64"/>
      <c r="R100" s="32"/>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row>
    <row r="101" spans="1:266" s="26" customFormat="1" ht="21" customHeight="1" x14ac:dyDescent="0.25">
      <c r="A101" s="20"/>
      <c r="B101" s="21"/>
      <c r="C101" s="50"/>
      <c r="D101" s="29"/>
      <c r="E101" s="23"/>
      <c r="F101" s="51"/>
      <c r="G101" s="29"/>
      <c r="H101" s="29"/>
      <c r="I101" s="23"/>
      <c r="J101" s="43"/>
      <c r="K101" s="24"/>
      <c r="L101" s="43" t="str">
        <f>IF(Table133[[#This Row],[DATE D''INSTALLATION]]&lt;&gt;"",Table133[[#This Row],[DATE D''INSTALLATION]]+(365*Table133[[#This Row],[TYPE DE RENOUVELLEMENT DE LICENCE]]),"")</f>
        <v/>
      </c>
      <c r="M101" s="24" t="str">
        <f ca="1">IF(Table133[[#This Row],[DATE RENOUVELLEMENT]]&lt;&gt;"",(Table133[[#This Row],[DATE RENOUVELLEMENT]]-(TODAY()))/30,"")</f>
        <v/>
      </c>
      <c r="N101" s="64"/>
      <c r="O101" s="64"/>
      <c r="P101" s="64"/>
      <c r="Q101" s="64"/>
      <c r="R101" s="32"/>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row>
    <row r="102" spans="1:266" s="26" customFormat="1" ht="21" customHeight="1" x14ac:dyDescent="0.25">
      <c r="A102" s="20"/>
      <c r="B102" s="21"/>
      <c r="C102" s="50"/>
      <c r="D102" s="29"/>
      <c r="E102" s="23"/>
      <c r="F102" s="51"/>
      <c r="G102" s="29"/>
      <c r="H102" s="29"/>
      <c r="I102" s="23"/>
      <c r="J102" s="43"/>
      <c r="K102" s="24"/>
      <c r="L102" s="43" t="str">
        <f>IF(Table133[[#This Row],[DATE D''INSTALLATION]]&lt;&gt;"",Table133[[#This Row],[DATE D''INSTALLATION]]+(365*Table133[[#This Row],[TYPE DE RENOUVELLEMENT DE LICENCE]]),"")</f>
        <v/>
      </c>
      <c r="M102" s="24" t="str">
        <f ca="1">IF(Table133[[#This Row],[DATE RENOUVELLEMENT]]&lt;&gt;"",(Table133[[#This Row],[DATE RENOUVELLEMENT]]-(TODAY()))/30,"")</f>
        <v/>
      </c>
      <c r="N102" s="64"/>
      <c r="O102" s="64"/>
      <c r="P102" s="64"/>
      <c r="Q102" s="64"/>
      <c r="R102" s="32"/>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row>
    <row r="103" spans="1:266" s="26" customFormat="1" ht="21" customHeight="1" x14ac:dyDescent="0.25">
      <c r="A103" s="20"/>
      <c r="B103" s="21"/>
      <c r="C103" s="50"/>
      <c r="D103" s="29"/>
      <c r="E103" s="23"/>
      <c r="F103" s="51"/>
      <c r="G103" s="29"/>
      <c r="H103" s="29"/>
      <c r="I103" s="23"/>
      <c r="J103" s="43"/>
      <c r="K103" s="24"/>
      <c r="L103" s="43" t="str">
        <f>IF(Table133[[#This Row],[DATE D''INSTALLATION]]&lt;&gt;"",Table133[[#This Row],[DATE D''INSTALLATION]]+(365*Table133[[#This Row],[TYPE DE RENOUVELLEMENT DE LICENCE]]),"")</f>
        <v/>
      </c>
      <c r="M103" s="24" t="str">
        <f ca="1">IF(Table133[[#This Row],[DATE RENOUVELLEMENT]]&lt;&gt;"",(Table133[[#This Row],[DATE RENOUVELLEMENT]]-(TODAY()))/30,"")</f>
        <v/>
      </c>
      <c r="N103" s="64"/>
      <c r="O103" s="64"/>
      <c r="P103" s="64"/>
      <c r="Q103" s="64"/>
      <c r="R103" s="32"/>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row>
    <row r="104" spans="1:266" s="26" customFormat="1" ht="21" customHeight="1" x14ac:dyDescent="0.25">
      <c r="A104" s="20"/>
      <c r="B104" s="21"/>
      <c r="C104" s="50"/>
      <c r="D104" s="29"/>
      <c r="E104" s="23"/>
      <c r="F104" s="51"/>
      <c r="G104" s="29"/>
      <c r="H104" s="29"/>
      <c r="I104" s="23"/>
      <c r="J104" s="43"/>
      <c r="K104" s="24"/>
      <c r="L104" s="43" t="str">
        <f>IF(Table133[[#This Row],[DATE D''INSTALLATION]]&lt;&gt;"",Table133[[#This Row],[DATE D''INSTALLATION]]+(365*Table133[[#This Row],[TYPE DE RENOUVELLEMENT DE LICENCE]]),"")</f>
        <v/>
      </c>
      <c r="M104" s="24" t="str">
        <f ca="1">IF(Table133[[#This Row],[DATE RENOUVELLEMENT]]&lt;&gt;"",(Table133[[#This Row],[DATE RENOUVELLEMENT]]-(TODAY()))/30,"")</f>
        <v/>
      </c>
      <c r="N104" s="64"/>
      <c r="O104" s="64"/>
      <c r="P104" s="64"/>
      <c r="Q104" s="64"/>
      <c r="R104" s="32"/>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row>
    <row r="105" spans="1:266" s="26" customFormat="1" ht="21" customHeight="1" x14ac:dyDescent="0.25">
      <c r="A105" s="20"/>
      <c r="B105" s="21"/>
      <c r="C105" s="50"/>
      <c r="D105" s="29"/>
      <c r="E105" s="23"/>
      <c r="F105" s="51"/>
      <c r="G105" s="29"/>
      <c r="H105" s="29"/>
      <c r="I105" s="23"/>
      <c r="J105" s="43"/>
      <c r="K105" s="24"/>
      <c r="L105" s="43" t="str">
        <f>IF(Table133[[#This Row],[DATE D''INSTALLATION]]&lt;&gt;"",Table133[[#This Row],[DATE D''INSTALLATION]]+(365*Table133[[#This Row],[TYPE DE RENOUVELLEMENT DE LICENCE]]),"")</f>
        <v/>
      </c>
      <c r="M105" s="24" t="str">
        <f ca="1">IF(Table133[[#This Row],[DATE RENOUVELLEMENT]]&lt;&gt;"",(Table133[[#This Row],[DATE RENOUVELLEMENT]]-(TODAY()))/30,"")</f>
        <v/>
      </c>
      <c r="N105" s="64"/>
      <c r="O105" s="64"/>
      <c r="P105" s="64"/>
      <c r="Q105" s="64"/>
      <c r="R105" s="32"/>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row>
    <row r="106" spans="1:266" s="26" customFormat="1" ht="21" customHeight="1" x14ac:dyDescent="0.25">
      <c r="A106" s="20"/>
      <c r="B106" s="21"/>
      <c r="C106" s="50"/>
      <c r="D106" s="29"/>
      <c r="E106" s="23"/>
      <c r="F106" s="51"/>
      <c r="G106" s="29"/>
      <c r="H106" s="29"/>
      <c r="I106" s="23"/>
      <c r="J106" s="43"/>
      <c r="K106" s="24"/>
      <c r="L106" s="43" t="str">
        <f>IF(Table133[[#This Row],[DATE D''INSTALLATION]]&lt;&gt;"",Table133[[#This Row],[DATE D''INSTALLATION]]+(365*Table133[[#This Row],[TYPE DE RENOUVELLEMENT DE LICENCE]]),"")</f>
        <v/>
      </c>
      <c r="M106" s="24" t="str">
        <f ca="1">IF(Table133[[#This Row],[DATE RENOUVELLEMENT]]&lt;&gt;"",(Table133[[#This Row],[DATE RENOUVELLEMENT]]-(TODAY()))/30,"")</f>
        <v/>
      </c>
      <c r="N106" s="64"/>
      <c r="O106" s="64"/>
      <c r="P106" s="64"/>
      <c r="Q106" s="64"/>
      <c r="R106" s="32"/>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row>
    <row r="107" spans="1:266" s="26" customFormat="1" ht="21" customHeight="1" x14ac:dyDescent="0.25">
      <c r="A107" s="20"/>
      <c r="B107" s="21"/>
      <c r="C107" s="50"/>
      <c r="D107" s="29"/>
      <c r="E107" s="23"/>
      <c r="F107" s="51"/>
      <c r="G107" s="29"/>
      <c r="H107" s="29"/>
      <c r="I107" s="23"/>
      <c r="J107" s="43"/>
      <c r="K107" s="24"/>
      <c r="L107" s="43" t="str">
        <f>IF(Table133[[#This Row],[DATE D''INSTALLATION]]&lt;&gt;"",Table133[[#This Row],[DATE D''INSTALLATION]]+(365*Table133[[#This Row],[TYPE DE RENOUVELLEMENT DE LICENCE]]),"")</f>
        <v/>
      </c>
      <c r="M107" s="24" t="str">
        <f ca="1">IF(Table133[[#This Row],[DATE RENOUVELLEMENT]]&lt;&gt;"",(Table133[[#This Row],[DATE RENOUVELLEMENT]]-(TODAY()))/30,"")</f>
        <v/>
      </c>
      <c r="N107" s="64"/>
      <c r="O107" s="64"/>
      <c r="P107" s="64"/>
      <c r="Q107" s="64"/>
      <c r="R107" s="32"/>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row>
    <row r="108" spans="1:266" s="26" customFormat="1" ht="21" customHeight="1" x14ac:dyDescent="0.25">
      <c r="A108" s="20"/>
      <c r="B108" s="21"/>
      <c r="C108" s="50"/>
      <c r="D108" s="29"/>
      <c r="E108" s="23"/>
      <c r="F108" s="51"/>
      <c r="G108" s="29"/>
      <c r="H108" s="29"/>
      <c r="I108" s="23"/>
      <c r="J108" s="43"/>
      <c r="K108" s="24"/>
      <c r="L108" s="43" t="str">
        <f>IF(Table133[[#This Row],[DATE D''INSTALLATION]]&lt;&gt;"",Table133[[#This Row],[DATE D''INSTALLATION]]+(365*Table133[[#This Row],[TYPE DE RENOUVELLEMENT DE LICENCE]]),"")</f>
        <v/>
      </c>
      <c r="M108" s="24" t="str">
        <f ca="1">IF(Table133[[#This Row],[DATE RENOUVELLEMENT]]&lt;&gt;"",(Table133[[#This Row],[DATE RENOUVELLEMENT]]-(TODAY()))/30,"")</f>
        <v/>
      </c>
      <c r="N108" s="64"/>
      <c r="O108" s="64"/>
      <c r="P108" s="64"/>
      <c r="Q108" s="64"/>
      <c r="R108" s="32"/>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row>
    <row r="109" spans="1:266" s="26" customFormat="1" ht="21" customHeight="1" x14ac:dyDescent="0.25">
      <c r="A109" s="20"/>
      <c r="B109" s="21"/>
      <c r="C109" s="50"/>
      <c r="D109" s="29"/>
      <c r="E109" s="23"/>
      <c r="F109" s="51"/>
      <c r="G109" s="29"/>
      <c r="H109" s="29"/>
      <c r="I109" s="23"/>
      <c r="J109" s="43"/>
      <c r="K109" s="24"/>
      <c r="L109" s="43" t="str">
        <f>IF(Table133[[#This Row],[DATE D''INSTALLATION]]&lt;&gt;"",Table133[[#This Row],[DATE D''INSTALLATION]]+(365*Table133[[#This Row],[TYPE DE RENOUVELLEMENT DE LICENCE]]),"")</f>
        <v/>
      </c>
      <c r="M109" s="24" t="str">
        <f ca="1">IF(Table133[[#This Row],[DATE RENOUVELLEMENT]]&lt;&gt;"",(Table133[[#This Row],[DATE RENOUVELLEMENT]]-(TODAY()))/30,"")</f>
        <v/>
      </c>
      <c r="N109" s="64"/>
      <c r="O109" s="64"/>
      <c r="P109" s="64"/>
      <c r="Q109" s="64"/>
      <c r="R109" s="32"/>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row>
    <row r="110" spans="1:266" s="26" customFormat="1" ht="21" customHeight="1" x14ac:dyDescent="0.25">
      <c r="A110" s="20"/>
      <c r="B110" s="21"/>
      <c r="C110" s="50"/>
      <c r="D110" s="29"/>
      <c r="E110" s="23"/>
      <c r="F110" s="51"/>
      <c r="G110" s="29"/>
      <c r="H110" s="29"/>
      <c r="I110" s="23"/>
      <c r="J110" s="43"/>
      <c r="K110" s="24"/>
      <c r="L110" s="43" t="str">
        <f>IF(Table133[[#This Row],[DATE D''INSTALLATION]]&lt;&gt;"",Table133[[#This Row],[DATE D''INSTALLATION]]+(365*Table133[[#This Row],[TYPE DE RENOUVELLEMENT DE LICENCE]]),"")</f>
        <v/>
      </c>
      <c r="M110" s="24" t="str">
        <f ca="1">IF(Table133[[#This Row],[DATE RENOUVELLEMENT]]&lt;&gt;"",(Table133[[#This Row],[DATE RENOUVELLEMENT]]-(TODAY()))/30,"")</f>
        <v/>
      </c>
      <c r="N110" s="64"/>
      <c r="O110" s="64"/>
      <c r="P110" s="64"/>
      <c r="Q110" s="64"/>
      <c r="R110" s="32"/>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row>
    <row r="111" spans="1:266" s="26" customFormat="1" ht="21" customHeight="1" x14ac:dyDescent="0.25">
      <c r="A111" s="20"/>
      <c r="B111" s="21"/>
      <c r="C111" s="50"/>
      <c r="D111" s="29"/>
      <c r="E111" s="23"/>
      <c r="F111" s="51"/>
      <c r="G111" s="29"/>
      <c r="H111" s="29"/>
      <c r="I111" s="23"/>
      <c r="J111" s="43"/>
      <c r="K111" s="24"/>
      <c r="L111" s="43" t="str">
        <f>IF(Table133[[#This Row],[DATE D''INSTALLATION]]&lt;&gt;"",Table133[[#This Row],[DATE D''INSTALLATION]]+(365*Table133[[#This Row],[TYPE DE RENOUVELLEMENT DE LICENCE]]),"")</f>
        <v/>
      </c>
      <c r="M111" s="24" t="str">
        <f ca="1">IF(Table133[[#This Row],[DATE RENOUVELLEMENT]]&lt;&gt;"",(Table133[[#This Row],[DATE RENOUVELLEMENT]]-(TODAY()))/30,"")</f>
        <v/>
      </c>
      <c r="N111" s="64"/>
      <c r="O111" s="64"/>
      <c r="P111" s="64"/>
      <c r="Q111" s="64"/>
      <c r="R111" s="32"/>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row>
    <row r="112" spans="1:266" s="26" customFormat="1" ht="21" customHeight="1" x14ac:dyDescent="0.25">
      <c r="A112" s="20"/>
      <c r="B112" s="21"/>
      <c r="C112" s="50"/>
      <c r="D112" s="29"/>
      <c r="E112" s="23"/>
      <c r="F112" s="51"/>
      <c r="G112" s="29"/>
      <c r="H112" s="29"/>
      <c r="I112" s="23"/>
      <c r="J112" s="43"/>
      <c r="K112" s="24"/>
      <c r="L112" s="43" t="str">
        <f>IF(Table133[[#This Row],[DATE D''INSTALLATION]]&lt;&gt;"",Table133[[#This Row],[DATE D''INSTALLATION]]+(365*Table133[[#This Row],[TYPE DE RENOUVELLEMENT DE LICENCE]]),"")</f>
        <v/>
      </c>
      <c r="M112" s="24" t="str">
        <f ca="1">IF(Table133[[#This Row],[DATE RENOUVELLEMENT]]&lt;&gt;"",(Table133[[#This Row],[DATE RENOUVELLEMENT]]-(TODAY()))/30,"")</f>
        <v/>
      </c>
      <c r="N112" s="64"/>
      <c r="O112" s="64"/>
      <c r="P112" s="64"/>
      <c r="Q112" s="64"/>
      <c r="R112" s="32"/>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row>
    <row r="113" spans="1:266" s="26" customFormat="1" ht="21" customHeight="1" x14ac:dyDescent="0.25">
      <c r="A113" s="20"/>
      <c r="B113" s="21"/>
      <c r="C113" s="50"/>
      <c r="D113" s="29"/>
      <c r="E113" s="23"/>
      <c r="F113" s="51"/>
      <c r="G113" s="29"/>
      <c r="H113" s="29"/>
      <c r="I113" s="23"/>
      <c r="J113" s="43"/>
      <c r="K113" s="24"/>
      <c r="L113" s="43" t="str">
        <f>IF(Table133[[#This Row],[DATE D''INSTALLATION]]&lt;&gt;"",Table133[[#This Row],[DATE D''INSTALLATION]]+(365*Table133[[#This Row],[TYPE DE RENOUVELLEMENT DE LICENCE]]),"")</f>
        <v/>
      </c>
      <c r="M113" s="24" t="str">
        <f ca="1">IF(Table133[[#This Row],[DATE RENOUVELLEMENT]]&lt;&gt;"",(Table133[[#This Row],[DATE RENOUVELLEMENT]]-(TODAY()))/30,"")</f>
        <v/>
      </c>
      <c r="N113" s="64"/>
      <c r="O113" s="64"/>
      <c r="P113" s="64"/>
      <c r="Q113" s="64"/>
      <c r="R113" s="32"/>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row>
    <row r="114" spans="1:266" s="26" customFormat="1" ht="21" customHeight="1" x14ac:dyDescent="0.25">
      <c r="A114" s="20"/>
      <c r="B114" s="21"/>
      <c r="C114" s="50"/>
      <c r="D114" s="29"/>
      <c r="E114" s="23"/>
      <c r="F114" s="51"/>
      <c r="G114" s="29"/>
      <c r="H114" s="29"/>
      <c r="I114" s="23"/>
      <c r="J114" s="43"/>
      <c r="K114" s="24"/>
      <c r="L114" s="43" t="str">
        <f>IF(Table133[[#This Row],[DATE D''INSTALLATION]]&lt;&gt;"",Table133[[#This Row],[DATE D''INSTALLATION]]+(365*Table133[[#This Row],[TYPE DE RENOUVELLEMENT DE LICENCE]]),"")</f>
        <v/>
      </c>
      <c r="M114" s="24" t="str">
        <f ca="1">IF(Table133[[#This Row],[DATE RENOUVELLEMENT]]&lt;&gt;"",(Table133[[#This Row],[DATE RENOUVELLEMENT]]-(TODAY()))/30,"")</f>
        <v/>
      </c>
      <c r="N114" s="64"/>
      <c r="O114" s="64"/>
      <c r="P114" s="64"/>
      <c r="Q114" s="64"/>
      <c r="R114" s="32"/>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row>
    <row r="115" spans="1:266" s="26" customFormat="1" ht="21" customHeight="1" x14ac:dyDescent="0.25">
      <c r="A115" s="20"/>
      <c r="B115" s="21"/>
      <c r="C115" s="50"/>
      <c r="D115" s="29"/>
      <c r="E115" s="23"/>
      <c r="F115" s="51"/>
      <c r="G115" s="29"/>
      <c r="H115" s="29"/>
      <c r="I115" s="23"/>
      <c r="J115" s="43"/>
      <c r="K115" s="24"/>
      <c r="L115" s="43" t="str">
        <f>IF(Table133[[#This Row],[DATE D''INSTALLATION]]&lt;&gt;"",Table133[[#This Row],[DATE D''INSTALLATION]]+(365*Table133[[#This Row],[TYPE DE RENOUVELLEMENT DE LICENCE]]),"")</f>
        <v/>
      </c>
      <c r="M115" s="24" t="str">
        <f ca="1">IF(Table133[[#This Row],[DATE RENOUVELLEMENT]]&lt;&gt;"",(Table133[[#This Row],[DATE RENOUVELLEMENT]]-(TODAY()))/30,"")</f>
        <v/>
      </c>
      <c r="N115" s="64"/>
      <c r="O115" s="64"/>
      <c r="P115" s="64"/>
      <c r="Q115" s="64"/>
      <c r="R115" s="32"/>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row>
    <row r="116" spans="1:266" s="26" customFormat="1" ht="21" customHeight="1" x14ac:dyDescent="0.25">
      <c r="A116" s="20"/>
      <c r="B116" s="21"/>
      <c r="C116" s="50"/>
      <c r="D116" s="29"/>
      <c r="E116" s="23"/>
      <c r="F116" s="51"/>
      <c r="G116" s="29"/>
      <c r="H116" s="29"/>
      <c r="I116" s="23"/>
      <c r="J116" s="43"/>
      <c r="K116" s="24"/>
      <c r="L116" s="43" t="str">
        <f>IF(Table133[[#This Row],[DATE D''INSTALLATION]]&lt;&gt;"",Table133[[#This Row],[DATE D''INSTALLATION]]+(365*Table133[[#This Row],[TYPE DE RENOUVELLEMENT DE LICENCE]]),"")</f>
        <v/>
      </c>
      <c r="M116" s="24" t="str">
        <f ca="1">IF(Table133[[#This Row],[DATE RENOUVELLEMENT]]&lt;&gt;"",(Table133[[#This Row],[DATE RENOUVELLEMENT]]-(TODAY()))/30,"")</f>
        <v/>
      </c>
      <c r="N116" s="64"/>
      <c r="O116" s="64"/>
      <c r="P116" s="64"/>
      <c r="Q116" s="64"/>
      <c r="R116" s="32"/>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row>
    <row r="117" spans="1:266" s="26" customFormat="1" ht="21" customHeight="1" x14ac:dyDescent="0.25">
      <c r="A117" s="20"/>
      <c r="B117" s="21"/>
      <c r="C117" s="50"/>
      <c r="D117" s="29"/>
      <c r="E117" s="23"/>
      <c r="F117" s="51"/>
      <c r="G117" s="29"/>
      <c r="H117" s="29"/>
      <c r="I117" s="23"/>
      <c r="J117" s="43"/>
      <c r="K117" s="24"/>
      <c r="L117" s="43" t="str">
        <f>IF(Table133[[#This Row],[DATE D''INSTALLATION]]&lt;&gt;"",Table133[[#This Row],[DATE D''INSTALLATION]]+(365*Table133[[#This Row],[TYPE DE RENOUVELLEMENT DE LICENCE]]),"")</f>
        <v/>
      </c>
      <c r="M117" s="24" t="str">
        <f ca="1">IF(Table133[[#This Row],[DATE RENOUVELLEMENT]]&lt;&gt;"",(Table133[[#This Row],[DATE RENOUVELLEMENT]]-(TODAY()))/30,"")</f>
        <v/>
      </c>
      <c r="N117" s="64"/>
      <c r="O117" s="64"/>
      <c r="P117" s="64"/>
      <c r="Q117" s="64"/>
      <c r="R117" s="32"/>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row>
    <row r="118" spans="1:266" s="26" customFormat="1" ht="21" customHeight="1" x14ac:dyDescent="0.25">
      <c r="A118" s="20"/>
      <c r="B118" s="21"/>
      <c r="C118" s="50"/>
      <c r="D118" s="29"/>
      <c r="E118" s="23"/>
      <c r="F118" s="51"/>
      <c r="G118" s="29"/>
      <c r="H118" s="29"/>
      <c r="I118" s="23"/>
      <c r="J118" s="43"/>
      <c r="K118" s="24"/>
      <c r="L118" s="43" t="str">
        <f>IF(Table133[[#This Row],[DATE D''INSTALLATION]]&lt;&gt;"",Table133[[#This Row],[DATE D''INSTALLATION]]+(365*Table133[[#This Row],[TYPE DE RENOUVELLEMENT DE LICENCE]]),"")</f>
        <v/>
      </c>
      <c r="M118" s="24" t="str">
        <f ca="1">IF(Table133[[#This Row],[DATE RENOUVELLEMENT]]&lt;&gt;"",(Table133[[#This Row],[DATE RENOUVELLEMENT]]-(TODAY()))/30,"")</f>
        <v/>
      </c>
      <c r="N118" s="64"/>
      <c r="O118" s="64"/>
      <c r="P118" s="64"/>
      <c r="Q118" s="64"/>
      <c r="R118" s="32"/>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row>
    <row r="119" spans="1:266" s="26" customFormat="1" ht="21" customHeight="1" x14ac:dyDescent="0.25">
      <c r="A119" s="20"/>
      <c r="B119" s="21"/>
      <c r="C119" s="50"/>
      <c r="D119" s="29"/>
      <c r="E119" s="23"/>
      <c r="F119" s="51"/>
      <c r="G119" s="29"/>
      <c r="H119" s="29"/>
      <c r="I119" s="23"/>
      <c r="J119" s="43"/>
      <c r="K119" s="24"/>
      <c r="L119" s="43" t="str">
        <f>IF(Table133[[#This Row],[DATE D''INSTALLATION]]&lt;&gt;"",Table133[[#This Row],[DATE D''INSTALLATION]]+(365*Table133[[#This Row],[TYPE DE RENOUVELLEMENT DE LICENCE]]),"")</f>
        <v/>
      </c>
      <c r="M119" s="24" t="str">
        <f ca="1">IF(Table133[[#This Row],[DATE RENOUVELLEMENT]]&lt;&gt;"",(Table133[[#This Row],[DATE RENOUVELLEMENT]]-(TODAY()))/30,"")</f>
        <v/>
      </c>
      <c r="N119" s="64"/>
      <c r="O119" s="64"/>
      <c r="P119" s="64"/>
      <c r="Q119" s="64"/>
      <c r="R119" s="32"/>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row>
    <row r="120" spans="1:266" s="26" customFormat="1" ht="21" customHeight="1" x14ac:dyDescent="0.25">
      <c r="A120" s="20"/>
      <c r="B120" s="21"/>
      <c r="C120" s="50"/>
      <c r="D120" s="29"/>
      <c r="E120" s="23"/>
      <c r="F120" s="51"/>
      <c r="G120" s="29"/>
      <c r="H120" s="29"/>
      <c r="I120" s="23"/>
      <c r="J120" s="43"/>
      <c r="K120" s="24"/>
      <c r="L120" s="43" t="str">
        <f>IF(Table133[[#This Row],[DATE D''INSTALLATION]]&lt;&gt;"",Table133[[#This Row],[DATE D''INSTALLATION]]+(365*Table133[[#This Row],[TYPE DE RENOUVELLEMENT DE LICENCE]]),"")</f>
        <v/>
      </c>
      <c r="M120" s="24" t="str">
        <f ca="1">IF(Table133[[#This Row],[DATE RENOUVELLEMENT]]&lt;&gt;"",(Table133[[#This Row],[DATE RENOUVELLEMENT]]-(TODAY()))/30,"")</f>
        <v/>
      </c>
      <c r="N120" s="64"/>
      <c r="O120" s="64"/>
      <c r="P120" s="64"/>
      <c r="Q120" s="64"/>
      <c r="R120" s="32"/>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row>
    <row r="121" spans="1:266" s="26" customFormat="1" ht="21" customHeight="1" x14ac:dyDescent="0.25">
      <c r="A121" s="20"/>
      <c r="B121" s="21"/>
      <c r="C121" s="50"/>
      <c r="D121" s="29"/>
      <c r="E121" s="23"/>
      <c r="F121" s="51"/>
      <c r="G121" s="29"/>
      <c r="H121" s="29"/>
      <c r="I121" s="23"/>
      <c r="J121" s="43"/>
      <c r="K121" s="24"/>
      <c r="L121" s="43" t="str">
        <f>IF(Table133[[#This Row],[DATE D''INSTALLATION]]&lt;&gt;"",Table133[[#This Row],[DATE D''INSTALLATION]]+(365*Table133[[#This Row],[TYPE DE RENOUVELLEMENT DE LICENCE]]),"")</f>
        <v/>
      </c>
      <c r="M121" s="24" t="str">
        <f ca="1">IF(Table133[[#This Row],[DATE RENOUVELLEMENT]]&lt;&gt;"",(Table133[[#This Row],[DATE RENOUVELLEMENT]]-(TODAY()))/30,"")</f>
        <v/>
      </c>
      <c r="N121" s="64"/>
      <c r="O121" s="64"/>
      <c r="P121" s="64"/>
      <c r="Q121" s="64"/>
      <c r="R121" s="32"/>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row>
    <row r="122" spans="1:266" s="26" customFormat="1" ht="21" customHeight="1" x14ac:dyDescent="0.25">
      <c r="A122" s="20"/>
      <c r="B122" s="21"/>
      <c r="C122" s="50"/>
      <c r="D122" s="29"/>
      <c r="E122" s="23"/>
      <c r="F122" s="51"/>
      <c r="G122" s="29"/>
      <c r="H122" s="29"/>
      <c r="I122" s="23"/>
      <c r="J122" s="43"/>
      <c r="K122" s="24"/>
      <c r="L122" s="43" t="str">
        <f>IF(Table133[[#This Row],[DATE D''INSTALLATION]]&lt;&gt;"",Table133[[#This Row],[DATE D''INSTALLATION]]+(365*Table133[[#This Row],[TYPE DE RENOUVELLEMENT DE LICENCE]]),"")</f>
        <v/>
      </c>
      <c r="M122" s="24" t="str">
        <f ca="1">IF(Table133[[#This Row],[DATE RENOUVELLEMENT]]&lt;&gt;"",(Table133[[#This Row],[DATE RENOUVELLEMENT]]-(TODAY()))/30,"")</f>
        <v/>
      </c>
      <c r="N122" s="64"/>
      <c r="O122" s="64"/>
      <c r="P122" s="64"/>
      <c r="Q122" s="64"/>
      <c r="R122" s="32"/>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row>
    <row r="123" spans="1:266" s="26" customFormat="1" ht="21" customHeight="1" x14ac:dyDescent="0.25">
      <c r="A123" s="20"/>
      <c r="B123" s="21"/>
      <c r="C123" s="50"/>
      <c r="D123" s="29"/>
      <c r="E123" s="23"/>
      <c r="F123" s="51"/>
      <c r="G123" s="29"/>
      <c r="H123" s="29"/>
      <c r="I123" s="23"/>
      <c r="J123" s="43"/>
      <c r="K123" s="24"/>
      <c r="L123" s="43" t="str">
        <f>IF(Table133[[#This Row],[DATE D''INSTALLATION]]&lt;&gt;"",Table133[[#This Row],[DATE D''INSTALLATION]]+(365*Table133[[#This Row],[TYPE DE RENOUVELLEMENT DE LICENCE]]),"")</f>
        <v/>
      </c>
      <c r="M123" s="24" t="str">
        <f ca="1">IF(Table133[[#This Row],[DATE RENOUVELLEMENT]]&lt;&gt;"",(Table133[[#This Row],[DATE RENOUVELLEMENT]]-(TODAY()))/30,"")</f>
        <v/>
      </c>
      <c r="N123" s="64"/>
      <c r="O123" s="64"/>
      <c r="P123" s="64"/>
      <c r="Q123" s="64"/>
      <c r="R123" s="32"/>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row>
    <row r="124" spans="1:266" s="26" customFormat="1" ht="21" customHeight="1" x14ac:dyDescent="0.25">
      <c r="A124" s="20"/>
      <c r="B124" s="21"/>
      <c r="C124" s="50"/>
      <c r="D124" s="29"/>
      <c r="E124" s="23"/>
      <c r="F124" s="51"/>
      <c r="G124" s="29"/>
      <c r="H124" s="29"/>
      <c r="I124" s="23"/>
      <c r="J124" s="43"/>
      <c r="K124" s="24"/>
      <c r="L124" s="43" t="str">
        <f>IF(Table133[[#This Row],[DATE D''INSTALLATION]]&lt;&gt;"",Table133[[#This Row],[DATE D''INSTALLATION]]+(365*Table133[[#This Row],[TYPE DE RENOUVELLEMENT DE LICENCE]]),"")</f>
        <v/>
      </c>
      <c r="M124" s="24" t="str">
        <f ca="1">IF(Table133[[#This Row],[DATE RENOUVELLEMENT]]&lt;&gt;"",(Table133[[#This Row],[DATE RENOUVELLEMENT]]-(TODAY()))/30,"")</f>
        <v/>
      </c>
      <c r="N124" s="64"/>
      <c r="O124" s="64"/>
      <c r="P124" s="64"/>
      <c r="Q124" s="64"/>
      <c r="R124" s="32"/>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row>
    <row r="125" spans="1:266" s="26" customFormat="1" ht="21" customHeight="1" x14ac:dyDescent="0.25">
      <c r="A125" s="20"/>
      <c r="B125" s="21"/>
      <c r="C125" s="50"/>
      <c r="D125" s="29"/>
      <c r="E125" s="23"/>
      <c r="F125" s="51"/>
      <c r="G125" s="29"/>
      <c r="H125" s="29"/>
      <c r="I125" s="23"/>
      <c r="J125" s="43"/>
      <c r="K125" s="24"/>
      <c r="L125" s="43" t="str">
        <f>IF(Table133[[#This Row],[DATE D''INSTALLATION]]&lt;&gt;"",Table133[[#This Row],[DATE D''INSTALLATION]]+(365*Table133[[#This Row],[TYPE DE RENOUVELLEMENT DE LICENCE]]),"")</f>
        <v/>
      </c>
      <c r="M125" s="24" t="str">
        <f ca="1">IF(Table133[[#This Row],[DATE RENOUVELLEMENT]]&lt;&gt;"",(Table133[[#This Row],[DATE RENOUVELLEMENT]]-(TODAY()))/30,"")</f>
        <v/>
      </c>
      <c r="N125" s="64"/>
      <c r="O125" s="64"/>
      <c r="P125" s="64"/>
      <c r="Q125" s="64"/>
      <c r="R125" s="32"/>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row>
    <row r="126" spans="1:266" s="26" customFormat="1" ht="21" customHeight="1" x14ac:dyDescent="0.25">
      <c r="A126" s="20"/>
      <c r="B126" s="21"/>
      <c r="C126" s="50"/>
      <c r="D126" s="29"/>
      <c r="E126" s="23"/>
      <c r="F126" s="51"/>
      <c r="G126" s="29"/>
      <c r="H126" s="29"/>
      <c r="I126" s="23"/>
      <c r="J126" s="43"/>
      <c r="K126" s="24"/>
      <c r="L126" s="43" t="str">
        <f>IF(Table133[[#This Row],[DATE D''INSTALLATION]]&lt;&gt;"",Table133[[#This Row],[DATE D''INSTALLATION]]+(365*Table133[[#This Row],[TYPE DE RENOUVELLEMENT DE LICENCE]]),"")</f>
        <v/>
      </c>
      <c r="M126" s="24" t="str">
        <f ca="1">IF(Table133[[#This Row],[DATE RENOUVELLEMENT]]&lt;&gt;"",(Table133[[#This Row],[DATE RENOUVELLEMENT]]-(TODAY()))/30,"")</f>
        <v/>
      </c>
      <c r="N126" s="64"/>
      <c r="O126" s="64"/>
      <c r="P126" s="64"/>
      <c r="Q126" s="64"/>
      <c r="R126" s="32"/>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row>
    <row r="127" spans="1:266" s="26" customFormat="1" ht="21" customHeight="1" x14ac:dyDescent="0.25">
      <c r="A127" s="20"/>
      <c r="B127" s="21"/>
      <c r="C127" s="50"/>
      <c r="D127" s="29"/>
      <c r="E127" s="23"/>
      <c r="F127" s="51"/>
      <c r="G127" s="29"/>
      <c r="H127" s="29"/>
      <c r="I127" s="23"/>
      <c r="J127" s="43"/>
      <c r="K127" s="24"/>
      <c r="L127" s="43" t="str">
        <f>IF(Table133[[#This Row],[DATE D''INSTALLATION]]&lt;&gt;"",Table133[[#This Row],[DATE D''INSTALLATION]]+(365*Table133[[#This Row],[TYPE DE RENOUVELLEMENT DE LICENCE]]),"")</f>
        <v/>
      </c>
      <c r="M127" s="24" t="str">
        <f ca="1">IF(Table133[[#This Row],[DATE RENOUVELLEMENT]]&lt;&gt;"",(Table133[[#This Row],[DATE RENOUVELLEMENT]]-(TODAY()))/30,"")</f>
        <v/>
      </c>
      <c r="N127" s="64"/>
      <c r="O127" s="64"/>
      <c r="P127" s="64"/>
      <c r="Q127" s="64"/>
      <c r="R127" s="32"/>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row>
    <row r="128" spans="1:266" s="26" customFormat="1" ht="21" customHeight="1" x14ac:dyDescent="0.25">
      <c r="A128" s="20"/>
      <c r="B128" s="21"/>
      <c r="C128" s="50"/>
      <c r="D128" s="29"/>
      <c r="E128" s="23"/>
      <c r="F128" s="51"/>
      <c r="G128" s="29"/>
      <c r="H128" s="29"/>
      <c r="I128" s="23"/>
      <c r="J128" s="43"/>
      <c r="K128" s="24"/>
      <c r="L128" s="43" t="str">
        <f>IF(Table133[[#This Row],[DATE D''INSTALLATION]]&lt;&gt;"",Table133[[#This Row],[DATE D''INSTALLATION]]+(365*Table133[[#This Row],[TYPE DE RENOUVELLEMENT DE LICENCE]]),"")</f>
        <v/>
      </c>
      <c r="M128" s="24" t="str">
        <f ca="1">IF(Table133[[#This Row],[DATE RENOUVELLEMENT]]&lt;&gt;"",(Table133[[#This Row],[DATE RENOUVELLEMENT]]-(TODAY()))/30,"")</f>
        <v/>
      </c>
      <c r="N128" s="64"/>
      <c r="O128" s="64"/>
      <c r="P128" s="64"/>
      <c r="Q128" s="64"/>
      <c r="R128" s="32"/>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row>
    <row r="129" spans="1:266" s="26" customFormat="1" ht="21" customHeight="1" x14ac:dyDescent="0.25">
      <c r="A129" s="20"/>
      <c r="B129" s="21"/>
      <c r="C129" s="50"/>
      <c r="D129" s="29"/>
      <c r="E129" s="23"/>
      <c r="F129" s="51"/>
      <c r="G129" s="29"/>
      <c r="H129" s="29"/>
      <c r="I129" s="23"/>
      <c r="J129" s="43"/>
      <c r="K129" s="24"/>
      <c r="L129" s="43" t="str">
        <f>IF(Table133[[#This Row],[DATE D''INSTALLATION]]&lt;&gt;"",Table133[[#This Row],[DATE D''INSTALLATION]]+(365*Table133[[#This Row],[TYPE DE RENOUVELLEMENT DE LICENCE]]),"")</f>
        <v/>
      </c>
      <c r="M129" s="24" t="str">
        <f ca="1">IF(Table133[[#This Row],[DATE RENOUVELLEMENT]]&lt;&gt;"",(Table133[[#This Row],[DATE RENOUVELLEMENT]]-(TODAY()))/30,"")</f>
        <v/>
      </c>
      <c r="N129" s="64"/>
      <c r="O129" s="64"/>
      <c r="P129" s="64"/>
      <c r="Q129" s="64"/>
      <c r="R129" s="32"/>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row>
    <row r="130" spans="1:266" s="26" customFormat="1" ht="21" customHeight="1" x14ac:dyDescent="0.25">
      <c r="A130" s="20"/>
      <c r="B130" s="21"/>
      <c r="C130" s="50"/>
      <c r="D130" s="29"/>
      <c r="E130" s="23"/>
      <c r="F130" s="51"/>
      <c r="G130" s="29"/>
      <c r="H130" s="29"/>
      <c r="I130" s="23"/>
      <c r="J130" s="43"/>
      <c r="K130" s="24"/>
      <c r="L130" s="43" t="str">
        <f>IF(Table133[[#This Row],[DATE D''INSTALLATION]]&lt;&gt;"",Table133[[#This Row],[DATE D''INSTALLATION]]+(365*Table133[[#This Row],[TYPE DE RENOUVELLEMENT DE LICENCE]]),"")</f>
        <v/>
      </c>
      <c r="M130" s="24" t="str">
        <f ca="1">IF(Table133[[#This Row],[DATE RENOUVELLEMENT]]&lt;&gt;"",(Table133[[#This Row],[DATE RENOUVELLEMENT]]-(TODAY()))/30,"")</f>
        <v/>
      </c>
      <c r="N130" s="64"/>
      <c r="O130" s="64"/>
      <c r="P130" s="64"/>
      <c r="Q130" s="64"/>
      <c r="R130" s="32"/>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row>
    <row r="131" spans="1:266" s="26" customFormat="1" ht="21" customHeight="1" x14ac:dyDescent="0.25">
      <c r="A131" s="20"/>
      <c r="B131" s="21"/>
      <c r="C131" s="50"/>
      <c r="D131" s="29"/>
      <c r="E131" s="23"/>
      <c r="F131" s="51"/>
      <c r="G131" s="29"/>
      <c r="H131" s="29"/>
      <c r="I131" s="23"/>
      <c r="J131" s="43"/>
      <c r="K131" s="24"/>
      <c r="L131" s="43" t="str">
        <f>IF(Table133[[#This Row],[DATE D''INSTALLATION]]&lt;&gt;"",Table133[[#This Row],[DATE D''INSTALLATION]]+(365*Table133[[#This Row],[TYPE DE RENOUVELLEMENT DE LICENCE]]),"")</f>
        <v/>
      </c>
      <c r="M131" s="24" t="str">
        <f ca="1">IF(Table133[[#This Row],[DATE RENOUVELLEMENT]]&lt;&gt;"",(Table133[[#This Row],[DATE RENOUVELLEMENT]]-(TODAY()))/30,"")</f>
        <v/>
      </c>
      <c r="N131" s="64"/>
      <c r="O131" s="64"/>
      <c r="P131" s="64"/>
      <c r="Q131" s="64"/>
      <c r="R131" s="32"/>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c r="JF131" s="20"/>
    </row>
    <row r="132" spans="1:266" s="26" customFormat="1" ht="21" customHeight="1" x14ac:dyDescent="0.25">
      <c r="A132" s="20"/>
      <c r="B132" s="21"/>
      <c r="C132" s="50"/>
      <c r="D132" s="29"/>
      <c r="E132" s="23"/>
      <c r="F132" s="51"/>
      <c r="G132" s="29"/>
      <c r="H132" s="29"/>
      <c r="I132" s="23"/>
      <c r="J132" s="43"/>
      <c r="K132" s="24"/>
      <c r="L132" s="43" t="str">
        <f>IF(Table133[[#This Row],[DATE D''INSTALLATION]]&lt;&gt;"",Table133[[#This Row],[DATE D''INSTALLATION]]+(365*Table133[[#This Row],[TYPE DE RENOUVELLEMENT DE LICENCE]]),"")</f>
        <v/>
      </c>
      <c r="M132" s="24" t="str">
        <f ca="1">IF(Table133[[#This Row],[DATE RENOUVELLEMENT]]&lt;&gt;"",(Table133[[#This Row],[DATE RENOUVELLEMENT]]-(TODAY()))/30,"")</f>
        <v/>
      </c>
      <c r="N132" s="64"/>
      <c r="O132" s="64"/>
      <c r="P132" s="64"/>
      <c r="Q132" s="64"/>
      <c r="R132" s="32"/>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row>
    <row r="133" spans="1:266" s="26" customFormat="1" ht="21" customHeight="1" x14ac:dyDescent="0.25">
      <c r="A133" s="20"/>
      <c r="B133" s="21"/>
      <c r="C133" s="50"/>
      <c r="D133" s="29"/>
      <c r="E133" s="23"/>
      <c r="F133" s="51"/>
      <c r="G133" s="29"/>
      <c r="H133" s="29"/>
      <c r="I133" s="23"/>
      <c r="J133" s="43"/>
      <c r="K133" s="24"/>
      <c r="L133" s="43" t="str">
        <f>IF(Table133[[#This Row],[DATE D''INSTALLATION]]&lt;&gt;"",Table133[[#This Row],[DATE D''INSTALLATION]]+(365*Table133[[#This Row],[TYPE DE RENOUVELLEMENT DE LICENCE]]),"")</f>
        <v/>
      </c>
      <c r="M133" s="24" t="str">
        <f ca="1">IF(Table133[[#This Row],[DATE RENOUVELLEMENT]]&lt;&gt;"",(Table133[[#This Row],[DATE RENOUVELLEMENT]]-(TODAY()))/30,"")</f>
        <v/>
      </c>
      <c r="N133" s="64"/>
      <c r="O133" s="64"/>
      <c r="P133" s="64"/>
      <c r="Q133" s="64"/>
      <c r="R133" s="32"/>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row>
    <row r="134" spans="1:266" s="26" customFormat="1" ht="21" customHeight="1" x14ac:dyDescent="0.25">
      <c r="A134" s="20"/>
      <c r="B134" s="21"/>
      <c r="C134" s="50"/>
      <c r="D134" s="29"/>
      <c r="E134" s="23"/>
      <c r="F134" s="51"/>
      <c r="G134" s="29"/>
      <c r="H134" s="29"/>
      <c r="I134" s="23"/>
      <c r="J134" s="43"/>
      <c r="K134" s="24"/>
      <c r="L134" s="43" t="str">
        <f>IF(Table133[[#This Row],[DATE D''INSTALLATION]]&lt;&gt;"",Table133[[#This Row],[DATE D''INSTALLATION]]+(365*Table133[[#This Row],[TYPE DE RENOUVELLEMENT DE LICENCE]]),"")</f>
        <v/>
      </c>
      <c r="M134" s="24" t="str">
        <f ca="1">IF(Table133[[#This Row],[DATE RENOUVELLEMENT]]&lt;&gt;"",(Table133[[#This Row],[DATE RENOUVELLEMENT]]-(TODAY()))/30,"")</f>
        <v/>
      </c>
      <c r="N134" s="64"/>
      <c r="O134" s="64"/>
      <c r="P134" s="64"/>
      <c r="Q134" s="64"/>
      <c r="R134" s="32"/>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row>
    <row r="135" spans="1:266" s="26" customFormat="1" ht="21" customHeight="1" x14ac:dyDescent="0.25">
      <c r="A135" s="20"/>
      <c r="B135" s="21"/>
      <c r="C135" s="50"/>
      <c r="D135" s="29"/>
      <c r="E135" s="23"/>
      <c r="F135" s="51"/>
      <c r="G135" s="29"/>
      <c r="H135" s="29"/>
      <c r="I135" s="23"/>
      <c r="J135" s="43"/>
      <c r="K135" s="24"/>
      <c r="L135" s="43" t="str">
        <f>IF(Table133[[#This Row],[DATE D''INSTALLATION]]&lt;&gt;"",Table133[[#This Row],[DATE D''INSTALLATION]]+(365*Table133[[#This Row],[TYPE DE RENOUVELLEMENT DE LICENCE]]),"")</f>
        <v/>
      </c>
      <c r="M135" s="24" t="str">
        <f ca="1">IF(Table133[[#This Row],[DATE RENOUVELLEMENT]]&lt;&gt;"",(Table133[[#This Row],[DATE RENOUVELLEMENT]]-(TODAY()))/30,"")</f>
        <v/>
      </c>
      <c r="N135" s="64"/>
      <c r="O135" s="64"/>
      <c r="P135" s="64"/>
      <c r="Q135" s="64"/>
      <c r="R135" s="32"/>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row>
    <row r="136" spans="1:266" s="26" customFormat="1" ht="21" customHeight="1" x14ac:dyDescent="0.25">
      <c r="A136" s="20"/>
      <c r="B136" s="21"/>
      <c r="C136" s="50"/>
      <c r="D136" s="29"/>
      <c r="E136" s="23"/>
      <c r="F136" s="51"/>
      <c r="G136" s="29"/>
      <c r="H136" s="29"/>
      <c r="I136" s="23"/>
      <c r="J136" s="43"/>
      <c r="K136" s="24"/>
      <c r="L136" s="43" t="str">
        <f>IF(Table133[[#This Row],[DATE D''INSTALLATION]]&lt;&gt;"",Table133[[#This Row],[DATE D''INSTALLATION]]+(365*Table133[[#This Row],[TYPE DE RENOUVELLEMENT DE LICENCE]]),"")</f>
        <v/>
      </c>
      <c r="M136" s="24" t="str">
        <f ca="1">IF(Table133[[#This Row],[DATE RENOUVELLEMENT]]&lt;&gt;"",(Table133[[#This Row],[DATE RENOUVELLEMENT]]-(TODAY()))/30,"")</f>
        <v/>
      </c>
      <c r="N136" s="64"/>
      <c r="O136" s="64"/>
      <c r="P136" s="64"/>
      <c r="Q136" s="64"/>
      <c r="R136" s="32"/>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row>
    <row r="137" spans="1:266" s="26" customFormat="1" ht="21" customHeight="1" x14ac:dyDescent="0.25">
      <c r="A137" s="20"/>
      <c r="B137" s="21"/>
      <c r="C137" s="50"/>
      <c r="D137" s="29"/>
      <c r="E137" s="23"/>
      <c r="F137" s="51"/>
      <c r="G137" s="29"/>
      <c r="H137" s="29"/>
      <c r="I137" s="23"/>
      <c r="J137" s="43"/>
      <c r="K137" s="24"/>
      <c r="L137" s="43" t="str">
        <f>IF(Table133[[#This Row],[DATE D''INSTALLATION]]&lt;&gt;"",Table133[[#This Row],[DATE D''INSTALLATION]]+(365*Table133[[#This Row],[TYPE DE RENOUVELLEMENT DE LICENCE]]),"")</f>
        <v/>
      </c>
      <c r="M137" s="24" t="str">
        <f ca="1">IF(Table133[[#This Row],[DATE RENOUVELLEMENT]]&lt;&gt;"",(Table133[[#This Row],[DATE RENOUVELLEMENT]]-(TODAY()))/30,"")</f>
        <v/>
      </c>
      <c r="N137" s="64"/>
      <c r="O137" s="64"/>
      <c r="P137" s="64"/>
      <c r="Q137" s="64"/>
      <c r="R137" s="32"/>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row>
    <row r="138" spans="1:266" s="26" customFormat="1" ht="21" customHeight="1" x14ac:dyDescent="0.25">
      <c r="A138" s="20"/>
      <c r="B138" s="21"/>
      <c r="C138" s="50"/>
      <c r="D138" s="29"/>
      <c r="E138" s="23"/>
      <c r="F138" s="51"/>
      <c r="G138" s="29"/>
      <c r="H138" s="29"/>
      <c r="I138" s="23"/>
      <c r="J138" s="43"/>
      <c r="K138" s="24"/>
      <c r="L138" s="43" t="str">
        <f>IF(Table133[[#This Row],[DATE D''INSTALLATION]]&lt;&gt;"",Table133[[#This Row],[DATE D''INSTALLATION]]+(365*Table133[[#This Row],[TYPE DE RENOUVELLEMENT DE LICENCE]]),"")</f>
        <v/>
      </c>
      <c r="M138" s="24" t="str">
        <f ca="1">IF(Table133[[#This Row],[DATE RENOUVELLEMENT]]&lt;&gt;"",(Table133[[#This Row],[DATE RENOUVELLEMENT]]-(TODAY()))/30,"")</f>
        <v/>
      </c>
      <c r="N138" s="64"/>
      <c r="O138" s="64"/>
      <c r="P138" s="64"/>
      <c r="Q138" s="64"/>
      <c r="R138" s="32"/>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row>
    <row r="139" spans="1:266" s="26" customFormat="1" ht="21" customHeight="1" x14ac:dyDescent="0.25">
      <c r="A139" s="20"/>
      <c r="B139" s="21"/>
      <c r="C139" s="50"/>
      <c r="D139" s="29"/>
      <c r="E139" s="23"/>
      <c r="F139" s="51"/>
      <c r="G139" s="29"/>
      <c r="H139" s="29"/>
      <c r="I139" s="23"/>
      <c r="J139" s="43"/>
      <c r="K139" s="24"/>
      <c r="L139" s="43" t="str">
        <f>IF(Table133[[#This Row],[DATE D''INSTALLATION]]&lt;&gt;"",Table133[[#This Row],[DATE D''INSTALLATION]]+(365*Table133[[#This Row],[TYPE DE RENOUVELLEMENT DE LICENCE]]),"")</f>
        <v/>
      </c>
      <c r="M139" s="24" t="str">
        <f ca="1">IF(Table133[[#This Row],[DATE RENOUVELLEMENT]]&lt;&gt;"",(Table133[[#This Row],[DATE RENOUVELLEMENT]]-(TODAY()))/30,"")</f>
        <v/>
      </c>
      <c r="N139" s="64"/>
      <c r="O139" s="64"/>
      <c r="P139" s="64"/>
      <c r="Q139" s="64"/>
      <c r="R139" s="32"/>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row>
    <row r="140" spans="1:266" s="26" customFormat="1" ht="21" customHeight="1" x14ac:dyDescent="0.25">
      <c r="A140" s="20"/>
      <c r="B140" s="21"/>
      <c r="C140" s="50"/>
      <c r="D140" s="29"/>
      <c r="E140" s="23"/>
      <c r="F140" s="51"/>
      <c r="G140" s="29"/>
      <c r="H140" s="29"/>
      <c r="I140" s="23"/>
      <c r="J140" s="43"/>
      <c r="K140" s="24"/>
      <c r="L140" s="43" t="str">
        <f>IF(Table133[[#This Row],[DATE D''INSTALLATION]]&lt;&gt;"",Table133[[#This Row],[DATE D''INSTALLATION]]+(365*Table133[[#This Row],[TYPE DE RENOUVELLEMENT DE LICENCE]]),"")</f>
        <v/>
      </c>
      <c r="M140" s="24" t="str">
        <f ca="1">IF(Table133[[#This Row],[DATE RENOUVELLEMENT]]&lt;&gt;"",(Table133[[#This Row],[DATE RENOUVELLEMENT]]-(TODAY()))/30,"")</f>
        <v/>
      </c>
      <c r="N140" s="64"/>
      <c r="O140" s="64"/>
      <c r="P140" s="64"/>
      <c r="Q140" s="64"/>
      <c r="R140" s="32"/>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row>
    <row r="141" spans="1:266" s="26" customFormat="1" ht="21" customHeight="1" x14ac:dyDescent="0.25">
      <c r="A141" s="20"/>
      <c r="B141" s="21"/>
      <c r="C141" s="50"/>
      <c r="D141" s="29"/>
      <c r="E141" s="23"/>
      <c r="F141" s="51"/>
      <c r="G141" s="29"/>
      <c r="H141" s="29"/>
      <c r="I141" s="23"/>
      <c r="J141" s="43"/>
      <c r="K141" s="24"/>
      <c r="L141" s="43" t="str">
        <f>IF(Table133[[#This Row],[DATE D''INSTALLATION]]&lt;&gt;"",Table133[[#This Row],[DATE D''INSTALLATION]]+(365*Table133[[#This Row],[TYPE DE RENOUVELLEMENT DE LICENCE]]),"")</f>
        <v/>
      </c>
      <c r="M141" s="24" t="str">
        <f ca="1">IF(Table133[[#This Row],[DATE RENOUVELLEMENT]]&lt;&gt;"",(Table133[[#This Row],[DATE RENOUVELLEMENT]]-(TODAY()))/30,"")</f>
        <v/>
      </c>
      <c r="N141" s="64"/>
      <c r="O141" s="64"/>
      <c r="P141" s="64"/>
      <c r="Q141" s="64"/>
      <c r="R141" s="32"/>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row>
    <row r="142" spans="1:266" s="26" customFormat="1" ht="21" customHeight="1" x14ac:dyDescent="0.25">
      <c r="A142" s="20"/>
      <c r="B142" s="21"/>
      <c r="C142" s="50"/>
      <c r="D142" s="29"/>
      <c r="E142" s="23"/>
      <c r="F142" s="51"/>
      <c r="G142" s="29"/>
      <c r="H142" s="29"/>
      <c r="I142" s="23"/>
      <c r="J142" s="43"/>
      <c r="K142" s="24"/>
      <c r="L142" s="43" t="str">
        <f>IF(Table133[[#This Row],[DATE D''INSTALLATION]]&lt;&gt;"",Table133[[#This Row],[DATE D''INSTALLATION]]+(365*Table133[[#This Row],[TYPE DE RENOUVELLEMENT DE LICENCE]]),"")</f>
        <v/>
      </c>
      <c r="M142" s="24" t="str">
        <f ca="1">IF(Table133[[#This Row],[DATE RENOUVELLEMENT]]&lt;&gt;"",(Table133[[#This Row],[DATE RENOUVELLEMENT]]-(TODAY()))/30,"")</f>
        <v/>
      </c>
      <c r="N142" s="64"/>
      <c r="O142" s="64"/>
      <c r="P142" s="64"/>
      <c r="Q142" s="64"/>
      <c r="R142" s="32"/>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row>
    <row r="143" spans="1:266" s="26" customFormat="1" ht="21" customHeight="1" x14ac:dyDescent="0.25">
      <c r="A143" s="20"/>
      <c r="B143" s="21"/>
      <c r="C143" s="50"/>
      <c r="D143" s="29"/>
      <c r="E143" s="23"/>
      <c r="F143" s="51"/>
      <c r="G143" s="29"/>
      <c r="H143" s="29"/>
      <c r="I143" s="23"/>
      <c r="J143" s="43"/>
      <c r="K143" s="24"/>
      <c r="L143" s="43" t="str">
        <f>IF(Table133[[#This Row],[DATE D''INSTALLATION]]&lt;&gt;"",Table133[[#This Row],[DATE D''INSTALLATION]]+(365*Table133[[#This Row],[TYPE DE RENOUVELLEMENT DE LICENCE]]),"")</f>
        <v/>
      </c>
      <c r="M143" s="24" t="str">
        <f ca="1">IF(Table133[[#This Row],[DATE RENOUVELLEMENT]]&lt;&gt;"",(Table133[[#This Row],[DATE RENOUVELLEMENT]]-(TODAY()))/30,"")</f>
        <v/>
      </c>
      <c r="N143" s="64"/>
      <c r="O143" s="64"/>
      <c r="P143" s="64"/>
      <c r="Q143" s="64"/>
      <c r="R143" s="32"/>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row>
    <row r="144" spans="1:266" s="26" customFormat="1" ht="21" customHeight="1" x14ac:dyDescent="0.25">
      <c r="A144" s="20"/>
      <c r="B144" s="21"/>
      <c r="C144" s="50"/>
      <c r="D144" s="29"/>
      <c r="E144" s="23"/>
      <c r="F144" s="51"/>
      <c r="G144" s="29"/>
      <c r="H144" s="29"/>
      <c r="I144" s="23"/>
      <c r="J144" s="43"/>
      <c r="K144" s="24"/>
      <c r="L144" s="43" t="str">
        <f>IF(Table133[[#This Row],[DATE D''INSTALLATION]]&lt;&gt;"",Table133[[#This Row],[DATE D''INSTALLATION]]+(365*Table133[[#This Row],[TYPE DE RENOUVELLEMENT DE LICENCE]]),"")</f>
        <v/>
      </c>
      <c r="M144" s="24" t="str">
        <f ca="1">IF(Table133[[#This Row],[DATE RENOUVELLEMENT]]&lt;&gt;"",(Table133[[#This Row],[DATE RENOUVELLEMENT]]-(TODAY()))/30,"")</f>
        <v/>
      </c>
      <c r="N144" s="64"/>
      <c r="O144" s="64"/>
      <c r="P144" s="64"/>
      <c r="Q144" s="64"/>
      <c r="R144" s="32"/>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row>
    <row r="145" spans="1:266" s="26" customFormat="1" ht="21" customHeight="1" x14ac:dyDescent="0.25">
      <c r="A145" s="20"/>
      <c r="B145" s="21"/>
      <c r="C145" s="50"/>
      <c r="D145" s="29"/>
      <c r="E145" s="23"/>
      <c r="F145" s="51"/>
      <c r="G145" s="29"/>
      <c r="H145" s="29"/>
      <c r="I145" s="23"/>
      <c r="J145" s="43"/>
      <c r="K145" s="24"/>
      <c r="L145" s="43" t="str">
        <f>IF(Table133[[#This Row],[DATE D''INSTALLATION]]&lt;&gt;"",Table133[[#This Row],[DATE D''INSTALLATION]]+(365*Table133[[#This Row],[TYPE DE RENOUVELLEMENT DE LICENCE]]),"")</f>
        <v/>
      </c>
      <c r="M145" s="24" t="str">
        <f ca="1">IF(Table133[[#This Row],[DATE RENOUVELLEMENT]]&lt;&gt;"",(Table133[[#This Row],[DATE RENOUVELLEMENT]]-(TODAY()))/30,"")</f>
        <v/>
      </c>
      <c r="N145" s="64"/>
      <c r="O145" s="64"/>
      <c r="P145" s="64"/>
      <c r="Q145" s="64"/>
      <c r="R145" s="32"/>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row>
    <row r="146" spans="1:266" s="26" customFormat="1" ht="21" customHeight="1" x14ac:dyDescent="0.25">
      <c r="A146" s="20"/>
      <c r="B146" s="21"/>
      <c r="C146" s="50"/>
      <c r="D146" s="29"/>
      <c r="E146" s="23"/>
      <c r="F146" s="51"/>
      <c r="G146" s="29"/>
      <c r="H146" s="29"/>
      <c r="I146" s="23"/>
      <c r="J146" s="43"/>
      <c r="K146" s="24"/>
      <c r="L146" s="43" t="str">
        <f>IF(Table133[[#This Row],[DATE D''INSTALLATION]]&lt;&gt;"",Table133[[#This Row],[DATE D''INSTALLATION]]+(365*Table133[[#This Row],[TYPE DE RENOUVELLEMENT DE LICENCE]]),"")</f>
        <v/>
      </c>
      <c r="M146" s="24" t="str">
        <f ca="1">IF(Table133[[#This Row],[DATE RENOUVELLEMENT]]&lt;&gt;"",(Table133[[#This Row],[DATE RENOUVELLEMENT]]-(TODAY()))/30,"")</f>
        <v/>
      </c>
      <c r="N146" s="64"/>
      <c r="O146" s="64"/>
      <c r="P146" s="64"/>
      <c r="Q146" s="64"/>
      <c r="R146" s="32"/>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row>
    <row r="147" spans="1:266" s="26" customFormat="1" ht="21" customHeight="1" x14ac:dyDescent="0.25">
      <c r="A147" s="20"/>
      <c r="B147" s="21"/>
      <c r="C147" s="50"/>
      <c r="D147" s="29"/>
      <c r="E147" s="23"/>
      <c r="F147" s="51"/>
      <c r="G147" s="29"/>
      <c r="H147" s="29"/>
      <c r="I147" s="23"/>
      <c r="J147" s="43"/>
      <c r="K147" s="24"/>
      <c r="L147" s="43" t="str">
        <f>IF(Table133[[#This Row],[DATE D''INSTALLATION]]&lt;&gt;"",Table133[[#This Row],[DATE D''INSTALLATION]]+(365*Table133[[#This Row],[TYPE DE RENOUVELLEMENT DE LICENCE]]),"")</f>
        <v/>
      </c>
      <c r="M147" s="24" t="str">
        <f ca="1">IF(Table133[[#This Row],[DATE RENOUVELLEMENT]]&lt;&gt;"",(Table133[[#This Row],[DATE RENOUVELLEMENT]]-(TODAY()))/30,"")</f>
        <v/>
      </c>
      <c r="N147" s="64"/>
      <c r="O147" s="64"/>
      <c r="P147" s="64"/>
      <c r="Q147" s="64"/>
      <c r="R147" s="32"/>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row>
    <row r="148" spans="1:266" s="26" customFormat="1" ht="21" customHeight="1" x14ac:dyDescent="0.25">
      <c r="A148" s="20"/>
      <c r="B148" s="21"/>
      <c r="C148" s="50"/>
      <c r="D148" s="29"/>
      <c r="E148" s="23"/>
      <c r="F148" s="51"/>
      <c r="G148" s="29"/>
      <c r="H148" s="29"/>
      <c r="I148" s="23"/>
      <c r="J148" s="43"/>
      <c r="K148" s="24"/>
      <c r="L148" s="43" t="str">
        <f>IF(Table133[[#This Row],[DATE D''INSTALLATION]]&lt;&gt;"",Table133[[#This Row],[DATE D''INSTALLATION]]+(365*Table133[[#This Row],[TYPE DE RENOUVELLEMENT DE LICENCE]]),"")</f>
        <v/>
      </c>
      <c r="M148" s="24" t="str">
        <f ca="1">IF(Table133[[#This Row],[DATE RENOUVELLEMENT]]&lt;&gt;"",(Table133[[#This Row],[DATE RENOUVELLEMENT]]-(TODAY()))/30,"")</f>
        <v/>
      </c>
      <c r="N148" s="64"/>
      <c r="O148" s="64"/>
      <c r="P148" s="64"/>
      <c r="Q148" s="64"/>
      <c r="R148" s="32"/>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row>
    <row r="149" spans="1:266" s="26" customFormat="1" ht="21" customHeight="1" x14ac:dyDescent="0.25">
      <c r="A149" s="20"/>
      <c r="B149" s="21"/>
      <c r="C149" s="50"/>
      <c r="D149" s="29"/>
      <c r="E149" s="23"/>
      <c r="F149" s="51"/>
      <c r="G149" s="29"/>
      <c r="H149" s="29"/>
      <c r="I149" s="23"/>
      <c r="J149" s="43"/>
      <c r="K149" s="24"/>
      <c r="L149" s="43" t="str">
        <f>IF(Table133[[#This Row],[DATE D''INSTALLATION]]&lt;&gt;"",Table133[[#This Row],[DATE D''INSTALLATION]]+(365*Table133[[#This Row],[TYPE DE RENOUVELLEMENT DE LICENCE]]),"")</f>
        <v/>
      </c>
      <c r="M149" s="24" t="str">
        <f ca="1">IF(Table133[[#This Row],[DATE RENOUVELLEMENT]]&lt;&gt;"",(Table133[[#This Row],[DATE RENOUVELLEMENT]]-(TODAY()))/30,"")</f>
        <v/>
      </c>
      <c r="N149" s="64"/>
      <c r="O149" s="64"/>
      <c r="P149" s="64"/>
      <c r="Q149" s="64"/>
      <c r="R149" s="32"/>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c r="JC149" s="20"/>
      <c r="JD149" s="20"/>
      <c r="JE149" s="20"/>
      <c r="JF149" s="20"/>
    </row>
    <row r="150" spans="1:266" s="26" customFormat="1" ht="21" customHeight="1" x14ac:dyDescent="0.25">
      <c r="A150" s="20"/>
      <c r="B150" s="21"/>
      <c r="C150" s="50"/>
      <c r="D150" s="29"/>
      <c r="E150" s="23"/>
      <c r="F150" s="51"/>
      <c r="G150" s="29"/>
      <c r="H150" s="29"/>
      <c r="I150" s="23"/>
      <c r="J150" s="43"/>
      <c r="K150" s="24"/>
      <c r="L150" s="43" t="str">
        <f>IF(Table133[[#This Row],[DATE D''INSTALLATION]]&lt;&gt;"",Table133[[#This Row],[DATE D''INSTALLATION]]+(365*Table133[[#This Row],[TYPE DE RENOUVELLEMENT DE LICENCE]]),"")</f>
        <v/>
      </c>
      <c r="M150" s="24" t="str">
        <f ca="1">IF(Table133[[#This Row],[DATE RENOUVELLEMENT]]&lt;&gt;"",(Table133[[#This Row],[DATE RENOUVELLEMENT]]-(TODAY()))/30,"")</f>
        <v/>
      </c>
      <c r="N150" s="64"/>
      <c r="O150" s="64"/>
      <c r="P150" s="64"/>
      <c r="Q150" s="64"/>
      <c r="R150" s="32"/>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c r="JC150" s="20"/>
      <c r="JD150" s="20"/>
      <c r="JE150" s="20"/>
      <c r="JF150" s="20"/>
    </row>
    <row r="151" spans="1:266" s="26" customFormat="1" ht="21" customHeight="1" x14ac:dyDescent="0.25">
      <c r="A151" s="20"/>
      <c r="B151" s="21"/>
      <c r="C151" s="50"/>
      <c r="D151" s="29"/>
      <c r="E151" s="23"/>
      <c r="F151" s="51"/>
      <c r="G151" s="29"/>
      <c r="H151" s="29"/>
      <c r="I151" s="23"/>
      <c r="J151" s="43"/>
      <c r="K151" s="24"/>
      <c r="L151" s="43" t="str">
        <f>IF(Table133[[#This Row],[DATE D''INSTALLATION]]&lt;&gt;"",Table133[[#This Row],[DATE D''INSTALLATION]]+(365*Table133[[#This Row],[TYPE DE RENOUVELLEMENT DE LICENCE]]),"")</f>
        <v/>
      </c>
      <c r="M151" s="24" t="str">
        <f ca="1">IF(Table133[[#This Row],[DATE RENOUVELLEMENT]]&lt;&gt;"",(Table133[[#This Row],[DATE RENOUVELLEMENT]]-(TODAY()))/30,"")</f>
        <v/>
      </c>
      <c r="N151" s="64"/>
      <c r="O151" s="64"/>
      <c r="P151" s="64"/>
      <c r="Q151" s="64"/>
      <c r="R151" s="32"/>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row>
    <row r="152" spans="1:266" s="26" customFormat="1" ht="21" customHeight="1" x14ac:dyDescent="0.25">
      <c r="A152" s="20"/>
      <c r="B152" s="21"/>
      <c r="C152" s="50"/>
      <c r="D152" s="29"/>
      <c r="E152" s="23"/>
      <c r="F152" s="51"/>
      <c r="G152" s="29"/>
      <c r="H152" s="29"/>
      <c r="I152" s="23"/>
      <c r="J152" s="43"/>
      <c r="K152" s="24"/>
      <c r="L152" s="43" t="str">
        <f>IF(Table133[[#This Row],[DATE D''INSTALLATION]]&lt;&gt;"",Table133[[#This Row],[DATE D''INSTALLATION]]+(365*Table133[[#This Row],[TYPE DE RENOUVELLEMENT DE LICENCE]]),"")</f>
        <v/>
      </c>
      <c r="M152" s="24" t="str">
        <f ca="1">IF(Table133[[#This Row],[DATE RENOUVELLEMENT]]&lt;&gt;"",(Table133[[#This Row],[DATE RENOUVELLEMENT]]-(TODAY()))/30,"")</f>
        <v/>
      </c>
      <c r="N152" s="64"/>
      <c r="O152" s="64"/>
      <c r="P152" s="64"/>
      <c r="Q152" s="64"/>
      <c r="R152" s="32"/>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c r="IW152" s="20"/>
      <c r="IX152" s="20"/>
      <c r="IY152" s="20"/>
      <c r="IZ152" s="20"/>
      <c r="JA152" s="20"/>
      <c r="JB152" s="20"/>
      <c r="JC152" s="20"/>
      <c r="JD152" s="20"/>
      <c r="JE152" s="20"/>
      <c r="JF152" s="20"/>
    </row>
    <row r="153" spans="1:266" s="26" customFormat="1" ht="21" customHeight="1" x14ac:dyDescent="0.25">
      <c r="A153" s="20"/>
      <c r="B153" s="21"/>
      <c r="C153" s="50"/>
      <c r="D153" s="29"/>
      <c r="E153" s="23"/>
      <c r="F153" s="51"/>
      <c r="G153" s="29"/>
      <c r="H153" s="29"/>
      <c r="I153" s="23"/>
      <c r="J153" s="43"/>
      <c r="K153" s="24"/>
      <c r="L153" s="43" t="str">
        <f>IF(Table133[[#This Row],[DATE D''INSTALLATION]]&lt;&gt;"",Table133[[#This Row],[DATE D''INSTALLATION]]+(365*Table133[[#This Row],[TYPE DE RENOUVELLEMENT DE LICENCE]]),"")</f>
        <v/>
      </c>
      <c r="M153" s="24" t="str">
        <f ca="1">IF(Table133[[#This Row],[DATE RENOUVELLEMENT]]&lt;&gt;"",(Table133[[#This Row],[DATE RENOUVELLEMENT]]-(TODAY()))/30,"")</f>
        <v/>
      </c>
      <c r="N153" s="64"/>
      <c r="O153" s="64"/>
      <c r="P153" s="64"/>
      <c r="Q153" s="64"/>
      <c r="R153" s="32"/>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row>
    <row r="154" spans="1:266" s="26" customFormat="1" ht="21" customHeight="1" x14ac:dyDescent="0.25">
      <c r="A154" s="20"/>
      <c r="B154" s="21"/>
      <c r="C154" s="50"/>
      <c r="D154" s="29"/>
      <c r="E154" s="23"/>
      <c r="F154" s="51"/>
      <c r="G154" s="29"/>
      <c r="H154" s="29"/>
      <c r="I154" s="23"/>
      <c r="J154" s="43"/>
      <c r="K154" s="24"/>
      <c r="L154" s="43" t="str">
        <f>IF(Table133[[#This Row],[DATE D''INSTALLATION]]&lt;&gt;"",Table133[[#This Row],[DATE D''INSTALLATION]]+(365*Table133[[#This Row],[TYPE DE RENOUVELLEMENT DE LICENCE]]),"")</f>
        <v/>
      </c>
      <c r="M154" s="24" t="str">
        <f ca="1">IF(Table133[[#This Row],[DATE RENOUVELLEMENT]]&lt;&gt;"",(Table133[[#This Row],[DATE RENOUVELLEMENT]]-(TODAY()))/30,"")</f>
        <v/>
      </c>
      <c r="N154" s="64"/>
      <c r="O154" s="64"/>
      <c r="P154" s="64"/>
      <c r="Q154" s="64"/>
      <c r="R154" s="32"/>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row>
    <row r="155" spans="1:266" s="26" customFormat="1" ht="21" customHeight="1" x14ac:dyDescent="0.25">
      <c r="A155" s="20"/>
      <c r="B155" s="21"/>
      <c r="C155" s="50"/>
      <c r="D155" s="29"/>
      <c r="E155" s="23"/>
      <c r="F155" s="51"/>
      <c r="G155" s="29"/>
      <c r="H155" s="29"/>
      <c r="I155" s="23"/>
      <c r="J155" s="43"/>
      <c r="K155" s="24"/>
      <c r="L155" s="43" t="str">
        <f>IF(Table133[[#This Row],[DATE D''INSTALLATION]]&lt;&gt;"",Table133[[#This Row],[DATE D''INSTALLATION]]+(365*Table133[[#This Row],[TYPE DE RENOUVELLEMENT DE LICENCE]]),"")</f>
        <v/>
      </c>
      <c r="M155" s="24" t="str">
        <f ca="1">IF(Table133[[#This Row],[DATE RENOUVELLEMENT]]&lt;&gt;"",(Table133[[#This Row],[DATE RENOUVELLEMENT]]-(TODAY()))/30,"")</f>
        <v/>
      </c>
      <c r="N155" s="64"/>
      <c r="O155" s="64"/>
      <c r="P155" s="64"/>
      <c r="Q155" s="64"/>
      <c r="R155" s="32"/>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row>
    <row r="156" spans="1:266" s="26" customFormat="1" ht="21" customHeight="1" x14ac:dyDescent="0.25">
      <c r="A156" s="20"/>
      <c r="B156" s="21"/>
      <c r="C156" s="50"/>
      <c r="D156" s="29"/>
      <c r="E156" s="23"/>
      <c r="F156" s="51"/>
      <c r="G156" s="29"/>
      <c r="H156" s="29"/>
      <c r="I156" s="23"/>
      <c r="J156" s="43"/>
      <c r="K156" s="24"/>
      <c r="L156" s="43" t="str">
        <f>IF(Table133[[#This Row],[DATE D''INSTALLATION]]&lt;&gt;"",Table133[[#This Row],[DATE D''INSTALLATION]]+(365*Table133[[#This Row],[TYPE DE RENOUVELLEMENT DE LICENCE]]),"")</f>
        <v/>
      </c>
      <c r="M156" s="24" t="str">
        <f ca="1">IF(Table133[[#This Row],[DATE RENOUVELLEMENT]]&lt;&gt;"",(Table133[[#This Row],[DATE RENOUVELLEMENT]]-(TODAY()))/30,"")</f>
        <v/>
      </c>
      <c r="N156" s="64"/>
      <c r="O156" s="64"/>
      <c r="P156" s="64"/>
      <c r="Q156" s="64"/>
      <c r="R156" s="32"/>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row>
    <row r="157" spans="1:266" s="26" customFormat="1" ht="21" customHeight="1" x14ac:dyDescent="0.25">
      <c r="A157" s="20"/>
      <c r="B157" s="21"/>
      <c r="C157" s="50"/>
      <c r="D157" s="29"/>
      <c r="E157" s="23"/>
      <c r="F157" s="51"/>
      <c r="G157" s="29"/>
      <c r="H157" s="29"/>
      <c r="I157" s="23"/>
      <c r="J157" s="43"/>
      <c r="K157" s="24"/>
      <c r="L157" s="43" t="str">
        <f>IF(Table133[[#This Row],[DATE D''INSTALLATION]]&lt;&gt;"",Table133[[#This Row],[DATE D''INSTALLATION]]+(365*Table133[[#This Row],[TYPE DE RENOUVELLEMENT DE LICENCE]]),"")</f>
        <v/>
      </c>
      <c r="M157" s="24" t="str">
        <f ca="1">IF(Table133[[#This Row],[DATE RENOUVELLEMENT]]&lt;&gt;"",(Table133[[#This Row],[DATE RENOUVELLEMENT]]-(TODAY()))/30,"")</f>
        <v/>
      </c>
      <c r="N157" s="64"/>
      <c r="O157" s="64"/>
      <c r="P157" s="64"/>
      <c r="Q157" s="64"/>
      <c r="R157" s="32"/>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row>
    <row r="158" spans="1:266" s="26" customFormat="1" ht="21" customHeight="1" x14ac:dyDescent="0.25">
      <c r="A158" s="20"/>
      <c r="B158" s="21"/>
      <c r="C158" s="50"/>
      <c r="D158" s="29"/>
      <c r="E158" s="23"/>
      <c r="F158" s="51"/>
      <c r="G158" s="29"/>
      <c r="H158" s="29"/>
      <c r="I158" s="23"/>
      <c r="J158" s="43"/>
      <c r="K158" s="24"/>
      <c r="L158" s="43" t="str">
        <f>IF(Table133[[#This Row],[DATE D''INSTALLATION]]&lt;&gt;"",Table133[[#This Row],[DATE D''INSTALLATION]]+(365*Table133[[#This Row],[TYPE DE RENOUVELLEMENT DE LICENCE]]),"")</f>
        <v/>
      </c>
      <c r="M158" s="24" t="str">
        <f ca="1">IF(Table133[[#This Row],[DATE RENOUVELLEMENT]]&lt;&gt;"",(Table133[[#This Row],[DATE RENOUVELLEMENT]]-(TODAY()))/30,"")</f>
        <v/>
      </c>
      <c r="N158" s="64"/>
      <c r="O158" s="64"/>
      <c r="P158" s="64"/>
      <c r="Q158" s="64"/>
      <c r="R158" s="32"/>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row>
    <row r="159" spans="1:266" s="26" customFormat="1" ht="21" customHeight="1" x14ac:dyDescent="0.25">
      <c r="A159" s="20"/>
      <c r="B159" s="21"/>
      <c r="C159" s="50"/>
      <c r="D159" s="29"/>
      <c r="E159" s="23"/>
      <c r="F159" s="51"/>
      <c r="G159" s="29"/>
      <c r="H159" s="29"/>
      <c r="I159" s="23"/>
      <c r="J159" s="43"/>
      <c r="K159" s="24"/>
      <c r="L159" s="43" t="str">
        <f>IF(Table133[[#This Row],[DATE D''INSTALLATION]]&lt;&gt;"",Table133[[#This Row],[DATE D''INSTALLATION]]+(365*Table133[[#This Row],[TYPE DE RENOUVELLEMENT DE LICENCE]]),"")</f>
        <v/>
      </c>
      <c r="M159" s="24" t="str">
        <f ca="1">IF(Table133[[#This Row],[DATE RENOUVELLEMENT]]&lt;&gt;"",(Table133[[#This Row],[DATE RENOUVELLEMENT]]-(TODAY()))/30,"")</f>
        <v/>
      </c>
      <c r="N159" s="64"/>
      <c r="O159" s="64"/>
      <c r="P159" s="64"/>
      <c r="Q159" s="64"/>
      <c r="R159" s="32"/>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row>
    <row r="160" spans="1:266" s="26" customFormat="1" ht="21" customHeight="1" x14ac:dyDescent="0.25">
      <c r="A160" s="20"/>
      <c r="B160" s="21"/>
      <c r="C160" s="50"/>
      <c r="D160" s="29"/>
      <c r="E160" s="23"/>
      <c r="F160" s="51"/>
      <c r="G160" s="29"/>
      <c r="H160" s="29"/>
      <c r="I160" s="23"/>
      <c r="J160" s="43"/>
      <c r="K160" s="24"/>
      <c r="L160" s="43" t="str">
        <f>IF(Table133[[#This Row],[DATE D''INSTALLATION]]&lt;&gt;"",Table133[[#This Row],[DATE D''INSTALLATION]]+(365*Table133[[#This Row],[TYPE DE RENOUVELLEMENT DE LICENCE]]),"")</f>
        <v/>
      </c>
      <c r="M160" s="24" t="str">
        <f ca="1">IF(Table133[[#This Row],[DATE RENOUVELLEMENT]]&lt;&gt;"",(Table133[[#This Row],[DATE RENOUVELLEMENT]]-(TODAY()))/30,"")</f>
        <v/>
      </c>
      <c r="N160" s="64"/>
      <c r="O160" s="64"/>
      <c r="P160" s="64"/>
      <c r="Q160" s="64"/>
      <c r="R160" s="32"/>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row>
    <row r="161" spans="1:266" s="26" customFormat="1" ht="21" customHeight="1" x14ac:dyDescent="0.25">
      <c r="A161" s="20"/>
      <c r="B161" s="21"/>
      <c r="C161" s="50"/>
      <c r="D161" s="29"/>
      <c r="E161" s="23"/>
      <c r="F161" s="51"/>
      <c r="G161" s="29"/>
      <c r="H161" s="29"/>
      <c r="I161" s="23"/>
      <c r="J161" s="43"/>
      <c r="K161" s="24"/>
      <c r="L161" s="43" t="str">
        <f>IF(Table133[[#This Row],[DATE D''INSTALLATION]]&lt;&gt;"",Table133[[#This Row],[DATE D''INSTALLATION]]+(365*Table133[[#This Row],[TYPE DE RENOUVELLEMENT DE LICENCE]]),"")</f>
        <v/>
      </c>
      <c r="M161" s="24" t="str">
        <f ca="1">IF(Table133[[#This Row],[DATE RENOUVELLEMENT]]&lt;&gt;"",(Table133[[#This Row],[DATE RENOUVELLEMENT]]-(TODAY()))/30,"")</f>
        <v/>
      </c>
      <c r="N161" s="64"/>
      <c r="O161" s="64"/>
      <c r="P161" s="64"/>
      <c r="Q161" s="64"/>
      <c r="R161" s="32"/>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c r="JC161" s="20"/>
      <c r="JD161" s="20"/>
      <c r="JE161" s="20"/>
      <c r="JF161" s="20"/>
    </row>
    <row r="162" spans="1:266" s="26" customFormat="1" ht="21" customHeight="1" x14ac:dyDescent="0.25">
      <c r="A162" s="20"/>
      <c r="B162" s="21"/>
      <c r="C162" s="50"/>
      <c r="D162" s="29"/>
      <c r="E162" s="23"/>
      <c r="F162" s="51"/>
      <c r="G162" s="29"/>
      <c r="H162" s="29"/>
      <c r="I162" s="23"/>
      <c r="J162" s="43"/>
      <c r="K162" s="24"/>
      <c r="L162" s="43" t="str">
        <f>IF(Table133[[#This Row],[DATE D''INSTALLATION]]&lt;&gt;"",Table133[[#This Row],[DATE D''INSTALLATION]]+(365*Table133[[#This Row],[TYPE DE RENOUVELLEMENT DE LICENCE]]),"")</f>
        <v/>
      </c>
      <c r="M162" s="24" t="str">
        <f ca="1">IF(Table133[[#This Row],[DATE RENOUVELLEMENT]]&lt;&gt;"",(Table133[[#This Row],[DATE RENOUVELLEMENT]]-(TODAY()))/30,"")</f>
        <v/>
      </c>
      <c r="N162" s="64"/>
      <c r="O162" s="64"/>
      <c r="P162" s="64"/>
      <c r="Q162" s="64"/>
      <c r="R162" s="32"/>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row>
    <row r="163" spans="1:266" s="26" customFormat="1" ht="21" customHeight="1" x14ac:dyDescent="0.25">
      <c r="A163" s="20"/>
      <c r="B163" s="21"/>
      <c r="C163" s="50"/>
      <c r="D163" s="29"/>
      <c r="E163" s="23"/>
      <c r="F163" s="51"/>
      <c r="G163" s="29"/>
      <c r="H163" s="29"/>
      <c r="I163" s="23"/>
      <c r="J163" s="43"/>
      <c r="K163" s="24"/>
      <c r="L163" s="43" t="str">
        <f>IF(Table133[[#This Row],[DATE D''INSTALLATION]]&lt;&gt;"",Table133[[#This Row],[DATE D''INSTALLATION]]+(365*Table133[[#This Row],[TYPE DE RENOUVELLEMENT DE LICENCE]]),"")</f>
        <v/>
      </c>
      <c r="M163" s="24" t="str">
        <f ca="1">IF(Table133[[#This Row],[DATE RENOUVELLEMENT]]&lt;&gt;"",(Table133[[#This Row],[DATE RENOUVELLEMENT]]-(TODAY()))/30,"")</f>
        <v/>
      </c>
      <c r="N163" s="64"/>
      <c r="O163" s="64"/>
      <c r="P163" s="64"/>
      <c r="Q163" s="64"/>
      <c r="R163" s="32"/>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row>
    <row r="164" spans="1:266" s="26" customFormat="1" ht="21" customHeight="1" x14ac:dyDescent="0.25">
      <c r="A164" s="20"/>
      <c r="B164" s="21"/>
      <c r="C164" s="50"/>
      <c r="D164" s="29"/>
      <c r="E164" s="23"/>
      <c r="F164" s="51"/>
      <c r="G164" s="29"/>
      <c r="H164" s="29"/>
      <c r="I164" s="23"/>
      <c r="J164" s="43"/>
      <c r="K164" s="24"/>
      <c r="L164" s="43" t="str">
        <f>IF(Table133[[#This Row],[DATE D''INSTALLATION]]&lt;&gt;"",Table133[[#This Row],[DATE D''INSTALLATION]]+(365*Table133[[#This Row],[TYPE DE RENOUVELLEMENT DE LICENCE]]),"")</f>
        <v/>
      </c>
      <c r="M164" s="24" t="str">
        <f ca="1">IF(Table133[[#This Row],[DATE RENOUVELLEMENT]]&lt;&gt;"",(Table133[[#This Row],[DATE RENOUVELLEMENT]]-(TODAY()))/30,"")</f>
        <v/>
      </c>
      <c r="N164" s="64"/>
      <c r="O164" s="64"/>
      <c r="P164" s="64"/>
      <c r="Q164" s="64"/>
      <c r="R164" s="32"/>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row>
    <row r="165" spans="1:266" s="26" customFormat="1" ht="21" customHeight="1" x14ac:dyDescent="0.25">
      <c r="A165" s="20"/>
      <c r="B165" s="21"/>
      <c r="C165" s="50"/>
      <c r="D165" s="29"/>
      <c r="E165" s="23"/>
      <c r="F165" s="51"/>
      <c r="G165" s="29"/>
      <c r="H165" s="29"/>
      <c r="I165" s="23"/>
      <c r="J165" s="43"/>
      <c r="K165" s="24"/>
      <c r="L165" s="43" t="str">
        <f>IF(Table133[[#This Row],[DATE D''INSTALLATION]]&lt;&gt;"",Table133[[#This Row],[DATE D''INSTALLATION]]+(365*Table133[[#This Row],[TYPE DE RENOUVELLEMENT DE LICENCE]]),"")</f>
        <v/>
      </c>
      <c r="M165" s="24" t="str">
        <f ca="1">IF(Table133[[#This Row],[DATE RENOUVELLEMENT]]&lt;&gt;"",(Table133[[#This Row],[DATE RENOUVELLEMENT]]-(TODAY()))/30,"")</f>
        <v/>
      </c>
      <c r="N165" s="64"/>
      <c r="O165" s="64"/>
      <c r="P165" s="64"/>
      <c r="Q165" s="64"/>
      <c r="R165" s="32"/>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c r="JC165" s="20"/>
      <c r="JD165" s="20"/>
      <c r="JE165" s="20"/>
      <c r="JF165" s="20"/>
    </row>
    <row r="166" spans="1:266" s="26" customFormat="1" ht="21" customHeight="1" x14ac:dyDescent="0.25">
      <c r="A166" s="20"/>
      <c r="B166" s="21"/>
      <c r="C166" s="50"/>
      <c r="D166" s="29"/>
      <c r="E166" s="23"/>
      <c r="F166" s="51"/>
      <c r="G166" s="29"/>
      <c r="H166" s="29"/>
      <c r="I166" s="23"/>
      <c r="J166" s="43"/>
      <c r="K166" s="24"/>
      <c r="L166" s="43" t="str">
        <f>IF(Table133[[#This Row],[DATE D''INSTALLATION]]&lt;&gt;"",Table133[[#This Row],[DATE D''INSTALLATION]]+(365*Table133[[#This Row],[TYPE DE RENOUVELLEMENT DE LICENCE]]),"")</f>
        <v/>
      </c>
      <c r="M166" s="24" t="str">
        <f ca="1">IF(Table133[[#This Row],[DATE RENOUVELLEMENT]]&lt;&gt;"",(Table133[[#This Row],[DATE RENOUVELLEMENT]]-(TODAY()))/30,"")</f>
        <v/>
      </c>
      <c r="N166" s="64"/>
      <c r="O166" s="64"/>
      <c r="P166" s="64"/>
      <c r="Q166" s="64"/>
      <c r="R166" s="32"/>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row>
    <row r="167" spans="1:266" s="26" customFormat="1" ht="21" customHeight="1" x14ac:dyDescent="0.25">
      <c r="A167" s="20"/>
      <c r="B167" s="21"/>
      <c r="C167" s="50"/>
      <c r="D167" s="29"/>
      <c r="E167" s="23"/>
      <c r="F167" s="51"/>
      <c r="G167" s="29"/>
      <c r="H167" s="29"/>
      <c r="I167" s="23"/>
      <c r="J167" s="43"/>
      <c r="K167" s="24"/>
      <c r="L167" s="43" t="str">
        <f>IF(Table133[[#This Row],[DATE D''INSTALLATION]]&lt;&gt;"",Table133[[#This Row],[DATE D''INSTALLATION]]+(365*Table133[[#This Row],[TYPE DE RENOUVELLEMENT DE LICENCE]]),"")</f>
        <v/>
      </c>
      <c r="M167" s="24" t="str">
        <f ca="1">IF(Table133[[#This Row],[DATE RENOUVELLEMENT]]&lt;&gt;"",(Table133[[#This Row],[DATE RENOUVELLEMENT]]-(TODAY()))/30,"")</f>
        <v/>
      </c>
      <c r="N167" s="64"/>
      <c r="O167" s="64"/>
      <c r="P167" s="64"/>
      <c r="Q167" s="64"/>
      <c r="R167" s="32"/>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row>
    <row r="168" spans="1:266" s="26" customFormat="1" ht="21" customHeight="1" x14ac:dyDescent="0.25">
      <c r="A168" s="20"/>
      <c r="B168" s="21"/>
      <c r="C168" s="50"/>
      <c r="D168" s="29"/>
      <c r="E168" s="23"/>
      <c r="F168" s="51"/>
      <c r="G168" s="29"/>
      <c r="H168" s="29"/>
      <c r="I168" s="23"/>
      <c r="J168" s="43"/>
      <c r="K168" s="24"/>
      <c r="L168" s="43" t="str">
        <f>IF(Table133[[#This Row],[DATE D''INSTALLATION]]&lt;&gt;"",Table133[[#This Row],[DATE D''INSTALLATION]]+(365*Table133[[#This Row],[TYPE DE RENOUVELLEMENT DE LICENCE]]),"")</f>
        <v/>
      </c>
      <c r="M168" s="24" t="str">
        <f ca="1">IF(Table133[[#This Row],[DATE RENOUVELLEMENT]]&lt;&gt;"",(Table133[[#This Row],[DATE RENOUVELLEMENT]]-(TODAY()))/30,"")</f>
        <v/>
      </c>
      <c r="N168" s="64"/>
      <c r="O168" s="64"/>
      <c r="P168" s="64"/>
      <c r="Q168" s="64"/>
      <c r="R168" s="32"/>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row>
    <row r="169" spans="1:266" s="26" customFormat="1" ht="21" customHeight="1" x14ac:dyDescent="0.25">
      <c r="A169" s="20"/>
      <c r="B169" s="21"/>
      <c r="C169" s="50"/>
      <c r="D169" s="29"/>
      <c r="E169" s="23"/>
      <c r="F169" s="51"/>
      <c r="G169" s="29"/>
      <c r="H169" s="29"/>
      <c r="I169" s="23"/>
      <c r="J169" s="43"/>
      <c r="K169" s="24"/>
      <c r="L169" s="43" t="str">
        <f>IF(Table133[[#This Row],[DATE D''INSTALLATION]]&lt;&gt;"",Table133[[#This Row],[DATE D''INSTALLATION]]+(365*Table133[[#This Row],[TYPE DE RENOUVELLEMENT DE LICENCE]]),"")</f>
        <v/>
      </c>
      <c r="M169" s="24" t="str">
        <f ca="1">IF(Table133[[#This Row],[DATE RENOUVELLEMENT]]&lt;&gt;"",(Table133[[#This Row],[DATE RENOUVELLEMENT]]-(TODAY()))/30,"")</f>
        <v/>
      </c>
      <c r="N169" s="64"/>
      <c r="O169" s="64"/>
      <c r="P169" s="64"/>
      <c r="Q169" s="64"/>
      <c r="R169" s="32"/>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row>
    <row r="170" spans="1:266" s="26" customFormat="1" ht="21" customHeight="1" x14ac:dyDescent="0.25">
      <c r="A170" s="20"/>
      <c r="B170" s="21"/>
      <c r="C170" s="50"/>
      <c r="D170" s="29"/>
      <c r="E170" s="23"/>
      <c r="F170" s="51"/>
      <c r="G170" s="29"/>
      <c r="H170" s="29"/>
      <c r="I170" s="23"/>
      <c r="J170" s="43"/>
      <c r="K170" s="24"/>
      <c r="L170" s="43" t="str">
        <f>IF(Table133[[#This Row],[DATE D''INSTALLATION]]&lt;&gt;"",Table133[[#This Row],[DATE D''INSTALLATION]]+(365*Table133[[#This Row],[TYPE DE RENOUVELLEMENT DE LICENCE]]),"")</f>
        <v/>
      </c>
      <c r="M170" s="24" t="str">
        <f ca="1">IF(Table133[[#This Row],[DATE RENOUVELLEMENT]]&lt;&gt;"",(Table133[[#This Row],[DATE RENOUVELLEMENT]]-(TODAY()))/30,"")</f>
        <v/>
      </c>
      <c r="N170" s="64"/>
      <c r="O170" s="64"/>
      <c r="P170" s="64"/>
      <c r="Q170" s="64"/>
      <c r="R170" s="32"/>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c r="JC170" s="20"/>
      <c r="JD170" s="20"/>
      <c r="JE170" s="20"/>
      <c r="JF170" s="20"/>
    </row>
    <row r="171" spans="1:266" s="26" customFormat="1" ht="21" customHeight="1" x14ac:dyDescent="0.25">
      <c r="A171" s="20"/>
      <c r="B171" s="21"/>
      <c r="C171" s="50"/>
      <c r="D171" s="29"/>
      <c r="E171" s="23"/>
      <c r="F171" s="51"/>
      <c r="G171" s="29"/>
      <c r="H171" s="29"/>
      <c r="I171" s="23"/>
      <c r="J171" s="43"/>
      <c r="K171" s="24"/>
      <c r="L171" s="43" t="str">
        <f>IF(Table133[[#This Row],[DATE D''INSTALLATION]]&lt;&gt;"",Table133[[#This Row],[DATE D''INSTALLATION]]+(365*Table133[[#This Row],[TYPE DE RENOUVELLEMENT DE LICENCE]]),"")</f>
        <v/>
      </c>
      <c r="M171" s="24" t="str">
        <f ca="1">IF(Table133[[#This Row],[DATE RENOUVELLEMENT]]&lt;&gt;"",(Table133[[#This Row],[DATE RENOUVELLEMENT]]-(TODAY()))/30,"")</f>
        <v/>
      </c>
      <c r="N171" s="64"/>
      <c r="O171" s="64"/>
      <c r="P171" s="64"/>
      <c r="Q171" s="64"/>
      <c r="R171" s="32"/>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c r="JC171" s="20"/>
      <c r="JD171" s="20"/>
      <c r="JE171" s="20"/>
      <c r="JF171" s="20"/>
    </row>
    <row r="172" spans="1:266" s="26" customFormat="1" ht="21" customHeight="1" x14ac:dyDescent="0.25">
      <c r="A172" s="20"/>
      <c r="B172" s="21"/>
      <c r="C172" s="50"/>
      <c r="D172" s="29"/>
      <c r="E172" s="23"/>
      <c r="F172" s="51"/>
      <c r="G172" s="29"/>
      <c r="H172" s="29"/>
      <c r="I172" s="23"/>
      <c r="J172" s="43"/>
      <c r="K172" s="24"/>
      <c r="L172" s="43" t="str">
        <f>IF(Table133[[#This Row],[DATE D''INSTALLATION]]&lt;&gt;"",Table133[[#This Row],[DATE D''INSTALLATION]]+(365*Table133[[#This Row],[TYPE DE RENOUVELLEMENT DE LICENCE]]),"")</f>
        <v/>
      </c>
      <c r="M172" s="24" t="str">
        <f ca="1">IF(Table133[[#This Row],[DATE RENOUVELLEMENT]]&lt;&gt;"",(Table133[[#This Row],[DATE RENOUVELLEMENT]]-(TODAY()))/30,"")</f>
        <v/>
      </c>
      <c r="N172" s="64"/>
      <c r="O172" s="64"/>
      <c r="P172" s="64"/>
      <c r="Q172" s="64"/>
      <c r="R172" s="32"/>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row>
    <row r="173" spans="1:266" s="26" customFormat="1" ht="21" customHeight="1" x14ac:dyDescent="0.25">
      <c r="A173" s="20"/>
      <c r="B173" s="21"/>
      <c r="C173" s="50"/>
      <c r="D173" s="29"/>
      <c r="E173" s="23"/>
      <c r="F173" s="51"/>
      <c r="G173" s="29"/>
      <c r="H173" s="29"/>
      <c r="I173" s="23"/>
      <c r="J173" s="43"/>
      <c r="K173" s="24"/>
      <c r="L173" s="43" t="str">
        <f>IF(Table133[[#This Row],[DATE D''INSTALLATION]]&lt;&gt;"",Table133[[#This Row],[DATE D''INSTALLATION]]+(365*Table133[[#This Row],[TYPE DE RENOUVELLEMENT DE LICENCE]]),"")</f>
        <v/>
      </c>
      <c r="M173" s="24" t="str">
        <f ca="1">IF(Table133[[#This Row],[DATE RENOUVELLEMENT]]&lt;&gt;"",(Table133[[#This Row],[DATE RENOUVELLEMENT]]-(TODAY()))/30,"")</f>
        <v/>
      </c>
      <c r="N173" s="64"/>
      <c r="O173" s="64"/>
      <c r="P173" s="64"/>
      <c r="Q173" s="64"/>
      <c r="R173" s="32"/>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row>
    <row r="174" spans="1:266" s="26" customFormat="1" ht="21" customHeight="1" x14ac:dyDescent="0.25">
      <c r="A174" s="20"/>
      <c r="B174" s="21"/>
      <c r="C174" s="50"/>
      <c r="D174" s="29"/>
      <c r="E174" s="23"/>
      <c r="F174" s="51"/>
      <c r="G174" s="29"/>
      <c r="H174" s="29"/>
      <c r="I174" s="23"/>
      <c r="J174" s="43"/>
      <c r="K174" s="24"/>
      <c r="L174" s="43" t="str">
        <f>IF(Table133[[#This Row],[DATE D''INSTALLATION]]&lt;&gt;"",Table133[[#This Row],[DATE D''INSTALLATION]]+(365*Table133[[#This Row],[TYPE DE RENOUVELLEMENT DE LICENCE]]),"")</f>
        <v/>
      </c>
      <c r="M174" s="24" t="str">
        <f ca="1">IF(Table133[[#This Row],[DATE RENOUVELLEMENT]]&lt;&gt;"",(Table133[[#This Row],[DATE RENOUVELLEMENT]]-(TODAY()))/30,"")</f>
        <v/>
      </c>
      <c r="N174" s="64"/>
      <c r="O174" s="64"/>
      <c r="P174" s="64"/>
      <c r="Q174" s="64"/>
      <c r="R174" s="32"/>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row>
    <row r="175" spans="1:266" s="26" customFormat="1" ht="21" customHeight="1" x14ac:dyDescent="0.25">
      <c r="A175" s="20"/>
      <c r="B175" s="21"/>
      <c r="C175" s="50"/>
      <c r="D175" s="29"/>
      <c r="E175" s="23"/>
      <c r="F175" s="51"/>
      <c r="G175" s="29"/>
      <c r="H175" s="29"/>
      <c r="I175" s="23"/>
      <c r="J175" s="43"/>
      <c r="K175" s="24"/>
      <c r="L175" s="43" t="str">
        <f>IF(Table133[[#This Row],[DATE D''INSTALLATION]]&lt;&gt;"",Table133[[#This Row],[DATE D''INSTALLATION]]+(365*Table133[[#This Row],[TYPE DE RENOUVELLEMENT DE LICENCE]]),"")</f>
        <v/>
      </c>
      <c r="M175" s="24" t="str">
        <f ca="1">IF(Table133[[#This Row],[DATE RENOUVELLEMENT]]&lt;&gt;"",(Table133[[#This Row],[DATE RENOUVELLEMENT]]-(TODAY()))/30,"")</f>
        <v/>
      </c>
      <c r="N175" s="64"/>
      <c r="O175" s="64"/>
      <c r="P175" s="64"/>
      <c r="Q175" s="64"/>
      <c r="R175" s="32"/>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row>
    <row r="176" spans="1:266" s="26" customFormat="1" ht="21" customHeight="1" x14ac:dyDescent="0.25">
      <c r="A176" s="20"/>
      <c r="B176" s="21"/>
      <c r="C176" s="50"/>
      <c r="D176" s="29"/>
      <c r="E176" s="23"/>
      <c r="F176" s="51"/>
      <c r="G176" s="29"/>
      <c r="H176" s="29"/>
      <c r="I176" s="23"/>
      <c r="J176" s="43"/>
      <c r="K176" s="24"/>
      <c r="L176" s="43" t="str">
        <f>IF(Table133[[#This Row],[DATE D''INSTALLATION]]&lt;&gt;"",Table133[[#This Row],[DATE D''INSTALLATION]]+(365*Table133[[#This Row],[TYPE DE RENOUVELLEMENT DE LICENCE]]),"")</f>
        <v/>
      </c>
      <c r="M176" s="24" t="str">
        <f ca="1">IF(Table133[[#This Row],[DATE RENOUVELLEMENT]]&lt;&gt;"",(Table133[[#This Row],[DATE RENOUVELLEMENT]]-(TODAY()))/30,"")</f>
        <v/>
      </c>
      <c r="N176" s="64"/>
      <c r="O176" s="64"/>
      <c r="P176" s="64"/>
      <c r="Q176" s="64"/>
      <c r="R176" s="32"/>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row>
    <row r="177" spans="1:266" s="26" customFormat="1" ht="21" customHeight="1" x14ac:dyDescent="0.25">
      <c r="A177" s="20"/>
      <c r="B177" s="21"/>
      <c r="C177" s="50"/>
      <c r="D177" s="29"/>
      <c r="E177" s="23"/>
      <c r="F177" s="51"/>
      <c r="G177" s="29"/>
      <c r="H177" s="29"/>
      <c r="I177" s="23"/>
      <c r="J177" s="43"/>
      <c r="K177" s="24"/>
      <c r="L177" s="43" t="str">
        <f>IF(Table133[[#This Row],[DATE D''INSTALLATION]]&lt;&gt;"",Table133[[#This Row],[DATE D''INSTALLATION]]+(365*Table133[[#This Row],[TYPE DE RENOUVELLEMENT DE LICENCE]]),"")</f>
        <v/>
      </c>
      <c r="M177" s="24" t="str">
        <f ca="1">IF(Table133[[#This Row],[DATE RENOUVELLEMENT]]&lt;&gt;"",(Table133[[#This Row],[DATE RENOUVELLEMENT]]-(TODAY()))/30,"")</f>
        <v/>
      </c>
      <c r="N177" s="64"/>
      <c r="O177" s="64"/>
      <c r="P177" s="64"/>
      <c r="Q177" s="64"/>
      <c r="R177" s="32"/>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c r="JC177" s="20"/>
      <c r="JD177" s="20"/>
      <c r="JE177" s="20"/>
      <c r="JF177" s="20"/>
    </row>
    <row r="178" spans="1:266" s="26" customFormat="1" ht="21" customHeight="1" x14ac:dyDescent="0.25">
      <c r="A178" s="20"/>
      <c r="B178" s="21"/>
      <c r="C178" s="50"/>
      <c r="D178" s="29"/>
      <c r="E178" s="23"/>
      <c r="F178" s="51"/>
      <c r="G178" s="29"/>
      <c r="H178" s="29"/>
      <c r="I178" s="23"/>
      <c r="J178" s="43"/>
      <c r="K178" s="24"/>
      <c r="L178" s="43" t="str">
        <f>IF(Table133[[#This Row],[DATE D''INSTALLATION]]&lt;&gt;"",Table133[[#This Row],[DATE D''INSTALLATION]]+(365*Table133[[#This Row],[TYPE DE RENOUVELLEMENT DE LICENCE]]),"")</f>
        <v/>
      </c>
      <c r="M178" s="24" t="str">
        <f ca="1">IF(Table133[[#This Row],[DATE RENOUVELLEMENT]]&lt;&gt;"",(Table133[[#This Row],[DATE RENOUVELLEMENT]]-(TODAY()))/30,"")</f>
        <v/>
      </c>
      <c r="N178" s="64"/>
      <c r="O178" s="64"/>
      <c r="P178" s="64"/>
      <c r="Q178" s="64"/>
      <c r="R178" s="32"/>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row>
    <row r="179" spans="1:266" s="26" customFormat="1" ht="21" customHeight="1" x14ac:dyDescent="0.25">
      <c r="A179" s="20"/>
      <c r="B179" s="21"/>
      <c r="C179" s="50"/>
      <c r="D179" s="29"/>
      <c r="E179" s="23"/>
      <c r="F179" s="51"/>
      <c r="G179" s="29"/>
      <c r="H179" s="29"/>
      <c r="I179" s="23"/>
      <c r="J179" s="43"/>
      <c r="K179" s="24"/>
      <c r="L179" s="43" t="str">
        <f>IF(Table133[[#This Row],[DATE D''INSTALLATION]]&lt;&gt;"",Table133[[#This Row],[DATE D''INSTALLATION]]+(365*Table133[[#This Row],[TYPE DE RENOUVELLEMENT DE LICENCE]]),"")</f>
        <v/>
      </c>
      <c r="M179" s="24" t="str">
        <f ca="1">IF(Table133[[#This Row],[DATE RENOUVELLEMENT]]&lt;&gt;"",(Table133[[#This Row],[DATE RENOUVELLEMENT]]-(TODAY()))/30,"")</f>
        <v/>
      </c>
      <c r="N179" s="64"/>
      <c r="O179" s="64"/>
      <c r="P179" s="64"/>
      <c r="Q179" s="64"/>
      <c r="R179" s="32"/>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row>
    <row r="180" spans="1:266" s="26" customFormat="1" ht="21" customHeight="1" x14ac:dyDescent="0.25">
      <c r="A180" s="20"/>
      <c r="B180" s="21"/>
      <c r="C180" s="50"/>
      <c r="D180" s="29"/>
      <c r="E180" s="23"/>
      <c r="F180" s="51"/>
      <c r="G180" s="29"/>
      <c r="H180" s="29"/>
      <c r="I180" s="23"/>
      <c r="J180" s="43"/>
      <c r="K180" s="24"/>
      <c r="L180" s="43" t="str">
        <f>IF(Table133[[#This Row],[DATE D''INSTALLATION]]&lt;&gt;"",Table133[[#This Row],[DATE D''INSTALLATION]]+(365*Table133[[#This Row],[TYPE DE RENOUVELLEMENT DE LICENCE]]),"")</f>
        <v/>
      </c>
      <c r="M180" s="24" t="str">
        <f ca="1">IF(Table133[[#This Row],[DATE RENOUVELLEMENT]]&lt;&gt;"",(Table133[[#This Row],[DATE RENOUVELLEMENT]]-(TODAY()))/30,"")</f>
        <v/>
      </c>
      <c r="N180" s="64"/>
      <c r="O180" s="64"/>
      <c r="P180" s="64"/>
      <c r="Q180" s="64"/>
      <c r="R180" s="32"/>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c r="EF180" s="20"/>
      <c r="EG180" s="20"/>
      <c r="EH180" s="20"/>
      <c r="EI180" s="20"/>
      <c r="EJ180" s="20"/>
      <c r="EK180" s="20"/>
      <c r="EL180" s="20"/>
      <c r="EM180" s="20"/>
      <c r="EN180" s="20"/>
      <c r="EO180" s="20"/>
      <c r="EP180" s="20"/>
      <c r="EQ180" s="20"/>
      <c r="ER180" s="20"/>
      <c r="ES180" s="20"/>
      <c r="ET180" s="20"/>
      <c r="EU180" s="20"/>
      <c r="EV180" s="20"/>
      <c r="EW180" s="20"/>
      <c r="EX180" s="20"/>
      <c r="EY180" s="20"/>
      <c r="EZ180" s="20"/>
      <c r="FA180" s="20"/>
      <c r="FB180" s="20"/>
      <c r="FC180" s="20"/>
      <c r="FD180" s="20"/>
      <c r="FE180" s="20"/>
      <c r="FF180" s="20"/>
      <c r="FG180" s="20"/>
      <c r="FH180" s="20"/>
      <c r="FI180" s="20"/>
      <c r="FJ180" s="20"/>
      <c r="FK180" s="20"/>
      <c r="FL180" s="20"/>
      <c r="FM180" s="20"/>
      <c r="FN180" s="20"/>
      <c r="FO180" s="20"/>
      <c r="FP180" s="20"/>
      <c r="FQ180" s="20"/>
      <c r="FR180" s="20"/>
      <c r="FS180" s="20"/>
      <c r="FT180" s="20"/>
      <c r="FU180" s="20"/>
      <c r="FV180" s="20"/>
      <c r="FW180" s="20"/>
      <c r="FX180" s="20"/>
      <c r="FY180" s="20"/>
      <c r="FZ180" s="20"/>
      <c r="GA180" s="20"/>
      <c r="GB180" s="20"/>
      <c r="GC180" s="20"/>
      <c r="GD180" s="20"/>
      <c r="GE180" s="20"/>
      <c r="GF180" s="20"/>
      <c r="GG180" s="20"/>
      <c r="GH180" s="20"/>
      <c r="GI180" s="20"/>
      <c r="GJ180" s="20"/>
      <c r="GK180" s="20"/>
      <c r="GL180" s="20"/>
      <c r="GM180" s="20"/>
      <c r="GN180" s="20"/>
      <c r="GO180" s="20"/>
      <c r="GP180" s="20"/>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c r="HZ180" s="20"/>
      <c r="IA180" s="20"/>
      <c r="IB180" s="20"/>
      <c r="IC180" s="20"/>
      <c r="ID180" s="20"/>
      <c r="IE180" s="20"/>
      <c r="IF180" s="20"/>
      <c r="IG180" s="20"/>
      <c r="IH180" s="20"/>
      <c r="II180" s="20"/>
      <c r="IJ180" s="20"/>
      <c r="IK180" s="20"/>
      <c r="IL180" s="20"/>
      <c r="IM180" s="20"/>
      <c r="IN180" s="20"/>
      <c r="IO180" s="20"/>
      <c r="IP180" s="20"/>
      <c r="IQ180" s="20"/>
      <c r="IR180" s="20"/>
      <c r="IS180" s="20"/>
      <c r="IT180" s="20"/>
      <c r="IU180" s="20"/>
      <c r="IV180" s="20"/>
      <c r="IW180" s="20"/>
      <c r="IX180" s="20"/>
      <c r="IY180" s="20"/>
      <c r="IZ180" s="20"/>
      <c r="JA180" s="20"/>
      <c r="JB180" s="20"/>
      <c r="JC180" s="20"/>
      <c r="JD180" s="20"/>
      <c r="JE180" s="20"/>
      <c r="JF180" s="20"/>
    </row>
    <row r="181" spans="1:266" s="26" customFormat="1" ht="21" customHeight="1" x14ac:dyDescent="0.25">
      <c r="A181" s="20"/>
      <c r="B181" s="21"/>
      <c r="C181" s="50"/>
      <c r="D181" s="29"/>
      <c r="E181" s="23"/>
      <c r="F181" s="51"/>
      <c r="G181" s="29"/>
      <c r="H181" s="29"/>
      <c r="I181" s="23"/>
      <c r="J181" s="43"/>
      <c r="K181" s="24"/>
      <c r="L181" s="43" t="str">
        <f>IF(Table133[[#This Row],[DATE D''INSTALLATION]]&lt;&gt;"",Table133[[#This Row],[DATE D''INSTALLATION]]+(365*Table133[[#This Row],[TYPE DE RENOUVELLEMENT DE LICENCE]]),"")</f>
        <v/>
      </c>
      <c r="M181" s="24" t="str">
        <f ca="1">IF(Table133[[#This Row],[DATE RENOUVELLEMENT]]&lt;&gt;"",(Table133[[#This Row],[DATE RENOUVELLEMENT]]-(TODAY()))/30,"")</f>
        <v/>
      </c>
      <c r="N181" s="64"/>
      <c r="O181" s="64"/>
      <c r="P181" s="64"/>
      <c r="Q181" s="64"/>
      <c r="R181" s="32"/>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c r="IV181" s="20"/>
      <c r="IW181" s="20"/>
      <c r="IX181" s="20"/>
      <c r="IY181" s="20"/>
      <c r="IZ181" s="20"/>
      <c r="JA181" s="20"/>
      <c r="JB181" s="20"/>
      <c r="JC181" s="20"/>
      <c r="JD181" s="20"/>
      <c r="JE181" s="20"/>
      <c r="JF181" s="20"/>
    </row>
    <row r="182" spans="1:266" s="26" customFormat="1" ht="21" customHeight="1" x14ac:dyDescent="0.25">
      <c r="A182" s="20"/>
      <c r="B182" s="21"/>
      <c r="C182" s="50"/>
      <c r="D182" s="29"/>
      <c r="E182" s="23"/>
      <c r="F182" s="51"/>
      <c r="G182" s="29"/>
      <c r="H182" s="29"/>
      <c r="I182" s="23"/>
      <c r="J182" s="43"/>
      <c r="K182" s="24"/>
      <c r="L182" s="43" t="str">
        <f>IF(Table133[[#This Row],[DATE D''INSTALLATION]]&lt;&gt;"",Table133[[#This Row],[DATE D''INSTALLATION]]+(365*Table133[[#This Row],[TYPE DE RENOUVELLEMENT DE LICENCE]]),"")</f>
        <v/>
      </c>
      <c r="M182" s="24" t="str">
        <f ca="1">IF(Table133[[#This Row],[DATE RENOUVELLEMENT]]&lt;&gt;"",(Table133[[#This Row],[DATE RENOUVELLEMENT]]-(TODAY()))/30,"")</f>
        <v/>
      </c>
      <c r="N182" s="64"/>
      <c r="O182" s="64"/>
      <c r="P182" s="64"/>
      <c r="Q182" s="64"/>
      <c r="R182" s="32"/>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c r="HZ182" s="20"/>
      <c r="IA182" s="20"/>
      <c r="IB182" s="20"/>
      <c r="IC182" s="20"/>
      <c r="ID182" s="20"/>
      <c r="IE182" s="20"/>
      <c r="IF182" s="20"/>
      <c r="IG182" s="20"/>
      <c r="IH182" s="20"/>
      <c r="II182" s="20"/>
      <c r="IJ182" s="20"/>
      <c r="IK182" s="20"/>
      <c r="IL182" s="20"/>
      <c r="IM182" s="20"/>
      <c r="IN182" s="20"/>
      <c r="IO182" s="20"/>
      <c r="IP182" s="20"/>
      <c r="IQ182" s="20"/>
      <c r="IR182" s="20"/>
      <c r="IS182" s="20"/>
      <c r="IT182" s="20"/>
      <c r="IU182" s="20"/>
      <c r="IV182" s="20"/>
      <c r="IW182" s="20"/>
      <c r="IX182" s="20"/>
      <c r="IY182" s="20"/>
      <c r="IZ182" s="20"/>
      <c r="JA182" s="20"/>
      <c r="JB182" s="20"/>
      <c r="JC182" s="20"/>
      <c r="JD182" s="20"/>
      <c r="JE182" s="20"/>
      <c r="JF182" s="20"/>
    </row>
    <row r="183" spans="1:266" s="26" customFormat="1" ht="21" customHeight="1" x14ac:dyDescent="0.25">
      <c r="A183" s="20"/>
      <c r="B183" s="21"/>
      <c r="C183" s="50"/>
      <c r="D183" s="29"/>
      <c r="E183" s="23"/>
      <c r="F183" s="51"/>
      <c r="G183" s="29"/>
      <c r="H183" s="29"/>
      <c r="I183" s="23"/>
      <c r="J183" s="43"/>
      <c r="K183" s="24"/>
      <c r="L183" s="43" t="str">
        <f>IF(Table133[[#This Row],[DATE D''INSTALLATION]]&lt;&gt;"",Table133[[#This Row],[DATE D''INSTALLATION]]+(365*Table133[[#This Row],[TYPE DE RENOUVELLEMENT DE LICENCE]]),"")</f>
        <v/>
      </c>
      <c r="M183" s="24" t="str">
        <f ca="1">IF(Table133[[#This Row],[DATE RENOUVELLEMENT]]&lt;&gt;"",(Table133[[#This Row],[DATE RENOUVELLEMENT]]-(TODAY()))/30,"")</f>
        <v/>
      </c>
      <c r="N183" s="64"/>
      <c r="O183" s="64"/>
      <c r="P183" s="64"/>
      <c r="Q183" s="64"/>
      <c r="R183" s="32"/>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row>
    <row r="184" spans="1:266" s="26" customFormat="1" ht="21" customHeight="1" x14ac:dyDescent="0.25">
      <c r="A184" s="20"/>
      <c r="B184" s="21"/>
      <c r="C184" s="50"/>
      <c r="D184" s="29"/>
      <c r="E184" s="23"/>
      <c r="F184" s="51"/>
      <c r="G184" s="29"/>
      <c r="H184" s="29"/>
      <c r="I184" s="23"/>
      <c r="J184" s="43"/>
      <c r="K184" s="24"/>
      <c r="L184" s="43" t="str">
        <f>IF(Table133[[#This Row],[DATE D''INSTALLATION]]&lt;&gt;"",Table133[[#This Row],[DATE D''INSTALLATION]]+(365*Table133[[#This Row],[TYPE DE RENOUVELLEMENT DE LICENCE]]),"")</f>
        <v/>
      </c>
      <c r="M184" s="24" t="str">
        <f ca="1">IF(Table133[[#This Row],[DATE RENOUVELLEMENT]]&lt;&gt;"",(Table133[[#This Row],[DATE RENOUVELLEMENT]]-(TODAY()))/30,"")</f>
        <v/>
      </c>
      <c r="N184" s="64"/>
      <c r="O184" s="64"/>
      <c r="P184" s="64"/>
      <c r="Q184" s="64"/>
      <c r="R184" s="32"/>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c r="IV184" s="20"/>
      <c r="IW184" s="20"/>
      <c r="IX184" s="20"/>
      <c r="IY184" s="20"/>
      <c r="IZ184" s="20"/>
      <c r="JA184" s="20"/>
      <c r="JB184" s="20"/>
      <c r="JC184" s="20"/>
      <c r="JD184" s="20"/>
      <c r="JE184" s="20"/>
      <c r="JF184" s="20"/>
    </row>
    <row r="185" spans="1:266" s="26" customFormat="1" ht="21" customHeight="1" x14ac:dyDescent="0.25">
      <c r="A185" s="20"/>
      <c r="B185" s="21"/>
      <c r="C185" s="50"/>
      <c r="D185" s="29"/>
      <c r="E185" s="23"/>
      <c r="F185" s="51"/>
      <c r="G185" s="29"/>
      <c r="H185" s="29"/>
      <c r="I185" s="23"/>
      <c r="J185" s="43"/>
      <c r="K185" s="24"/>
      <c r="L185" s="43" t="str">
        <f>IF(Table133[[#This Row],[DATE D''INSTALLATION]]&lt;&gt;"",Table133[[#This Row],[DATE D''INSTALLATION]]+(365*Table133[[#This Row],[TYPE DE RENOUVELLEMENT DE LICENCE]]),"")</f>
        <v/>
      </c>
      <c r="M185" s="24" t="str">
        <f ca="1">IF(Table133[[#This Row],[DATE RENOUVELLEMENT]]&lt;&gt;"",(Table133[[#This Row],[DATE RENOUVELLEMENT]]-(TODAY()))/30,"")</f>
        <v/>
      </c>
      <c r="N185" s="64"/>
      <c r="O185" s="64"/>
      <c r="P185" s="64"/>
      <c r="Q185" s="64"/>
      <c r="R185" s="32"/>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c r="JC185" s="20"/>
      <c r="JD185" s="20"/>
      <c r="JE185" s="20"/>
      <c r="JF185" s="20"/>
    </row>
    <row r="186" spans="1:266" s="26" customFormat="1" ht="21" customHeight="1" x14ac:dyDescent="0.25">
      <c r="A186" s="20"/>
      <c r="B186" s="21"/>
      <c r="C186" s="50"/>
      <c r="D186" s="29"/>
      <c r="E186" s="23"/>
      <c r="F186" s="51"/>
      <c r="G186" s="29"/>
      <c r="H186" s="29"/>
      <c r="I186" s="23"/>
      <c r="J186" s="43"/>
      <c r="K186" s="24"/>
      <c r="L186" s="43" t="str">
        <f>IF(Table133[[#This Row],[DATE D''INSTALLATION]]&lt;&gt;"",Table133[[#This Row],[DATE D''INSTALLATION]]+(365*Table133[[#This Row],[TYPE DE RENOUVELLEMENT DE LICENCE]]),"")</f>
        <v/>
      </c>
      <c r="M186" s="24" t="str">
        <f ca="1">IF(Table133[[#This Row],[DATE RENOUVELLEMENT]]&lt;&gt;"",(Table133[[#This Row],[DATE RENOUVELLEMENT]]-(TODAY()))/30,"")</f>
        <v/>
      </c>
      <c r="N186" s="64"/>
      <c r="O186" s="64"/>
      <c r="P186" s="64"/>
      <c r="Q186" s="64"/>
      <c r="R186" s="32"/>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c r="JC186" s="20"/>
      <c r="JD186" s="20"/>
      <c r="JE186" s="20"/>
      <c r="JF186" s="20"/>
    </row>
    <row r="187" spans="1:266" s="26" customFormat="1" ht="21" customHeight="1" x14ac:dyDescent="0.25">
      <c r="A187" s="20"/>
      <c r="B187" s="21"/>
      <c r="C187" s="50"/>
      <c r="D187" s="29"/>
      <c r="E187" s="23"/>
      <c r="F187" s="51"/>
      <c r="G187" s="29"/>
      <c r="H187" s="29"/>
      <c r="I187" s="23"/>
      <c r="J187" s="43"/>
      <c r="K187" s="24"/>
      <c r="L187" s="43" t="str">
        <f>IF(Table133[[#This Row],[DATE D''INSTALLATION]]&lt;&gt;"",Table133[[#This Row],[DATE D''INSTALLATION]]+(365*Table133[[#This Row],[TYPE DE RENOUVELLEMENT DE LICENCE]]),"")</f>
        <v/>
      </c>
      <c r="M187" s="24" t="str">
        <f ca="1">IF(Table133[[#This Row],[DATE RENOUVELLEMENT]]&lt;&gt;"",(Table133[[#This Row],[DATE RENOUVELLEMENT]]-(TODAY()))/30,"")</f>
        <v/>
      </c>
      <c r="N187" s="64"/>
      <c r="O187" s="64"/>
      <c r="P187" s="64"/>
      <c r="Q187" s="64"/>
      <c r="R187" s="32"/>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c r="JC187" s="20"/>
      <c r="JD187" s="20"/>
      <c r="JE187" s="20"/>
      <c r="JF187" s="20"/>
    </row>
    <row r="188" spans="1:266" s="26" customFormat="1" ht="21" customHeight="1" x14ac:dyDescent="0.25">
      <c r="A188" s="20"/>
      <c r="B188" s="21"/>
      <c r="C188" s="50"/>
      <c r="D188" s="29"/>
      <c r="E188" s="23"/>
      <c r="F188" s="51"/>
      <c r="G188" s="29"/>
      <c r="H188" s="29"/>
      <c r="I188" s="23"/>
      <c r="J188" s="43"/>
      <c r="K188" s="24"/>
      <c r="L188" s="43" t="str">
        <f>IF(Table133[[#This Row],[DATE D''INSTALLATION]]&lt;&gt;"",Table133[[#This Row],[DATE D''INSTALLATION]]+(365*Table133[[#This Row],[TYPE DE RENOUVELLEMENT DE LICENCE]]),"")</f>
        <v/>
      </c>
      <c r="M188" s="24" t="str">
        <f ca="1">IF(Table133[[#This Row],[DATE RENOUVELLEMENT]]&lt;&gt;"",(Table133[[#This Row],[DATE RENOUVELLEMENT]]-(TODAY()))/30,"")</f>
        <v/>
      </c>
      <c r="N188" s="64"/>
      <c r="O188" s="64"/>
      <c r="P188" s="64"/>
      <c r="Q188" s="64"/>
      <c r="R188" s="32"/>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c r="JC188" s="20"/>
      <c r="JD188" s="20"/>
      <c r="JE188" s="20"/>
      <c r="JF188" s="20"/>
    </row>
    <row r="189" spans="1:266" s="26" customFormat="1" ht="21" customHeight="1" x14ac:dyDescent="0.25">
      <c r="A189" s="20"/>
      <c r="B189" s="21"/>
      <c r="C189" s="50"/>
      <c r="D189" s="29"/>
      <c r="E189" s="23"/>
      <c r="F189" s="51"/>
      <c r="G189" s="29"/>
      <c r="H189" s="29"/>
      <c r="I189" s="23"/>
      <c r="J189" s="43"/>
      <c r="K189" s="24"/>
      <c r="L189" s="43" t="str">
        <f>IF(Table133[[#This Row],[DATE D''INSTALLATION]]&lt;&gt;"",Table133[[#This Row],[DATE D''INSTALLATION]]+(365*Table133[[#This Row],[TYPE DE RENOUVELLEMENT DE LICENCE]]),"")</f>
        <v/>
      </c>
      <c r="M189" s="24" t="str">
        <f ca="1">IF(Table133[[#This Row],[DATE RENOUVELLEMENT]]&lt;&gt;"",(Table133[[#This Row],[DATE RENOUVELLEMENT]]-(TODAY()))/30,"")</f>
        <v/>
      </c>
      <c r="N189" s="64"/>
      <c r="O189" s="64"/>
      <c r="P189" s="64"/>
      <c r="Q189" s="64"/>
      <c r="R189" s="32"/>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row>
    <row r="190" spans="1:266" s="26" customFormat="1" ht="21" customHeight="1" x14ac:dyDescent="0.25">
      <c r="A190" s="20"/>
      <c r="B190" s="21"/>
      <c r="C190" s="50"/>
      <c r="D190" s="29"/>
      <c r="E190" s="23"/>
      <c r="F190" s="51"/>
      <c r="G190" s="29"/>
      <c r="H190" s="29"/>
      <c r="I190" s="23"/>
      <c r="J190" s="43"/>
      <c r="K190" s="24"/>
      <c r="L190" s="43" t="str">
        <f>IF(Table133[[#This Row],[DATE D''INSTALLATION]]&lt;&gt;"",Table133[[#This Row],[DATE D''INSTALLATION]]+(365*Table133[[#This Row],[TYPE DE RENOUVELLEMENT DE LICENCE]]),"")</f>
        <v/>
      </c>
      <c r="M190" s="24" t="str">
        <f ca="1">IF(Table133[[#This Row],[DATE RENOUVELLEMENT]]&lt;&gt;"",(Table133[[#This Row],[DATE RENOUVELLEMENT]]-(TODAY()))/30,"")</f>
        <v/>
      </c>
      <c r="N190" s="64"/>
      <c r="O190" s="64"/>
      <c r="P190" s="64"/>
      <c r="Q190" s="64"/>
      <c r="R190" s="32"/>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c r="JC190" s="20"/>
      <c r="JD190" s="20"/>
      <c r="JE190" s="20"/>
      <c r="JF190" s="20"/>
    </row>
    <row r="191" spans="1:266" s="26" customFormat="1" ht="21" customHeight="1" x14ac:dyDescent="0.25">
      <c r="A191" s="20"/>
      <c r="B191" s="21"/>
      <c r="C191" s="50"/>
      <c r="D191" s="29"/>
      <c r="E191" s="23"/>
      <c r="F191" s="51"/>
      <c r="G191" s="29"/>
      <c r="H191" s="29"/>
      <c r="I191" s="23"/>
      <c r="J191" s="43"/>
      <c r="K191" s="24"/>
      <c r="L191" s="43" t="str">
        <f>IF(Table133[[#This Row],[DATE D''INSTALLATION]]&lt;&gt;"",Table133[[#This Row],[DATE D''INSTALLATION]]+(365*Table133[[#This Row],[TYPE DE RENOUVELLEMENT DE LICENCE]]),"")</f>
        <v/>
      </c>
      <c r="M191" s="24" t="str">
        <f ca="1">IF(Table133[[#This Row],[DATE RENOUVELLEMENT]]&lt;&gt;"",(Table133[[#This Row],[DATE RENOUVELLEMENT]]-(TODAY()))/30,"")</f>
        <v/>
      </c>
      <c r="N191" s="64"/>
      <c r="O191" s="64"/>
      <c r="P191" s="64"/>
      <c r="Q191" s="64"/>
      <c r="R191" s="32"/>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row>
    <row r="192" spans="1:266" s="26" customFormat="1" ht="21" customHeight="1" x14ac:dyDescent="0.25">
      <c r="A192" s="20"/>
      <c r="B192" s="21"/>
      <c r="C192" s="50"/>
      <c r="D192" s="29"/>
      <c r="E192" s="23"/>
      <c r="F192" s="51"/>
      <c r="G192" s="29"/>
      <c r="H192" s="29"/>
      <c r="I192" s="23"/>
      <c r="J192" s="43"/>
      <c r="K192" s="24"/>
      <c r="L192" s="43" t="str">
        <f>IF(Table133[[#This Row],[DATE D''INSTALLATION]]&lt;&gt;"",Table133[[#This Row],[DATE D''INSTALLATION]]+(365*Table133[[#This Row],[TYPE DE RENOUVELLEMENT DE LICENCE]]),"")</f>
        <v/>
      </c>
      <c r="M192" s="24" t="str">
        <f ca="1">IF(Table133[[#This Row],[DATE RENOUVELLEMENT]]&lt;&gt;"",(Table133[[#This Row],[DATE RENOUVELLEMENT]]-(TODAY()))/30,"")</f>
        <v/>
      </c>
      <c r="N192" s="64"/>
      <c r="O192" s="64"/>
      <c r="P192" s="64"/>
      <c r="Q192" s="64"/>
      <c r="R192" s="32"/>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c r="IX192" s="20"/>
      <c r="IY192" s="20"/>
      <c r="IZ192" s="20"/>
      <c r="JA192" s="20"/>
      <c r="JB192" s="20"/>
      <c r="JC192" s="20"/>
      <c r="JD192" s="20"/>
      <c r="JE192" s="20"/>
      <c r="JF192" s="20"/>
    </row>
    <row r="193" spans="1:266" s="26" customFormat="1" ht="21" customHeight="1" x14ac:dyDescent="0.25">
      <c r="A193" s="20"/>
      <c r="B193" s="21"/>
      <c r="C193" s="50"/>
      <c r="D193" s="29"/>
      <c r="E193" s="23"/>
      <c r="F193" s="51"/>
      <c r="G193" s="29"/>
      <c r="H193" s="29"/>
      <c r="I193" s="23"/>
      <c r="J193" s="43"/>
      <c r="K193" s="24"/>
      <c r="L193" s="43" t="str">
        <f>IF(Table133[[#This Row],[DATE D''INSTALLATION]]&lt;&gt;"",Table133[[#This Row],[DATE D''INSTALLATION]]+(365*Table133[[#This Row],[TYPE DE RENOUVELLEMENT DE LICENCE]]),"")</f>
        <v/>
      </c>
      <c r="M193" s="24" t="str">
        <f ca="1">IF(Table133[[#This Row],[DATE RENOUVELLEMENT]]&lt;&gt;"",(Table133[[#This Row],[DATE RENOUVELLEMENT]]-(TODAY()))/30,"")</f>
        <v/>
      </c>
      <c r="N193" s="64"/>
      <c r="O193" s="64"/>
      <c r="P193" s="64"/>
      <c r="Q193" s="64"/>
      <c r="R193" s="32"/>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c r="IV193" s="20"/>
      <c r="IW193" s="20"/>
      <c r="IX193" s="20"/>
      <c r="IY193" s="20"/>
      <c r="IZ193" s="20"/>
      <c r="JA193" s="20"/>
      <c r="JB193" s="20"/>
      <c r="JC193" s="20"/>
      <c r="JD193" s="20"/>
      <c r="JE193" s="20"/>
      <c r="JF193" s="20"/>
    </row>
    <row r="194" spans="1:266" s="26" customFormat="1" ht="21" customHeight="1" x14ac:dyDescent="0.25">
      <c r="A194" s="20"/>
      <c r="B194" s="21"/>
      <c r="C194" s="50"/>
      <c r="D194" s="29"/>
      <c r="E194" s="23"/>
      <c r="F194" s="51"/>
      <c r="G194" s="29"/>
      <c r="H194" s="29"/>
      <c r="I194" s="23"/>
      <c r="J194" s="43"/>
      <c r="K194" s="24"/>
      <c r="L194" s="43" t="str">
        <f>IF(Table133[[#This Row],[DATE D''INSTALLATION]]&lt;&gt;"",Table133[[#This Row],[DATE D''INSTALLATION]]+(365*Table133[[#This Row],[TYPE DE RENOUVELLEMENT DE LICENCE]]),"")</f>
        <v/>
      </c>
      <c r="M194" s="24" t="str">
        <f ca="1">IF(Table133[[#This Row],[DATE RENOUVELLEMENT]]&lt;&gt;"",(Table133[[#This Row],[DATE RENOUVELLEMENT]]-(TODAY()))/30,"")</f>
        <v/>
      </c>
      <c r="N194" s="64"/>
      <c r="O194" s="64"/>
      <c r="P194" s="64"/>
      <c r="Q194" s="64"/>
      <c r="R194" s="32"/>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c r="ID194" s="20"/>
      <c r="IE194" s="20"/>
      <c r="IF194" s="20"/>
      <c r="IG194" s="20"/>
      <c r="IH194" s="20"/>
      <c r="II194" s="20"/>
      <c r="IJ194" s="20"/>
      <c r="IK194" s="20"/>
      <c r="IL194" s="20"/>
      <c r="IM194" s="20"/>
      <c r="IN194" s="20"/>
      <c r="IO194" s="20"/>
      <c r="IP194" s="20"/>
      <c r="IQ194" s="20"/>
      <c r="IR194" s="20"/>
      <c r="IS194" s="20"/>
      <c r="IT194" s="20"/>
      <c r="IU194" s="20"/>
      <c r="IV194" s="20"/>
      <c r="IW194" s="20"/>
      <c r="IX194" s="20"/>
      <c r="IY194" s="20"/>
      <c r="IZ194" s="20"/>
      <c r="JA194" s="20"/>
      <c r="JB194" s="20"/>
      <c r="JC194" s="20"/>
      <c r="JD194" s="20"/>
      <c r="JE194" s="20"/>
      <c r="JF194" s="20"/>
    </row>
    <row r="195" spans="1:266" s="26" customFormat="1" ht="21" customHeight="1" x14ac:dyDescent="0.25">
      <c r="A195" s="20"/>
      <c r="B195" s="21"/>
      <c r="C195" s="50"/>
      <c r="D195" s="29"/>
      <c r="E195" s="23"/>
      <c r="F195" s="51"/>
      <c r="G195" s="29"/>
      <c r="H195" s="29"/>
      <c r="I195" s="23"/>
      <c r="J195" s="43"/>
      <c r="K195" s="24"/>
      <c r="L195" s="43" t="str">
        <f>IF(Table133[[#This Row],[DATE D''INSTALLATION]]&lt;&gt;"",Table133[[#This Row],[DATE D''INSTALLATION]]+(365*Table133[[#This Row],[TYPE DE RENOUVELLEMENT DE LICENCE]]),"")</f>
        <v/>
      </c>
      <c r="M195" s="24" t="str">
        <f ca="1">IF(Table133[[#This Row],[DATE RENOUVELLEMENT]]&lt;&gt;"",(Table133[[#This Row],[DATE RENOUVELLEMENT]]-(TODAY()))/30,"")</f>
        <v/>
      </c>
      <c r="N195" s="64"/>
      <c r="O195" s="64"/>
      <c r="P195" s="64"/>
      <c r="Q195" s="64"/>
      <c r="R195" s="32"/>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c r="ID195" s="20"/>
      <c r="IE195" s="20"/>
      <c r="IF195" s="20"/>
      <c r="IG195" s="20"/>
      <c r="IH195" s="20"/>
      <c r="II195" s="20"/>
      <c r="IJ195" s="20"/>
      <c r="IK195" s="20"/>
      <c r="IL195" s="20"/>
      <c r="IM195" s="20"/>
      <c r="IN195" s="20"/>
      <c r="IO195" s="20"/>
      <c r="IP195" s="20"/>
      <c r="IQ195" s="20"/>
      <c r="IR195" s="20"/>
      <c r="IS195" s="20"/>
      <c r="IT195" s="20"/>
      <c r="IU195" s="20"/>
      <c r="IV195" s="20"/>
      <c r="IW195" s="20"/>
      <c r="IX195" s="20"/>
      <c r="IY195" s="20"/>
      <c r="IZ195" s="20"/>
      <c r="JA195" s="20"/>
      <c r="JB195" s="20"/>
      <c r="JC195" s="20"/>
      <c r="JD195" s="20"/>
      <c r="JE195" s="20"/>
      <c r="JF195" s="20"/>
    </row>
    <row r="196" spans="1:266" s="26" customFormat="1" ht="21" customHeight="1" x14ac:dyDescent="0.25">
      <c r="A196" s="20"/>
      <c r="B196" s="21"/>
      <c r="C196" s="50"/>
      <c r="D196" s="29"/>
      <c r="E196" s="23"/>
      <c r="F196" s="51"/>
      <c r="G196" s="29"/>
      <c r="H196" s="29"/>
      <c r="I196" s="23"/>
      <c r="J196" s="43"/>
      <c r="K196" s="24"/>
      <c r="L196" s="43" t="str">
        <f>IF(Table133[[#This Row],[DATE D''INSTALLATION]]&lt;&gt;"",Table133[[#This Row],[DATE D''INSTALLATION]]+(365*Table133[[#This Row],[TYPE DE RENOUVELLEMENT DE LICENCE]]),"")</f>
        <v/>
      </c>
      <c r="M196" s="24" t="str">
        <f ca="1">IF(Table133[[#This Row],[DATE RENOUVELLEMENT]]&lt;&gt;"",(Table133[[#This Row],[DATE RENOUVELLEMENT]]-(TODAY()))/30,"")</f>
        <v/>
      </c>
      <c r="N196" s="64"/>
      <c r="O196" s="64"/>
      <c r="P196" s="64"/>
      <c r="Q196" s="64"/>
      <c r="R196" s="32"/>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c r="IM196" s="20"/>
      <c r="IN196" s="20"/>
      <c r="IO196" s="20"/>
      <c r="IP196" s="20"/>
      <c r="IQ196" s="20"/>
      <c r="IR196" s="20"/>
      <c r="IS196" s="20"/>
      <c r="IT196" s="20"/>
      <c r="IU196" s="20"/>
      <c r="IV196" s="20"/>
      <c r="IW196" s="20"/>
      <c r="IX196" s="20"/>
      <c r="IY196" s="20"/>
      <c r="IZ196" s="20"/>
      <c r="JA196" s="20"/>
      <c r="JB196" s="20"/>
      <c r="JC196" s="20"/>
      <c r="JD196" s="20"/>
      <c r="JE196" s="20"/>
      <c r="JF196" s="20"/>
    </row>
    <row r="197" spans="1:266" s="26" customFormat="1" ht="21" customHeight="1" x14ac:dyDescent="0.25">
      <c r="A197" s="20"/>
      <c r="B197" s="21"/>
      <c r="C197" s="50"/>
      <c r="D197" s="29"/>
      <c r="E197" s="23"/>
      <c r="F197" s="51"/>
      <c r="G197" s="29"/>
      <c r="H197" s="29"/>
      <c r="I197" s="23"/>
      <c r="J197" s="43"/>
      <c r="K197" s="24"/>
      <c r="L197" s="43" t="str">
        <f>IF(Table133[[#This Row],[DATE D''INSTALLATION]]&lt;&gt;"",Table133[[#This Row],[DATE D''INSTALLATION]]+(365*Table133[[#This Row],[TYPE DE RENOUVELLEMENT DE LICENCE]]),"")</f>
        <v/>
      </c>
      <c r="M197" s="24" t="str">
        <f ca="1">IF(Table133[[#This Row],[DATE RENOUVELLEMENT]]&lt;&gt;"",(Table133[[#This Row],[DATE RENOUVELLEMENT]]-(TODAY()))/30,"")</f>
        <v/>
      </c>
      <c r="N197" s="64"/>
      <c r="O197" s="64"/>
      <c r="P197" s="64"/>
      <c r="Q197" s="64"/>
      <c r="R197" s="32"/>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c r="ID197" s="20"/>
      <c r="IE197" s="20"/>
      <c r="IF197" s="20"/>
      <c r="IG197" s="20"/>
      <c r="IH197" s="20"/>
      <c r="II197" s="20"/>
      <c r="IJ197" s="20"/>
      <c r="IK197" s="20"/>
      <c r="IL197" s="20"/>
      <c r="IM197" s="20"/>
      <c r="IN197" s="20"/>
      <c r="IO197" s="20"/>
      <c r="IP197" s="20"/>
      <c r="IQ197" s="20"/>
      <c r="IR197" s="20"/>
      <c r="IS197" s="20"/>
      <c r="IT197" s="20"/>
      <c r="IU197" s="20"/>
      <c r="IV197" s="20"/>
      <c r="IW197" s="20"/>
      <c r="IX197" s="20"/>
      <c r="IY197" s="20"/>
      <c r="IZ197" s="20"/>
      <c r="JA197" s="20"/>
      <c r="JB197" s="20"/>
      <c r="JC197" s="20"/>
      <c r="JD197" s="20"/>
      <c r="JE197" s="20"/>
      <c r="JF197" s="20"/>
    </row>
    <row r="198" spans="1:266" s="26" customFormat="1" ht="21" customHeight="1" x14ac:dyDescent="0.25">
      <c r="A198" s="20"/>
      <c r="B198" s="21"/>
      <c r="C198" s="50"/>
      <c r="D198" s="29"/>
      <c r="E198" s="23"/>
      <c r="F198" s="51"/>
      <c r="G198" s="29"/>
      <c r="H198" s="29"/>
      <c r="I198" s="23"/>
      <c r="J198" s="43"/>
      <c r="K198" s="24"/>
      <c r="L198" s="43" t="str">
        <f>IF(Table133[[#This Row],[DATE D''INSTALLATION]]&lt;&gt;"",Table133[[#This Row],[DATE D''INSTALLATION]]+(365*Table133[[#This Row],[TYPE DE RENOUVELLEMENT DE LICENCE]]),"")</f>
        <v/>
      </c>
      <c r="M198" s="24" t="str">
        <f ca="1">IF(Table133[[#This Row],[DATE RENOUVELLEMENT]]&lt;&gt;"",(Table133[[#This Row],[DATE RENOUVELLEMENT]]-(TODAY()))/30,"")</f>
        <v/>
      </c>
      <c r="N198" s="64"/>
      <c r="O198" s="64"/>
      <c r="P198" s="64"/>
      <c r="Q198" s="64"/>
      <c r="R198" s="32"/>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c r="IM198" s="20"/>
      <c r="IN198" s="20"/>
      <c r="IO198" s="20"/>
      <c r="IP198" s="20"/>
      <c r="IQ198" s="20"/>
      <c r="IR198" s="20"/>
      <c r="IS198" s="20"/>
      <c r="IT198" s="20"/>
      <c r="IU198" s="20"/>
      <c r="IV198" s="20"/>
      <c r="IW198" s="20"/>
      <c r="IX198" s="20"/>
      <c r="IY198" s="20"/>
      <c r="IZ198" s="20"/>
      <c r="JA198" s="20"/>
      <c r="JB198" s="20"/>
      <c r="JC198" s="20"/>
      <c r="JD198" s="20"/>
      <c r="JE198" s="20"/>
      <c r="JF198" s="20"/>
    </row>
    <row r="199" spans="1:266" s="26" customFormat="1" ht="21" customHeight="1" x14ac:dyDescent="0.25">
      <c r="A199" s="20"/>
      <c r="B199" s="21"/>
      <c r="C199" s="50"/>
      <c r="D199" s="29"/>
      <c r="E199" s="23"/>
      <c r="F199" s="51"/>
      <c r="G199" s="29"/>
      <c r="H199" s="29"/>
      <c r="I199" s="23"/>
      <c r="J199" s="43"/>
      <c r="K199" s="24"/>
      <c r="L199" s="43" t="str">
        <f>IF(Table133[[#This Row],[DATE D''INSTALLATION]]&lt;&gt;"",Table133[[#This Row],[DATE D''INSTALLATION]]+(365*Table133[[#This Row],[TYPE DE RENOUVELLEMENT DE LICENCE]]),"")</f>
        <v/>
      </c>
      <c r="M199" s="24" t="str">
        <f ca="1">IF(Table133[[#This Row],[DATE RENOUVELLEMENT]]&lt;&gt;"",(Table133[[#This Row],[DATE RENOUVELLEMENT]]-(TODAY()))/30,"")</f>
        <v/>
      </c>
      <c r="N199" s="64"/>
      <c r="O199" s="64"/>
      <c r="P199" s="64"/>
      <c r="Q199" s="64"/>
      <c r="R199" s="32"/>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c r="IW199" s="20"/>
      <c r="IX199" s="20"/>
      <c r="IY199" s="20"/>
      <c r="IZ199" s="20"/>
      <c r="JA199" s="20"/>
      <c r="JB199" s="20"/>
      <c r="JC199" s="20"/>
      <c r="JD199" s="20"/>
      <c r="JE199" s="20"/>
      <c r="JF199" s="20"/>
    </row>
    <row r="200" spans="1:266" s="26" customFormat="1" ht="21" customHeight="1" x14ac:dyDescent="0.25">
      <c r="A200" s="20"/>
      <c r="B200" s="21"/>
      <c r="C200" s="50"/>
      <c r="D200" s="29"/>
      <c r="E200" s="23"/>
      <c r="F200" s="51"/>
      <c r="G200" s="29"/>
      <c r="H200" s="29"/>
      <c r="I200" s="23"/>
      <c r="J200" s="43"/>
      <c r="K200" s="24"/>
      <c r="L200" s="43" t="str">
        <f>IF(Table133[[#This Row],[DATE D''INSTALLATION]]&lt;&gt;"",Table133[[#This Row],[DATE D''INSTALLATION]]+(365*Table133[[#This Row],[TYPE DE RENOUVELLEMENT DE LICENCE]]),"")</f>
        <v/>
      </c>
      <c r="M200" s="24" t="str">
        <f ca="1">IF(Table133[[#This Row],[DATE RENOUVELLEMENT]]&lt;&gt;"",(Table133[[#This Row],[DATE RENOUVELLEMENT]]-(TODAY()))/30,"")</f>
        <v/>
      </c>
      <c r="N200" s="64"/>
      <c r="O200" s="64"/>
      <c r="P200" s="64"/>
      <c r="Q200" s="64"/>
      <c r="R200" s="32"/>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row>
    <row r="201" spans="1:266" s="26" customFormat="1" ht="21" customHeight="1" x14ac:dyDescent="0.25">
      <c r="A201" s="20"/>
      <c r="B201" s="21"/>
      <c r="C201" s="50"/>
      <c r="D201" s="29"/>
      <c r="E201" s="23"/>
      <c r="F201" s="51"/>
      <c r="G201" s="29"/>
      <c r="H201" s="29"/>
      <c r="I201" s="23"/>
      <c r="J201" s="43"/>
      <c r="K201" s="24"/>
      <c r="L201" s="43" t="str">
        <f>IF(Table133[[#This Row],[DATE D''INSTALLATION]]&lt;&gt;"",Table133[[#This Row],[DATE D''INSTALLATION]]+(365*Table133[[#This Row],[TYPE DE RENOUVELLEMENT DE LICENCE]]),"")</f>
        <v/>
      </c>
      <c r="M201" s="24" t="str">
        <f ca="1">IF(Table133[[#This Row],[DATE RENOUVELLEMENT]]&lt;&gt;"",(Table133[[#This Row],[DATE RENOUVELLEMENT]]-(TODAY()))/30,"")</f>
        <v/>
      </c>
      <c r="N201" s="64"/>
      <c r="O201" s="64"/>
      <c r="P201" s="64"/>
      <c r="Q201" s="64"/>
      <c r="R201" s="32"/>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row>
    <row r="202" spans="1:266" s="26" customFormat="1" ht="21" customHeight="1" x14ac:dyDescent="0.25">
      <c r="A202" s="20"/>
      <c r="B202" s="21"/>
      <c r="C202" s="50"/>
      <c r="D202" s="29"/>
      <c r="E202" s="23"/>
      <c r="F202" s="51"/>
      <c r="G202" s="29"/>
      <c r="H202" s="29"/>
      <c r="I202" s="23"/>
      <c r="J202" s="43"/>
      <c r="K202" s="24"/>
      <c r="L202" s="43" t="str">
        <f>IF(Table133[[#This Row],[DATE D''INSTALLATION]]&lt;&gt;"",Table133[[#This Row],[DATE D''INSTALLATION]]+(365*Table133[[#This Row],[TYPE DE RENOUVELLEMENT DE LICENCE]]),"")</f>
        <v/>
      </c>
      <c r="M202" s="24" t="str">
        <f ca="1">IF(Table133[[#This Row],[DATE RENOUVELLEMENT]]&lt;&gt;"",(Table133[[#This Row],[DATE RENOUVELLEMENT]]-(TODAY()))/30,"")</f>
        <v/>
      </c>
      <c r="N202" s="64"/>
      <c r="O202" s="64"/>
      <c r="P202" s="64"/>
      <c r="Q202" s="64"/>
      <c r="R202" s="32"/>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row>
    <row r="203" spans="1:266" s="26" customFormat="1" ht="21" customHeight="1" x14ac:dyDescent="0.25">
      <c r="A203" s="20"/>
      <c r="B203" s="21"/>
      <c r="C203" s="50"/>
      <c r="D203" s="29"/>
      <c r="E203" s="23"/>
      <c r="F203" s="51"/>
      <c r="G203" s="29"/>
      <c r="H203" s="29"/>
      <c r="I203" s="23"/>
      <c r="J203" s="43"/>
      <c r="K203" s="24"/>
      <c r="L203" s="43" t="str">
        <f>IF(Table133[[#This Row],[DATE D''INSTALLATION]]&lt;&gt;"",Table133[[#This Row],[DATE D''INSTALLATION]]+(365*Table133[[#This Row],[TYPE DE RENOUVELLEMENT DE LICENCE]]),"")</f>
        <v/>
      </c>
      <c r="M203" s="24" t="str">
        <f ca="1">IF(Table133[[#This Row],[DATE RENOUVELLEMENT]]&lt;&gt;"",(Table133[[#This Row],[DATE RENOUVELLEMENT]]-(TODAY()))/30,"")</f>
        <v/>
      </c>
      <c r="N203" s="64"/>
      <c r="O203" s="64"/>
      <c r="P203" s="64"/>
      <c r="Q203" s="64"/>
      <c r="R203" s="32"/>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row>
    <row r="204" spans="1:266" s="26" customFormat="1" ht="21" customHeight="1" x14ac:dyDescent="0.25">
      <c r="A204" s="20"/>
      <c r="B204" s="21"/>
      <c r="C204" s="50"/>
      <c r="D204" s="29"/>
      <c r="E204" s="23"/>
      <c r="F204" s="51"/>
      <c r="G204" s="29"/>
      <c r="H204" s="29"/>
      <c r="I204" s="23"/>
      <c r="J204" s="43"/>
      <c r="K204" s="24"/>
      <c r="L204" s="43" t="str">
        <f>IF(Table133[[#This Row],[DATE D''INSTALLATION]]&lt;&gt;"",Table133[[#This Row],[DATE D''INSTALLATION]]+(365*Table133[[#This Row],[TYPE DE RENOUVELLEMENT DE LICENCE]]),"")</f>
        <v/>
      </c>
      <c r="M204" s="24" t="str">
        <f ca="1">IF(Table133[[#This Row],[DATE RENOUVELLEMENT]]&lt;&gt;"",(Table133[[#This Row],[DATE RENOUVELLEMENT]]-(TODAY()))/30,"")</f>
        <v/>
      </c>
      <c r="N204" s="64"/>
      <c r="O204" s="64"/>
      <c r="P204" s="64"/>
      <c r="Q204" s="64"/>
      <c r="R204" s="32"/>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row>
    <row r="205" spans="1:266" s="26" customFormat="1" ht="21" customHeight="1" x14ac:dyDescent="0.25">
      <c r="A205" s="20"/>
      <c r="B205" s="21"/>
      <c r="C205" s="50"/>
      <c r="D205" s="29"/>
      <c r="E205" s="23"/>
      <c r="F205" s="51"/>
      <c r="G205" s="29"/>
      <c r="H205" s="29"/>
      <c r="I205" s="23"/>
      <c r="J205" s="43"/>
      <c r="K205" s="24"/>
      <c r="L205" s="43" t="str">
        <f>IF(Table133[[#This Row],[DATE D''INSTALLATION]]&lt;&gt;"",Table133[[#This Row],[DATE D''INSTALLATION]]+(365*Table133[[#This Row],[TYPE DE RENOUVELLEMENT DE LICENCE]]),"")</f>
        <v/>
      </c>
      <c r="M205" s="24" t="str">
        <f ca="1">IF(Table133[[#This Row],[DATE RENOUVELLEMENT]]&lt;&gt;"",(Table133[[#This Row],[DATE RENOUVELLEMENT]]-(TODAY()))/30,"")</f>
        <v/>
      </c>
      <c r="N205" s="64"/>
      <c r="O205" s="64"/>
      <c r="P205" s="64"/>
      <c r="Q205" s="64"/>
      <c r="R205" s="32"/>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row>
    <row r="206" spans="1:266" s="26" customFormat="1" ht="21" customHeight="1" x14ac:dyDescent="0.25">
      <c r="A206" s="20"/>
      <c r="B206" s="21"/>
      <c r="C206" s="50"/>
      <c r="D206" s="29"/>
      <c r="E206" s="23"/>
      <c r="F206" s="51"/>
      <c r="G206" s="29"/>
      <c r="H206" s="29"/>
      <c r="I206" s="23"/>
      <c r="J206" s="43"/>
      <c r="K206" s="24"/>
      <c r="L206" s="43" t="str">
        <f>IF(Table133[[#This Row],[DATE D''INSTALLATION]]&lt;&gt;"",Table133[[#This Row],[DATE D''INSTALLATION]]+(365*Table133[[#This Row],[TYPE DE RENOUVELLEMENT DE LICENCE]]),"")</f>
        <v/>
      </c>
      <c r="M206" s="24" t="str">
        <f ca="1">IF(Table133[[#This Row],[DATE RENOUVELLEMENT]]&lt;&gt;"",(Table133[[#This Row],[DATE RENOUVELLEMENT]]-(TODAY()))/30,"")</f>
        <v/>
      </c>
      <c r="N206" s="64"/>
      <c r="O206" s="64"/>
      <c r="P206" s="64"/>
      <c r="Q206" s="64"/>
      <c r="R206" s="32"/>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row>
    <row r="207" spans="1:266" s="26" customFormat="1" ht="21" customHeight="1" x14ac:dyDescent="0.25">
      <c r="A207" s="20"/>
      <c r="B207" s="21"/>
      <c r="C207" s="50"/>
      <c r="D207" s="29"/>
      <c r="E207" s="23"/>
      <c r="F207" s="51"/>
      <c r="G207" s="29"/>
      <c r="H207" s="29"/>
      <c r="I207" s="23"/>
      <c r="J207" s="43"/>
      <c r="K207" s="24"/>
      <c r="L207" s="43" t="str">
        <f>IF(Table133[[#This Row],[DATE D''INSTALLATION]]&lt;&gt;"",Table133[[#This Row],[DATE D''INSTALLATION]]+(365*Table133[[#This Row],[TYPE DE RENOUVELLEMENT DE LICENCE]]),"")</f>
        <v/>
      </c>
      <c r="M207" s="24" t="str">
        <f ca="1">IF(Table133[[#This Row],[DATE RENOUVELLEMENT]]&lt;&gt;"",(Table133[[#This Row],[DATE RENOUVELLEMENT]]-(TODAY()))/30,"")</f>
        <v/>
      </c>
      <c r="N207" s="64"/>
      <c r="O207" s="64"/>
      <c r="P207" s="64"/>
      <c r="Q207" s="64"/>
      <c r="R207" s="32"/>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c r="JC207" s="20"/>
      <c r="JD207" s="20"/>
      <c r="JE207" s="20"/>
      <c r="JF207" s="20"/>
    </row>
    <row r="208" spans="1:266" s="26" customFormat="1" ht="21" customHeight="1" x14ac:dyDescent="0.25">
      <c r="A208" s="20"/>
      <c r="B208" s="21"/>
      <c r="C208" s="50"/>
      <c r="D208" s="29"/>
      <c r="E208" s="23"/>
      <c r="F208" s="51"/>
      <c r="G208" s="29"/>
      <c r="H208" s="29"/>
      <c r="I208" s="23"/>
      <c r="J208" s="43"/>
      <c r="K208" s="24"/>
      <c r="L208" s="43" t="str">
        <f>IF(Table133[[#This Row],[DATE D''INSTALLATION]]&lt;&gt;"",Table133[[#This Row],[DATE D''INSTALLATION]]+(365*Table133[[#This Row],[TYPE DE RENOUVELLEMENT DE LICENCE]]),"")</f>
        <v/>
      </c>
      <c r="M208" s="24" t="str">
        <f ca="1">IF(Table133[[#This Row],[DATE RENOUVELLEMENT]]&lt;&gt;"",(Table133[[#This Row],[DATE RENOUVELLEMENT]]-(TODAY()))/30,"")</f>
        <v/>
      </c>
      <c r="N208" s="64"/>
      <c r="O208" s="64"/>
      <c r="P208" s="64"/>
      <c r="Q208" s="64"/>
      <c r="R208" s="32"/>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c r="JC208" s="20"/>
      <c r="JD208" s="20"/>
      <c r="JE208" s="20"/>
      <c r="JF208" s="20"/>
    </row>
    <row r="209" spans="1:266" s="26" customFormat="1" ht="21" customHeight="1" x14ac:dyDescent="0.25">
      <c r="A209" s="20"/>
      <c r="B209" s="21"/>
      <c r="C209" s="50"/>
      <c r="D209" s="29"/>
      <c r="E209" s="23"/>
      <c r="F209" s="51"/>
      <c r="G209" s="29"/>
      <c r="H209" s="29"/>
      <c r="I209" s="23"/>
      <c r="J209" s="43"/>
      <c r="K209" s="24"/>
      <c r="L209" s="43" t="str">
        <f>IF(Table133[[#This Row],[DATE D''INSTALLATION]]&lt;&gt;"",Table133[[#This Row],[DATE D''INSTALLATION]]+(365*Table133[[#This Row],[TYPE DE RENOUVELLEMENT DE LICENCE]]),"")</f>
        <v/>
      </c>
      <c r="M209" s="24" t="str">
        <f ca="1">IF(Table133[[#This Row],[DATE RENOUVELLEMENT]]&lt;&gt;"",(Table133[[#This Row],[DATE RENOUVELLEMENT]]-(TODAY()))/30,"")</f>
        <v/>
      </c>
      <c r="N209" s="64"/>
      <c r="O209" s="64"/>
      <c r="P209" s="64"/>
      <c r="Q209" s="64"/>
      <c r="R209" s="32"/>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row>
    <row r="210" spans="1:266" s="26" customFormat="1" ht="21" customHeight="1" x14ac:dyDescent="0.25">
      <c r="A210" s="20"/>
      <c r="B210" s="21"/>
      <c r="C210" s="50"/>
      <c r="D210" s="29"/>
      <c r="E210" s="23"/>
      <c r="F210" s="51"/>
      <c r="G210" s="29"/>
      <c r="H210" s="29"/>
      <c r="I210" s="23"/>
      <c r="J210" s="43"/>
      <c r="K210" s="24"/>
      <c r="L210" s="43" t="str">
        <f>IF(Table133[[#This Row],[DATE D''INSTALLATION]]&lt;&gt;"",Table133[[#This Row],[DATE D''INSTALLATION]]+(365*Table133[[#This Row],[TYPE DE RENOUVELLEMENT DE LICENCE]]),"")</f>
        <v/>
      </c>
      <c r="M210" s="24" t="str">
        <f ca="1">IF(Table133[[#This Row],[DATE RENOUVELLEMENT]]&lt;&gt;"",(Table133[[#This Row],[DATE RENOUVELLEMENT]]-(TODAY()))/30,"")</f>
        <v/>
      </c>
      <c r="N210" s="64"/>
      <c r="O210" s="64"/>
      <c r="P210" s="64"/>
      <c r="Q210" s="64"/>
      <c r="R210" s="32"/>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c r="JC210" s="20"/>
      <c r="JD210" s="20"/>
      <c r="JE210" s="20"/>
      <c r="JF210" s="20"/>
    </row>
    <row r="211" spans="1:266" s="26" customFormat="1" ht="21" customHeight="1" x14ac:dyDescent="0.25">
      <c r="A211" s="20"/>
      <c r="B211" s="21"/>
      <c r="C211" s="50"/>
      <c r="D211" s="29"/>
      <c r="E211" s="23"/>
      <c r="F211" s="51"/>
      <c r="G211" s="29"/>
      <c r="H211" s="29"/>
      <c r="I211" s="23"/>
      <c r="J211" s="43"/>
      <c r="K211" s="24"/>
      <c r="L211" s="43" t="str">
        <f>IF(Table133[[#This Row],[DATE D''INSTALLATION]]&lt;&gt;"",Table133[[#This Row],[DATE D''INSTALLATION]]+(365*Table133[[#This Row],[TYPE DE RENOUVELLEMENT DE LICENCE]]),"")</f>
        <v/>
      </c>
      <c r="M211" s="24" t="str">
        <f ca="1">IF(Table133[[#This Row],[DATE RENOUVELLEMENT]]&lt;&gt;"",(Table133[[#This Row],[DATE RENOUVELLEMENT]]-(TODAY()))/30,"")</f>
        <v/>
      </c>
      <c r="N211" s="64"/>
      <c r="O211" s="64"/>
      <c r="P211" s="64"/>
      <c r="Q211" s="64"/>
      <c r="R211" s="32"/>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c r="JC211" s="20"/>
      <c r="JD211" s="20"/>
      <c r="JE211" s="20"/>
      <c r="JF211" s="20"/>
    </row>
    <row r="212" spans="1:266" s="26" customFormat="1" ht="21" customHeight="1" x14ac:dyDescent="0.25">
      <c r="A212" s="20"/>
      <c r="B212" s="21"/>
      <c r="C212" s="50"/>
      <c r="D212" s="29"/>
      <c r="E212" s="23"/>
      <c r="F212" s="51"/>
      <c r="G212" s="29"/>
      <c r="H212" s="29"/>
      <c r="I212" s="23"/>
      <c r="J212" s="43"/>
      <c r="K212" s="24"/>
      <c r="L212" s="43" t="str">
        <f>IF(Table133[[#This Row],[DATE D''INSTALLATION]]&lt;&gt;"",Table133[[#This Row],[DATE D''INSTALLATION]]+(365*Table133[[#This Row],[TYPE DE RENOUVELLEMENT DE LICENCE]]),"")</f>
        <v/>
      </c>
      <c r="M212" s="24" t="str">
        <f ca="1">IF(Table133[[#This Row],[DATE RENOUVELLEMENT]]&lt;&gt;"",(Table133[[#This Row],[DATE RENOUVELLEMENT]]-(TODAY()))/30,"")</f>
        <v/>
      </c>
      <c r="N212" s="64"/>
      <c r="O212" s="64"/>
      <c r="P212" s="64"/>
      <c r="Q212" s="64"/>
      <c r="R212" s="32"/>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c r="IZ212" s="20"/>
      <c r="JA212" s="20"/>
      <c r="JB212" s="20"/>
      <c r="JC212" s="20"/>
      <c r="JD212" s="20"/>
      <c r="JE212" s="20"/>
      <c r="JF212" s="20"/>
    </row>
    <row r="213" spans="1:266" s="26" customFormat="1" ht="21" customHeight="1" x14ac:dyDescent="0.25">
      <c r="A213" s="20"/>
      <c r="B213" s="21"/>
      <c r="C213" s="50"/>
      <c r="D213" s="29"/>
      <c r="E213" s="23"/>
      <c r="F213" s="51"/>
      <c r="G213" s="29"/>
      <c r="H213" s="29"/>
      <c r="I213" s="23"/>
      <c r="J213" s="43"/>
      <c r="K213" s="24"/>
      <c r="L213" s="43" t="str">
        <f>IF(Table133[[#This Row],[DATE D''INSTALLATION]]&lt;&gt;"",Table133[[#This Row],[DATE D''INSTALLATION]]+(365*Table133[[#This Row],[TYPE DE RENOUVELLEMENT DE LICENCE]]),"")</f>
        <v/>
      </c>
      <c r="M213" s="24" t="str">
        <f ca="1">IF(Table133[[#This Row],[DATE RENOUVELLEMENT]]&lt;&gt;"",(Table133[[#This Row],[DATE RENOUVELLEMENT]]-(TODAY()))/30,"")</f>
        <v/>
      </c>
      <c r="N213" s="64"/>
      <c r="O213" s="64"/>
      <c r="P213" s="64"/>
      <c r="Q213" s="64"/>
      <c r="R213" s="32"/>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c r="GN213" s="20"/>
      <c r="GO213" s="20"/>
      <c r="GP213" s="20"/>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c r="HZ213" s="20"/>
      <c r="IA213" s="20"/>
      <c r="IB213" s="20"/>
      <c r="IC213" s="20"/>
      <c r="ID213" s="20"/>
      <c r="IE213" s="20"/>
      <c r="IF213" s="20"/>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row>
    <row r="214" spans="1:266" s="26" customFormat="1" ht="21" customHeight="1" x14ac:dyDescent="0.25">
      <c r="A214" s="20"/>
      <c r="B214" s="21"/>
      <c r="C214" s="50"/>
      <c r="D214" s="29"/>
      <c r="E214" s="23"/>
      <c r="F214" s="51"/>
      <c r="G214" s="29"/>
      <c r="H214" s="29"/>
      <c r="I214" s="23"/>
      <c r="J214" s="43"/>
      <c r="K214" s="24"/>
      <c r="L214" s="43" t="str">
        <f>IF(Table133[[#This Row],[DATE D''INSTALLATION]]&lt;&gt;"",Table133[[#This Row],[DATE D''INSTALLATION]]+(365*Table133[[#This Row],[TYPE DE RENOUVELLEMENT DE LICENCE]]),"")</f>
        <v/>
      </c>
      <c r="M214" s="24" t="str">
        <f ca="1">IF(Table133[[#This Row],[DATE RENOUVELLEMENT]]&lt;&gt;"",(Table133[[#This Row],[DATE RENOUVELLEMENT]]-(TODAY()))/30,"")</f>
        <v/>
      </c>
      <c r="N214" s="64"/>
      <c r="O214" s="64"/>
      <c r="P214" s="64"/>
      <c r="Q214" s="64"/>
      <c r="R214" s="32"/>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row>
    <row r="215" spans="1:266" s="26" customFormat="1" ht="21" customHeight="1" x14ac:dyDescent="0.25">
      <c r="A215" s="20"/>
      <c r="B215" s="21"/>
      <c r="C215" s="21"/>
      <c r="D215" s="23"/>
      <c r="E215" s="23"/>
      <c r="F215" s="23"/>
      <c r="G215" s="23"/>
      <c r="H215" s="23"/>
      <c r="I215" s="23"/>
      <c r="J215" s="43"/>
      <c r="K215" s="24"/>
      <c r="L215" s="43"/>
      <c r="M215" s="24"/>
      <c r="N215" s="64"/>
      <c r="O215" s="64"/>
      <c r="P215" s="64"/>
      <c r="Q215" s="64"/>
      <c r="R215" s="25"/>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c r="ID215" s="20"/>
      <c r="IE215" s="20"/>
      <c r="IF215" s="20"/>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row>
    <row r="216" spans="1:266" s="26" customFormat="1" ht="21" customHeight="1" x14ac:dyDescent="0.25">
      <c r="A216" s="20"/>
      <c r="B216" s="21"/>
      <c r="C216" s="21"/>
      <c r="D216" s="27"/>
      <c r="E216" s="27"/>
      <c r="F216" s="27"/>
      <c r="G216" s="27"/>
      <c r="H216" s="27"/>
      <c r="I216" s="27"/>
      <c r="J216" s="43"/>
      <c r="K216" s="24"/>
      <c r="L216" s="43" t="str">
        <f>IF(Table133[[#This Row],[DATE D''INSTALLATION]]&lt;&gt;"",Table133[[#This Row],[DATE D''INSTALLATION]]+(365*Table133[[#This Row],[TYPE DE RENOUVELLEMENT DE LICENCE]]),"")</f>
        <v/>
      </c>
      <c r="M216" s="24" t="str">
        <f ca="1">IF(Table133[[#This Row],[DATE RENOUVELLEMENT]]&lt;&gt;"",(Table133[[#This Row],[DATE RENOUVELLEMENT]]-(TODAY()))/30,"")</f>
        <v/>
      </c>
      <c r="N216" s="64"/>
      <c r="O216" s="64"/>
      <c r="P216" s="64"/>
      <c r="Q216" s="64"/>
      <c r="R216" s="28"/>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row>
    <row r="217" spans="1:266" s="26" customFormat="1" ht="21" customHeight="1" x14ac:dyDescent="0.25">
      <c r="A217" s="20"/>
      <c r="B217" s="21"/>
      <c r="C217" s="21"/>
      <c r="D217" s="23"/>
      <c r="E217" s="23"/>
      <c r="F217" s="23"/>
      <c r="G217" s="23"/>
      <c r="H217" s="23"/>
      <c r="I217" s="23"/>
      <c r="J217" s="43"/>
      <c r="K217" s="24"/>
      <c r="L217" s="43" t="str">
        <f>IF(Table133[[#This Row],[DATE D''INSTALLATION]]&lt;&gt;"",Table133[[#This Row],[DATE D''INSTALLATION]]+(365*Table133[[#This Row],[TYPE DE RENOUVELLEMENT DE LICENCE]]),"")</f>
        <v/>
      </c>
      <c r="M217" s="24" t="str">
        <f ca="1">IF(Table133[[#This Row],[DATE RENOUVELLEMENT]]&lt;&gt;"",(Table133[[#This Row],[DATE RENOUVELLEMENT]]-(TODAY()))/30,"")</f>
        <v/>
      </c>
      <c r="N217" s="64"/>
      <c r="O217" s="64"/>
      <c r="P217" s="64"/>
      <c r="Q217" s="64"/>
      <c r="R217" s="25"/>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row>
    <row r="218" spans="1:266" s="26" customFormat="1" ht="21" customHeight="1" x14ac:dyDescent="0.25">
      <c r="A218" s="20"/>
      <c r="B218" s="21"/>
      <c r="C218" s="21"/>
      <c r="D218" s="23"/>
      <c r="E218" s="23"/>
      <c r="F218" s="23"/>
      <c r="G218" s="23"/>
      <c r="H218" s="23"/>
      <c r="I218" s="23"/>
      <c r="J218" s="43"/>
      <c r="K218" s="24"/>
      <c r="L218" s="43" t="str">
        <f>IF(Table133[[#This Row],[DATE D''INSTALLATION]]&lt;&gt;"",Table133[[#This Row],[DATE D''INSTALLATION]]+(365*Table133[[#This Row],[TYPE DE RENOUVELLEMENT DE LICENCE]]),"")</f>
        <v/>
      </c>
      <c r="M218" s="24" t="str">
        <f ca="1">IF(Table133[[#This Row],[DATE RENOUVELLEMENT]]&lt;&gt;"",(Table133[[#This Row],[DATE RENOUVELLEMENT]]-(TODAY()))/30,"")</f>
        <v/>
      </c>
      <c r="N218" s="64"/>
      <c r="O218" s="64"/>
      <c r="P218" s="64"/>
      <c r="Q218" s="64"/>
      <c r="R218" s="25"/>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row>
    <row r="219" spans="1:266" s="26" customFormat="1" ht="21" customHeight="1" x14ac:dyDescent="0.25">
      <c r="A219" s="20"/>
      <c r="B219" s="21"/>
      <c r="C219" s="21"/>
      <c r="D219" s="29"/>
      <c r="E219" s="23"/>
      <c r="F219" s="23"/>
      <c r="G219" s="23"/>
      <c r="H219" s="23"/>
      <c r="I219" s="23"/>
      <c r="J219" s="43"/>
      <c r="K219" s="24"/>
      <c r="L219" s="43" t="str">
        <f>IF(Table133[[#This Row],[DATE D''INSTALLATION]]&lt;&gt;"",Table133[[#This Row],[DATE D''INSTALLATION]]+(365*Table133[[#This Row],[TYPE DE RENOUVELLEMENT DE LICENCE]]),"")</f>
        <v/>
      </c>
      <c r="M219" s="24" t="str">
        <f ca="1">IF(Table133[[#This Row],[DATE RENOUVELLEMENT]]&lt;&gt;"",(Table133[[#This Row],[DATE RENOUVELLEMENT]]-(TODAY()))/30,"")</f>
        <v/>
      </c>
      <c r="N219" s="64"/>
      <c r="O219" s="64"/>
      <c r="P219" s="64"/>
      <c r="Q219" s="64"/>
      <c r="R219" s="32"/>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c r="JC219" s="20"/>
      <c r="JD219" s="20"/>
      <c r="JE219" s="20"/>
      <c r="JF219" s="20"/>
    </row>
    <row r="220" spans="1:266" s="26" customFormat="1" ht="21" customHeight="1" x14ac:dyDescent="0.25">
      <c r="A220" s="20"/>
      <c r="B220" s="21"/>
      <c r="C220" s="21"/>
      <c r="D220" s="29"/>
      <c r="E220" s="23"/>
      <c r="F220" s="23"/>
      <c r="G220" s="23"/>
      <c r="H220" s="23"/>
      <c r="I220" s="23"/>
      <c r="J220" s="43"/>
      <c r="K220" s="24"/>
      <c r="L220" s="43" t="str">
        <f>IF(Table133[[#This Row],[DATE D''INSTALLATION]]&lt;&gt;"",Table133[[#This Row],[DATE D''INSTALLATION]]+(365*Table133[[#This Row],[TYPE DE RENOUVELLEMENT DE LICENCE]]),"")</f>
        <v/>
      </c>
      <c r="M220" s="24" t="str">
        <f ca="1">IF(Table133[[#This Row],[DATE RENOUVELLEMENT]]&lt;&gt;"",(Table133[[#This Row],[DATE RENOUVELLEMENT]]-(TODAY()))/30,"")</f>
        <v/>
      </c>
      <c r="N220" s="64"/>
      <c r="O220" s="64"/>
      <c r="P220" s="64"/>
      <c r="Q220" s="64"/>
      <c r="R220" s="32"/>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20"/>
      <c r="EU220" s="20"/>
      <c r="EV220" s="20"/>
      <c r="EW220" s="20"/>
      <c r="EX220" s="20"/>
      <c r="EY220" s="20"/>
      <c r="EZ220" s="20"/>
      <c r="FA220" s="20"/>
      <c r="FB220" s="20"/>
      <c r="FC220" s="20"/>
      <c r="FD220" s="20"/>
      <c r="FE220" s="20"/>
      <c r="FF220" s="20"/>
      <c r="FG220" s="20"/>
      <c r="FH220" s="20"/>
      <c r="FI220" s="20"/>
      <c r="FJ220" s="20"/>
      <c r="FK220" s="20"/>
      <c r="FL220" s="20"/>
      <c r="FM220" s="20"/>
      <c r="FN220" s="20"/>
      <c r="FO220" s="20"/>
      <c r="FP220" s="20"/>
      <c r="FQ220" s="20"/>
      <c r="FR220" s="20"/>
      <c r="FS220" s="20"/>
      <c r="FT220" s="20"/>
      <c r="FU220" s="20"/>
      <c r="FV220" s="20"/>
      <c r="FW220" s="20"/>
      <c r="FX220" s="20"/>
      <c r="FY220" s="20"/>
      <c r="FZ220" s="20"/>
      <c r="GA220" s="20"/>
      <c r="GB220" s="20"/>
      <c r="GC220" s="20"/>
      <c r="GD220" s="20"/>
      <c r="GE220" s="20"/>
      <c r="GF220" s="20"/>
      <c r="GG220" s="20"/>
      <c r="GH220" s="20"/>
      <c r="GI220" s="20"/>
      <c r="GJ220" s="20"/>
      <c r="GK220" s="20"/>
      <c r="GL220" s="20"/>
      <c r="GM220" s="20"/>
      <c r="GN220" s="20"/>
      <c r="GO220" s="20"/>
      <c r="GP220" s="20"/>
      <c r="GQ220" s="20"/>
      <c r="GR220" s="20"/>
      <c r="GS220" s="20"/>
      <c r="GT220" s="20"/>
      <c r="GU220" s="20"/>
      <c r="GV220" s="20"/>
      <c r="GW220" s="20"/>
      <c r="GX220" s="20"/>
      <c r="GY220" s="20"/>
      <c r="GZ220" s="20"/>
      <c r="HA220" s="20"/>
      <c r="HB220" s="20"/>
      <c r="HC220" s="20"/>
      <c r="HD220" s="20"/>
      <c r="HE220" s="20"/>
      <c r="HF220" s="20"/>
      <c r="HG220" s="20"/>
      <c r="HH220" s="20"/>
      <c r="HI220" s="20"/>
      <c r="HJ220" s="20"/>
      <c r="HK220" s="20"/>
      <c r="HL220" s="20"/>
      <c r="HM220" s="20"/>
      <c r="HN220" s="20"/>
      <c r="HO220" s="20"/>
      <c r="HP220" s="20"/>
      <c r="HQ220" s="20"/>
      <c r="HR220" s="20"/>
      <c r="HS220" s="20"/>
      <c r="HT220" s="20"/>
      <c r="HU220" s="20"/>
      <c r="HV220" s="20"/>
      <c r="HW220" s="20"/>
      <c r="HX220" s="20"/>
      <c r="HY220" s="20"/>
      <c r="HZ220" s="20"/>
      <c r="IA220" s="20"/>
      <c r="IB220" s="20"/>
      <c r="IC220" s="20"/>
      <c r="ID220" s="20"/>
      <c r="IE220" s="20"/>
      <c r="IF220" s="20"/>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row>
    <row r="221" spans="1:266" s="26" customFormat="1" ht="21" customHeight="1" x14ac:dyDescent="0.25">
      <c r="A221" s="20"/>
      <c r="B221" s="21"/>
      <c r="C221" s="21"/>
      <c r="D221" s="29"/>
      <c r="E221" s="23"/>
      <c r="F221" s="23"/>
      <c r="G221" s="23"/>
      <c r="H221" s="23"/>
      <c r="I221" s="23"/>
      <c r="J221" s="43"/>
      <c r="K221" s="24"/>
      <c r="L221" s="43" t="str">
        <f>IF(Table133[[#This Row],[DATE D''INSTALLATION]]&lt;&gt;"",Table133[[#This Row],[DATE D''INSTALLATION]]+(365*Table133[[#This Row],[TYPE DE RENOUVELLEMENT DE LICENCE]]),"")</f>
        <v/>
      </c>
      <c r="M221" s="24" t="str">
        <f ca="1">IF(Table133[[#This Row],[DATE RENOUVELLEMENT]]&lt;&gt;"",(Table133[[#This Row],[DATE RENOUVELLEMENT]]-(TODAY()))/30,"")</f>
        <v/>
      </c>
      <c r="N221" s="64"/>
      <c r="O221" s="64"/>
      <c r="P221" s="64"/>
      <c r="Q221" s="64"/>
      <c r="R221" s="32"/>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row>
    <row r="222" spans="1:266" s="26" customFormat="1" ht="21" customHeight="1" x14ac:dyDescent="0.25">
      <c r="A222" s="20"/>
      <c r="B222" s="21"/>
      <c r="C222" s="21"/>
      <c r="D222" s="29"/>
      <c r="E222" s="23"/>
      <c r="F222" s="23"/>
      <c r="G222" s="23"/>
      <c r="H222" s="23"/>
      <c r="I222" s="23"/>
      <c r="J222" s="43"/>
      <c r="K222" s="24"/>
      <c r="L222" s="43" t="str">
        <f>IF(Table133[[#This Row],[DATE D''INSTALLATION]]&lt;&gt;"",Table133[[#This Row],[DATE D''INSTALLATION]]+(365*Table133[[#This Row],[TYPE DE RENOUVELLEMENT DE LICENCE]]),"")</f>
        <v/>
      </c>
      <c r="M222" s="24" t="str">
        <f ca="1">IF(Table133[[#This Row],[DATE RENOUVELLEMENT]]&lt;&gt;"",(Table133[[#This Row],[DATE RENOUVELLEMENT]]-(TODAY()))/30,"")</f>
        <v/>
      </c>
      <c r="N222" s="64"/>
      <c r="O222" s="64"/>
      <c r="P222" s="64"/>
      <c r="Q222" s="64"/>
      <c r="R222" s="32"/>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c r="HZ222" s="20"/>
      <c r="IA222" s="20"/>
      <c r="IB222" s="20"/>
      <c r="IC222" s="20"/>
      <c r="ID222" s="20"/>
      <c r="IE222" s="20"/>
      <c r="IF222" s="20"/>
      <c r="IG222" s="20"/>
      <c r="IH222" s="20"/>
      <c r="II222" s="20"/>
      <c r="IJ222" s="20"/>
      <c r="IK222" s="20"/>
      <c r="IL222" s="20"/>
      <c r="IM222" s="20"/>
      <c r="IN222" s="20"/>
      <c r="IO222" s="20"/>
      <c r="IP222" s="20"/>
      <c r="IQ222" s="20"/>
      <c r="IR222" s="20"/>
      <c r="IS222" s="20"/>
      <c r="IT222" s="20"/>
      <c r="IU222" s="20"/>
      <c r="IV222" s="20"/>
      <c r="IW222" s="20"/>
      <c r="IX222" s="20"/>
      <c r="IY222" s="20"/>
      <c r="IZ222" s="20"/>
      <c r="JA222" s="20"/>
      <c r="JB222" s="20"/>
      <c r="JC222" s="20"/>
      <c r="JD222" s="20"/>
      <c r="JE222" s="20"/>
      <c r="JF222" s="20"/>
    </row>
    <row r="223" spans="1:266" s="26" customFormat="1" ht="21" customHeight="1" x14ac:dyDescent="0.25">
      <c r="A223" s="20"/>
      <c r="B223" s="21"/>
      <c r="C223" s="21"/>
      <c r="D223" s="29"/>
      <c r="E223" s="23"/>
      <c r="F223" s="23"/>
      <c r="G223" s="23"/>
      <c r="H223" s="23"/>
      <c r="I223" s="23"/>
      <c r="J223" s="43"/>
      <c r="K223" s="24"/>
      <c r="L223" s="43" t="str">
        <f>IF(Table133[[#This Row],[DATE D''INSTALLATION]]&lt;&gt;"",Table133[[#This Row],[DATE D''INSTALLATION]]+(365*Table133[[#This Row],[TYPE DE RENOUVELLEMENT DE LICENCE]]),"")</f>
        <v/>
      </c>
      <c r="M223" s="24" t="str">
        <f ca="1">IF(Table133[[#This Row],[DATE RENOUVELLEMENT]]&lt;&gt;"",(Table133[[#This Row],[DATE RENOUVELLEMENT]]-(TODAY()))/30,"")</f>
        <v/>
      </c>
      <c r="N223" s="64"/>
      <c r="O223" s="64"/>
      <c r="P223" s="64"/>
      <c r="Q223" s="64"/>
      <c r="R223" s="32"/>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c r="EG223" s="20"/>
      <c r="EH223" s="20"/>
      <c r="EI223" s="20"/>
      <c r="EJ223" s="20"/>
      <c r="EK223" s="20"/>
      <c r="EL223" s="20"/>
      <c r="EM223" s="20"/>
      <c r="EN223" s="20"/>
      <c r="EO223" s="20"/>
      <c r="EP223" s="20"/>
      <c r="EQ223" s="20"/>
      <c r="ER223" s="20"/>
      <c r="ES223" s="20"/>
      <c r="ET223" s="20"/>
      <c r="EU223" s="20"/>
      <c r="EV223" s="20"/>
      <c r="EW223" s="20"/>
      <c r="EX223" s="20"/>
      <c r="EY223" s="20"/>
      <c r="EZ223" s="20"/>
      <c r="FA223" s="20"/>
      <c r="FB223" s="20"/>
      <c r="FC223" s="20"/>
      <c r="FD223" s="20"/>
      <c r="FE223" s="20"/>
      <c r="FF223" s="20"/>
      <c r="FG223" s="20"/>
      <c r="FH223" s="20"/>
      <c r="FI223" s="20"/>
      <c r="FJ223" s="20"/>
      <c r="FK223" s="20"/>
      <c r="FL223" s="20"/>
      <c r="FM223" s="20"/>
      <c r="FN223" s="20"/>
      <c r="FO223" s="20"/>
      <c r="FP223" s="20"/>
      <c r="FQ223" s="20"/>
      <c r="FR223" s="20"/>
      <c r="FS223" s="20"/>
      <c r="FT223" s="20"/>
      <c r="FU223" s="20"/>
      <c r="FV223" s="20"/>
      <c r="FW223" s="20"/>
      <c r="FX223" s="20"/>
      <c r="FY223" s="20"/>
      <c r="FZ223" s="20"/>
      <c r="GA223" s="20"/>
      <c r="GB223" s="20"/>
      <c r="GC223" s="20"/>
      <c r="GD223" s="20"/>
      <c r="GE223" s="20"/>
      <c r="GF223" s="20"/>
      <c r="GG223" s="20"/>
      <c r="GH223" s="20"/>
      <c r="GI223" s="20"/>
      <c r="GJ223" s="20"/>
      <c r="GK223" s="20"/>
      <c r="GL223" s="20"/>
      <c r="GM223" s="20"/>
      <c r="GN223" s="20"/>
      <c r="GO223" s="20"/>
      <c r="GP223" s="20"/>
      <c r="GQ223" s="20"/>
      <c r="GR223" s="20"/>
      <c r="GS223" s="20"/>
      <c r="GT223" s="20"/>
      <c r="GU223" s="20"/>
      <c r="GV223" s="20"/>
      <c r="GW223" s="20"/>
      <c r="GX223" s="20"/>
      <c r="GY223" s="20"/>
      <c r="GZ223" s="20"/>
      <c r="HA223" s="20"/>
      <c r="HB223" s="20"/>
      <c r="HC223" s="20"/>
      <c r="HD223" s="20"/>
      <c r="HE223" s="20"/>
      <c r="HF223" s="20"/>
      <c r="HG223" s="20"/>
      <c r="HH223" s="20"/>
      <c r="HI223" s="20"/>
      <c r="HJ223" s="20"/>
      <c r="HK223" s="20"/>
      <c r="HL223" s="20"/>
      <c r="HM223" s="20"/>
      <c r="HN223" s="20"/>
      <c r="HO223" s="20"/>
      <c r="HP223" s="20"/>
      <c r="HQ223" s="20"/>
      <c r="HR223" s="20"/>
      <c r="HS223" s="20"/>
      <c r="HT223" s="20"/>
      <c r="HU223" s="20"/>
      <c r="HV223" s="20"/>
      <c r="HW223" s="20"/>
      <c r="HX223" s="20"/>
      <c r="HY223" s="20"/>
      <c r="HZ223" s="20"/>
      <c r="IA223" s="20"/>
      <c r="IB223" s="20"/>
      <c r="IC223" s="20"/>
      <c r="ID223" s="20"/>
      <c r="IE223" s="20"/>
      <c r="IF223" s="20"/>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c r="JC223" s="20"/>
      <c r="JD223" s="20"/>
      <c r="JE223" s="20"/>
      <c r="JF223" s="20"/>
    </row>
    <row r="224" spans="1:266" s="26" customFormat="1" ht="21" customHeight="1" x14ac:dyDescent="0.25">
      <c r="A224" s="20"/>
      <c r="B224" s="21"/>
      <c r="C224" s="21"/>
      <c r="D224" s="29"/>
      <c r="E224" s="23"/>
      <c r="F224" s="23"/>
      <c r="G224" s="23"/>
      <c r="H224" s="23"/>
      <c r="I224" s="23"/>
      <c r="J224" s="43"/>
      <c r="K224" s="24"/>
      <c r="L224" s="43" t="str">
        <f>IF(Table133[[#This Row],[DATE D''INSTALLATION]]&lt;&gt;"",Table133[[#This Row],[DATE D''INSTALLATION]]+(365*Table133[[#This Row],[TYPE DE RENOUVELLEMENT DE LICENCE]]),"")</f>
        <v/>
      </c>
      <c r="M224" s="24" t="str">
        <f ca="1">IF(Table133[[#This Row],[DATE RENOUVELLEMENT]]&lt;&gt;"",(Table133[[#This Row],[DATE RENOUVELLEMENT]]-(TODAY()))/30,"")</f>
        <v/>
      </c>
      <c r="N224" s="64"/>
      <c r="O224" s="64"/>
      <c r="P224" s="64"/>
      <c r="Q224" s="64"/>
      <c r="R224" s="32"/>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c r="IZ224" s="20"/>
      <c r="JA224" s="20"/>
      <c r="JB224" s="20"/>
      <c r="JC224" s="20"/>
      <c r="JD224" s="20"/>
      <c r="JE224" s="20"/>
      <c r="JF224" s="20"/>
    </row>
    <row r="225" spans="1:266" s="26" customFormat="1" ht="21" customHeight="1" x14ac:dyDescent="0.25">
      <c r="A225" s="20"/>
      <c r="B225" s="21"/>
      <c r="C225" s="21"/>
      <c r="D225" s="29"/>
      <c r="E225" s="23"/>
      <c r="F225" s="23"/>
      <c r="G225" s="23"/>
      <c r="H225" s="23"/>
      <c r="I225" s="23"/>
      <c r="J225" s="43"/>
      <c r="K225" s="24"/>
      <c r="L225" s="43" t="str">
        <f>IF(Table133[[#This Row],[DATE D''INSTALLATION]]&lt;&gt;"",Table133[[#This Row],[DATE D''INSTALLATION]]+(365*Table133[[#This Row],[TYPE DE RENOUVELLEMENT DE LICENCE]]),"")</f>
        <v/>
      </c>
      <c r="M225" s="24" t="str">
        <f ca="1">IF(Table133[[#This Row],[DATE RENOUVELLEMENT]]&lt;&gt;"",(Table133[[#This Row],[DATE RENOUVELLEMENT]]-(TODAY()))/30,"")</f>
        <v/>
      </c>
      <c r="N225" s="64"/>
      <c r="O225" s="64"/>
      <c r="P225" s="64"/>
      <c r="Q225" s="64"/>
      <c r="R225" s="32"/>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ET225" s="20"/>
      <c r="EU225" s="20"/>
      <c r="EV225" s="20"/>
      <c r="EW225" s="20"/>
      <c r="EX225" s="20"/>
      <c r="EY225" s="20"/>
      <c r="EZ225" s="20"/>
      <c r="FA225" s="20"/>
      <c r="FB225" s="20"/>
      <c r="FC225" s="20"/>
      <c r="FD225" s="20"/>
      <c r="FE225" s="20"/>
      <c r="FF225" s="20"/>
      <c r="FG225" s="20"/>
      <c r="FH225" s="20"/>
      <c r="FI225" s="20"/>
      <c r="FJ225" s="20"/>
      <c r="FK225" s="20"/>
      <c r="FL225" s="20"/>
      <c r="FM225" s="20"/>
      <c r="FN225" s="20"/>
      <c r="FO225" s="20"/>
      <c r="FP225" s="20"/>
      <c r="FQ225" s="20"/>
      <c r="FR225" s="20"/>
      <c r="FS225" s="20"/>
      <c r="FT225" s="20"/>
      <c r="FU225" s="20"/>
      <c r="FV225" s="20"/>
      <c r="FW225" s="20"/>
      <c r="FX225" s="20"/>
      <c r="FY225" s="20"/>
      <c r="FZ225" s="20"/>
      <c r="GA225" s="20"/>
      <c r="GB225" s="20"/>
      <c r="GC225" s="20"/>
      <c r="GD225" s="20"/>
      <c r="GE225" s="20"/>
      <c r="GF225" s="20"/>
      <c r="GG225" s="20"/>
      <c r="GH225" s="20"/>
      <c r="GI225" s="20"/>
      <c r="GJ225" s="20"/>
      <c r="GK225" s="20"/>
      <c r="GL225" s="20"/>
      <c r="GM225" s="20"/>
      <c r="GN225" s="20"/>
      <c r="GO225" s="20"/>
      <c r="GP225" s="20"/>
      <c r="GQ225" s="20"/>
      <c r="GR225" s="20"/>
      <c r="GS225" s="20"/>
      <c r="GT225" s="20"/>
      <c r="GU225" s="20"/>
      <c r="GV225" s="20"/>
      <c r="GW225" s="20"/>
      <c r="GX225" s="20"/>
      <c r="GY225" s="20"/>
      <c r="GZ225" s="20"/>
      <c r="HA225" s="20"/>
      <c r="HB225" s="20"/>
      <c r="HC225" s="20"/>
      <c r="HD225" s="20"/>
      <c r="HE225" s="20"/>
      <c r="HF225" s="20"/>
      <c r="HG225" s="20"/>
      <c r="HH225" s="20"/>
      <c r="HI225" s="20"/>
      <c r="HJ225" s="20"/>
      <c r="HK225" s="20"/>
      <c r="HL225" s="20"/>
      <c r="HM225" s="20"/>
      <c r="HN225" s="20"/>
      <c r="HO225" s="20"/>
      <c r="HP225" s="20"/>
      <c r="HQ225" s="20"/>
      <c r="HR225" s="20"/>
      <c r="HS225" s="20"/>
      <c r="HT225" s="20"/>
      <c r="HU225" s="20"/>
      <c r="HV225" s="20"/>
      <c r="HW225" s="20"/>
      <c r="HX225" s="20"/>
      <c r="HY225" s="20"/>
      <c r="HZ225" s="20"/>
      <c r="IA225" s="20"/>
      <c r="IB225" s="20"/>
      <c r="IC225" s="20"/>
      <c r="ID225" s="20"/>
      <c r="IE225" s="20"/>
      <c r="IF225" s="20"/>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c r="JC225" s="20"/>
      <c r="JD225" s="20"/>
      <c r="JE225" s="20"/>
      <c r="JF225" s="20"/>
    </row>
    <row r="226" spans="1:266" s="26" customFormat="1" ht="21" customHeight="1" x14ac:dyDescent="0.25">
      <c r="A226" s="20"/>
      <c r="B226" s="21"/>
      <c r="C226" s="21"/>
      <c r="D226" s="29"/>
      <c r="E226" s="23"/>
      <c r="F226" s="23"/>
      <c r="G226" s="23"/>
      <c r="H226" s="23"/>
      <c r="I226" s="23"/>
      <c r="J226" s="43"/>
      <c r="K226" s="24"/>
      <c r="L226" s="43" t="str">
        <f>IF(Table133[[#This Row],[DATE D''INSTALLATION]]&lt;&gt;"",Table133[[#This Row],[DATE D''INSTALLATION]]+(365*Table133[[#This Row],[TYPE DE RENOUVELLEMENT DE LICENCE]]),"")</f>
        <v/>
      </c>
      <c r="M226" s="24" t="str">
        <f ca="1">IF(Table133[[#This Row],[DATE RENOUVELLEMENT]]&lt;&gt;"",(Table133[[#This Row],[DATE RENOUVELLEMENT]]-(TODAY()))/30,"")</f>
        <v/>
      </c>
      <c r="N226" s="64"/>
      <c r="O226" s="64"/>
      <c r="P226" s="64"/>
      <c r="Q226" s="64"/>
      <c r="R226" s="32"/>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c r="FM226" s="20"/>
      <c r="FN226" s="20"/>
      <c r="FO226" s="20"/>
      <c r="FP226" s="20"/>
      <c r="FQ226" s="20"/>
      <c r="FR226" s="20"/>
      <c r="FS226" s="20"/>
      <c r="FT226" s="20"/>
      <c r="FU226" s="20"/>
      <c r="FV226" s="20"/>
      <c r="FW226" s="20"/>
      <c r="FX226" s="20"/>
      <c r="FY226" s="20"/>
      <c r="FZ226" s="20"/>
      <c r="GA226" s="20"/>
      <c r="GB226" s="20"/>
      <c r="GC226" s="20"/>
      <c r="GD226" s="20"/>
      <c r="GE226" s="20"/>
      <c r="GF226" s="20"/>
      <c r="GG226" s="20"/>
      <c r="GH226" s="20"/>
      <c r="GI226" s="20"/>
      <c r="GJ226" s="20"/>
      <c r="GK226" s="20"/>
      <c r="GL226" s="20"/>
      <c r="GM226" s="20"/>
      <c r="GN226" s="20"/>
      <c r="GO226" s="20"/>
      <c r="GP226" s="20"/>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c r="HZ226" s="20"/>
      <c r="IA226" s="20"/>
      <c r="IB226" s="20"/>
      <c r="IC226" s="20"/>
      <c r="ID226" s="20"/>
      <c r="IE226" s="20"/>
      <c r="IF226" s="20"/>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c r="JC226" s="20"/>
      <c r="JD226" s="20"/>
      <c r="JE226" s="20"/>
      <c r="JF226" s="20"/>
    </row>
    <row r="227" spans="1:266" s="26" customFormat="1" ht="21" customHeight="1" x14ac:dyDescent="0.25">
      <c r="A227" s="20"/>
      <c r="B227" s="21"/>
      <c r="C227" s="21"/>
      <c r="D227" s="29"/>
      <c r="E227" s="23"/>
      <c r="F227" s="23"/>
      <c r="G227" s="23"/>
      <c r="H227" s="23"/>
      <c r="I227" s="23"/>
      <c r="J227" s="43"/>
      <c r="K227" s="24"/>
      <c r="L227" s="43" t="str">
        <f>IF(Table133[[#This Row],[DATE D''INSTALLATION]]&lt;&gt;"",Table133[[#This Row],[DATE D''INSTALLATION]]+(365*Table133[[#This Row],[TYPE DE RENOUVELLEMENT DE LICENCE]]),"")</f>
        <v/>
      </c>
      <c r="M227" s="24" t="str">
        <f ca="1">IF(Table133[[#This Row],[DATE RENOUVELLEMENT]]&lt;&gt;"",(Table133[[#This Row],[DATE RENOUVELLEMENT]]-(TODAY()))/30,"")</f>
        <v/>
      </c>
      <c r="N227" s="64"/>
      <c r="O227" s="64"/>
      <c r="P227" s="64"/>
      <c r="Q227" s="64"/>
      <c r="R227" s="32"/>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20"/>
      <c r="EX227" s="20"/>
      <c r="EY227" s="20"/>
      <c r="EZ227" s="20"/>
      <c r="FA227" s="20"/>
      <c r="FB227" s="20"/>
      <c r="FC227" s="20"/>
      <c r="FD227" s="20"/>
      <c r="FE227" s="20"/>
      <c r="FF227" s="20"/>
      <c r="FG227" s="20"/>
      <c r="FH227" s="20"/>
      <c r="FI227" s="20"/>
      <c r="FJ227" s="20"/>
      <c r="FK227" s="20"/>
      <c r="FL227" s="20"/>
      <c r="FM227" s="20"/>
      <c r="FN227" s="20"/>
      <c r="FO227" s="20"/>
      <c r="FP227" s="20"/>
      <c r="FQ227" s="20"/>
      <c r="FR227" s="20"/>
      <c r="FS227" s="20"/>
      <c r="FT227" s="20"/>
      <c r="FU227" s="20"/>
      <c r="FV227" s="20"/>
      <c r="FW227" s="20"/>
      <c r="FX227" s="20"/>
      <c r="FY227" s="20"/>
      <c r="FZ227" s="20"/>
      <c r="GA227" s="20"/>
      <c r="GB227" s="20"/>
      <c r="GC227" s="20"/>
      <c r="GD227" s="20"/>
      <c r="GE227" s="20"/>
      <c r="GF227" s="20"/>
      <c r="GG227" s="20"/>
      <c r="GH227" s="20"/>
      <c r="GI227" s="20"/>
      <c r="GJ227" s="20"/>
      <c r="GK227" s="20"/>
      <c r="GL227" s="20"/>
      <c r="GM227" s="20"/>
      <c r="GN227" s="20"/>
      <c r="GO227" s="20"/>
      <c r="GP227" s="20"/>
      <c r="GQ227" s="20"/>
      <c r="GR227" s="20"/>
      <c r="GS227" s="20"/>
      <c r="GT227" s="20"/>
      <c r="GU227" s="20"/>
      <c r="GV227" s="20"/>
      <c r="GW227" s="20"/>
      <c r="GX227" s="20"/>
      <c r="GY227" s="20"/>
      <c r="GZ227" s="20"/>
      <c r="HA227" s="20"/>
      <c r="HB227" s="20"/>
      <c r="HC227" s="20"/>
      <c r="HD227" s="20"/>
      <c r="HE227" s="20"/>
      <c r="HF227" s="20"/>
      <c r="HG227" s="20"/>
      <c r="HH227" s="20"/>
      <c r="HI227" s="20"/>
      <c r="HJ227" s="20"/>
      <c r="HK227" s="20"/>
      <c r="HL227" s="20"/>
      <c r="HM227" s="20"/>
      <c r="HN227" s="20"/>
      <c r="HO227" s="20"/>
      <c r="HP227" s="20"/>
      <c r="HQ227" s="20"/>
      <c r="HR227" s="20"/>
      <c r="HS227" s="20"/>
      <c r="HT227" s="20"/>
      <c r="HU227" s="20"/>
      <c r="HV227" s="20"/>
      <c r="HW227" s="20"/>
      <c r="HX227" s="20"/>
      <c r="HY227" s="20"/>
      <c r="HZ227" s="20"/>
      <c r="IA227" s="20"/>
      <c r="IB227" s="20"/>
      <c r="IC227" s="20"/>
      <c r="ID227" s="20"/>
      <c r="IE227" s="20"/>
      <c r="IF227" s="20"/>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c r="JC227" s="20"/>
      <c r="JD227" s="20"/>
      <c r="JE227" s="20"/>
      <c r="JF227" s="20"/>
    </row>
    <row r="228" spans="1:266" s="26" customFormat="1" ht="21" customHeight="1" x14ac:dyDescent="0.25">
      <c r="A228" s="20"/>
      <c r="B228" s="21"/>
      <c r="C228" s="21"/>
      <c r="D228" s="23"/>
      <c r="E228" s="23"/>
      <c r="F228" s="23"/>
      <c r="G228" s="23"/>
      <c r="H228" s="23"/>
      <c r="I228" s="23"/>
      <c r="J228" s="43"/>
      <c r="K228" s="24"/>
      <c r="L228" s="43" t="str">
        <f>IF(Table133[[#This Row],[DATE D''INSTALLATION]]&lt;&gt;"",Table133[[#This Row],[DATE D''INSTALLATION]]+(365*Table133[[#This Row],[TYPE DE RENOUVELLEMENT DE LICENCE]]),"")</f>
        <v/>
      </c>
      <c r="M228" s="24" t="str">
        <f ca="1">IF(Table133[[#This Row],[DATE RENOUVELLEMENT]]&lt;&gt;"",(Table133[[#This Row],[DATE RENOUVELLEMENT]]-(TODAY()))/30,"")</f>
        <v/>
      </c>
      <c r="N228" s="64"/>
      <c r="O228" s="64"/>
      <c r="P228" s="64"/>
      <c r="Q228" s="64"/>
      <c r="R228" s="25"/>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EV228" s="20"/>
      <c r="EW228" s="20"/>
      <c r="EX228" s="20"/>
      <c r="EY228" s="20"/>
      <c r="EZ228" s="20"/>
      <c r="FA228" s="20"/>
      <c r="FB228" s="20"/>
      <c r="FC228" s="20"/>
      <c r="FD228" s="20"/>
      <c r="FE228" s="20"/>
      <c r="FF228" s="20"/>
      <c r="FG228" s="20"/>
      <c r="FH228" s="20"/>
      <c r="FI228" s="20"/>
      <c r="FJ228" s="20"/>
      <c r="FK228" s="20"/>
      <c r="FL228" s="20"/>
      <c r="FM228" s="20"/>
      <c r="FN228" s="20"/>
      <c r="FO228" s="20"/>
      <c r="FP228" s="20"/>
      <c r="FQ228" s="20"/>
      <c r="FR228" s="20"/>
      <c r="FS228" s="20"/>
      <c r="FT228" s="20"/>
      <c r="FU228" s="20"/>
      <c r="FV228" s="20"/>
      <c r="FW228" s="20"/>
      <c r="FX228" s="20"/>
      <c r="FY228" s="20"/>
      <c r="FZ228" s="20"/>
      <c r="GA228" s="20"/>
      <c r="GB228" s="20"/>
      <c r="GC228" s="20"/>
      <c r="GD228" s="20"/>
      <c r="GE228" s="20"/>
      <c r="GF228" s="20"/>
      <c r="GG228" s="20"/>
      <c r="GH228" s="20"/>
      <c r="GI228" s="20"/>
      <c r="GJ228" s="20"/>
      <c r="GK228" s="20"/>
      <c r="GL228" s="20"/>
      <c r="GM228" s="20"/>
      <c r="GN228" s="20"/>
      <c r="GO228" s="20"/>
      <c r="GP228" s="20"/>
      <c r="GQ228" s="20"/>
      <c r="GR228" s="20"/>
      <c r="GS228" s="20"/>
      <c r="GT228" s="20"/>
      <c r="GU228" s="20"/>
      <c r="GV228" s="20"/>
      <c r="GW228" s="20"/>
      <c r="GX228" s="20"/>
      <c r="GY228" s="20"/>
      <c r="GZ228" s="20"/>
      <c r="HA228" s="20"/>
      <c r="HB228" s="20"/>
      <c r="HC228" s="20"/>
      <c r="HD228" s="20"/>
      <c r="HE228" s="20"/>
      <c r="HF228" s="20"/>
      <c r="HG228" s="20"/>
      <c r="HH228" s="20"/>
      <c r="HI228" s="20"/>
      <c r="HJ228" s="20"/>
      <c r="HK228" s="20"/>
      <c r="HL228" s="20"/>
      <c r="HM228" s="20"/>
      <c r="HN228" s="20"/>
      <c r="HO228" s="20"/>
      <c r="HP228" s="20"/>
      <c r="HQ228" s="20"/>
      <c r="HR228" s="20"/>
      <c r="HS228" s="20"/>
      <c r="HT228" s="20"/>
      <c r="HU228" s="20"/>
      <c r="HV228" s="20"/>
      <c r="HW228" s="20"/>
      <c r="HX228" s="20"/>
      <c r="HY228" s="20"/>
      <c r="HZ228" s="20"/>
      <c r="IA228" s="20"/>
      <c r="IB228" s="20"/>
      <c r="IC228" s="20"/>
      <c r="ID228" s="20"/>
      <c r="IE228" s="20"/>
      <c r="IF228" s="20"/>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c r="JC228" s="20"/>
      <c r="JD228" s="20"/>
      <c r="JE228" s="20"/>
      <c r="JF228" s="20"/>
    </row>
    <row r="229" spans="1:266" s="26" customFormat="1" ht="21" customHeight="1" x14ac:dyDescent="0.25">
      <c r="A229" s="20"/>
      <c r="B229" s="21"/>
      <c r="C229" s="21"/>
      <c r="D229" s="23"/>
      <c r="E229" s="23"/>
      <c r="F229" s="23"/>
      <c r="G229" s="23"/>
      <c r="H229" s="23"/>
      <c r="I229" s="23"/>
      <c r="J229" s="43"/>
      <c r="K229" s="24"/>
      <c r="L229" s="43" t="str">
        <f>IF(Table133[[#This Row],[DATE D''INSTALLATION]]&lt;&gt;"",Table133[[#This Row],[DATE D''INSTALLATION]]+(365*Table133[[#This Row],[TYPE DE RENOUVELLEMENT DE LICENCE]]),"")</f>
        <v/>
      </c>
      <c r="M229" s="24" t="str">
        <f ca="1">IF(Table133[[#This Row],[DATE RENOUVELLEMENT]]&lt;&gt;"",(Table133[[#This Row],[DATE RENOUVELLEMENT]]-(TODAY()))/30,"")</f>
        <v/>
      </c>
      <c r="N229" s="64"/>
      <c r="O229" s="64"/>
      <c r="P229" s="64"/>
      <c r="Q229" s="64"/>
      <c r="R229" s="25"/>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EV229" s="20"/>
      <c r="EW229" s="20"/>
      <c r="EX229" s="20"/>
      <c r="EY229" s="20"/>
      <c r="EZ229" s="20"/>
      <c r="FA229" s="20"/>
      <c r="FB229" s="20"/>
      <c r="FC229" s="20"/>
      <c r="FD229" s="20"/>
      <c r="FE229" s="20"/>
      <c r="FF229" s="20"/>
      <c r="FG229" s="20"/>
      <c r="FH229" s="20"/>
      <c r="FI229" s="20"/>
      <c r="FJ229" s="20"/>
      <c r="FK229" s="20"/>
      <c r="FL229" s="20"/>
      <c r="FM229" s="20"/>
      <c r="FN229" s="20"/>
      <c r="FO229" s="20"/>
      <c r="FP229" s="20"/>
      <c r="FQ229" s="20"/>
      <c r="FR229" s="20"/>
      <c r="FS229" s="20"/>
      <c r="FT229" s="20"/>
      <c r="FU229" s="20"/>
      <c r="FV229" s="20"/>
      <c r="FW229" s="20"/>
      <c r="FX229" s="20"/>
      <c r="FY229" s="20"/>
      <c r="FZ229" s="20"/>
      <c r="GA229" s="20"/>
      <c r="GB229" s="20"/>
      <c r="GC229" s="20"/>
      <c r="GD229" s="20"/>
      <c r="GE229" s="20"/>
      <c r="GF229" s="20"/>
      <c r="GG229" s="20"/>
      <c r="GH229" s="20"/>
      <c r="GI229" s="20"/>
      <c r="GJ229" s="20"/>
      <c r="GK229" s="20"/>
      <c r="GL229" s="20"/>
      <c r="GM229" s="20"/>
      <c r="GN229" s="20"/>
      <c r="GO229" s="20"/>
      <c r="GP229" s="20"/>
      <c r="GQ229" s="20"/>
      <c r="GR229" s="20"/>
      <c r="GS229" s="20"/>
      <c r="GT229" s="20"/>
      <c r="GU229" s="20"/>
      <c r="GV229" s="20"/>
      <c r="GW229" s="20"/>
      <c r="GX229" s="20"/>
      <c r="GY229" s="20"/>
      <c r="GZ229" s="20"/>
      <c r="HA229" s="20"/>
      <c r="HB229" s="20"/>
      <c r="HC229" s="20"/>
      <c r="HD229" s="20"/>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0"/>
      <c r="IY229" s="20"/>
      <c r="IZ229" s="20"/>
      <c r="JA229" s="20"/>
      <c r="JB229" s="20"/>
      <c r="JC229" s="20"/>
      <c r="JD229" s="20"/>
      <c r="JE229" s="20"/>
      <c r="JF229" s="20"/>
    </row>
    <row r="230" spans="1:266" s="26" customFormat="1" ht="21" customHeight="1" x14ac:dyDescent="0.25">
      <c r="A230" s="20"/>
      <c r="B230" s="21"/>
      <c r="C230" s="21"/>
      <c r="D230" s="27"/>
      <c r="E230" s="27"/>
      <c r="F230" s="27"/>
      <c r="G230" s="27"/>
      <c r="H230" s="27"/>
      <c r="I230" s="27"/>
      <c r="J230" s="43"/>
      <c r="K230" s="24"/>
      <c r="L230" s="43" t="str">
        <f>IF(Table133[[#This Row],[DATE D''INSTALLATION]]&lt;&gt;"",Table133[[#This Row],[DATE D''INSTALLATION]]+(365*Table133[[#This Row],[TYPE DE RENOUVELLEMENT DE LICENCE]]),"")</f>
        <v/>
      </c>
      <c r="M230" s="24" t="str">
        <f ca="1">IF(Table133[[#This Row],[DATE RENOUVELLEMENT]]&lt;&gt;"",(Table133[[#This Row],[DATE RENOUVELLEMENT]]-(TODAY()))/30,"")</f>
        <v/>
      </c>
      <c r="N230" s="64"/>
      <c r="O230" s="64"/>
      <c r="P230" s="64"/>
      <c r="Q230" s="64"/>
      <c r="R230" s="28"/>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c r="FL230" s="20"/>
      <c r="FM230" s="20"/>
      <c r="FN230" s="20"/>
      <c r="FO230" s="20"/>
      <c r="FP230" s="20"/>
      <c r="FQ230" s="20"/>
      <c r="FR230" s="20"/>
      <c r="FS230" s="20"/>
      <c r="FT230" s="20"/>
      <c r="FU230" s="20"/>
      <c r="FV230" s="20"/>
      <c r="FW230" s="20"/>
      <c r="FX230" s="20"/>
      <c r="FY230" s="20"/>
      <c r="FZ230" s="20"/>
      <c r="GA230" s="20"/>
      <c r="GB230" s="20"/>
      <c r="GC230" s="20"/>
      <c r="GD230" s="20"/>
      <c r="GE230" s="20"/>
      <c r="GF230" s="20"/>
      <c r="GG230" s="20"/>
      <c r="GH230" s="20"/>
      <c r="GI230" s="20"/>
      <c r="GJ230" s="20"/>
      <c r="GK230" s="20"/>
      <c r="GL230" s="20"/>
      <c r="GM230" s="20"/>
      <c r="GN230" s="20"/>
      <c r="GO230" s="20"/>
      <c r="GP230" s="20"/>
      <c r="GQ230" s="20"/>
      <c r="GR230" s="20"/>
      <c r="GS230" s="20"/>
      <c r="GT230" s="20"/>
      <c r="GU230" s="20"/>
      <c r="GV230" s="20"/>
      <c r="GW230" s="20"/>
      <c r="GX230" s="20"/>
      <c r="GY230" s="20"/>
      <c r="GZ230" s="20"/>
      <c r="HA230" s="20"/>
      <c r="HB230" s="20"/>
      <c r="HC230" s="20"/>
      <c r="HD230" s="20"/>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c r="JC230" s="20"/>
      <c r="JD230" s="20"/>
      <c r="JE230" s="20"/>
      <c r="JF230" s="20"/>
    </row>
    <row r="231" spans="1:266" s="26" customFormat="1" ht="21" customHeight="1" x14ac:dyDescent="0.25">
      <c r="A231" s="20"/>
      <c r="B231" s="21"/>
      <c r="C231" s="21"/>
      <c r="D231" s="27"/>
      <c r="E231" s="33"/>
      <c r="F231" s="33"/>
      <c r="G231" s="33"/>
      <c r="H231" s="33"/>
      <c r="I231" s="33"/>
      <c r="J231" s="43"/>
      <c r="K231" s="24"/>
      <c r="L231" s="43" t="str">
        <f>IF(Table133[[#This Row],[DATE D''INSTALLATION]]&lt;&gt;"",Table133[[#This Row],[DATE D''INSTALLATION]]+(365*Table133[[#This Row],[TYPE DE RENOUVELLEMENT DE LICENCE]]),"")</f>
        <v/>
      </c>
      <c r="M231" s="24" t="str">
        <f ca="1">IF(Table133[[#This Row],[DATE RENOUVELLEMENT]]&lt;&gt;"",(Table133[[#This Row],[DATE RENOUVELLEMENT]]-(TODAY()))/30,"")</f>
        <v/>
      </c>
      <c r="N231" s="64"/>
      <c r="O231" s="64"/>
      <c r="P231" s="64"/>
      <c r="Q231" s="64"/>
      <c r="R231" s="32"/>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row>
    <row r="232" spans="1:266" s="26" customFormat="1" ht="21" customHeight="1" x14ac:dyDescent="0.25">
      <c r="A232" s="20"/>
      <c r="B232" s="21"/>
      <c r="C232" s="21"/>
      <c r="D232" s="27"/>
      <c r="E232" s="33"/>
      <c r="F232" s="33"/>
      <c r="G232" s="33"/>
      <c r="H232" s="33"/>
      <c r="I232" s="33"/>
      <c r="J232" s="43"/>
      <c r="K232" s="24"/>
      <c r="L232" s="43" t="str">
        <f>IF(Table133[[#This Row],[DATE D''INSTALLATION]]&lt;&gt;"",Table133[[#This Row],[DATE D''INSTALLATION]]+(365*Table133[[#This Row],[TYPE DE RENOUVELLEMENT DE LICENCE]]),"")</f>
        <v/>
      </c>
      <c r="M232" s="24" t="str">
        <f ca="1">IF(Table133[[#This Row],[DATE RENOUVELLEMENT]]&lt;&gt;"",(Table133[[#This Row],[DATE RENOUVELLEMENT]]-(TODAY()))/30,"")</f>
        <v/>
      </c>
      <c r="N232" s="64"/>
      <c r="O232" s="64"/>
      <c r="P232" s="64"/>
      <c r="Q232" s="64"/>
      <c r="R232" s="32"/>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row>
    <row r="233" spans="1:266" s="26" customFormat="1" ht="21" customHeight="1" x14ac:dyDescent="0.25">
      <c r="A233" s="20"/>
      <c r="B233" s="21"/>
      <c r="C233" s="21"/>
      <c r="D233" s="27"/>
      <c r="E233" s="33"/>
      <c r="F233" s="33"/>
      <c r="G233" s="33"/>
      <c r="H233" s="33"/>
      <c r="I233" s="33"/>
      <c r="J233" s="43"/>
      <c r="K233" s="24"/>
      <c r="L233" s="43" t="str">
        <f>IF(Table133[[#This Row],[DATE D''INSTALLATION]]&lt;&gt;"",Table133[[#This Row],[DATE D''INSTALLATION]]+(365*Table133[[#This Row],[TYPE DE RENOUVELLEMENT DE LICENCE]]),"")</f>
        <v/>
      </c>
      <c r="M233" s="24" t="str">
        <f ca="1">IF(Table133[[#This Row],[DATE RENOUVELLEMENT]]&lt;&gt;"",(Table133[[#This Row],[DATE RENOUVELLEMENT]]-(TODAY()))/30,"")</f>
        <v/>
      </c>
      <c r="N233" s="64"/>
      <c r="O233" s="64"/>
      <c r="P233" s="64"/>
      <c r="Q233" s="64"/>
      <c r="R233" s="32"/>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c r="GG233" s="20"/>
      <c r="GH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c r="HZ233" s="20"/>
      <c r="IA233" s="20"/>
      <c r="IB233" s="20"/>
      <c r="IC233" s="20"/>
      <c r="ID233" s="20"/>
      <c r="IE233" s="20"/>
      <c r="IF233" s="20"/>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row>
    <row r="234" spans="1:266" s="26" customFormat="1" ht="21" customHeight="1" x14ac:dyDescent="0.25">
      <c r="A234" s="20"/>
      <c r="B234" s="21"/>
      <c r="C234" s="21"/>
      <c r="D234" s="27"/>
      <c r="E234" s="33"/>
      <c r="F234" s="33"/>
      <c r="G234" s="33"/>
      <c r="H234" s="33"/>
      <c r="I234" s="33"/>
      <c r="J234" s="43"/>
      <c r="K234" s="24"/>
      <c r="L234" s="43" t="str">
        <f>IF(Table133[[#This Row],[DATE D''INSTALLATION]]&lt;&gt;"",Table133[[#This Row],[DATE D''INSTALLATION]]+(365*Table133[[#This Row],[TYPE DE RENOUVELLEMENT DE LICENCE]]),"")</f>
        <v/>
      </c>
      <c r="M234" s="24" t="str">
        <f ca="1">IF(Table133[[#This Row],[DATE RENOUVELLEMENT]]&lt;&gt;"",(Table133[[#This Row],[DATE RENOUVELLEMENT]]-(TODAY()))/30,"")</f>
        <v/>
      </c>
      <c r="N234" s="64"/>
      <c r="O234" s="64"/>
      <c r="P234" s="64"/>
      <c r="Q234" s="64"/>
      <c r="R234" s="32"/>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c r="HZ234" s="20"/>
      <c r="IA234" s="20"/>
      <c r="IB234" s="20"/>
      <c r="IC234" s="20"/>
      <c r="ID234" s="20"/>
      <c r="IE234" s="20"/>
      <c r="IF234" s="20"/>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row>
    <row r="235" spans="1:266" s="26" customFormat="1" ht="21" customHeight="1" x14ac:dyDescent="0.25">
      <c r="A235" s="20"/>
      <c r="B235" s="21"/>
      <c r="C235" s="21"/>
      <c r="D235" s="27"/>
      <c r="E235" s="33"/>
      <c r="F235" s="33"/>
      <c r="G235" s="33"/>
      <c r="H235" s="33"/>
      <c r="I235" s="33"/>
      <c r="J235" s="43"/>
      <c r="K235" s="24"/>
      <c r="L235" s="43" t="str">
        <f>IF(Table133[[#This Row],[DATE D''INSTALLATION]]&lt;&gt;"",Table133[[#This Row],[DATE D''INSTALLATION]]+(365*Table133[[#This Row],[TYPE DE RENOUVELLEMENT DE LICENCE]]),"")</f>
        <v/>
      </c>
      <c r="M235" s="24" t="str">
        <f ca="1">IF(Table133[[#This Row],[DATE RENOUVELLEMENT]]&lt;&gt;"",(Table133[[#This Row],[DATE RENOUVELLEMENT]]-(TODAY()))/30,"")</f>
        <v/>
      </c>
      <c r="N235" s="64"/>
      <c r="O235" s="64"/>
      <c r="P235" s="64"/>
      <c r="Q235" s="64"/>
      <c r="R235" s="32"/>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c r="GG235" s="20"/>
      <c r="GH235" s="20"/>
      <c r="GI235" s="20"/>
      <c r="GJ235" s="20"/>
      <c r="GK235" s="20"/>
      <c r="GL235" s="20"/>
      <c r="GM235" s="20"/>
      <c r="GN235" s="20"/>
      <c r="GO235" s="20"/>
      <c r="GP235" s="20"/>
      <c r="GQ235" s="20"/>
      <c r="GR235" s="20"/>
      <c r="GS235" s="20"/>
      <c r="GT235" s="20"/>
      <c r="GU235" s="20"/>
      <c r="GV235" s="20"/>
      <c r="GW235" s="20"/>
      <c r="GX235" s="20"/>
      <c r="GY235" s="20"/>
      <c r="GZ235" s="20"/>
      <c r="HA235" s="20"/>
      <c r="HB235" s="20"/>
      <c r="HC235" s="20"/>
      <c r="HD235" s="20"/>
      <c r="HE235" s="20"/>
      <c r="HF235" s="20"/>
      <c r="HG235" s="20"/>
      <c r="HH235" s="20"/>
      <c r="HI235" s="20"/>
      <c r="HJ235" s="20"/>
      <c r="HK235" s="20"/>
      <c r="HL235" s="20"/>
      <c r="HM235" s="20"/>
      <c r="HN235" s="20"/>
      <c r="HO235" s="20"/>
      <c r="HP235" s="20"/>
      <c r="HQ235" s="20"/>
      <c r="HR235" s="20"/>
      <c r="HS235" s="20"/>
      <c r="HT235" s="20"/>
      <c r="HU235" s="20"/>
      <c r="HV235" s="20"/>
      <c r="HW235" s="20"/>
      <c r="HX235" s="20"/>
      <c r="HY235" s="20"/>
      <c r="HZ235" s="20"/>
      <c r="IA235" s="20"/>
      <c r="IB235" s="20"/>
      <c r="IC235" s="20"/>
      <c r="ID235" s="20"/>
      <c r="IE235" s="20"/>
      <c r="IF235" s="20"/>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row>
    <row r="236" spans="1:266" s="26" customFormat="1" ht="21" customHeight="1" x14ac:dyDescent="0.25">
      <c r="A236" s="20"/>
      <c r="B236" s="21"/>
      <c r="C236" s="21"/>
      <c r="D236" s="27"/>
      <c r="E236" s="33"/>
      <c r="F236" s="33"/>
      <c r="G236" s="33"/>
      <c r="H236" s="33"/>
      <c r="I236" s="33"/>
      <c r="J236" s="43"/>
      <c r="K236" s="24"/>
      <c r="L236" s="43" t="str">
        <f>IF(Table133[[#This Row],[DATE D''INSTALLATION]]&lt;&gt;"",Table133[[#This Row],[DATE D''INSTALLATION]]+(365*Table133[[#This Row],[TYPE DE RENOUVELLEMENT DE LICENCE]]),"")</f>
        <v/>
      </c>
      <c r="M236" s="24" t="str">
        <f ca="1">IF(Table133[[#This Row],[DATE RENOUVELLEMENT]]&lt;&gt;"",(Table133[[#This Row],[DATE RENOUVELLEMENT]]-(TODAY()))/30,"")</f>
        <v/>
      </c>
      <c r="N236" s="64"/>
      <c r="O236" s="64"/>
      <c r="P236" s="64"/>
      <c r="Q236" s="64"/>
      <c r="R236" s="32"/>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row>
    <row r="237" spans="1:266" s="26" customFormat="1" ht="21" customHeight="1" x14ac:dyDescent="0.25">
      <c r="A237" s="20"/>
      <c r="B237" s="21"/>
      <c r="C237" s="21"/>
      <c r="D237" s="27"/>
      <c r="E237" s="33"/>
      <c r="F237" s="33"/>
      <c r="G237" s="33"/>
      <c r="H237" s="33"/>
      <c r="I237" s="33"/>
      <c r="J237" s="43"/>
      <c r="K237" s="24"/>
      <c r="L237" s="43" t="str">
        <f>IF(Table133[[#This Row],[DATE D''INSTALLATION]]&lt;&gt;"",Table133[[#This Row],[DATE D''INSTALLATION]]+(365*Table133[[#This Row],[TYPE DE RENOUVELLEMENT DE LICENCE]]),"")</f>
        <v/>
      </c>
      <c r="M237" s="24" t="str">
        <f ca="1">IF(Table133[[#This Row],[DATE RENOUVELLEMENT]]&lt;&gt;"",(Table133[[#This Row],[DATE RENOUVELLEMENT]]-(TODAY()))/30,"")</f>
        <v/>
      </c>
      <c r="N237" s="64"/>
      <c r="O237" s="64"/>
      <c r="P237" s="64"/>
      <c r="Q237" s="64"/>
      <c r="R237" s="32"/>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c r="JC237" s="20"/>
      <c r="JD237" s="20"/>
      <c r="JE237" s="20"/>
      <c r="JF237" s="20"/>
    </row>
    <row r="238" spans="1:266" s="26" customFormat="1" ht="21" customHeight="1" x14ac:dyDescent="0.25">
      <c r="A238" s="20"/>
      <c r="B238" s="21"/>
      <c r="C238" s="21"/>
      <c r="D238" s="27"/>
      <c r="E238" s="33"/>
      <c r="F238" s="33"/>
      <c r="G238" s="33"/>
      <c r="H238" s="33"/>
      <c r="I238" s="33"/>
      <c r="J238" s="43"/>
      <c r="K238" s="24"/>
      <c r="L238" s="43" t="str">
        <f>IF(Table133[[#This Row],[DATE D''INSTALLATION]]&lt;&gt;"",Table133[[#This Row],[DATE D''INSTALLATION]]+(365*Table133[[#This Row],[TYPE DE RENOUVELLEMENT DE LICENCE]]),"")</f>
        <v/>
      </c>
      <c r="M238" s="24" t="str">
        <f ca="1">IF(Table133[[#This Row],[DATE RENOUVELLEMENT]]&lt;&gt;"",(Table133[[#This Row],[DATE RENOUVELLEMENT]]-(TODAY()))/30,"")</f>
        <v/>
      </c>
      <c r="N238" s="64"/>
      <c r="O238" s="64"/>
      <c r="P238" s="64"/>
      <c r="Q238" s="64"/>
      <c r="R238" s="32"/>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c r="GN238" s="20"/>
      <c r="GO238" s="20"/>
      <c r="GP238" s="20"/>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c r="HZ238" s="20"/>
      <c r="IA238" s="20"/>
      <c r="IB238" s="20"/>
      <c r="IC238" s="20"/>
      <c r="ID238" s="20"/>
      <c r="IE238" s="20"/>
      <c r="IF238" s="20"/>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row>
    <row r="239" spans="1:266" s="26" customFormat="1" ht="21" customHeight="1" x14ac:dyDescent="0.25">
      <c r="A239" s="20"/>
      <c r="B239" s="21"/>
      <c r="C239" s="21"/>
      <c r="D239" s="27"/>
      <c r="E239" s="33"/>
      <c r="F239" s="33"/>
      <c r="G239" s="33"/>
      <c r="H239" s="33"/>
      <c r="I239" s="33"/>
      <c r="J239" s="43"/>
      <c r="K239" s="24"/>
      <c r="L239" s="43" t="str">
        <f>IF(Table133[[#This Row],[DATE D''INSTALLATION]]&lt;&gt;"",Table133[[#This Row],[DATE D''INSTALLATION]]+(365*Table133[[#This Row],[TYPE DE RENOUVELLEMENT DE LICENCE]]),"")</f>
        <v/>
      </c>
      <c r="M239" s="24" t="str">
        <f ca="1">IF(Table133[[#This Row],[DATE RENOUVELLEMENT]]&lt;&gt;"",(Table133[[#This Row],[DATE RENOUVELLEMENT]]-(TODAY()))/30,"")</f>
        <v/>
      </c>
      <c r="N239" s="64"/>
      <c r="O239" s="64"/>
      <c r="P239" s="64"/>
      <c r="Q239" s="64"/>
      <c r="R239" s="32"/>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20"/>
      <c r="FS239" s="20"/>
      <c r="FT239" s="20"/>
      <c r="FU239" s="20"/>
      <c r="FV239" s="20"/>
      <c r="FW239" s="20"/>
      <c r="FX239" s="20"/>
      <c r="FY239" s="20"/>
      <c r="FZ239" s="20"/>
      <c r="GA239" s="20"/>
      <c r="GB239" s="20"/>
      <c r="GC239" s="20"/>
      <c r="GD239" s="20"/>
      <c r="GE239" s="20"/>
      <c r="GF239" s="20"/>
      <c r="GG239" s="20"/>
      <c r="GH239" s="20"/>
      <c r="GI239" s="20"/>
      <c r="GJ239" s="20"/>
      <c r="GK239" s="20"/>
      <c r="GL239" s="20"/>
      <c r="GM239" s="20"/>
      <c r="GN239" s="20"/>
      <c r="GO239" s="20"/>
      <c r="GP239" s="20"/>
      <c r="GQ239" s="20"/>
      <c r="GR239" s="20"/>
      <c r="GS239" s="20"/>
      <c r="GT239" s="20"/>
      <c r="GU239" s="20"/>
      <c r="GV239" s="20"/>
      <c r="GW239" s="20"/>
      <c r="GX239" s="20"/>
      <c r="GY239" s="20"/>
      <c r="GZ239" s="20"/>
      <c r="HA239" s="20"/>
      <c r="HB239" s="20"/>
      <c r="HC239" s="20"/>
      <c r="HD239" s="20"/>
      <c r="HE239" s="20"/>
      <c r="HF239" s="20"/>
      <c r="HG239" s="20"/>
      <c r="HH239" s="20"/>
      <c r="HI239" s="20"/>
      <c r="HJ239" s="20"/>
      <c r="HK239" s="20"/>
      <c r="HL239" s="20"/>
      <c r="HM239" s="20"/>
      <c r="HN239" s="20"/>
      <c r="HO239" s="20"/>
      <c r="HP239" s="20"/>
      <c r="HQ239" s="20"/>
      <c r="HR239" s="20"/>
      <c r="HS239" s="20"/>
      <c r="HT239" s="20"/>
      <c r="HU239" s="20"/>
      <c r="HV239" s="20"/>
      <c r="HW239" s="20"/>
      <c r="HX239" s="20"/>
      <c r="HY239" s="20"/>
      <c r="HZ239" s="20"/>
      <c r="IA239" s="20"/>
      <c r="IB239" s="20"/>
      <c r="IC239" s="20"/>
      <c r="ID239" s="20"/>
      <c r="IE239" s="20"/>
      <c r="IF239" s="20"/>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row>
    <row r="240" spans="1:266" s="26" customFormat="1" ht="21" customHeight="1" x14ac:dyDescent="0.25">
      <c r="A240" s="20"/>
      <c r="B240" s="21"/>
      <c r="C240" s="21"/>
      <c r="D240" s="27"/>
      <c r="E240" s="33"/>
      <c r="F240" s="33"/>
      <c r="G240" s="33"/>
      <c r="H240" s="33"/>
      <c r="I240" s="33"/>
      <c r="J240" s="43"/>
      <c r="K240" s="24"/>
      <c r="L240" s="43" t="str">
        <f>IF(Table133[[#This Row],[DATE D''INSTALLATION]]&lt;&gt;"",Table133[[#This Row],[DATE D''INSTALLATION]]+(365*Table133[[#This Row],[TYPE DE RENOUVELLEMENT DE LICENCE]]),"")</f>
        <v/>
      </c>
      <c r="M240" s="24" t="str">
        <f ca="1">IF(Table133[[#This Row],[DATE RENOUVELLEMENT]]&lt;&gt;"",(Table133[[#This Row],[DATE RENOUVELLEMENT]]-(TODAY()))/30,"")</f>
        <v/>
      </c>
      <c r="N240" s="64"/>
      <c r="O240" s="64"/>
      <c r="P240" s="64"/>
      <c r="Q240" s="64"/>
      <c r="R240" s="32"/>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row>
    <row r="241" spans="1:266" s="26" customFormat="1" ht="21" customHeight="1" x14ac:dyDescent="0.25">
      <c r="A241" s="20"/>
      <c r="B241" s="21"/>
      <c r="C241" s="21"/>
      <c r="D241" s="27"/>
      <c r="E241" s="33"/>
      <c r="F241" s="33"/>
      <c r="G241" s="33"/>
      <c r="H241" s="33"/>
      <c r="I241" s="33"/>
      <c r="J241" s="43"/>
      <c r="K241" s="24"/>
      <c r="L241" s="43" t="str">
        <f>IF(Table133[[#This Row],[DATE D''INSTALLATION]]&lt;&gt;"",Table133[[#This Row],[DATE D''INSTALLATION]]+(365*Table133[[#This Row],[TYPE DE RENOUVELLEMENT DE LICENCE]]),"")</f>
        <v/>
      </c>
      <c r="M241" s="24" t="str">
        <f ca="1">IF(Table133[[#This Row],[DATE RENOUVELLEMENT]]&lt;&gt;"",(Table133[[#This Row],[DATE RENOUVELLEMENT]]-(TODAY()))/30,"")</f>
        <v/>
      </c>
      <c r="N241" s="64"/>
      <c r="O241" s="64"/>
      <c r="P241" s="64"/>
      <c r="Q241" s="64"/>
      <c r="R241" s="32"/>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row>
    <row r="242" spans="1:266" s="26" customFormat="1" ht="21" customHeight="1" x14ac:dyDescent="0.25">
      <c r="A242" s="20"/>
      <c r="B242" s="21"/>
      <c r="C242" s="21"/>
      <c r="D242" s="29"/>
      <c r="E242" s="29"/>
      <c r="F242" s="29"/>
      <c r="G242" s="29"/>
      <c r="H242" s="29"/>
      <c r="I242" s="29"/>
      <c r="J242" s="43"/>
      <c r="K242" s="24"/>
      <c r="L242" s="43" t="str">
        <f>IF(Table133[[#This Row],[DATE D''INSTALLATION]]&lt;&gt;"",Table133[[#This Row],[DATE D''INSTALLATION]]+(365*Table133[[#This Row],[TYPE DE RENOUVELLEMENT DE LICENCE]]),"")</f>
        <v/>
      </c>
      <c r="M242" s="24" t="str">
        <f ca="1">IF(Table133[[#This Row],[DATE RENOUVELLEMENT]]&lt;&gt;"",(Table133[[#This Row],[DATE RENOUVELLEMENT]]-(TODAY()))/30,"")</f>
        <v/>
      </c>
      <c r="N242" s="64"/>
      <c r="O242" s="64"/>
      <c r="P242" s="64"/>
      <c r="Q242" s="64"/>
      <c r="R242" s="32"/>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c r="HZ242" s="20"/>
      <c r="IA242" s="20"/>
      <c r="IB242" s="20"/>
      <c r="IC242" s="20"/>
      <c r="ID242" s="20"/>
      <c r="IE242" s="20"/>
      <c r="IF242" s="20"/>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row>
    <row r="243" spans="1:266" s="26" customFormat="1" ht="21" customHeight="1" x14ac:dyDescent="0.25">
      <c r="A243" s="20"/>
      <c r="B243" s="21"/>
      <c r="C243" s="21"/>
      <c r="D243" s="29"/>
      <c r="E243" s="29"/>
      <c r="F243" s="29"/>
      <c r="G243" s="29"/>
      <c r="H243" s="29"/>
      <c r="I243" s="29"/>
      <c r="J243" s="43"/>
      <c r="K243" s="24"/>
      <c r="L243" s="43" t="str">
        <f>IF(Table133[[#This Row],[DATE D''INSTALLATION]]&lt;&gt;"",Table133[[#This Row],[DATE D''INSTALLATION]]+(365*Table133[[#This Row],[TYPE DE RENOUVELLEMENT DE LICENCE]]),"")</f>
        <v/>
      </c>
      <c r="M243" s="24" t="str">
        <f ca="1">IF(Table133[[#This Row],[DATE RENOUVELLEMENT]]&lt;&gt;"",(Table133[[#This Row],[DATE RENOUVELLEMENT]]-(TODAY()))/30,"")</f>
        <v/>
      </c>
      <c r="N243" s="64"/>
      <c r="O243" s="64"/>
      <c r="P243" s="64"/>
      <c r="Q243" s="64"/>
      <c r="R243" s="32"/>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c r="FM243" s="20"/>
      <c r="FN243" s="20"/>
      <c r="FO243" s="20"/>
      <c r="FP243" s="20"/>
      <c r="FQ243" s="20"/>
      <c r="FR243" s="20"/>
      <c r="FS243" s="20"/>
      <c r="FT243" s="20"/>
      <c r="FU243" s="20"/>
      <c r="FV243" s="20"/>
      <c r="FW243" s="20"/>
      <c r="FX243" s="20"/>
      <c r="FY243" s="20"/>
      <c r="FZ243" s="20"/>
      <c r="GA243" s="20"/>
      <c r="GB243" s="20"/>
      <c r="GC243" s="20"/>
      <c r="GD243" s="20"/>
      <c r="GE243" s="20"/>
      <c r="GF243" s="20"/>
      <c r="GG243" s="20"/>
      <c r="GH243" s="20"/>
      <c r="GI243" s="20"/>
      <c r="GJ243" s="20"/>
      <c r="GK243" s="20"/>
      <c r="GL243" s="20"/>
      <c r="GM243" s="20"/>
      <c r="GN243" s="20"/>
      <c r="GO243" s="20"/>
      <c r="GP243" s="20"/>
      <c r="GQ243" s="20"/>
      <c r="GR243" s="20"/>
      <c r="GS243" s="20"/>
      <c r="GT243" s="20"/>
      <c r="GU243" s="20"/>
      <c r="GV243" s="20"/>
      <c r="GW243" s="20"/>
      <c r="GX243" s="20"/>
      <c r="GY243" s="20"/>
      <c r="GZ243" s="20"/>
      <c r="HA243" s="20"/>
      <c r="HB243" s="20"/>
      <c r="HC243" s="20"/>
      <c r="HD243" s="20"/>
      <c r="HE243" s="20"/>
      <c r="HF243" s="20"/>
      <c r="HG243" s="20"/>
      <c r="HH243" s="20"/>
      <c r="HI243" s="20"/>
      <c r="HJ243" s="20"/>
      <c r="HK243" s="20"/>
      <c r="HL243" s="20"/>
      <c r="HM243" s="20"/>
      <c r="HN243" s="20"/>
      <c r="HO243" s="20"/>
      <c r="HP243" s="20"/>
      <c r="HQ243" s="20"/>
      <c r="HR243" s="20"/>
      <c r="HS243" s="20"/>
      <c r="HT243" s="20"/>
      <c r="HU243" s="20"/>
      <c r="HV243" s="20"/>
      <c r="HW243" s="20"/>
      <c r="HX243" s="20"/>
      <c r="HY243" s="20"/>
      <c r="HZ243" s="20"/>
      <c r="IA243" s="20"/>
      <c r="IB243" s="20"/>
      <c r="IC243" s="20"/>
      <c r="ID243" s="20"/>
      <c r="IE243" s="20"/>
      <c r="IF243" s="20"/>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row>
    <row r="244" spans="1:266" s="26" customFormat="1" ht="21" customHeight="1" x14ac:dyDescent="0.25">
      <c r="A244" s="20"/>
      <c r="B244" s="21"/>
      <c r="C244" s="21"/>
      <c r="D244" s="29"/>
      <c r="E244" s="29"/>
      <c r="F244" s="29"/>
      <c r="G244" s="29"/>
      <c r="H244" s="29"/>
      <c r="I244" s="29"/>
      <c r="J244" s="43"/>
      <c r="K244" s="24"/>
      <c r="L244" s="43" t="str">
        <f>IF(Table133[[#This Row],[DATE D''INSTALLATION]]&lt;&gt;"",Table133[[#This Row],[DATE D''INSTALLATION]]+(365*Table133[[#This Row],[TYPE DE RENOUVELLEMENT DE LICENCE]]),"")</f>
        <v/>
      </c>
      <c r="M244" s="24" t="str">
        <f ca="1">IF(Table133[[#This Row],[DATE RENOUVELLEMENT]]&lt;&gt;"",(Table133[[#This Row],[DATE RENOUVELLEMENT]]-(TODAY()))/30,"")</f>
        <v/>
      </c>
      <c r="N244" s="64"/>
      <c r="O244" s="64"/>
      <c r="P244" s="64"/>
      <c r="Q244" s="64"/>
      <c r="R244" s="32"/>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20"/>
      <c r="FS244" s="20"/>
      <c r="FT244" s="20"/>
      <c r="FU244" s="20"/>
      <c r="FV244" s="20"/>
      <c r="FW244" s="20"/>
      <c r="FX244" s="20"/>
      <c r="FY244" s="20"/>
      <c r="FZ244" s="20"/>
      <c r="GA244" s="20"/>
      <c r="GB244" s="20"/>
      <c r="GC244" s="20"/>
      <c r="GD244" s="20"/>
      <c r="GE244" s="20"/>
      <c r="GF244" s="20"/>
      <c r="GG244" s="20"/>
      <c r="GH244" s="20"/>
      <c r="GI244" s="20"/>
      <c r="GJ244" s="20"/>
      <c r="GK244" s="20"/>
      <c r="GL244" s="20"/>
      <c r="GM244" s="20"/>
      <c r="GN244" s="20"/>
      <c r="GO244" s="20"/>
      <c r="GP244" s="20"/>
      <c r="GQ244" s="20"/>
      <c r="GR244" s="20"/>
      <c r="GS244" s="20"/>
      <c r="GT244" s="20"/>
      <c r="GU244" s="20"/>
      <c r="GV244" s="20"/>
      <c r="GW244" s="20"/>
      <c r="GX244" s="20"/>
      <c r="GY244" s="20"/>
      <c r="GZ244" s="20"/>
      <c r="HA244" s="20"/>
      <c r="HB244" s="20"/>
      <c r="HC244" s="20"/>
      <c r="HD244" s="20"/>
      <c r="HE244" s="20"/>
      <c r="HF244" s="20"/>
      <c r="HG244" s="20"/>
      <c r="HH244" s="20"/>
      <c r="HI244" s="20"/>
      <c r="HJ244" s="20"/>
      <c r="HK244" s="20"/>
      <c r="HL244" s="20"/>
      <c r="HM244" s="20"/>
      <c r="HN244" s="20"/>
      <c r="HO244" s="20"/>
      <c r="HP244" s="20"/>
      <c r="HQ244" s="20"/>
      <c r="HR244" s="20"/>
      <c r="HS244" s="20"/>
      <c r="HT244" s="20"/>
      <c r="HU244" s="20"/>
      <c r="HV244" s="20"/>
      <c r="HW244" s="20"/>
      <c r="HX244" s="20"/>
      <c r="HY244" s="20"/>
      <c r="HZ244" s="20"/>
      <c r="IA244" s="20"/>
      <c r="IB244" s="20"/>
      <c r="IC244" s="20"/>
      <c r="ID244" s="20"/>
      <c r="IE244" s="20"/>
      <c r="IF244" s="20"/>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row>
    <row r="245" spans="1:266" s="26" customFormat="1" ht="21" customHeight="1" x14ac:dyDescent="0.25">
      <c r="A245" s="20"/>
      <c r="B245" s="21"/>
      <c r="C245" s="21"/>
      <c r="D245" s="29"/>
      <c r="E245" s="29"/>
      <c r="F245" s="29"/>
      <c r="G245" s="29"/>
      <c r="H245" s="29"/>
      <c r="I245" s="29"/>
      <c r="J245" s="43"/>
      <c r="K245" s="24"/>
      <c r="L245" s="43" t="str">
        <f>IF(Table133[[#This Row],[DATE D''INSTALLATION]]&lt;&gt;"",Table133[[#This Row],[DATE D''INSTALLATION]]+(365*Table133[[#This Row],[TYPE DE RENOUVELLEMENT DE LICENCE]]),"")</f>
        <v/>
      </c>
      <c r="M245" s="24" t="str">
        <f ca="1">IF(Table133[[#This Row],[DATE RENOUVELLEMENT]]&lt;&gt;"",(Table133[[#This Row],[DATE RENOUVELLEMENT]]-(TODAY()))/30,"")</f>
        <v/>
      </c>
      <c r="N245" s="64"/>
      <c r="O245" s="64"/>
      <c r="P245" s="64"/>
      <c r="Q245" s="64"/>
      <c r="R245" s="32"/>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c r="FL245" s="20"/>
      <c r="FM245" s="20"/>
      <c r="FN245" s="20"/>
      <c r="FO245" s="20"/>
      <c r="FP245" s="20"/>
      <c r="FQ245" s="20"/>
      <c r="FR245" s="20"/>
      <c r="FS245" s="20"/>
      <c r="FT245" s="20"/>
      <c r="FU245" s="20"/>
      <c r="FV245" s="20"/>
      <c r="FW245" s="20"/>
      <c r="FX245" s="20"/>
      <c r="FY245" s="20"/>
      <c r="FZ245" s="20"/>
      <c r="GA245" s="20"/>
      <c r="GB245" s="20"/>
      <c r="GC245" s="20"/>
      <c r="GD245" s="20"/>
      <c r="GE245" s="20"/>
      <c r="GF245" s="20"/>
      <c r="GG245" s="20"/>
      <c r="GH245" s="20"/>
      <c r="GI245" s="20"/>
      <c r="GJ245" s="20"/>
      <c r="GK245" s="20"/>
      <c r="GL245" s="20"/>
      <c r="GM245" s="20"/>
      <c r="GN245" s="20"/>
      <c r="GO245" s="20"/>
      <c r="GP245" s="20"/>
      <c r="GQ245" s="20"/>
      <c r="GR245" s="20"/>
      <c r="GS245" s="20"/>
      <c r="GT245" s="20"/>
      <c r="GU245" s="20"/>
      <c r="GV245" s="20"/>
      <c r="GW245" s="20"/>
      <c r="GX245" s="20"/>
      <c r="GY245" s="20"/>
      <c r="GZ245" s="20"/>
      <c r="HA245" s="20"/>
      <c r="HB245" s="20"/>
      <c r="HC245" s="20"/>
      <c r="HD245" s="20"/>
      <c r="HE245" s="20"/>
      <c r="HF245" s="20"/>
      <c r="HG245" s="20"/>
      <c r="HH245" s="20"/>
      <c r="HI245" s="20"/>
      <c r="HJ245" s="20"/>
      <c r="HK245" s="20"/>
      <c r="HL245" s="20"/>
      <c r="HM245" s="20"/>
      <c r="HN245" s="20"/>
      <c r="HO245" s="20"/>
      <c r="HP245" s="20"/>
      <c r="HQ245" s="20"/>
      <c r="HR245" s="20"/>
      <c r="HS245" s="20"/>
      <c r="HT245" s="20"/>
      <c r="HU245" s="20"/>
      <c r="HV245" s="20"/>
      <c r="HW245" s="20"/>
      <c r="HX245" s="20"/>
      <c r="HY245" s="20"/>
      <c r="HZ245" s="20"/>
      <c r="IA245" s="20"/>
      <c r="IB245" s="20"/>
      <c r="IC245" s="20"/>
      <c r="ID245" s="20"/>
      <c r="IE245" s="20"/>
      <c r="IF245" s="20"/>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c r="JC245" s="20"/>
      <c r="JD245" s="20"/>
      <c r="JE245" s="20"/>
      <c r="JF245" s="20"/>
    </row>
    <row r="246" spans="1:266" s="26" customFormat="1" ht="21" customHeight="1" x14ac:dyDescent="0.25">
      <c r="A246" s="20"/>
      <c r="B246" s="21"/>
      <c r="C246" s="21"/>
      <c r="D246" s="29"/>
      <c r="E246" s="29"/>
      <c r="F246" s="29"/>
      <c r="G246" s="29"/>
      <c r="H246" s="29"/>
      <c r="I246" s="29"/>
      <c r="J246" s="43"/>
      <c r="K246" s="24"/>
      <c r="L246" s="43" t="str">
        <f>IF(Table133[[#This Row],[DATE D''INSTALLATION]]&lt;&gt;"",Table133[[#This Row],[DATE D''INSTALLATION]]+(365*Table133[[#This Row],[TYPE DE RENOUVELLEMENT DE LICENCE]]),"")</f>
        <v/>
      </c>
      <c r="M246" s="24" t="str">
        <f ca="1">IF(Table133[[#This Row],[DATE RENOUVELLEMENT]]&lt;&gt;"",(Table133[[#This Row],[DATE RENOUVELLEMENT]]-(TODAY()))/30,"")</f>
        <v/>
      </c>
      <c r="N246" s="64"/>
      <c r="O246" s="64"/>
      <c r="P246" s="64"/>
      <c r="Q246" s="64"/>
      <c r="R246" s="32"/>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20"/>
      <c r="FS246" s="20"/>
      <c r="FT246" s="20"/>
      <c r="FU246" s="20"/>
      <c r="FV246" s="20"/>
      <c r="FW246" s="20"/>
      <c r="FX246" s="20"/>
      <c r="FY246" s="20"/>
      <c r="FZ246" s="20"/>
      <c r="GA246" s="20"/>
      <c r="GB246" s="20"/>
      <c r="GC246" s="20"/>
      <c r="GD246" s="20"/>
      <c r="GE246" s="20"/>
      <c r="GF246" s="20"/>
      <c r="GG246" s="20"/>
      <c r="GH246" s="20"/>
      <c r="GI246" s="20"/>
      <c r="GJ246" s="20"/>
      <c r="GK246" s="20"/>
      <c r="GL246" s="20"/>
      <c r="GM246" s="20"/>
      <c r="GN246" s="20"/>
      <c r="GO246" s="20"/>
      <c r="GP246" s="20"/>
      <c r="GQ246" s="20"/>
      <c r="GR246" s="20"/>
      <c r="GS246" s="20"/>
      <c r="GT246" s="20"/>
      <c r="GU246" s="20"/>
      <c r="GV246" s="20"/>
      <c r="GW246" s="20"/>
      <c r="GX246" s="20"/>
      <c r="GY246" s="20"/>
      <c r="GZ246" s="20"/>
      <c r="HA246" s="20"/>
      <c r="HB246" s="20"/>
      <c r="HC246" s="20"/>
      <c r="HD246" s="20"/>
      <c r="HE246" s="20"/>
      <c r="HF246" s="20"/>
      <c r="HG246" s="20"/>
      <c r="HH246" s="20"/>
      <c r="HI246" s="20"/>
      <c r="HJ246" s="20"/>
      <c r="HK246" s="20"/>
      <c r="HL246" s="20"/>
      <c r="HM246" s="20"/>
      <c r="HN246" s="20"/>
      <c r="HO246" s="20"/>
      <c r="HP246" s="20"/>
      <c r="HQ246" s="20"/>
      <c r="HR246" s="20"/>
      <c r="HS246" s="20"/>
      <c r="HT246" s="20"/>
      <c r="HU246" s="20"/>
      <c r="HV246" s="20"/>
      <c r="HW246" s="20"/>
      <c r="HX246" s="20"/>
      <c r="HY246" s="20"/>
      <c r="HZ246" s="20"/>
      <c r="IA246" s="20"/>
      <c r="IB246" s="20"/>
      <c r="IC246" s="20"/>
      <c r="ID246" s="20"/>
      <c r="IE246" s="20"/>
      <c r="IF246" s="20"/>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c r="JC246" s="20"/>
      <c r="JD246" s="20"/>
      <c r="JE246" s="20"/>
      <c r="JF246" s="20"/>
    </row>
    <row r="247" spans="1:266" s="26" customFormat="1" ht="21" customHeight="1" x14ac:dyDescent="0.25">
      <c r="A247" s="20"/>
      <c r="B247" s="21"/>
      <c r="C247" s="21"/>
      <c r="D247" s="29"/>
      <c r="E247" s="29"/>
      <c r="F247" s="29"/>
      <c r="G247" s="29"/>
      <c r="H247" s="29"/>
      <c r="I247" s="29"/>
      <c r="J247" s="43"/>
      <c r="K247" s="24"/>
      <c r="L247" s="43" t="str">
        <f>IF(Table133[[#This Row],[DATE D''INSTALLATION]]&lt;&gt;"",Table133[[#This Row],[DATE D''INSTALLATION]]+(365*Table133[[#This Row],[TYPE DE RENOUVELLEMENT DE LICENCE]]),"")</f>
        <v/>
      </c>
      <c r="M247" s="24" t="str">
        <f ca="1">IF(Table133[[#This Row],[DATE RENOUVELLEMENT]]&lt;&gt;"",(Table133[[#This Row],[DATE RENOUVELLEMENT]]-(TODAY()))/30,"")</f>
        <v/>
      </c>
      <c r="N247" s="64"/>
      <c r="O247" s="64"/>
      <c r="P247" s="64"/>
      <c r="Q247" s="64"/>
      <c r="R247" s="32"/>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P247" s="20"/>
      <c r="EQ247" s="20"/>
      <c r="ER247" s="20"/>
      <c r="ES247" s="20"/>
      <c r="ET247" s="20"/>
      <c r="EU247" s="20"/>
      <c r="EV247" s="20"/>
      <c r="EW247" s="20"/>
      <c r="EX247" s="20"/>
      <c r="EY247" s="20"/>
      <c r="EZ247" s="20"/>
      <c r="FA247" s="20"/>
      <c r="FB247" s="20"/>
      <c r="FC247" s="20"/>
      <c r="FD247" s="20"/>
      <c r="FE247" s="20"/>
      <c r="FF247" s="20"/>
      <c r="FG247" s="20"/>
      <c r="FH247" s="20"/>
      <c r="FI247" s="20"/>
      <c r="FJ247" s="20"/>
      <c r="FK247" s="20"/>
      <c r="FL247" s="20"/>
      <c r="FM247" s="20"/>
      <c r="FN247" s="20"/>
      <c r="FO247" s="20"/>
      <c r="FP247" s="20"/>
      <c r="FQ247" s="20"/>
      <c r="FR247" s="20"/>
      <c r="FS247" s="20"/>
      <c r="FT247" s="20"/>
      <c r="FU247" s="20"/>
      <c r="FV247" s="20"/>
      <c r="FW247" s="20"/>
      <c r="FX247" s="20"/>
      <c r="FY247" s="20"/>
      <c r="FZ247" s="20"/>
      <c r="GA247" s="20"/>
      <c r="GB247" s="20"/>
      <c r="GC247" s="20"/>
      <c r="GD247" s="20"/>
      <c r="GE247" s="20"/>
      <c r="GF247" s="20"/>
      <c r="GG247" s="20"/>
      <c r="GH247" s="20"/>
      <c r="GI247" s="20"/>
      <c r="GJ247" s="20"/>
      <c r="GK247" s="20"/>
      <c r="GL247" s="20"/>
      <c r="GM247" s="20"/>
      <c r="GN247" s="20"/>
      <c r="GO247" s="20"/>
      <c r="GP247" s="20"/>
      <c r="GQ247" s="20"/>
      <c r="GR247" s="20"/>
      <c r="GS247" s="20"/>
      <c r="GT247" s="20"/>
      <c r="GU247" s="20"/>
      <c r="GV247" s="20"/>
      <c r="GW247" s="20"/>
      <c r="GX247" s="20"/>
      <c r="GY247" s="20"/>
      <c r="GZ247" s="20"/>
      <c r="HA247" s="20"/>
      <c r="HB247" s="20"/>
      <c r="HC247" s="20"/>
      <c r="HD247" s="20"/>
      <c r="HE247" s="20"/>
      <c r="HF247" s="20"/>
      <c r="HG247" s="20"/>
      <c r="HH247" s="20"/>
      <c r="HI247" s="20"/>
      <c r="HJ247" s="20"/>
      <c r="HK247" s="20"/>
      <c r="HL247" s="20"/>
      <c r="HM247" s="20"/>
      <c r="HN247" s="20"/>
      <c r="HO247" s="20"/>
      <c r="HP247" s="20"/>
      <c r="HQ247" s="20"/>
      <c r="HR247" s="20"/>
      <c r="HS247" s="20"/>
      <c r="HT247" s="20"/>
      <c r="HU247" s="20"/>
      <c r="HV247" s="20"/>
      <c r="HW247" s="20"/>
      <c r="HX247" s="20"/>
      <c r="HY247" s="20"/>
      <c r="HZ247" s="20"/>
      <c r="IA247" s="20"/>
      <c r="IB247" s="20"/>
      <c r="IC247" s="20"/>
      <c r="ID247" s="20"/>
      <c r="IE247" s="20"/>
      <c r="IF247" s="20"/>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c r="JC247" s="20"/>
      <c r="JD247" s="20"/>
      <c r="JE247" s="20"/>
      <c r="JF247" s="20"/>
    </row>
    <row r="248" spans="1:266" s="26" customFormat="1" ht="21" customHeight="1" x14ac:dyDescent="0.25">
      <c r="A248" s="20"/>
      <c r="B248" s="21"/>
      <c r="C248" s="21"/>
      <c r="D248" s="29"/>
      <c r="E248" s="29"/>
      <c r="F248" s="29"/>
      <c r="G248" s="29"/>
      <c r="H248" s="29"/>
      <c r="I248" s="29"/>
      <c r="J248" s="43"/>
      <c r="K248" s="24"/>
      <c r="L248" s="43" t="str">
        <f>IF(Table133[[#This Row],[DATE D''INSTALLATION]]&lt;&gt;"",Table133[[#This Row],[DATE D''INSTALLATION]]+(365*Table133[[#This Row],[TYPE DE RENOUVELLEMENT DE LICENCE]]),"")</f>
        <v/>
      </c>
      <c r="M248" s="24" t="str">
        <f ca="1">IF(Table133[[#This Row],[DATE RENOUVELLEMENT]]&lt;&gt;"",(Table133[[#This Row],[DATE RENOUVELLEMENT]]-(TODAY()))/30,"")</f>
        <v/>
      </c>
      <c r="N248" s="64"/>
      <c r="O248" s="64"/>
      <c r="P248" s="64"/>
      <c r="Q248" s="64"/>
      <c r="R248" s="32"/>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c r="DZ248" s="20"/>
      <c r="EA248" s="20"/>
      <c r="EB248" s="20"/>
      <c r="EC248" s="20"/>
      <c r="ED248" s="20"/>
      <c r="EE248" s="20"/>
      <c r="EF248" s="20"/>
      <c r="EG248" s="20"/>
      <c r="EH248" s="20"/>
      <c r="EI248" s="20"/>
      <c r="EJ248" s="20"/>
      <c r="EK248" s="20"/>
      <c r="EL248" s="20"/>
      <c r="EM248" s="20"/>
      <c r="EN248" s="20"/>
      <c r="EO248" s="20"/>
      <c r="EP248" s="20"/>
      <c r="EQ248" s="20"/>
      <c r="ER248" s="20"/>
      <c r="ES248" s="20"/>
      <c r="ET248" s="20"/>
      <c r="EU248" s="20"/>
      <c r="EV248" s="20"/>
      <c r="EW248" s="20"/>
      <c r="EX248" s="20"/>
      <c r="EY248" s="20"/>
      <c r="EZ248" s="20"/>
      <c r="FA248" s="20"/>
      <c r="FB248" s="20"/>
      <c r="FC248" s="20"/>
      <c r="FD248" s="20"/>
      <c r="FE248" s="20"/>
      <c r="FF248" s="20"/>
      <c r="FG248" s="20"/>
      <c r="FH248" s="20"/>
      <c r="FI248" s="20"/>
      <c r="FJ248" s="20"/>
      <c r="FK248" s="20"/>
      <c r="FL248" s="20"/>
      <c r="FM248" s="20"/>
      <c r="FN248" s="20"/>
      <c r="FO248" s="20"/>
      <c r="FP248" s="20"/>
      <c r="FQ248" s="20"/>
      <c r="FR248" s="20"/>
      <c r="FS248" s="20"/>
      <c r="FT248" s="20"/>
      <c r="FU248" s="20"/>
      <c r="FV248" s="20"/>
      <c r="FW248" s="20"/>
      <c r="FX248" s="20"/>
      <c r="FY248" s="20"/>
      <c r="FZ248" s="20"/>
      <c r="GA248" s="20"/>
      <c r="GB248" s="20"/>
      <c r="GC248" s="20"/>
      <c r="GD248" s="20"/>
      <c r="GE248" s="20"/>
      <c r="GF248" s="20"/>
      <c r="GG248" s="20"/>
      <c r="GH248" s="20"/>
      <c r="GI248" s="20"/>
      <c r="GJ248" s="20"/>
      <c r="GK248" s="20"/>
      <c r="GL248" s="20"/>
      <c r="GM248" s="20"/>
      <c r="GN248" s="20"/>
      <c r="GO248" s="20"/>
      <c r="GP248" s="20"/>
      <c r="GQ248" s="20"/>
      <c r="GR248" s="20"/>
      <c r="GS248" s="20"/>
      <c r="GT248" s="20"/>
      <c r="GU248" s="20"/>
      <c r="GV248" s="20"/>
      <c r="GW248" s="20"/>
      <c r="GX248" s="20"/>
      <c r="GY248" s="20"/>
      <c r="GZ248" s="20"/>
      <c r="HA248" s="20"/>
      <c r="HB248" s="20"/>
      <c r="HC248" s="20"/>
      <c r="HD248" s="20"/>
      <c r="HE248" s="20"/>
      <c r="HF248" s="20"/>
      <c r="HG248" s="20"/>
      <c r="HH248" s="20"/>
      <c r="HI248" s="20"/>
      <c r="HJ248" s="20"/>
      <c r="HK248" s="20"/>
      <c r="HL248" s="20"/>
      <c r="HM248" s="20"/>
      <c r="HN248" s="20"/>
      <c r="HO248" s="20"/>
      <c r="HP248" s="20"/>
      <c r="HQ248" s="20"/>
      <c r="HR248" s="20"/>
      <c r="HS248" s="20"/>
      <c r="HT248" s="20"/>
      <c r="HU248" s="20"/>
      <c r="HV248" s="20"/>
      <c r="HW248" s="20"/>
      <c r="HX248" s="20"/>
      <c r="HY248" s="20"/>
      <c r="HZ248" s="20"/>
      <c r="IA248" s="20"/>
      <c r="IB248" s="20"/>
      <c r="IC248" s="20"/>
      <c r="ID248" s="20"/>
      <c r="IE248" s="20"/>
      <c r="IF248" s="20"/>
      <c r="IG248" s="20"/>
      <c r="IH248" s="20"/>
      <c r="II248" s="20"/>
      <c r="IJ248" s="20"/>
      <c r="IK248" s="20"/>
      <c r="IL248" s="20"/>
      <c r="IM248" s="20"/>
      <c r="IN248" s="20"/>
      <c r="IO248" s="20"/>
      <c r="IP248" s="20"/>
      <c r="IQ248" s="20"/>
      <c r="IR248" s="20"/>
      <c r="IS248" s="20"/>
      <c r="IT248" s="20"/>
      <c r="IU248" s="20"/>
      <c r="IV248" s="20"/>
      <c r="IW248" s="20"/>
      <c r="IX248" s="20"/>
      <c r="IY248" s="20"/>
      <c r="IZ248" s="20"/>
      <c r="JA248" s="20"/>
      <c r="JB248" s="20"/>
      <c r="JC248" s="20"/>
      <c r="JD248" s="20"/>
      <c r="JE248" s="20"/>
      <c r="JF248" s="20"/>
    </row>
    <row r="249" spans="1:266" s="26" customFormat="1" ht="21" customHeight="1" x14ac:dyDescent="0.25">
      <c r="A249" s="20"/>
      <c r="B249" s="21"/>
      <c r="C249" s="21"/>
      <c r="D249" s="29"/>
      <c r="E249" s="29"/>
      <c r="F249" s="29"/>
      <c r="G249" s="29"/>
      <c r="H249" s="29"/>
      <c r="I249" s="29"/>
      <c r="J249" s="43"/>
      <c r="K249" s="24"/>
      <c r="L249" s="43" t="str">
        <f>IF(Table133[[#This Row],[DATE D''INSTALLATION]]&lt;&gt;"",Table133[[#This Row],[DATE D''INSTALLATION]]+(365*Table133[[#This Row],[TYPE DE RENOUVELLEMENT DE LICENCE]]),"")</f>
        <v/>
      </c>
      <c r="M249" s="24" t="str">
        <f ca="1">IF(Table133[[#This Row],[DATE RENOUVELLEMENT]]&lt;&gt;"",(Table133[[#This Row],[DATE RENOUVELLEMENT]]-(TODAY()))/30,"")</f>
        <v/>
      </c>
      <c r="N249" s="64"/>
      <c r="O249" s="64"/>
      <c r="P249" s="64"/>
      <c r="Q249" s="64"/>
      <c r="R249" s="32"/>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c r="GN249" s="20"/>
      <c r="GO249" s="20"/>
      <c r="GP249" s="20"/>
      <c r="GQ249" s="20"/>
      <c r="GR249" s="20"/>
      <c r="GS249" s="20"/>
      <c r="GT249" s="20"/>
      <c r="GU249" s="20"/>
      <c r="GV249" s="20"/>
      <c r="GW249" s="20"/>
      <c r="GX249" s="20"/>
      <c r="GY249" s="20"/>
      <c r="GZ249" s="20"/>
      <c r="HA249" s="20"/>
      <c r="HB249" s="20"/>
      <c r="HC249" s="20"/>
      <c r="HD249" s="20"/>
      <c r="HE249" s="20"/>
      <c r="HF249" s="20"/>
      <c r="HG249" s="20"/>
      <c r="HH249" s="20"/>
      <c r="HI249" s="20"/>
      <c r="HJ249" s="20"/>
      <c r="HK249" s="20"/>
      <c r="HL249" s="20"/>
      <c r="HM249" s="20"/>
      <c r="HN249" s="20"/>
      <c r="HO249" s="20"/>
      <c r="HP249" s="20"/>
      <c r="HQ249" s="20"/>
      <c r="HR249" s="20"/>
      <c r="HS249" s="20"/>
      <c r="HT249" s="20"/>
      <c r="HU249" s="20"/>
      <c r="HV249" s="20"/>
      <c r="HW249" s="20"/>
      <c r="HX249" s="20"/>
      <c r="HY249" s="20"/>
      <c r="HZ249" s="20"/>
      <c r="IA249" s="20"/>
      <c r="IB249" s="20"/>
      <c r="IC249" s="20"/>
      <c r="ID249" s="20"/>
      <c r="IE249" s="20"/>
      <c r="IF249" s="20"/>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row>
    <row r="250" spans="1:266" s="26" customFormat="1" ht="21" customHeight="1" x14ac:dyDescent="0.25">
      <c r="A250" s="20"/>
      <c r="B250" s="21"/>
      <c r="C250" s="21"/>
      <c r="D250" s="29"/>
      <c r="E250" s="29"/>
      <c r="F250" s="29"/>
      <c r="G250" s="29"/>
      <c r="H250" s="29"/>
      <c r="I250" s="29"/>
      <c r="J250" s="43"/>
      <c r="K250" s="24"/>
      <c r="L250" s="43" t="str">
        <f>IF(Table133[[#This Row],[DATE D''INSTALLATION]]&lt;&gt;"",Table133[[#This Row],[DATE D''INSTALLATION]]+(365*Table133[[#This Row],[TYPE DE RENOUVELLEMENT DE LICENCE]]),"")</f>
        <v/>
      </c>
      <c r="M250" s="24" t="str">
        <f ca="1">IF(Table133[[#This Row],[DATE RENOUVELLEMENT]]&lt;&gt;"",(Table133[[#This Row],[DATE RENOUVELLEMENT]]-(TODAY()))/30,"")</f>
        <v/>
      </c>
      <c r="N250" s="64"/>
      <c r="O250" s="64"/>
      <c r="P250" s="64"/>
      <c r="Q250" s="64"/>
      <c r="R250" s="32"/>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c r="FM250" s="20"/>
      <c r="FN250" s="20"/>
      <c r="FO250" s="20"/>
      <c r="FP250" s="20"/>
      <c r="FQ250" s="20"/>
      <c r="FR250" s="20"/>
      <c r="FS250" s="20"/>
      <c r="FT250" s="20"/>
      <c r="FU250" s="20"/>
      <c r="FV250" s="20"/>
      <c r="FW250" s="20"/>
      <c r="FX250" s="20"/>
      <c r="FY250" s="20"/>
      <c r="FZ250" s="20"/>
      <c r="GA250" s="20"/>
      <c r="GB250" s="20"/>
      <c r="GC250" s="20"/>
      <c r="GD250" s="20"/>
      <c r="GE250" s="20"/>
      <c r="GF250" s="20"/>
      <c r="GG250" s="20"/>
      <c r="GH250" s="20"/>
      <c r="GI250" s="20"/>
      <c r="GJ250" s="20"/>
      <c r="GK250" s="20"/>
      <c r="GL250" s="20"/>
      <c r="GM250" s="20"/>
      <c r="GN250" s="20"/>
      <c r="GO250" s="20"/>
      <c r="GP250" s="20"/>
      <c r="GQ250" s="20"/>
      <c r="GR250" s="20"/>
      <c r="GS250" s="20"/>
      <c r="GT250" s="20"/>
      <c r="GU250" s="20"/>
      <c r="GV250" s="20"/>
      <c r="GW250" s="20"/>
      <c r="GX250" s="20"/>
      <c r="GY250" s="20"/>
      <c r="GZ250" s="20"/>
      <c r="HA250" s="20"/>
      <c r="HB250" s="20"/>
      <c r="HC250" s="20"/>
      <c r="HD250" s="20"/>
      <c r="HE250" s="20"/>
      <c r="HF250" s="20"/>
      <c r="HG250" s="20"/>
      <c r="HH250" s="20"/>
      <c r="HI250" s="20"/>
      <c r="HJ250" s="20"/>
      <c r="HK250" s="20"/>
      <c r="HL250" s="20"/>
      <c r="HM250" s="20"/>
      <c r="HN250" s="20"/>
      <c r="HO250" s="20"/>
      <c r="HP250" s="20"/>
      <c r="HQ250" s="20"/>
      <c r="HR250" s="20"/>
      <c r="HS250" s="20"/>
      <c r="HT250" s="20"/>
      <c r="HU250" s="20"/>
      <c r="HV250" s="20"/>
      <c r="HW250" s="20"/>
      <c r="HX250" s="20"/>
      <c r="HY250" s="20"/>
      <c r="HZ250" s="20"/>
      <c r="IA250" s="20"/>
      <c r="IB250" s="20"/>
      <c r="IC250" s="20"/>
      <c r="ID250" s="20"/>
      <c r="IE250" s="20"/>
      <c r="IF250" s="20"/>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row>
    <row r="251" spans="1:266" s="26" customFormat="1" ht="21" customHeight="1" x14ac:dyDescent="0.25">
      <c r="A251" s="20"/>
      <c r="B251" s="21"/>
      <c r="C251" s="21"/>
      <c r="D251" s="29"/>
      <c r="E251" s="29"/>
      <c r="F251" s="29"/>
      <c r="G251" s="29"/>
      <c r="H251" s="29"/>
      <c r="I251" s="29"/>
      <c r="J251" s="43"/>
      <c r="K251" s="24"/>
      <c r="L251" s="43" t="str">
        <f>IF(Table133[[#This Row],[DATE D''INSTALLATION]]&lt;&gt;"",Table133[[#This Row],[DATE D''INSTALLATION]]+(365*Table133[[#This Row],[TYPE DE RENOUVELLEMENT DE LICENCE]]),"")</f>
        <v/>
      </c>
      <c r="M251" s="24" t="str">
        <f ca="1">IF(Table133[[#This Row],[DATE RENOUVELLEMENT]]&lt;&gt;"",(Table133[[#This Row],[DATE RENOUVELLEMENT]]-(TODAY()))/30,"")</f>
        <v/>
      </c>
      <c r="N251" s="64"/>
      <c r="O251" s="64"/>
      <c r="P251" s="64"/>
      <c r="Q251" s="64"/>
      <c r="R251" s="32"/>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row>
    <row r="252" spans="1:266" s="26" customFormat="1" ht="21" customHeight="1" x14ac:dyDescent="0.25">
      <c r="A252" s="20"/>
      <c r="B252" s="21"/>
      <c r="C252" s="21"/>
      <c r="D252" s="29"/>
      <c r="E252" s="29"/>
      <c r="F252" s="29"/>
      <c r="G252" s="29"/>
      <c r="H252" s="29"/>
      <c r="I252" s="29"/>
      <c r="J252" s="43"/>
      <c r="K252" s="24"/>
      <c r="L252" s="43" t="str">
        <f>IF(Table133[[#This Row],[DATE D''INSTALLATION]]&lt;&gt;"",Table133[[#This Row],[DATE D''INSTALLATION]]+(365*Table133[[#This Row],[TYPE DE RENOUVELLEMENT DE LICENCE]]),"")</f>
        <v/>
      </c>
      <c r="M252" s="24" t="str">
        <f ca="1">IF(Table133[[#This Row],[DATE RENOUVELLEMENT]]&lt;&gt;"",(Table133[[#This Row],[DATE RENOUVELLEMENT]]-(TODAY()))/30,"")</f>
        <v/>
      </c>
      <c r="N252" s="64"/>
      <c r="O252" s="64"/>
      <c r="P252" s="64"/>
      <c r="Q252" s="64"/>
      <c r="R252" s="32"/>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c r="EF252" s="20"/>
      <c r="EG252" s="20"/>
      <c r="EH252" s="20"/>
      <c r="EI252" s="20"/>
      <c r="EJ252" s="20"/>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c r="GG252" s="20"/>
      <c r="GH252" s="20"/>
      <c r="GI252" s="20"/>
      <c r="GJ252" s="20"/>
      <c r="GK252" s="20"/>
      <c r="GL252" s="20"/>
      <c r="GM252" s="20"/>
      <c r="GN252" s="20"/>
      <c r="GO252" s="20"/>
      <c r="GP252" s="20"/>
      <c r="GQ252" s="20"/>
      <c r="GR252" s="20"/>
      <c r="GS252" s="20"/>
      <c r="GT252" s="20"/>
      <c r="GU252" s="20"/>
      <c r="GV252" s="20"/>
      <c r="GW252" s="20"/>
      <c r="GX252" s="20"/>
      <c r="GY252" s="20"/>
      <c r="GZ252" s="20"/>
      <c r="HA252" s="20"/>
      <c r="HB252" s="20"/>
      <c r="HC252" s="20"/>
      <c r="HD252" s="20"/>
      <c r="HE252" s="20"/>
      <c r="HF252" s="20"/>
      <c r="HG252" s="20"/>
      <c r="HH252" s="20"/>
      <c r="HI252" s="20"/>
      <c r="HJ252" s="20"/>
      <c r="HK252" s="20"/>
      <c r="HL252" s="20"/>
      <c r="HM252" s="20"/>
      <c r="HN252" s="20"/>
      <c r="HO252" s="20"/>
      <c r="HP252" s="20"/>
      <c r="HQ252" s="20"/>
      <c r="HR252" s="20"/>
      <c r="HS252" s="20"/>
      <c r="HT252" s="20"/>
      <c r="HU252" s="20"/>
      <c r="HV252" s="20"/>
      <c r="HW252" s="20"/>
      <c r="HX252" s="20"/>
      <c r="HY252" s="20"/>
      <c r="HZ252" s="20"/>
      <c r="IA252" s="20"/>
      <c r="IB252" s="20"/>
      <c r="IC252" s="20"/>
      <c r="ID252" s="20"/>
      <c r="IE252" s="20"/>
      <c r="IF252" s="20"/>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c r="JC252" s="20"/>
      <c r="JD252" s="20"/>
      <c r="JE252" s="20"/>
      <c r="JF252" s="20"/>
    </row>
    <row r="253" spans="1:266" s="26" customFormat="1" ht="21" customHeight="1" x14ac:dyDescent="0.25">
      <c r="A253" s="20"/>
      <c r="B253" s="21"/>
      <c r="C253" s="21"/>
      <c r="D253" s="27"/>
      <c r="E253" s="33"/>
      <c r="F253" s="33"/>
      <c r="G253" s="33"/>
      <c r="H253" s="33"/>
      <c r="I253" s="33"/>
      <c r="J253" s="43"/>
      <c r="K253" s="24"/>
      <c r="L253" s="43" t="str">
        <f>IF(Table133[[#This Row],[DATE D''INSTALLATION]]&lt;&gt;"",Table133[[#This Row],[DATE D''INSTALLATION]]+(365*Table133[[#This Row],[TYPE DE RENOUVELLEMENT DE LICENCE]]),"")</f>
        <v/>
      </c>
      <c r="M253" s="24" t="str">
        <f ca="1">IF(Table133[[#This Row],[DATE RENOUVELLEMENT]]&lt;&gt;"",(Table133[[#This Row],[DATE RENOUVELLEMENT]]-(TODAY()))/30,"")</f>
        <v/>
      </c>
      <c r="N253" s="64"/>
      <c r="O253" s="64"/>
      <c r="P253" s="64"/>
      <c r="Q253" s="64"/>
      <c r="R253" s="32"/>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c r="GN253" s="20"/>
      <c r="GO253" s="20"/>
      <c r="GP253" s="20"/>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c r="HZ253" s="20"/>
      <c r="IA253" s="20"/>
      <c r="IB253" s="20"/>
      <c r="IC253" s="20"/>
      <c r="ID253" s="20"/>
      <c r="IE253" s="20"/>
      <c r="IF253" s="20"/>
      <c r="IG253" s="20"/>
      <c r="IH253" s="20"/>
      <c r="II253" s="20"/>
      <c r="IJ253" s="20"/>
      <c r="IK253" s="20"/>
      <c r="IL253" s="20"/>
      <c r="IM253" s="20"/>
      <c r="IN253" s="20"/>
      <c r="IO253" s="20"/>
      <c r="IP253" s="20"/>
      <c r="IQ253" s="20"/>
      <c r="IR253" s="20"/>
      <c r="IS253" s="20"/>
      <c r="IT253" s="20"/>
      <c r="IU253" s="20"/>
      <c r="IV253" s="20"/>
      <c r="IW253" s="20"/>
      <c r="IX253" s="20"/>
      <c r="IY253" s="20"/>
      <c r="IZ253" s="20"/>
      <c r="JA253" s="20"/>
      <c r="JB253" s="20"/>
      <c r="JC253" s="20"/>
      <c r="JD253" s="20"/>
      <c r="JE253" s="20"/>
      <c r="JF253" s="20"/>
    </row>
    <row r="254" spans="1:266" s="26" customFormat="1" ht="21" customHeight="1" x14ac:dyDescent="0.25">
      <c r="A254" s="20"/>
      <c r="B254" s="21"/>
      <c r="C254" s="21"/>
      <c r="D254" s="27"/>
      <c r="E254" s="33"/>
      <c r="F254" s="33"/>
      <c r="G254" s="33"/>
      <c r="H254" s="33"/>
      <c r="I254" s="33"/>
      <c r="J254" s="43"/>
      <c r="K254" s="24"/>
      <c r="L254" s="43" t="str">
        <f>IF(Table133[[#This Row],[DATE D''INSTALLATION]]&lt;&gt;"",Table133[[#This Row],[DATE D''INSTALLATION]]+(365*Table133[[#This Row],[TYPE DE RENOUVELLEMENT DE LICENCE]]),"")</f>
        <v/>
      </c>
      <c r="M254" s="24" t="str">
        <f ca="1">IF(Table133[[#This Row],[DATE RENOUVELLEMENT]]&lt;&gt;"",(Table133[[#This Row],[DATE RENOUVELLEMENT]]-(TODAY()))/30,"")</f>
        <v/>
      </c>
      <c r="N254" s="64"/>
      <c r="O254" s="64"/>
      <c r="P254" s="64"/>
      <c r="Q254" s="64"/>
      <c r="R254" s="32"/>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0"/>
      <c r="GF254" s="20"/>
      <c r="GG254" s="20"/>
      <c r="GH254" s="20"/>
      <c r="GI254" s="20"/>
      <c r="GJ254" s="20"/>
      <c r="GK254" s="20"/>
      <c r="GL254" s="20"/>
      <c r="GM254" s="20"/>
      <c r="GN254" s="20"/>
      <c r="GO254" s="20"/>
      <c r="GP254" s="20"/>
      <c r="GQ254" s="20"/>
      <c r="GR254" s="20"/>
      <c r="GS254" s="20"/>
      <c r="GT254" s="20"/>
      <c r="GU254" s="20"/>
      <c r="GV254" s="20"/>
      <c r="GW254" s="20"/>
      <c r="GX254" s="20"/>
      <c r="GY254" s="20"/>
      <c r="GZ254" s="20"/>
      <c r="HA254" s="20"/>
      <c r="HB254" s="20"/>
      <c r="HC254" s="20"/>
      <c r="HD254" s="20"/>
      <c r="HE254" s="20"/>
      <c r="HF254" s="20"/>
      <c r="HG254" s="20"/>
      <c r="HH254" s="20"/>
      <c r="HI254" s="20"/>
      <c r="HJ254" s="20"/>
      <c r="HK254" s="20"/>
      <c r="HL254" s="20"/>
      <c r="HM254" s="20"/>
      <c r="HN254" s="20"/>
      <c r="HO254" s="20"/>
      <c r="HP254" s="20"/>
      <c r="HQ254" s="20"/>
      <c r="HR254" s="20"/>
      <c r="HS254" s="20"/>
      <c r="HT254" s="20"/>
      <c r="HU254" s="20"/>
      <c r="HV254" s="20"/>
      <c r="HW254" s="20"/>
      <c r="HX254" s="20"/>
      <c r="HY254" s="20"/>
      <c r="HZ254" s="20"/>
      <c r="IA254" s="20"/>
      <c r="IB254" s="20"/>
      <c r="IC254" s="20"/>
      <c r="ID254" s="20"/>
      <c r="IE254" s="20"/>
      <c r="IF254" s="20"/>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c r="JC254" s="20"/>
      <c r="JD254" s="20"/>
      <c r="JE254" s="20"/>
      <c r="JF254" s="20"/>
    </row>
    <row r="255" spans="1:266" s="26" customFormat="1" ht="21" customHeight="1" x14ac:dyDescent="0.25">
      <c r="A255" s="20"/>
      <c r="B255" s="21"/>
      <c r="C255" s="21"/>
      <c r="D255" s="27"/>
      <c r="E255" s="33"/>
      <c r="F255" s="33"/>
      <c r="G255" s="33"/>
      <c r="H255" s="33"/>
      <c r="I255" s="33"/>
      <c r="J255" s="43"/>
      <c r="K255" s="24"/>
      <c r="L255" s="43" t="str">
        <f>IF(Table133[[#This Row],[DATE D''INSTALLATION]]&lt;&gt;"",Table133[[#This Row],[DATE D''INSTALLATION]]+(365*Table133[[#This Row],[TYPE DE RENOUVELLEMENT DE LICENCE]]),"")</f>
        <v/>
      </c>
      <c r="M255" s="24" t="str">
        <f ca="1">IF(Table133[[#This Row],[DATE RENOUVELLEMENT]]&lt;&gt;"",(Table133[[#This Row],[DATE RENOUVELLEMENT]]-(TODAY()))/30,"")</f>
        <v/>
      </c>
      <c r="N255" s="64"/>
      <c r="O255" s="64"/>
      <c r="P255" s="64"/>
      <c r="Q255" s="64"/>
      <c r="R255" s="32"/>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c r="GG255" s="20"/>
      <c r="GH255" s="20"/>
      <c r="GI255" s="20"/>
      <c r="GJ255" s="20"/>
      <c r="GK255" s="20"/>
      <c r="GL255" s="20"/>
      <c r="GM255" s="20"/>
      <c r="GN255" s="20"/>
      <c r="GO255" s="20"/>
      <c r="GP255" s="20"/>
      <c r="GQ255" s="20"/>
      <c r="GR255" s="20"/>
      <c r="GS255" s="20"/>
      <c r="GT255" s="20"/>
      <c r="GU255" s="20"/>
      <c r="GV255" s="20"/>
      <c r="GW255" s="20"/>
      <c r="GX255" s="20"/>
      <c r="GY255" s="20"/>
      <c r="GZ255" s="20"/>
      <c r="HA255" s="20"/>
      <c r="HB255" s="20"/>
      <c r="HC255" s="20"/>
      <c r="HD255" s="20"/>
      <c r="HE255" s="20"/>
      <c r="HF255" s="20"/>
      <c r="HG255" s="20"/>
      <c r="HH255" s="20"/>
      <c r="HI255" s="20"/>
      <c r="HJ255" s="20"/>
      <c r="HK255" s="20"/>
      <c r="HL255" s="20"/>
      <c r="HM255" s="20"/>
      <c r="HN255" s="20"/>
      <c r="HO255" s="20"/>
      <c r="HP255" s="20"/>
      <c r="HQ255" s="20"/>
      <c r="HR255" s="20"/>
      <c r="HS255" s="20"/>
      <c r="HT255" s="20"/>
      <c r="HU255" s="20"/>
      <c r="HV255" s="20"/>
      <c r="HW255" s="20"/>
      <c r="HX255" s="20"/>
      <c r="HY255" s="20"/>
      <c r="HZ255" s="20"/>
      <c r="IA255" s="20"/>
      <c r="IB255" s="20"/>
      <c r="IC255" s="20"/>
      <c r="ID255" s="20"/>
      <c r="IE255" s="20"/>
      <c r="IF255" s="20"/>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c r="JC255" s="20"/>
      <c r="JD255" s="20"/>
      <c r="JE255" s="20"/>
      <c r="JF255" s="20"/>
    </row>
    <row r="256" spans="1:266" s="26" customFormat="1" ht="21" customHeight="1" x14ac:dyDescent="0.25">
      <c r="A256" s="20"/>
      <c r="B256" s="21"/>
      <c r="C256" s="21"/>
      <c r="D256" s="27"/>
      <c r="E256" s="33"/>
      <c r="F256" s="33"/>
      <c r="G256" s="33"/>
      <c r="H256" s="33"/>
      <c r="I256" s="33"/>
      <c r="J256" s="43"/>
      <c r="K256" s="24"/>
      <c r="L256" s="43" t="str">
        <f>IF(Table133[[#This Row],[DATE D''INSTALLATION]]&lt;&gt;"",Table133[[#This Row],[DATE D''INSTALLATION]]+(365*Table133[[#This Row],[TYPE DE RENOUVELLEMENT DE LICENCE]]),"")</f>
        <v/>
      </c>
      <c r="M256" s="24" t="str">
        <f ca="1">IF(Table133[[#This Row],[DATE RENOUVELLEMENT]]&lt;&gt;"",(Table133[[#This Row],[DATE RENOUVELLEMENT]]-(TODAY()))/30,"")</f>
        <v/>
      </c>
      <c r="N256" s="64"/>
      <c r="O256" s="64"/>
      <c r="P256" s="64"/>
      <c r="Q256" s="64"/>
      <c r="R256" s="32"/>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c r="GG256" s="20"/>
      <c r="GH256" s="20"/>
      <c r="GI256" s="20"/>
      <c r="GJ256" s="20"/>
      <c r="GK256" s="20"/>
      <c r="GL256" s="20"/>
      <c r="GM256" s="20"/>
      <c r="GN256" s="20"/>
      <c r="GO256" s="20"/>
      <c r="GP256" s="20"/>
      <c r="GQ256" s="20"/>
      <c r="GR256" s="20"/>
      <c r="GS256" s="20"/>
      <c r="GT256" s="20"/>
      <c r="GU256" s="20"/>
      <c r="GV256" s="20"/>
      <c r="GW256" s="20"/>
      <c r="GX256" s="20"/>
      <c r="GY256" s="20"/>
      <c r="GZ256" s="20"/>
      <c r="HA256" s="20"/>
      <c r="HB256" s="20"/>
      <c r="HC256" s="20"/>
      <c r="HD256" s="20"/>
      <c r="HE256" s="20"/>
      <c r="HF256" s="20"/>
      <c r="HG256" s="20"/>
      <c r="HH256" s="20"/>
      <c r="HI256" s="20"/>
      <c r="HJ256" s="20"/>
      <c r="HK256" s="20"/>
      <c r="HL256" s="20"/>
      <c r="HM256" s="20"/>
      <c r="HN256" s="20"/>
      <c r="HO256" s="20"/>
      <c r="HP256" s="20"/>
      <c r="HQ256" s="20"/>
      <c r="HR256" s="20"/>
      <c r="HS256" s="20"/>
      <c r="HT256" s="20"/>
      <c r="HU256" s="20"/>
      <c r="HV256" s="20"/>
      <c r="HW256" s="20"/>
      <c r="HX256" s="20"/>
      <c r="HY256" s="20"/>
      <c r="HZ256" s="20"/>
      <c r="IA256" s="20"/>
      <c r="IB256" s="20"/>
      <c r="IC256" s="20"/>
      <c r="ID256" s="20"/>
      <c r="IE256" s="20"/>
      <c r="IF256" s="20"/>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c r="JC256" s="20"/>
      <c r="JD256" s="20"/>
      <c r="JE256" s="20"/>
      <c r="JF256" s="20"/>
    </row>
    <row r="257" spans="1:266" s="26" customFormat="1" ht="21" customHeight="1" x14ac:dyDescent="0.25">
      <c r="A257" s="20"/>
      <c r="B257" s="21"/>
      <c r="C257" s="21"/>
      <c r="D257" s="27"/>
      <c r="E257" s="33"/>
      <c r="F257" s="33"/>
      <c r="G257" s="33"/>
      <c r="H257" s="33"/>
      <c r="I257" s="33"/>
      <c r="J257" s="43"/>
      <c r="K257" s="24"/>
      <c r="L257" s="43" t="str">
        <f>IF(Table133[[#This Row],[DATE D''INSTALLATION]]&lt;&gt;"",Table133[[#This Row],[DATE D''INSTALLATION]]+(365*Table133[[#This Row],[TYPE DE RENOUVELLEMENT DE LICENCE]]),"")</f>
        <v/>
      </c>
      <c r="M257" s="24" t="str">
        <f ca="1">IF(Table133[[#This Row],[DATE RENOUVELLEMENT]]&lt;&gt;"",(Table133[[#This Row],[DATE RENOUVELLEMENT]]-(TODAY()))/30,"")</f>
        <v/>
      </c>
      <c r="N257" s="64"/>
      <c r="O257" s="64"/>
      <c r="P257" s="64"/>
      <c r="Q257" s="64"/>
      <c r="R257" s="32"/>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c r="EF257" s="20"/>
      <c r="EG257" s="20"/>
      <c r="EH257" s="20"/>
      <c r="EI257" s="20"/>
      <c r="EJ257" s="20"/>
      <c r="EK257" s="20"/>
      <c r="EL257" s="20"/>
      <c r="EM257" s="20"/>
      <c r="EN257" s="20"/>
      <c r="EO257" s="20"/>
      <c r="EP257" s="20"/>
      <c r="EQ257" s="20"/>
      <c r="ER257" s="20"/>
      <c r="ES257" s="20"/>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c r="GN257" s="20"/>
      <c r="GO257" s="20"/>
      <c r="GP257" s="20"/>
      <c r="GQ257" s="20"/>
      <c r="GR257" s="20"/>
      <c r="GS257" s="20"/>
      <c r="GT257" s="20"/>
      <c r="GU257" s="20"/>
      <c r="GV257" s="20"/>
      <c r="GW257" s="20"/>
      <c r="GX257" s="20"/>
      <c r="GY257" s="20"/>
      <c r="GZ257" s="20"/>
      <c r="HA257" s="20"/>
      <c r="HB257" s="20"/>
      <c r="HC257" s="20"/>
      <c r="HD257" s="20"/>
      <c r="HE257" s="20"/>
      <c r="HF257" s="20"/>
      <c r="HG257" s="20"/>
      <c r="HH257" s="20"/>
      <c r="HI257" s="20"/>
      <c r="HJ257" s="20"/>
      <c r="HK257" s="20"/>
      <c r="HL257" s="20"/>
      <c r="HM257" s="20"/>
      <c r="HN257" s="20"/>
      <c r="HO257" s="20"/>
      <c r="HP257" s="20"/>
      <c r="HQ257" s="20"/>
      <c r="HR257" s="20"/>
      <c r="HS257" s="20"/>
      <c r="HT257" s="20"/>
      <c r="HU257" s="20"/>
      <c r="HV257" s="20"/>
      <c r="HW257" s="20"/>
      <c r="HX257" s="20"/>
      <c r="HY257" s="20"/>
      <c r="HZ257" s="20"/>
      <c r="IA257" s="20"/>
      <c r="IB257" s="20"/>
      <c r="IC257" s="20"/>
      <c r="ID257" s="20"/>
      <c r="IE257" s="20"/>
      <c r="IF257" s="20"/>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c r="JC257" s="20"/>
      <c r="JD257" s="20"/>
      <c r="JE257" s="20"/>
      <c r="JF257" s="20"/>
    </row>
    <row r="258" spans="1:266" s="26" customFormat="1" ht="21" customHeight="1" x14ac:dyDescent="0.25">
      <c r="A258" s="20"/>
      <c r="B258" s="21"/>
      <c r="C258" s="21"/>
      <c r="D258" s="27"/>
      <c r="E258" s="33"/>
      <c r="F258" s="33"/>
      <c r="G258" s="33"/>
      <c r="H258" s="33"/>
      <c r="I258" s="33"/>
      <c r="J258" s="43"/>
      <c r="K258" s="24"/>
      <c r="L258" s="43" t="str">
        <f>IF(Table133[[#This Row],[DATE D''INSTALLATION]]&lt;&gt;"",Table133[[#This Row],[DATE D''INSTALLATION]]+(365*Table133[[#This Row],[TYPE DE RENOUVELLEMENT DE LICENCE]]),"")</f>
        <v/>
      </c>
      <c r="M258" s="24" t="str">
        <f ca="1">IF(Table133[[#This Row],[DATE RENOUVELLEMENT]]&lt;&gt;"",(Table133[[#This Row],[DATE RENOUVELLEMENT]]-(TODAY()))/30,"")</f>
        <v/>
      </c>
      <c r="N258" s="64"/>
      <c r="O258" s="64"/>
      <c r="P258" s="64"/>
      <c r="Q258" s="64"/>
      <c r="R258" s="32"/>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c r="EO258" s="20"/>
      <c r="EP258" s="20"/>
      <c r="EQ258" s="20"/>
      <c r="ER258" s="20"/>
      <c r="ES258" s="20"/>
      <c r="ET258" s="20"/>
      <c r="EU258" s="20"/>
      <c r="EV258" s="20"/>
      <c r="EW258" s="20"/>
      <c r="EX258" s="20"/>
      <c r="EY258" s="20"/>
      <c r="EZ258" s="20"/>
      <c r="FA258" s="20"/>
      <c r="FB258" s="20"/>
      <c r="FC258" s="20"/>
      <c r="FD258" s="20"/>
      <c r="FE258" s="20"/>
      <c r="FF258" s="20"/>
      <c r="FG258" s="20"/>
      <c r="FH258" s="20"/>
      <c r="FI258" s="20"/>
      <c r="FJ258" s="20"/>
      <c r="FK258" s="20"/>
      <c r="FL258" s="20"/>
      <c r="FM258" s="20"/>
      <c r="FN258" s="20"/>
      <c r="FO258" s="20"/>
      <c r="FP258" s="20"/>
      <c r="FQ258" s="20"/>
      <c r="FR258" s="20"/>
      <c r="FS258" s="20"/>
      <c r="FT258" s="20"/>
      <c r="FU258" s="20"/>
      <c r="FV258" s="20"/>
      <c r="FW258" s="20"/>
      <c r="FX258" s="20"/>
      <c r="FY258" s="20"/>
      <c r="FZ258" s="20"/>
      <c r="GA258" s="20"/>
      <c r="GB258" s="20"/>
      <c r="GC258" s="20"/>
      <c r="GD258" s="20"/>
      <c r="GE258" s="20"/>
      <c r="GF258" s="20"/>
      <c r="GG258" s="20"/>
      <c r="GH258" s="20"/>
      <c r="GI258" s="20"/>
      <c r="GJ258" s="20"/>
      <c r="GK258" s="20"/>
      <c r="GL258" s="20"/>
      <c r="GM258" s="20"/>
      <c r="GN258" s="20"/>
      <c r="GO258" s="20"/>
      <c r="GP258" s="20"/>
      <c r="GQ258" s="20"/>
      <c r="GR258" s="20"/>
      <c r="GS258" s="20"/>
      <c r="GT258" s="20"/>
      <c r="GU258" s="20"/>
      <c r="GV258" s="20"/>
      <c r="GW258" s="20"/>
      <c r="GX258" s="20"/>
      <c r="GY258" s="20"/>
      <c r="GZ258" s="20"/>
      <c r="HA258" s="20"/>
      <c r="HB258" s="20"/>
      <c r="HC258" s="20"/>
      <c r="HD258" s="20"/>
      <c r="HE258" s="20"/>
      <c r="HF258" s="20"/>
      <c r="HG258" s="20"/>
      <c r="HH258" s="20"/>
      <c r="HI258" s="20"/>
      <c r="HJ258" s="20"/>
      <c r="HK258" s="20"/>
      <c r="HL258" s="20"/>
      <c r="HM258" s="20"/>
      <c r="HN258" s="20"/>
      <c r="HO258" s="20"/>
      <c r="HP258" s="20"/>
      <c r="HQ258" s="20"/>
      <c r="HR258" s="20"/>
      <c r="HS258" s="20"/>
      <c r="HT258" s="20"/>
      <c r="HU258" s="20"/>
      <c r="HV258" s="20"/>
      <c r="HW258" s="20"/>
      <c r="HX258" s="20"/>
      <c r="HY258" s="20"/>
      <c r="HZ258" s="20"/>
      <c r="IA258" s="20"/>
      <c r="IB258" s="20"/>
      <c r="IC258" s="20"/>
      <c r="ID258" s="20"/>
      <c r="IE258" s="20"/>
      <c r="IF258" s="20"/>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c r="JC258" s="20"/>
      <c r="JD258" s="20"/>
      <c r="JE258" s="20"/>
      <c r="JF258" s="20"/>
    </row>
    <row r="259" spans="1:266" s="26" customFormat="1" ht="21" customHeight="1" x14ac:dyDescent="0.25">
      <c r="A259" s="20"/>
      <c r="B259" s="21"/>
      <c r="C259" s="21"/>
      <c r="D259" s="27"/>
      <c r="E259" s="33"/>
      <c r="F259" s="33"/>
      <c r="G259" s="33"/>
      <c r="H259" s="33"/>
      <c r="I259" s="33"/>
      <c r="J259" s="43"/>
      <c r="K259" s="24"/>
      <c r="L259" s="43" t="str">
        <f>IF(Table133[[#This Row],[DATE D''INSTALLATION]]&lt;&gt;"",Table133[[#This Row],[DATE D''INSTALLATION]]+(365*Table133[[#This Row],[TYPE DE RENOUVELLEMENT DE LICENCE]]),"")</f>
        <v/>
      </c>
      <c r="M259" s="24" t="str">
        <f ca="1">IF(Table133[[#This Row],[DATE RENOUVELLEMENT]]&lt;&gt;"",(Table133[[#This Row],[DATE RENOUVELLEMENT]]-(TODAY()))/30,"")</f>
        <v/>
      </c>
      <c r="N259" s="64"/>
      <c r="O259" s="64"/>
      <c r="P259" s="64"/>
      <c r="Q259" s="64"/>
      <c r="R259" s="32"/>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c r="EO259" s="20"/>
      <c r="EP259" s="20"/>
      <c r="EQ259" s="20"/>
      <c r="ER259" s="20"/>
      <c r="ES259" s="20"/>
      <c r="ET259" s="20"/>
      <c r="EU259" s="20"/>
      <c r="EV259" s="20"/>
      <c r="EW259" s="20"/>
      <c r="EX259" s="20"/>
      <c r="EY259" s="20"/>
      <c r="EZ259" s="20"/>
      <c r="FA259" s="20"/>
      <c r="FB259" s="20"/>
      <c r="FC259" s="20"/>
      <c r="FD259" s="20"/>
      <c r="FE259" s="20"/>
      <c r="FF259" s="20"/>
      <c r="FG259" s="20"/>
      <c r="FH259" s="20"/>
      <c r="FI259" s="20"/>
      <c r="FJ259" s="20"/>
      <c r="FK259" s="20"/>
      <c r="FL259" s="20"/>
      <c r="FM259" s="20"/>
      <c r="FN259" s="20"/>
      <c r="FO259" s="20"/>
      <c r="FP259" s="20"/>
      <c r="FQ259" s="20"/>
      <c r="FR259" s="20"/>
      <c r="FS259" s="20"/>
      <c r="FT259" s="20"/>
      <c r="FU259" s="20"/>
      <c r="FV259" s="20"/>
      <c r="FW259" s="20"/>
      <c r="FX259" s="20"/>
      <c r="FY259" s="20"/>
      <c r="FZ259" s="20"/>
      <c r="GA259" s="20"/>
      <c r="GB259" s="20"/>
      <c r="GC259" s="20"/>
      <c r="GD259" s="20"/>
      <c r="GE259" s="20"/>
      <c r="GF259" s="20"/>
      <c r="GG259" s="20"/>
      <c r="GH259" s="20"/>
      <c r="GI259" s="20"/>
      <c r="GJ259" s="20"/>
      <c r="GK259" s="20"/>
      <c r="GL259" s="20"/>
      <c r="GM259" s="20"/>
      <c r="GN259" s="20"/>
      <c r="GO259" s="20"/>
      <c r="GP259" s="20"/>
      <c r="GQ259" s="20"/>
      <c r="GR259" s="20"/>
      <c r="GS259" s="20"/>
      <c r="GT259" s="20"/>
      <c r="GU259" s="20"/>
      <c r="GV259" s="20"/>
      <c r="GW259" s="20"/>
      <c r="GX259" s="20"/>
      <c r="GY259" s="20"/>
      <c r="GZ259" s="20"/>
      <c r="HA259" s="20"/>
      <c r="HB259" s="20"/>
      <c r="HC259" s="20"/>
      <c r="HD259" s="20"/>
      <c r="HE259" s="20"/>
      <c r="HF259" s="20"/>
      <c r="HG259" s="20"/>
      <c r="HH259" s="20"/>
      <c r="HI259" s="20"/>
      <c r="HJ259" s="20"/>
      <c r="HK259" s="20"/>
      <c r="HL259" s="20"/>
      <c r="HM259" s="20"/>
      <c r="HN259" s="20"/>
      <c r="HO259" s="20"/>
      <c r="HP259" s="20"/>
      <c r="HQ259" s="20"/>
      <c r="HR259" s="20"/>
      <c r="HS259" s="20"/>
      <c r="HT259" s="20"/>
      <c r="HU259" s="20"/>
      <c r="HV259" s="20"/>
      <c r="HW259" s="20"/>
      <c r="HX259" s="20"/>
      <c r="HY259" s="20"/>
      <c r="HZ259" s="20"/>
      <c r="IA259" s="20"/>
      <c r="IB259" s="20"/>
      <c r="IC259" s="20"/>
      <c r="ID259" s="20"/>
      <c r="IE259" s="20"/>
      <c r="IF259" s="20"/>
      <c r="IG259" s="20"/>
      <c r="IH259" s="20"/>
      <c r="II259" s="20"/>
      <c r="IJ259" s="20"/>
      <c r="IK259" s="20"/>
      <c r="IL259" s="20"/>
      <c r="IM259" s="20"/>
      <c r="IN259" s="20"/>
      <c r="IO259" s="20"/>
      <c r="IP259" s="20"/>
      <c r="IQ259" s="20"/>
      <c r="IR259" s="20"/>
      <c r="IS259" s="20"/>
      <c r="IT259" s="20"/>
      <c r="IU259" s="20"/>
      <c r="IV259" s="20"/>
      <c r="IW259" s="20"/>
      <c r="IX259" s="20"/>
      <c r="IY259" s="20"/>
      <c r="IZ259" s="20"/>
      <c r="JA259" s="20"/>
      <c r="JB259" s="20"/>
      <c r="JC259" s="20"/>
      <c r="JD259" s="20"/>
      <c r="JE259" s="20"/>
      <c r="JF259" s="20"/>
    </row>
    <row r="260" spans="1:266" s="26" customFormat="1" ht="21" customHeight="1" x14ac:dyDescent="0.25">
      <c r="A260" s="20"/>
      <c r="B260" s="21"/>
      <c r="C260" s="21"/>
      <c r="D260" s="27"/>
      <c r="E260" s="33"/>
      <c r="F260" s="33"/>
      <c r="G260" s="33"/>
      <c r="H260" s="33"/>
      <c r="I260" s="33"/>
      <c r="J260" s="43"/>
      <c r="K260" s="24"/>
      <c r="L260" s="43" t="str">
        <f>IF(Table133[[#This Row],[DATE D''INSTALLATION]]&lt;&gt;"",Table133[[#This Row],[DATE D''INSTALLATION]]+(365*Table133[[#This Row],[TYPE DE RENOUVELLEMENT DE LICENCE]]),"")</f>
        <v/>
      </c>
      <c r="M260" s="24" t="str">
        <f ca="1">IF(Table133[[#This Row],[DATE RENOUVELLEMENT]]&lt;&gt;"",(Table133[[#This Row],[DATE RENOUVELLEMENT]]-(TODAY()))/30,"")</f>
        <v/>
      </c>
      <c r="N260" s="64"/>
      <c r="O260" s="64"/>
      <c r="P260" s="64"/>
      <c r="Q260" s="64"/>
      <c r="R260" s="32"/>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c r="FM260" s="20"/>
      <c r="FN260" s="20"/>
      <c r="FO260" s="20"/>
      <c r="FP260" s="20"/>
      <c r="FQ260" s="20"/>
      <c r="FR260" s="20"/>
      <c r="FS260" s="20"/>
      <c r="FT260" s="20"/>
      <c r="FU260" s="20"/>
      <c r="FV260" s="20"/>
      <c r="FW260" s="20"/>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c r="JC260" s="20"/>
      <c r="JD260" s="20"/>
      <c r="JE260" s="20"/>
      <c r="JF260" s="20"/>
    </row>
    <row r="261" spans="1:266" s="26" customFormat="1" ht="21" customHeight="1" x14ac:dyDescent="0.25">
      <c r="A261" s="20"/>
      <c r="B261" s="21"/>
      <c r="C261" s="21"/>
      <c r="D261" s="27"/>
      <c r="E261" s="33"/>
      <c r="F261" s="33"/>
      <c r="G261" s="33"/>
      <c r="H261" s="33"/>
      <c r="I261" s="33"/>
      <c r="J261" s="43"/>
      <c r="K261" s="24"/>
      <c r="L261" s="43" t="str">
        <f>IF(Table133[[#This Row],[DATE D''INSTALLATION]]&lt;&gt;"",Table133[[#This Row],[DATE D''INSTALLATION]]+(365*Table133[[#This Row],[TYPE DE RENOUVELLEMENT DE LICENCE]]),"")</f>
        <v/>
      </c>
      <c r="M261" s="24" t="str">
        <f ca="1">IF(Table133[[#This Row],[DATE RENOUVELLEMENT]]&lt;&gt;"",(Table133[[#This Row],[DATE RENOUVELLEMENT]]-(TODAY()))/30,"")</f>
        <v/>
      </c>
      <c r="N261" s="64"/>
      <c r="O261" s="64"/>
      <c r="P261" s="64"/>
      <c r="Q261" s="64"/>
      <c r="R261" s="32"/>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c r="JC261" s="20"/>
      <c r="JD261" s="20"/>
      <c r="JE261" s="20"/>
      <c r="JF261" s="20"/>
    </row>
    <row r="262" spans="1:266" s="26" customFormat="1" ht="21" customHeight="1" x14ac:dyDescent="0.25">
      <c r="A262" s="20"/>
      <c r="B262" s="21"/>
      <c r="C262" s="21"/>
      <c r="D262" s="27"/>
      <c r="E262" s="33"/>
      <c r="F262" s="33"/>
      <c r="G262" s="33"/>
      <c r="H262" s="33"/>
      <c r="I262" s="33"/>
      <c r="J262" s="43"/>
      <c r="K262" s="24"/>
      <c r="L262" s="43" t="str">
        <f>IF(Table133[[#This Row],[DATE D''INSTALLATION]]&lt;&gt;"",Table133[[#This Row],[DATE D''INSTALLATION]]+(365*Table133[[#This Row],[TYPE DE RENOUVELLEMENT DE LICENCE]]),"")</f>
        <v/>
      </c>
      <c r="M262" s="24" t="str">
        <f ca="1">IF(Table133[[#This Row],[DATE RENOUVELLEMENT]]&lt;&gt;"",(Table133[[#This Row],[DATE RENOUVELLEMENT]]-(TODAY()))/30,"")</f>
        <v/>
      </c>
      <c r="N262" s="64"/>
      <c r="O262" s="64"/>
      <c r="P262" s="64"/>
      <c r="Q262" s="64"/>
      <c r="R262" s="32"/>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0"/>
      <c r="FH262" s="20"/>
      <c r="FI262" s="20"/>
      <c r="FJ262" s="20"/>
      <c r="FK262" s="20"/>
      <c r="FL262" s="20"/>
      <c r="FM262" s="20"/>
      <c r="FN262" s="20"/>
      <c r="FO262" s="20"/>
      <c r="FP262" s="20"/>
      <c r="FQ262" s="20"/>
      <c r="FR262" s="20"/>
      <c r="FS262" s="20"/>
      <c r="FT262" s="20"/>
      <c r="FU262" s="20"/>
      <c r="FV262" s="20"/>
      <c r="FW262" s="20"/>
      <c r="FX262" s="20"/>
      <c r="FY262" s="20"/>
      <c r="FZ262" s="20"/>
      <c r="GA262" s="20"/>
      <c r="GB262" s="20"/>
      <c r="GC262" s="20"/>
      <c r="GD262" s="20"/>
      <c r="GE262" s="20"/>
      <c r="GF262" s="20"/>
      <c r="GG262" s="20"/>
      <c r="GH262" s="20"/>
      <c r="GI262" s="20"/>
      <c r="GJ262" s="20"/>
      <c r="GK262" s="20"/>
      <c r="GL262" s="20"/>
      <c r="GM262" s="20"/>
      <c r="GN262" s="20"/>
      <c r="GO262" s="20"/>
      <c r="GP262" s="20"/>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c r="HZ262" s="20"/>
      <c r="IA262" s="20"/>
      <c r="IB262" s="20"/>
      <c r="IC262" s="20"/>
      <c r="ID262" s="20"/>
      <c r="IE262" s="20"/>
      <c r="IF262" s="20"/>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c r="JC262" s="20"/>
      <c r="JD262" s="20"/>
      <c r="JE262" s="20"/>
      <c r="JF262" s="20"/>
    </row>
    <row r="263" spans="1:266" s="26" customFormat="1" ht="21" customHeight="1" x14ac:dyDescent="0.25">
      <c r="A263" s="20"/>
      <c r="B263" s="21"/>
      <c r="C263" s="21"/>
      <c r="D263" s="27"/>
      <c r="E263" s="33"/>
      <c r="F263" s="33"/>
      <c r="G263" s="33"/>
      <c r="H263" s="33"/>
      <c r="I263" s="33"/>
      <c r="J263" s="43"/>
      <c r="K263" s="24"/>
      <c r="L263" s="43" t="str">
        <f>IF(Table133[[#This Row],[DATE D''INSTALLATION]]&lt;&gt;"",Table133[[#This Row],[DATE D''INSTALLATION]]+(365*Table133[[#This Row],[TYPE DE RENOUVELLEMENT DE LICENCE]]),"")</f>
        <v/>
      </c>
      <c r="M263" s="24" t="str">
        <f ca="1">IF(Table133[[#This Row],[DATE RENOUVELLEMENT]]&lt;&gt;"",(Table133[[#This Row],[DATE RENOUVELLEMENT]]-(TODAY()))/30,"")</f>
        <v/>
      </c>
      <c r="N263" s="64"/>
      <c r="O263" s="64"/>
      <c r="P263" s="64"/>
      <c r="Q263" s="64"/>
      <c r="R263" s="32"/>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c r="JC263" s="20"/>
      <c r="JD263" s="20"/>
      <c r="JE263" s="20"/>
      <c r="JF263" s="20"/>
    </row>
    <row r="264" spans="1:266" s="26" customFormat="1" ht="21" customHeight="1" x14ac:dyDescent="0.25">
      <c r="A264" s="20"/>
      <c r="B264" s="21"/>
      <c r="C264" s="21"/>
      <c r="D264" s="27"/>
      <c r="E264" s="33"/>
      <c r="F264" s="33"/>
      <c r="G264" s="33"/>
      <c r="H264" s="33"/>
      <c r="I264" s="33"/>
      <c r="J264" s="43"/>
      <c r="K264" s="24"/>
      <c r="L264" s="43" t="str">
        <f>IF(Table133[[#This Row],[DATE D''INSTALLATION]]&lt;&gt;"",Table133[[#This Row],[DATE D''INSTALLATION]]+(365*Table133[[#This Row],[TYPE DE RENOUVELLEMENT DE LICENCE]]),"")</f>
        <v/>
      </c>
      <c r="M264" s="24" t="str">
        <f ca="1">IF(Table133[[#This Row],[DATE RENOUVELLEMENT]]&lt;&gt;"",(Table133[[#This Row],[DATE RENOUVELLEMENT]]-(TODAY()))/30,"")</f>
        <v/>
      </c>
      <c r="N264" s="64"/>
      <c r="O264" s="64"/>
      <c r="P264" s="64"/>
      <c r="Q264" s="64"/>
      <c r="R264" s="32"/>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c r="EN264" s="20"/>
      <c r="EO264" s="20"/>
      <c r="EP264" s="20"/>
      <c r="EQ264" s="20"/>
      <c r="ER264" s="20"/>
      <c r="ES264" s="20"/>
      <c r="ET264" s="20"/>
      <c r="EU264" s="20"/>
      <c r="EV264" s="20"/>
      <c r="EW264" s="20"/>
      <c r="EX264" s="20"/>
      <c r="EY264" s="20"/>
      <c r="EZ264" s="20"/>
      <c r="FA264" s="20"/>
      <c r="FB264" s="20"/>
      <c r="FC264" s="20"/>
      <c r="FD264" s="20"/>
      <c r="FE264" s="20"/>
      <c r="FF264" s="20"/>
      <c r="FG264" s="20"/>
      <c r="FH264" s="20"/>
      <c r="FI264" s="20"/>
      <c r="FJ264" s="20"/>
      <c r="FK264" s="20"/>
      <c r="FL264" s="20"/>
      <c r="FM264" s="20"/>
      <c r="FN264" s="20"/>
      <c r="FO264" s="20"/>
      <c r="FP264" s="20"/>
      <c r="FQ264" s="20"/>
      <c r="FR264" s="20"/>
      <c r="FS264" s="20"/>
      <c r="FT264" s="20"/>
      <c r="FU264" s="20"/>
      <c r="FV264" s="20"/>
      <c r="FW264" s="20"/>
      <c r="FX264" s="20"/>
      <c r="FY264" s="20"/>
      <c r="FZ264" s="20"/>
      <c r="GA264" s="20"/>
      <c r="GB264" s="20"/>
      <c r="GC264" s="20"/>
      <c r="GD264" s="20"/>
      <c r="GE264" s="20"/>
      <c r="GF264" s="20"/>
      <c r="GG264" s="20"/>
      <c r="GH264" s="20"/>
      <c r="GI264" s="20"/>
      <c r="GJ264" s="20"/>
      <c r="GK264" s="20"/>
      <c r="GL264" s="20"/>
      <c r="GM264" s="20"/>
      <c r="GN264" s="20"/>
      <c r="GO264" s="20"/>
      <c r="GP264" s="20"/>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c r="HZ264" s="20"/>
      <c r="IA264" s="20"/>
      <c r="IB264" s="20"/>
      <c r="IC264" s="20"/>
      <c r="ID264" s="20"/>
      <c r="IE264" s="20"/>
      <c r="IF264" s="20"/>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c r="JC264" s="20"/>
      <c r="JD264" s="20"/>
      <c r="JE264" s="20"/>
      <c r="JF264" s="20"/>
    </row>
    <row r="265" spans="1:266" s="26" customFormat="1" ht="21" customHeight="1" x14ac:dyDescent="0.25">
      <c r="A265" s="20"/>
      <c r="B265" s="21"/>
      <c r="C265" s="21"/>
      <c r="D265" s="27"/>
      <c r="E265" s="33"/>
      <c r="F265" s="33"/>
      <c r="G265" s="33"/>
      <c r="H265" s="33"/>
      <c r="I265" s="33"/>
      <c r="J265" s="43"/>
      <c r="K265" s="24"/>
      <c r="L265" s="43" t="str">
        <f>IF(Table133[[#This Row],[DATE D''INSTALLATION]]&lt;&gt;"",Table133[[#This Row],[DATE D''INSTALLATION]]+(365*Table133[[#This Row],[TYPE DE RENOUVELLEMENT DE LICENCE]]),"")</f>
        <v/>
      </c>
      <c r="M265" s="24" t="str">
        <f ca="1">IF(Table133[[#This Row],[DATE RENOUVELLEMENT]]&lt;&gt;"",(Table133[[#This Row],[DATE RENOUVELLEMENT]]-(TODAY()))/30,"")</f>
        <v/>
      </c>
      <c r="N265" s="64"/>
      <c r="O265" s="64"/>
      <c r="P265" s="64"/>
      <c r="Q265" s="64"/>
      <c r="R265" s="32"/>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row>
    <row r="266" spans="1:266" s="26" customFormat="1" ht="21" customHeight="1" x14ac:dyDescent="0.25">
      <c r="A266" s="20"/>
      <c r="B266" s="21"/>
      <c r="C266" s="21"/>
      <c r="D266" s="27"/>
      <c r="E266" s="33"/>
      <c r="F266" s="33"/>
      <c r="G266" s="33"/>
      <c r="H266" s="33"/>
      <c r="I266" s="33"/>
      <c r="J266" s="43"/>
      <c r="K266" s="24"/>
      <c r="L266" s="43" t="str">
        <f>IF(Table133[[#This Row],[DATE D''INSTALLATION]]&lt;&gt;"",Table133[[#This Row],[DATE D''INSTALLATION]]+(365*Table133[[#This Row],[TYPE DE RENOUVELLEMENT DE LICENCE]]),"")</f>
        <v/>
      </c>
      <c r="M266" s="24" t="str">
        <f ca="1">IF(Table133[[#This Row],[DATE RENOUVELLEMENT]]&lt;&gt;"",(Table133[[#This Row],[DATE RENOUVELLEMENT]]-(TODAY()))/30,"")</f>
        <v/>
      </c>
      <c r="N266" s="64"/>
      <c r="O266" s="64"/>
      <c r="P266" s="64"/>
      <c r="Q266" s="64"/>
      <c r="R266" s="32"/>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c r="JC266" s="20"/>
      <c r="JD266" s="20"/>
      <c r="JE266" s="20"/>
      <c r="JF266" s="20"/>
    </row>
    <row r="267" spans="1:266" s="26" customFormat="1" ht="21" customHeight="1" x14ac:dyDescent="0.25">
      <c r="A267" s="20"/>
      <c r="B267" s="21"/>
      <c r="C267" s="21"/>
      <c r="D267" s="27"/>
      <c r="E267" s="33"/>
      <c r="F267" s="33"/>
      <c r="G267" s="33"/>
      <c r="H267" s="33"/>
      <c r="I267" s="33"/>
      <c r="J267" s="43"/>
      <c r="K267" s="24"/>
      <c r="L267" s="43" t="str">
        <f>IF(Table133[[#This Row],[DATE D''INSTALLATION]]&lt;&gt;"",Table133[[#This Row],[DATE D''INSTALLATION]]+(365*Table133[[#This Row],[TYPE DE RENOUVELLEMENT DE LICENCE]]),"")</f>
        <v/>
      </c>
      <c r="M267" s="24" t="str">
        <f ca="1">IF(Table133[[#This Row],[DATE RENOUVELLEMENT]]&lt;&gt;"",(Table133[[#This Row],[DATE RENOUVELLEMENT]]-(TODAY()))/30,"")</f>
        <v/>
      </c>
      <c r="N267" s="64"/>
      <c r="O267" s="64"/>
      <c r="P267" s="64"/>
      <c r="Q267" s="64"/>
      <c r="R267" s="32"/>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c r="JC267" s="20"/>
      <c r="JD267" s="20"/>
      <c r="JE267" s="20"/>
      <c r="JF267" s="20"/>
    </row>
    <row r="268" spans="1:266" s="26" customFormat="1" ht="21" customHeight="1" x14ac:dyDescent="0.25">
      <c r="A268" s="20"/>
      <c r="B268" s="21"/>
      <c r="C268" s="21"/>
      <c r="D268" s="29"/>
      <c r="E268" s="33"/>
      <c r="F268" s="33"/>
      <c r="G268" s="33"/>
      <c r="H268" s="33"/>
      <c r="I268" s="33"/>
      <c r="J268" s="43"/>
      <c r="K268" s="24"/>
      <c r="L268" s="43" t="str">
        <f>IF(Table133[[#This Row],[DATE D''INSTALLATION]]&lt;&gt;"",Table133[[#This Row],[DATE D''INSTALLATION]]+(365*Table133[[#This Row],[TYPE DE RENOUVELLEMENT DE LICENCE]]),"")</f>
        <v/>
      </c>
      <c r="M268" s="24" t="str">
        <f ca="1">IF(Table133[[#This Row],[DATE RENOUVELLEMENT]]&lt;&gt;"",(Table133[[#This Row],[DATE RENOUVELLEMENT]]-(TODAY()))/30,"")</f>
        <v/>
      </c>
      <c r="N268" s="64"/>
      <c r="O268" s="64"/>
      <c r="P268" s="64"/>
      <c r="Q268" s="64"/>
      <c r="R268" s="32"/>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c r="IX268" s="20"/>
      <c r="IY268" s="20"/>
      <c r="IZ268" s="20"/>
      <c r="JA268" s="20"/>
      <c r="JB268" s="20"/>
      <c r="JC268" s="20"/>
      <c r="JD268" s="20"/>
      <c r="JE268" s="20"/>
      <c r="JF268" s="20"/>
    </row>
    <row r="269" spans="1:266" s="26" customFormat="1" ht="21" customHeight="1" x14ac:dyDescent="0.25">
      <c r="A269" s="20"/>
      <c r="B269" s="21"/>
      <c r="C269" s="21"/>
      <c r="D269" s="29"/>
      <c r="E269" s="33"/>
      <c r="F269" s="33"/>
      <c r="G269" s="33"/>
      <c r="H269" s="33"/>
      <c r="I269" s="33"/>
      <c r="J269" s="43"/>
      <c r="K269" s="24"/>
      <c r="L269" s="43" t="str">
        <f>IF(Table133[[#This Row],[DATE D''INSTALLATION]]&lt;&gt;"",Table133[[#This Row],[DATE D''INSTALLATION]]+(365*Table133[[#This Row],[TYPE DE RENOUVELLEMENT DE LICENCE]]),"")</f>
        <v/>
      </c>
      <c r="M269" s="24" t="str">
        <f ca="1">IF(Table133[[#This Row],[DATE RENOUVELLEMENT]]&lt;&gt;"",(Table133[[#This Row],[DATE RENOUVELLEMENT]]-(TODAY()))/30,"")</f>
        <v/>
      </c>
      <c r="N269" s="64"/>
      <c r="O269" s="64"/>
      <c r="P269" s="64"/>
      <c r="Q269" s="64"/>
      <c r="R269" s="32"/>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20"/>
      <c r="ES269" s="20"/>
      <c r="ET269" s="20"/>
      <c r="EU269" s="20"/>
      <c r="EV269" s="20"/>
      <c r="EW269" s="20"/>
      <c r="EX269" s="20"/>
      <c r="EY269" s="20"/>
      <c r="EZ269" s="20"/>
      <c r="FA269" s="20"/>
      <c r="FB269" s="20"/>
      <c r="FC269" s="20"/>
      <c r="FD269" s="20"/>
      <c r="FE269" s="20"/>
      <c r="FF269" s="20"/>
      <c r="FG269" s="20"/>
      <c r="FH269" s="20"/>
      <c r="FI269" s="20"/>
      <c r="FJ269" s="20"/>
      <c r="FK269" s="20"/>
      <c r="FL269" s="20"/>
      <c r="FM269" s="20"/>
      <c r="FN269" s="20"/>
      <c r="FO269" s="20"/>
      <c r="FP269" s="20"/>
      <c r="FQ269" s="20"/>
      <c r="FR269" s="20"/>
      <c r="FS269" s="20"/>
      <c r="FT269" s="20"/>
      <c r="FU269" s="20"/>
      <c r="FV269" s="20"/>
      <c r="FW269" s="20"/>
      <c r="FX269" s="20"/>
      <c r="FY269" s="20"/>
      <c r="FZ269" s="20"/>
      <c r="GA269" s="20"/>
      <c r="GB269" s="20"/>
      <c r="GC269" s="20"/>
      <c r="GD269" s="20"/>
      <c r="GE269" s="20"/>
      <c r="GF269" s="20"/>
      <c r="GG269" s="20"/>
      <c r="GH269" s="20"/>
      <c r="GI269" s="20"/>
      <c r="GJ269" s="20"/>
      <c r="GK269" s="20"/>
      <c r="GL269" s="20"/>
      <c r="GM269" s="20"/>
      <c r="GN269" s="20"/>
      <c r="GO269" s="20"/>
      <c r="GP269" s="20"/>
      <c r="GQ269" s="20"/>
      <c r="GR269" s="20"/>
      <c r="GS269" s="20"/>
      <c r="GT269" s="20"/>
      <c r="GU269" s="20"/>
      <c r="GV269" s="20"/>
      <c r="GW269" s="20"/>
      <c r="GX269" s="20"/>
      <c r="GY269" s="20"/>
      <c r="GZ269" s="20"/>
      <c r="HA269" s="20"/>
      <c r="HB269" s="20"/>
      <c r="HC269" s="20"/>
      <c r="HD269" s="20"/>
      <c r="HE269" s="20"/>
      <c r="HF269" s="20"/>
      <c r="HG269" s="20"/>
      <c r="HH269" s="20"/>
      <c r="HI269" s="20"/>
      <c r="HJ269" s="20"/>
      <c r="HK269" s="20"/>
      <c r="HL269" s="20"/>
      <c r="HM269" s="20"/>
      <c r="HN269" s="20"/>
      <c r="HO269" s="20"/>
      <c r="HP269" s="20"/>
      <c r="HQ269" s="20"/>
      <c r="HR269" s="20"/>
      <c r="HS269" s="20"/>
      <c r="HT269" s="20"/>
      <c r="HU269" s="20"/>
      <c r="HV269" s="20"/>
      <c r="HW269" s="20"/>
      <c r="HX269" s="20"/>
      <c r="HY269" s="20"/>
      <c r="HZ269" s="20"/>
      <c r="IA269" s="20"/>
      <c r="IB269" s="20"/>
      <c r="IC269" s="20"/>
      <c r="ID269" s="20"/>
      <c r="IE269" s="20"/>
      <c r="IF269" s="20"/>
      <c r="IG269" s="20"/>
      <c r="IH269" s="20"/>
      <c r="II269" s="20"/>
      <c r="IJ269" s="20"/>
      <c r="IK269" s="20"/>
      <c r="IL269" s="20"/>
      <c r="IM269" s="20"/>
      <c r="IN269" s="20"/>
      <c r="IO269" s="20"/>
      <c r="IP269" s="20"/>
      <c r="IQ269" s="20"/>
      <c r="IR269" s="20"/>
      <c r="IS269" s="20"/>
      <c r="IT269" s="20"/>
      <c r="IU269" s="20"/>
      <c r="IV269" s="20"/>
      <c r="IW269" s="20"/>
      <c r="IX269" s="20"/>
      <c r="IY269" s="20"/>
      <c r="IZ269" s="20"/>
      <c r="JA269" s="20"/>
      <c r="JB269" s="20"/>
      <c r="JC269" s="20"/>
      <c r="JD269" s="20"/>
      <c r="JE269" s="20"/>
      <c r="JF269" s="20"/>
    </row>
    <row r="270" spans="1:266" s="26" customFormat="1" ht="21" customHeight="1" x14ac:dyDescent="0.25">
      <c r="A270" s="20"/>
      <c r="B270" s="21"/>
      <c r="C270" s="21"/>
      <c r="D270" s="29"/>
      <c r="E270" s="33"/>
      <c r="F270" s="33"/>
      <c r="G270" s="33"/>
      <c r="H270" s="33"/>
      <c r="I270" s="33"/>
      <c r="J270" s="43"/>
      <c r="K270" s="24"/>
      <c r="L270" s="43" t="str">
        <f>IF(Table133[[#This Row],[DATE D''INSTALLATION]]&lt;&gt;"",Table133[[#This Row],[DATE D''INSTALLATION]]+(365*Table133[[#This Row],[TYPE DE RENOUVELLEMENT DE LICENCE]]),"")</f>
        <v/>
      </c>
      <c r="M270" s="24" t="str">
        <f ca="1">IF(Table133[[#This Row],[DATE RENOUVELLEMENT]]&lt;&gt;"",(Table133[[#This Row],[DATE RENOUVELLEMENT]]-(TODAY()))/30,"")</f>
        <v/>
      </c>
      <c r="N270" s="64"/>
      <c r="O270" s="64"/>
      <c r="P270" s="64"/>
      <c r="Q270" s="64"/>
      <c r="R270" s="32"/>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c r="FL270" s="20"/>
      <c r="FM270" s="20"/>
      <c r="FN270" s="20"/>
      <c r="FO270" s="20"/>
      <c r="FP270" s="20"/>
      <c r="FQ270" s="20"/>
      <c r="FR270" s="20"/>
      <c r="FS270" s="20"/>
      <c r="FT270" s="20"/>
      <c r="FU270" s="20"/>
      <c r="FV270" s="20"/>
      <c r="FW270" s="20"/>
      <c r="FX270" s="20"/>
      <c r="FY270" s="20"/>
      <c r="FZ270" s="20"/>
      <c r="GA270" s="20"/>
      <c r="GB270" s="20"/>
      <c r="GC270" s="20"/>
      <c r="GD270" s="20"/>
      <c r="GE270" s="20"/>
      <c r="GF270" s="20"/>
      <c r="GG270" s="20"/>
      <c r="GH270" s="20"/>
      <c r="GI270" s="20"/>
      <c r="GJ270" s="20"/>
      <c r="GK270" s="20"/>
      <c r="GL270" s="20"/>
      <c r="GM270" s="20"/>
      <c r="GN270" s="20"/>
      <c r="GO270" s="20"/>
      <c r="GP270" s="20"/>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c r="HZ270" s="20"/>
      <c r="IA270" s="20"/>
      <c r="IB270" s="20"/>
      <c r="IC270" s="20"/>
      <c r="ID270" s="20"/>
      <c r="IE270" s="20"/>
      <c r="IF270" s="20"/>
      <c r="IG270" s="20"/>
      <c r="IH270" s="20"/>
      <c r="II270" s="20"/>
      <c r="IJ270" s="20"/>
      <c r="IK270" s="20"/>
      <c r="IL270" s="20"/>
      <c r="IM270" s="20"/>
      <c r="IN270" s="20"/>
      <c r="IO270" s="20"/>
      <c r="IP270" s="20"/>
      <c r="IQ270" s="20"/>
      <c r="IR270" s="20"/>
      <c r="IS270" s="20"/>
      <c r="IT270" s="20"/>
      <c r="IU270" s="20"/>
      <c r="IV270" s="20"/>
      <c r="IW270" s="20"/>
      <c r="IX270" s="20"/>
      <c r="IY270" s="20"/>
      <c r="IZ270" s="20"/>
      <c r="JA270" s="20"/>
      <c r="JB270" s="20"/>
      <c r="JC270" s="20"/>
      <c r="JD270" s="20"/>
      <c r="JE270" s="20"/>
      <c r="JF270" s="20"/>
    </row>
    <row r="271" spans="1:266" s="26" customFormat="1" ht="21" customHeight="1" x14ac:dyDescent="0.25">
      <c r="A271" s="20"/>
      <c r="B271" s="21"/>
      <c r="C271" s="21"/>
      <c r="D271" s="29"/>
      <c r="E271" s="33"/>
      <c r="F271" s="33"/>
      <c r="G271" s="33"/>
      <c r="H271" s="33"/>
      <c r="I271" s="33"/>
      <c r="J271" s="43"/>
      <c r="K271" s="24"/>
      <c r="L271" s="43" t="str">
        <f>IF(Table133[[#This Row],[DATE D''INSTALLATION]]&lt;&gt;"",Table133[[#This Row],[DATE D''INSTALLATION]]+(365*Table133[[#This Row],[TYPE DE RENOUVELLEMENT DE LICENCE]]),"")</f>
        <v/>
      </c>
      <c r="M271" s="24" t="str">
        <f ca="1">IF(Table133[[#This Row],[DATE RENOUVELLEMENT]]&lt;&gt;"",(Table133[[#This Row],[DATE RENOUVELLEMENT]]-(TODAY()))/30,"")</f>
        <v/>
      </c>
      <c r="N271" s="64"/>
      <c r="O271" s="64"/>
      <c r="P271" s="64"/>
      <c r="Q271" s="64"/>
      <c r="R271" s="32"/>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c r="EF271" s="20"/>
      <c r="EG271" s="20"/>
      <c r="EH271" s="20"/>
      <c r="EI271" s="20"/>
      <c r="EJ271" s="20"/>
      <c r="EK271" s="20"/>
      <c r="EL271" s="20"/>
      <c r="EM271" s="20"/>
      <c r="EN271" s="20"/>
      <c r="EO271" s="20"/>
      <c r="EP271" s="20"/>
      <c r="EQ271" s="20"/>
      <c r="ER271" s="20"/>
      <c r="ES271" s="20"/>
      <c r="ET271" s="20"/>
      <c r="EU271" s="20"/>
      <c r="EV271" s="20"/>
      <c r="EW271" s="20"/>
      <c r="EX271" s="20"/>
      <c r="EY271" s="20"/>
      <c r="EZ271" s="20"/>
      <c r="FA271" s="20"/>
      <c r="FB271" s="20"/>
      <c r="FC271" s="20"/>
      <c r="FD271" s="20"/>
      <c r="FE271" s="20"/>
      <c r="FF271" s="20"/>
      <c r="FG271" s="20"/>
      <c r="FH271" s="20"/>
      <c r="FI271" s="20"/>
      <c r="FJ271" s="20"/>
      <c r="FK271" s="20"/>
      <c r="FL271" s="20"/>
      <c r="FM271" s="20"/>
      <c r="FN271" s="20"/>
      <c r="FO271" s="20"/>
      <c r="FP271" s="20"/>
      <c r="FQ271" s="20"/>
      <c r="FR271" s="20"/>
      <c r="FS271" s="20"/>
      <c r="FT271" s="20"/>
      <c r="FU271" s="20"/>
      <c r="FV271" s="20"/>
      <c r="FW271" s="20"/>
      <c r="FX271" s="20"/>
      <c r="FY271" s="20"/>
      <c r="FZ271" s="20"/>
      <c r="GA271" s="20"/>
      <c r="GB271" s="20"/>
      <c r="GC271" s="20"/>
      <c r="GD271" s="20"/>
      <c r="GE271" s="20"/>
      <c r="GF271" s="20"/>
      <c r="GG271" s="20"/>
      <c r="GH271" s="20"/>
      <c r="GI271" s="20"/>
      <c r="GJ271" s="20"/>
      <c r="GK271" s="20"/>
      <c r="GL271" s="20"/>
      <c r="GM271" s="20"/>
      <c r="GN271" s="20"/>
      <c r="GO271" s="20"/>
      <c r="GP271" s="20"/>
      <c r="GQ271" s="20"/>
      <c r="GR271" s="20"/>
      <c r="GS271" s="20"/>
      <c r="GT271" s="20"/>
      <c r="GU271" s="20"/>
      <c r="GV271" s="20"/>
      <c r="GW271" s="20"/>
      <c r="GX271" s="20"/>
      <c r="GY271" s="20"/>
      <c r="GZ271" s="20"/>
      <c r="HA271" s="20"/>
      <c r="HB271" s="20"/>
      <c r="HC271" s="20"/>
      <c r="HD271" s="20"/>
      <c r="HE271" s="20"/>
      <c r="HF271" s="20"/>
      <c r="HG271" s="20"/>
      <c r="HH271" s="20"/>
      <c r="HI271" s="20"/>
      <c r="HJ271" s="20"/>
      <c r="HK271" s="20"/>
      <c r="HL271" s="20"/>
      <c r="HM271" s="20"/>
      <c r="HN271" s="20"/>
      <c r="HO271" s="20"/>
      <c r="HP271" s="20"/>
      <c r="HQ271" s="20"/>
      <c r="HR271" s="20"/>
      <c r="HS271" s="20"/>
      <c r="HT271" s="20"/>
      <c r="HU271" s="20"/>
      <c r="HV271" s="20"/>
      <c r="HW271" s="20"/>
      <c r="HX271" s="20"/>
      <c r="HY271" s="20"/>
      <c r="HZ271" s="20"/>
      <c r="IA271" s="20"/>
      <c r="IB271" s="20"/>
      <c r="IC271" s="20"/>
      <c r="ID271" s="20"/>
      <c r="IE271" s="20"/>
      <c r="IF271" s="20"/>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c r="JC271" s="20"/>
      <c r="JD271" s="20"/>
      <c r="JE271" s="20"/>
      <c r="JF271" s="20"/>
    </row>
    <row r="272" spans="1:266" s="26" customFormat="1" ht="21" customHeight="1" x14ac:dyDescent="0.25">
      <c r="A272" s="20"/>
      <c r="B272" s="21"/>
      <c r="C272" s="21"/>
      <c r="D272" s="29"/>
      <c r="E272" s="33"/>
      <c r="F272" s="33"/>
      <c r="G272" s="33"/>
      <c r="H272" s="33"/>
      <c r="I272" s="33"/>
      <c r="J272" s="43"/>
      <c r="K272" s="24"/>
      <c r="L272" s="43" t="str">
        <f>IF(Table133[[#This Row],[DATE D''INSTALLATION]]&lt;&gt;"",Table133[[#This Row],[DATE D''INSTALLATION]]+(365*Table133[[#This Row],[TYPE DE RENOUVELLEMENT DE LICENCE]]),"")</f>
        <v/>
      </c>
      <c r="M272" s="24" t="str">
        <f ca="1">IF(Table133[[#This Row],[DATE RENOUVELLEMENT]]&lt;&gt;"",(Table133[[#This Row],[DATE RENOUVELLEMENT]]-(TODAY()))/30,"")</f>
        <v/>
      </c>
      <c r="N272" s="64"/>
      <c r="O272" s="64"/>
      <c r="P272" s="64"/>
      <c r="Q272" s="64"/>
      <c r="R272" s="32"/>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c r="IZ272" s="20"/>
      <c r="JA272" s="20"/>
      <c r="JB272" s="20"/>
      <c r="JC272" s="20"/>
      <c r="JD272" s="20"/>
      <c r="JE272" s="20"/>
      <c r="JF272" s="20"/>
    </row>
    <row r="273" spans="1:266" s="26" customFormat="1" ht="21" customHeight="1" x14ac:dyDescent="0.25">
      <c r="A273" s="20"/>
      <c r="B273" s="21"/>
      <c r="C273" s="21"/>
      <c r="D273" s="29"/>
      <c r="E273" s="33"/>
      <c r="F273" s="33"/>
      <c r="G273" s="33"/>
      <c r="H273" s="33"/>
      <c r="I273" s="33"/>
      <c r="J273" s="43"/>
      <c r="K273" s="24"/>
      <c r="L273" s="43" t="str">
        <f>IF(Table133[[#This Row],[DATE D''INSTALLATION]]&lt;&gt;"",Table133[[#This Row],[DATE D''INSTALLATION]]+(365*Table133[[#This Row],[TYPE DE RENOUVELLEMENT DE LICENCE]]),"")</f>
        <v/>
      </c>
      <c r="M273" s="24" t="str">
        <f ca="1">IF(Table133[[#This Row],[DATE RENOUVELLEMENT]]&lt;&gt;"",(Table133[[#This Row],[DATE RENOUVELLEMENT]]-(TODAY()))/30,"")</f>
        <v/>
      </c>
      <c r="N273" s="64"/>
      <c r="O273" s="64"/>
      <c r="P273" s="64"/>
      <c r="Q273" s="64"/>
      <c r="R273" s="32"/>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c r="DZ273" s="20"/>
      <c r="EA273" s="20"/>
      <c r="EB273" s="20"/>
      <c r="EC273" s="20"/>
      <c r="ED273" s="20"/>
      <c r="EE273" s="20"/>
      <c r="EF273" s="20"/>
      <c r="EG273" s="20"/>
      <c r="EH273" s="20"/>
      <c r="EI273" s="20"/>
      <c r="EJ273" s="20"/>
      <c r="EK273" s="20"/>
      <c r="EL273" s="20"/>
      <c r="EM273" s="20"/>
      <c r="EN273" s="20"/>
      <c r="EO273" s="20"/>
      <c r="EP273" s="20"/>
      <c r="EQ273" s="20"/>
      <c r="ER273" s="20"/>
      <c r="ES273" s="20"/>
      <c r="ET273" s="20"/>
      <c r="EU273" s="20"/>
      <c r="EV273" s="20"/>
      <c r="EW273" s="20"/>
      <c r="EX273" s="20"/>
      <c r="EY273" s="20"/>
      <c r="EZ273" s="20"/>
      <c r="FA273" s="20"/>
      <c r="FB273" s="20"/>
      <c r="FC273" s="20"/>
      <c r="FD273" s="20"/>
      <c r="FE273" s="20"/>
      <c r="FF273" s="20"/>
      <c r="FG273" s="20"/>
      <c r="FH273" s="20"/>
      <c r="FI273" s="20"/>
      <c r="FJ273" s="20"/>
      <c r="FK273" s="20"/>
      <c r="FL273" s="20"/>
      <c r="FM273" s="20"/>
      <c r="FN273" s="20"/>
      <c r="FO273" s="20"/>
      <c r="FP273" s="20"/>
      <c r="FQ273" s="20"/>
      <c r="FR273" s="20"/>
      <c r="FS273" s="20"/>
      <c r="FT273" s="20"/>
      <c r="FU273" s="20"/>
      <c r="FV273" s="20"/>
      <c r="FW273" s="20"/>
      <c r="FX273" s="20"/>
      <c r="FY273" s="20"/>
      <c r="FZ273" s="20"/>
      <c r="GA273" s="20"/>
      <c r="GB273" s="20"/>
      <c r="GC273" s="20"/>
      <c r="GD273" s="20"/>
      <c r="GE273" s="20"/>
      <c r="GF273" s="20"/>
      <c r="GG273" s="20"/>
      <c r="GH273" s="20"/>
      <c r="GI273" s="20"/>
      <c r="GJ273" s="20"/>
      <c r="GK273" s="20"/>
      <c r="GL273" s="20"/>
      <c r="GM273" s="20"/>
      <c r="GN273" s="20"/>
      <c r="GO273" s="20"/>
      <c r="GP273" s="20"/>
      <c r="GQ273" s="20"/>
      <c r="GR273" s="20"/>
      <c r="GS273" s="20"/>
      <c r="GT273" s="20"/>
      <c r="GU273" s="20"/>
      <c r="GV273" s="20"/>
      <c r="GW273" s="20"/>
      <c r="GX273" s="20"/>
      <c r="GY273" s="20"/>
      <c r="GZ273" s="20"/>
      <c r="HA273" s="20"/>
      <c r="HB273" s="20"/>
      <c r="HC273" s="20"/>
      <c r="HD273" s="20"/>
      <c r="HE273" s="20"/>
      <c r="HF273" s="20"/>
      <c r="HG273" s="20"/>
      <c r="HH273" s="20"/>
      <c r="HI273" s="20"/>
      <c r="HJ273" s="20"/>
      <c r="HK273" s="20"/>
      <c r="HL273" s="20"/>
      <c r="HM273" s="20"/>
      <c r="HN273" s="20"/>
      <c r="HO273" s="20"/>
      <c r="HP273" s="20"/>
      <c r="HQ273" s="20"/>
      <c r="HR273" s="20"/>
      <c r="HS273" s="20"/>
      <c r="HT273" s="20"/>
      <c r="HU273" s="20"/>
      <c r="HV273" s="20"/>
      <c r="HW273" s="20"/>
      <c r="HX273" s="20"/>
      <c r="HY273" s="20"/>
      <c r="HZ273" s="20"/>
      <c r="IA273" s="20"/>
      <c r="IB273" s="20"/>
      <c r="IC273" s="20"/>
      <c r="ID273" s="20"/>
      <c r="IE273" s="20"/>
      <c r="IF273" s="20"/>
      <c r="IG273" s="20"/>
      <c r="IH273" s="20"/>
      <c r="II273" s="20"/>
      <c r="IJ273" s="20"/>
      <c r="IK273" s="20"/>
      <c r="IL273" s="20"/>
      <c r="IM273" s="20"/>
      <c r="IN273" s="20"/>
      <c r="IO273" s="20"/>
      <c r="IP273" s="20"/>
      <c r="IQ273" s="20"/>
      <c r="IR273" s="20"/>
      <c r="IS273" s="20"/>
      <c r="IT273" s="20"/>
      <c r="IU273" s="20"/>
      <c r="IV273" s="20"/>
      <c r="IW273" s="20"/>
      <c r="IX273" s="20"/>
      <c r="IY273" s="20"/>
      <c r="IZ273" s="20"/>
      <c r="JA273" s="20"/>
      <c r="JB273" s="20"/>
      <c r="JC273" s="20"/>
      <c r="JD273" s="20"/>
      <c r="JE273" s="20"/>
      <c r="JF273" s="20"/>
    </row>
    <row r="274" spans="1:266" s="26" customFormat="1" ht="21" customHeight="1" x14ac:dyDescent="0.25">
      <c r="A274" s="20"/>
      <c r="B274" s="21"/>
      <c r="C274" s="21"/>
      <c r="D274" s="27"/>
      <c r="E274" s="33"/>
      <c r="F274" s="33"/>
      <c r="G274" s="33"/>
      <c r="H274" s="33"/>
      <c r="I274" s="33"/>
      <c r="J274" s="43"/>
      <c r="K274" s="24"/>
      <c r="L274" s="43" t="str">
        <f>IF(Table133[[#This Row],[DATE D''INSTALLATION]]&lt;&gt;"",Table133[[#This Row],[DATE D''INSTALLATION]]+(365*Table133[[#This Row],[TYPE DE RENOUVELLEMENT DE LICENCE]]),"")</f>
        <v/>
      </c>
      <c r="M274" s="24" t="str">
        <f ca="1">IF(Table133[[#This Row],[DATE RENOUVELLEMENT]]&lt;&gt;"",(Table133[[#This Row],[DATE RENOUVELLEMENT]]-(TODAY()))/30,"")</f>
        <v/>
      </c>
      <c r="N274" s="64"/>
      <c r="O274" s="64"/>
      <c r="P274" s="64"/>
      <c r="Q274" s="64"/>
      <c r="R274" s="32"/>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c r="DZ274" s="20"/>
      <c r="EA274" s="20"/>
      <c r="EB274" s="20"/>
      <c r="EC274" s="20"/>
      <c r="ED274" s="20"/>
      <c r="EE274" s="20"/>
      <c r="EF274" s="20"/>
      <c r="EG274" s="20"/>
      <c r="EH274" s="20"/>
      <c r="EI274" s="20"/>
      <c r="EJ274" s="20"/>
      <c r="EK274" s="20"/>
      <c r="EL274" s="20"/>
      <c r="EM274" s="20"/>
      <c r="EN274" s="20"/>
      <c r="EO274" s="20"/>
      <c r="EP274" s="20"/>
      <c r="EQ274" s="20"/>
      <c r="ER274" s="20"/>
      <c r="ES274" s="20"/>
      <c r="ET274" s="20"/>
      <c r="EU274" s="20"/>
      <c r="EV274" s="20"/>
      <c r="EW274" s="20"/>
      <c r="EX274" s="20"/>
      <c r="EY274" s="20"/>
      <c r="EZ274" s="20"/>
      <c r="FA274" s="20"/>
      <c r="FB274" s="20"/>
      <c r="FC274" s="20"/>
      <c r="FD274" s="20"/>
      <c r="FE274" s="20"/>
      <c r="FF274" s="20"/>
      <c r="FG274" s="20"/>
      <c r="FH274" s="20"/>
      <c r="FI274" s="20"/>
      <c r="FJ274" s="20"/>
      <c r="FK274" s="20"/>
      <c r="FL274" s="20"/>
      <c r="FM274" s="20"/>
      <c r="FN274" s="20"/>
      <c r="FO274" s="20"/>
      <c r="FP274" s="20"/>
      <c r="FQ274" s="20"/>
      <c r="FR274" s="20"/>
      <c r="FS274" s="20"/>
      <c r="FT274" s="20"/>
      <c r="FU274" s="20"/>
      <c r="FV274" s="20"/>
      <c r="FW274" s="20"/>
      <c r="FX274" s="20"/>
      <c r="FY274" s="20"/>
      <c r="FZ274" s="20"/>
      <c r="GA274" s="20"/>
      <c r="GB274" s="20"/>
      <c r="GC274" s="20"/>
      <c r="GD274" s="20"/>
      <c r="GE274" s="20"/>
      <c r="GF274" s="20"/>
      <c r="GG274" s="20"/>
      <c r="GH274" s="20"/>
      <c r="GI274" s="20"/>
      <c r="GJ274" s="20"/>
      <c r="GK274" s="20"/>
      <c r="GL274" s="20"/>
      <c r="GM274" s="20"/>
      <c r="GN274" s="20"/>
      <c r="GO274" s="20"/>
      <c r="GP274" s="20"/>
      <c r="GQ274" s="20"/>
      <c r="GR274" s="20"/>
      <c r="GS274" s="20"/>
      <c r="GT274" s="20"/>
      <c r="GU274" s="20"/>
      <c r="GV274" s="20"/>
      <c r="GW274" s="20"/>
      <c r="GX274" s="20"/>
      <c r="GY274" s="20"/>
      <c r="GZ274" s="20"/>
      <c r="HA274" s="20"/>
      <c r="HB274" s="20"/>
      <c r="HC274" s="20"/>
      <c r="HD274" s="20"/>
      <c r="HE274" s="20"/>
      <c r="HF274" s="20"/>
      <c r="HG274" s="20"/>
      <c r="HH274" s="20"/>
      <c r="HI274" s="20"/>
      <c r="HJ274" s="20"/>
      <c r="HK274" s="20"/>
      <c r="HL274" s="20"/>
      <c r="HM274" s="20"/>
      <c r="HN274" s="20"/>
      <c r="HO274" s="20"/>
      <c r="HP274" s="20"/>
      <c r="HQ274" s="20"/>
      <c r="HR274" s="20"/>
      <c r="HS274" s="20"/>
      <c r="HT274" s="20"/>
      <c r="HU274" s="20"/>
      <c r="HV274" s="20"/>
      <c r="HW274" s="20"/>
      <c r="HX274" s="20"/>
      <c r="HY274" s="20"/>
      <c r="HZ274" s="20"/>
      <c r="IA274" s="20"/>
      <c r="IB274" s="20"/>
      <c r="IC274" s="20"/>
      <c r="ID274" s="20"/>
      <c r="IE274" s="20"/>
      <c r="IF274" s="20"/>
      <c r="IG274" s="20"/>
      <c r="IH274" s="20"/>
      <c r="II274" s="20"/>
      <c r="IJ274" s="20"/>
      <c r="IK274" s="20"/>
      <c r="IL274" s="20"/>
      <c r="IM274" s="20"/>
      <c r="IN274" s="20"/>
      <c r="IO274" s="20"/>
      <c r="IP274" s="20"/>
      <c r="IQ274" s="20"/>
      <c r="IR274" s="20"/>
      <c r="IS274" s="20"/>
      <c r="IT274" s="20"/>
      <c r="IU274" s="20"/>
      <c r="IV274" s="20"/>
      <c r="IW274" s="20"/>
      <c r="IX274" s="20"/>
      <c r="IY274" s="20"/>
      <c r="IZ274" s="20"/>
      <c r="JA274" s="20"/>
      <c r="JB274" s="20"/>
      <c r="JC274" s="20"/>
      <c r="JD274" s="20"/>
      <c r="JE274" s="20"/>
      <c r="JF274" s="20"/>
    </row>
    <row r="275" spans="1:266" s="26" customFormat="1" ht="21" customHeight="1" x14ac:dyDescent="0.25">
      <c r="A275" s="20"/>
      <c r="B275" s="21"/>
      <c r="C275" s="21"/>
      <c r="D275" s="27"/>
      <c r="E275" s="33"/>
      <c r="F275" s="33"/>
      <c r="G275" s="33"/>
      <c r="H275" s="33"/>
      <c r="I275" s="33"/>
      <c r="J275" s="43"/>
      <c r="K275" s="24"/>
      <c r="L275" s="43" t="str">
        <f>IF(Table133[[#This Row],[DATE D''INSTALLATION]]&lt;&gt;"",Table133[[#This Row],[DATE D''INSTALLATION]]+(365*Table133[[#This Row],[TYPE DE RENOUVELLEMENT DE LICENCE]]),"")</f>
        <v/>
      </c>
      <c r="M275" s="24" t="str">
        <f ca="1">IF(Table133[[#This Row],[DATE RENOUVELLEMENT]]&lt;&gt;"",(Table133[[#This Row],[DATE RENOUVELLEMENT]]-(TODAY()))/30,"")</f>
        <v/>
      </c>
      <c r="N275" s="64"/>
      <c r="O275" s="64"/>
      <c r="P275" s="64"/>
      <c r="Q275" s="64"/>
      <c r="R275" s="32"/>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c r="FM275" s="20"/>
      <c r="FN275" s="20"/>
      <c r="FO275" s="20"/>
      <c r="FP275" s="20"/>
      <c r="FQ275" s="20"/>
      <c r="FR275" s="20"/>
      <c r="FS275" s="20"/>
      <c r="FT275" s="20"/>
      <c r="FU275" s="20"/>
      <c r="FV275" s="20"/>
      <c r="FW275" s="20"/>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c r="JC275" s="20"/>
      <c r="JD275" s="20"/>
      <c r="JE275" s="20"/>
      <c r="JF275" s="20"/>
    </row>
    <row r="276" spans="1:266" s="26" customFormat="1" ht="21" customHeight="1" x14ac:dyDescent="0.25">
      <c r="A276" s="20"/>
      <c r="B276" s="21"/>
      <c r="C276" s="21"/>
      <c r="D276" s="27"/>
      <c r="E276" s="33"/>
      <c r="F276" s="33"/>
      <c r="G276" s="33"/>
      <c r="H276" s="33"/>
      <c r="I276" s="33"/>
      <c r="J276" s="43"/>
      <c r="K276" s="24"/>
      <c r="L276" s="43" t="str">
        <f>IF(Table133[[#This Row],[DATE D''INSTALLATION]]&lt;&gt;"",Table133[[#This Row],[DATE D''INSTALLATION]]+(365*Table133[[#This Row],[TYPE DE RENOUVELLEMENT DE LICENCE]]),"")</f>
        <v/>
      </c>
      <c r="M276" s="24" t="str">
        <f ca="1">IF(Table133[[#This Row],[DATE RENOUVELLEMENT]]&lt;&gt;"",(Table133[[#This Row],[DATE RENOUVELLEMENT]]-(TODAY()))/30,"")</f>
        <v/>
      </c>
      <c r="N276" s="64"/>
      <c r="O276" s="64"/>
      <c r="P276" s="64"/>
      <c r="Q276" s="64"/>
      <c r="R276" s="32"/>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row>
    <row r="277" spans="1:266" s="26" customFormat="1" ht="21" customHeight="1" x14ac:dyDescent="0.25">
      <c r="A277" s="20"/>
      <c r="B277" s="21"/>
      <c r="C277" s="21"/>
      <c r="D277" s="27"/>
      <c r="E277" s="27"/>
      <c r="F277" s="27"/>
      <c r="G277" s="27"/>
      <c r="H277" s="27"/>
      <c r="I277" s="27"/>
      <c r="J277" s="43"/>
      <c r="K277" s="24"/>
      <c r="L277" s="43" t="str">
        <f>IF(Table133[[#This Row],[DATE D''INSTALLATION]]&lt;&gt;"",Table133[[#This Row],[DATE D''INSTALLATION]]+(365*Table133[[#This Row],[TYPE DE RENOUVELLEMENT DE LICENCE]]),"")</f>
        <v/>
      </c>
      <c r="M277" s="24" t="str">
        <f ca="1">IF(Table133[[#This Row],[DATE RENOUVELLEMENT]]&lt;&gt;"",(Table133[[#This Row],[DATE RENOUVELLEMENT]]-(TODAY()))/30,"")</f>
        <v/>
      </c>
      <c r="N277" s="64"/>
      <c r="O277" s="64"/>
      <c r="P277" s="64"/>
      <c r="Q277" s="64"/>
      <c r="R277" s="32"/>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c r="JC277" s="20"/>
      <c r="JD277" s="20"/>
      <c r="JE277" s="20"/>
      <c r="JF277" s="20"/>
    </row>
    <row r="278" spans="1:266" s="26" customFormat="1" ht="21" customHeight="1" x14ac:dyDescent="0.25">
      <c r="A278" s="20"/>
      <c r="B278" s="21"/>
      <c r="C278" s="21"/>
      <c r="D278" s="29"/>
      <c r="E278" s="29"/>
      <c r="F278" s="29"/>
      <c r="G278" s="29"/>
      <c r="H278" s="29"/>
      <c r="I278" s="29"/>
      <c r="J278" s="43"/>
      <c r="K278" s="24"/>
      <c r="L278" s="43" t="str">
        <f>IF(Table133[[#This Row],[DATE D''INSTALLATION]]&lt;&gt;"",Table133[[#This Row],[DATE D''INSTALLATION]]+(365*Table133[[#This Row],[TYPE DE RENOUVELLEMENT DE LICENCE]]),"")</f>
        <v/>
      </c>
      <c r="M278" s="24" t="str">
        <f ca="1">IF(Table133[[#This Row],[DATE RENOUVELLEMENT]]&lt;&gt;"",(Table133[[#This Row],[DATE RENOUVELLEMENT]]-(TODAY()))/30,"")</f>
        <v/>
      </c>
      <c r="N278" s="64"/>
      <c r="O278" s="64"/>
      <c r="P278" s="64"/>
      <c r="Q278" s="64"/>
      <c r="R278" s="32"/>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c r="JC278" s="20"/>
      <c r="JD278" s="20"/>
      <c r="JE278" s="20"/>
      <c r="JF278" s="20"/>
    </row>
    <row r="279" spans="1:266" s="26" customFormat="1" ht="21" customHeight="1" x14ac:dyDescent="0.25">
      <c r="A279" s="20"/>
      <c r="B279" s="21"/>
      <c r="C279" s="21"/>
      <c r="D279" s="29"/>
      <c r="E279" s="27"/>
      <c r="F279" s="27"/>
      <c r="G279" s="27"/>
      <c r="H279" s="27"/>
      <c r="I279" s="27"/>
      <c r="J279" s="43"/>
      <c r="K279" s="24"/>
      <c r="L279" s="43" t="str">
        <f>IF(Table133[[#This Row],[DATE D''INSTALLATION]]&lt;&gt;"",Table133[[#This Row],[DATE D''INSTALLATION]]+(365*Table133[[#This Row],[TYPE DE RENOUVELLEMENT DE LICENCE]]),"")</f>
        <v/>
      </c>
      <c r="M279" s="24" t="str">
        <f ca="1">IF(Table133[[#This Row],[DATE RENOUVELLEMENT]]&lt;&gt;"",(Table133[[#This Row],[DATE RENOUVELLEMENT]]-(TODAY()))/30,"")</f>
        <v/>
      </c>
      <c r="N279" s="64"/>
      <c r="O279" s="64"/>
      <c r="P279" s="64"/>
      <c r="Q279" s="64"/>
      <c r="R279" s="32"/>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20"/>
      <c r="DY279" s="20"/>
      <c r="DZ279" s="20"/>
      <c r="EA279" s="20"/>
      <c r="EB279" s="20"/>
      <c r="EC279" s="20"/>
      <c r="ED279" s="20"/>
      <c r="EE279" s="20"/>
      <c r="EF279" s="20"/>
      <c r="EG279" s="20"/>
      <c r="EH279" s="20"/>
      <c r="EI279" s="20"/>
      <c r="EJ279" s="20"/>
      <c r="EK279" s="20"/>
      <c r="EL279" s="20"/>
      <c r="EM279" s="20"/>
      <c r="EN279" s="20"/>
      <c r="EO279" s="20"/>
      <c r="EP279" s="20"/>
      <c r="EQ279" s="20"/>
      <c r="ER279" s="20"/>
      <c r="ES279" s="20"/>
      <c r="ET279" s="20"/>
      <c r="EU279" s="20"/>
      <c r="EV279" s="20"/>
      <c r="EW279" s="20"/>
      <c r="EX279" s="20"/>
      <c r="EY279" s="20"/>
      <c r="EZ279" s="20"/>
      <c r="FA279" s="20"/>
      <c r="FB279" s="20"/>
      <c r="FC279" s="20"/>
      <c r="FD279" s="20"/>
      <c r="FE279" s="20"/>
      <c r="FF279" s="20"/>
      <c r="FG279" s="20"/>
      <c r="FH279" s="20"/>
      <c r="FI279" s="20"/>
      <c r="FJ279" s="20"/>
      <c r="FK279" s="20"/>
      <c r="FL279" s="20"/>
      <c r="FM279" s="20"/>
      <c r="FN279" s="20"/>
      <c r="FO279" s="20"/>
      <c r="FP279" s="20"/>
      <c r="FQ279" s="20"/>
      <c r="FR279" s="20"/>
      <c r="FS279" s="20"/>
      <c r="FT279" s="20"/>
      <c r="FU279" s="20"/>
      <c r="FV279" s="20"/>
      <c r="FW279" s="20"/>
      <c r="FX279" s="20"/>
      <c r="FY279" s="20"/>
      <c r="FZ279" s="20"/>
      <c r="GA279" s="20"/>
      <c r="GB279" s="20"/>
      <c r="GC279" s="20"/>
      <c r="GD279" s="20"/>
      <c r="GE279" s="20"/>
      <c r="GF279" s="20"/>
      <c r="GG279" s="20"/>
      <c r="GH279" s="20"/>
      <c r="GI279" s="20"/>
      <c r="GJ279" s="20"/>
      <c r="GK279" s="20"/>
      <c r="GL279" s="20"/>
      <c r="GM279" s="20"/>
      <c r="GN279" s="20"/>
      <c r="GO279" s="20"/>
      <c r="GP279" s="20"/>
      <c r="GQ279" s="20"/>
      <c r="GR279" s="20"/>
      <c r="GS279" s="20"/>
      <c r="GT279" s="20"/>
      <c r="GU279" s="20"/>
      <c r="GV279" s="20"/>
      <c r="GW279" s="20"/>
      <c r="GX279" s="20"/>
      <c r="GY279" s="20"/>
      <c r="GZ279" s="20"/>
      <c r="HA279" s="20"/>
      <c r="HB279" s="20"/>
      <c r="HC279" s="20"/>
      <c r="HD279" s="20"/>
      <c r="HE279" s="20"/>
      <c r="HF279" s="20"/>
      <c r="HG279" s="20"/>
      <c r="HH279" s="20"/>
      <c r="HI279" s="20"/>
      <c r="HJ279" s="20"/>
      <c r="HK279" s="20"/>
      <c r="HL279" s="20"/>
      <c r="HM279" s="20"/>
      <c r="HN279" s="20"/>
      <c r="HO279" s="20"/>
      <c r="HP279" s="20"/>
      <c r="HQ279" s="20"/>
      <c r="HR279" s="20"/>
      <c r="HS279" s="20"/>
      <c r="HT279" s="20"/>
      <c r="HU279" s="20"/>
      <c r="HV279" s="20"/>
      <c r="HW279" s="20"/>
      <c r="HX279" s="20"/>
      <c r="HY279" s="20"/>
      <c r="HZ279" s="20"/>
      <c r="IA279" s="20"/>
      <c r="IB279" s="20"/>
      <c r="IC279" s="20"/>
      <c r="ID279" s="20"/>
      <c r="IE279" s="20"/>
      <c r="IF279" s="20"/>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c r="JC279" s="20"/>
      <c r="JD279" s="20"/>
      <c r="JE279" s="20"/>
      <c r="JF279" s="20"/>
    </row>
    <row r="280" spans="1:266" s="26" customFormat="1" ht="21" customHeight="1" x14ac:dyDescent="0.25">
      <c r="A280" s="20"/>
      <c r="B280" s="21"/>
      <c r="C280" s="21"/>
      <c r="D280" s="29"/>
      <c r="E280" s="27"/>
      <c r="F280" s="27"/>
      <c r="G280" s="27"/>
      <c r="H280" s="27"/>
      <c r="I280" s="27"/>
      <c r="J280" s="43"/>
      <c r="K280" s="24"/>
      <c r="L280" s="43" t="str">
        <f>IF(Table133[[#This Row],[DATE D''INSTALLATION]]&lt;&gt;"",Table133[[#This Row],[DATE D''INSTALLATION]]+(365*Table133[[#This Row],[TYPE DE RENOUVELLEMENT DE LICENCE]]),"")</f>
        <v/>
      </c>
      <c r="M280" s="24" t="str">
        <f ca="1">IF(Table133[[#This Row],[DATE RENOUVELLEMENT]]&lt;&gt;"",(Table133[[#This Row],[DATE RENOUVELLEMENT]]-(TODAY()))/30,"")</f>
        <v/>
      </c>
      <c r="N280" s="64"/>
      <c r="O280" s="64"/>
      <c r="P280" s="64"/>
      <c r="Q280" s="64"/>
      <c r="R280" s="32"/>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c r="EF280" s="20"/>
      <c r="EG280" s="20"/>
      <c r="EH280" s="20"/>
      <c r="EI280" s="20"/>
      <c r="EJ280" s="20"/>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c r="JC280" s="20"/>
      <c r="JD280" s="20"/>
      <c r="JE280" s="20"/>
      <c r="JF280" s="20"/>
    </row>
    <row r="281" spans="1:266" s="26" customFormat="1" ht="21" customHeight="1" x14ac:dyDescent="0.25">
      <c r="A281" s="20"/>
      <c r="B281" s="21"/>
      <c r="C281" s="21"/>
      <c r="D281" s="27"/>
      <c r="E281" s="33"/>
      <c r="F281" s="33"/>
      <c r="G281" s="33"/>
      <c r="H281" s="33"/>
      <c r="I281" s="33"/>
      <c r="J281" s="43"/>
      <c r="K281" s="24"/>
      <c r="L281" s="43" t="str">
        <f>IF(Table133[[#This Row],[DATE D''INSTALLATION]]&lt;&gt;"",Table133[[#This Row],[DATE D''INSTALLATION]]+(365*Table133[[#This Row],[TYPE DE RENOUVELLEMENT DE LICENCE]]),"")</f>
        <v/>
      </c>
      <c r="M281" s="24" t="str">
        <f ca="1">IF(Table133[[#This Row],[DATE RENOUVELLEMENT]]&lt;&gt;"",(Table133[[#This Row],[DATE RENOUVELLEMENT]]-(TODAY()))/30,"")</f>
        <v/>
      </c>
      <c r="N281" s="64"/>
      <c r="O281" s="64"/>
      <c r="P281" s="64"/>
      <c r="Q281" s="64"/>
      <c r="R281" s="32"/>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c r="EF281" s="20"/>
      <c r="EG281" s="20"/>
      <c r="EH281" s="20"/>
      <c r="EI281" s="20"/>
      <c r="EJ281" s="20"/>
      <c r="EK281" s="20"/>
      <c r="EL281" s="20"/>
      <c r="EM281" s="20"/>
      <c r="EN281" s="20"/>
      <c r="EO281" s="20"/>
      <c r="EP281" s="20"/>
      <c r="EQ281" s="20"/>
      <c r="ER281" s="20"/>
      <c r="ES281" s="20"/>
      <c r="ET281" s="20"/>
      <c r="EU281" s="20"/>
      <c r="EV281" s="20"/>
      <c r="EW281" s="20"/>
      <c r="EX281" s="20"/>
      <c r="EY281" s="20"/>
      <c r="EZ281" s="20"/>
      <c r="FA281" s="20"/>
      <c r="FB281" s="20"/>
      <c r="FC281" s="20"/>
      <c r="FD281" s="20"/>
      <c r="FE281" s="20"/>
      <c r="FF281" s="20"/>
      <c r="FG281" s="20"/>
      <c r="FH281" s="20"/>
      <c r="FI281" s="20"/>
      <c r="FJ281" s="20"/>
      <c r="FK281" s="20"/>
      <c r="FL281" s="20"/>
      <c r="FM281" s="20"/>
      <c r="FN281" s="20"/>
      <c r="FO281" s="20"/>
      <c r="FP281" s="20"/>
      <c r="FQ281" s="20"/>
      <c r="FR281" s="20"/>
      <c r="FS281" s="20"/>
      <c r="FT281" s="20"/>
      <c r="FU281" s="20"/>
      <c r="FV281" s="20"/>
      <c r="FW281" s="20"/>
      <c r="FX281" s="20"/>
      <c r="FY281" s="20"/>
      <c r="FZ281" s="20"/>
      <c r="GA281" s="20"/>
      <c r="GB281" s="20"/>
      <c r="GC281" s="20"/>
      <c r="GD281" s="20"/>
      <c r="GE281" s="20"/>
      <c r="GF281" s="20"/>
      <c r="GG281" s="20"/>
      <c r="GH281" s="20"/>
      <c r="GI281" s="20"/>
      <c r="GJ281" s="20"/>
      <c r="GK281" s="20"/>
      <c r="GL281" s="20"/>
      <c r="GM281" s="20"/>
      <c r="GN281" s="20"/>
      <c r="GO281" s="20"/>
      <c r="GP281" s="20"/>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c r="HZ281" s="20"/>
      <c r="IA281" s="20"/>
      <c r="IB281" s="20"/>
      <c r="IC281" s="20"/>
      <c r="ID281" s="20"/>
      <c r="IE281" s="20"/>
      <c r="IF281" s="20"/>
      <c r="IG281" s="20"/>
      <c r="IH281" s="20"/>
      <c r="II281" s="20"/>
      <c r="IJ281" s="20"/>
      <c r="IK281" s="20"/>
      <c r="IL281" s="20"/>
      <c r="IM281" s="20"/>
      <c r="IN281" s="20"/>
      <c r="IO281" s="20"/>
      <c r="IP281" s="20"/>
      <c r="IQ281" s="20"/>
      <c r="IR281" s="20"/>
      <c r="IS281" s="20"/>
      <c r="IT281" s="20"/>
      <c r="IU281" s="20"/>
      <c r="IV281" s="20"/>
      <c r="IW281" s="20"/>
      <c r="IX281" s="20"/>
      <c r="IY281" s="20"/>
      <c r="IZ281" s="20"/>
      <c r="JA281" s="20"/>
      <c r="JB281" s="20"/>
      <c r="JC281" s="20"/>
      <c r="JD281" s="20"/>
      <c r="JE281" s="20"/>
      <c r="JF281" s="20"/>
    </row>
    <row r="282" spans="1:266" s="26" customFormat="1" ht="21" customHeight="1" x14ac:dyDescent="0.25">
      <c r="A282" s="20"/>
      <c r="B282" s="21"/>
      <c r="C282" s="21"/>
      <c r="D282" s="27"/>
      <c r="E282" s="33"/>
      <c r="F282" s="33"/>
      <c r="G282" s="33"/>
      <c r="H282" s="33"/>
      <c r="I282" s="33"/>
      <c r="J282" s="43"/>
      <c r="K282" s="24"/>
      <c r="L282" s="43" t="str">
        <f>IF(Table133[[#This Row],[DATE D''INSTALLATION]]&lt;&gt;"",Table133[[#This Row],[DATE D''INSTALLATION]]+(365*Table133[[#This Row],[TYPE DE RENOUVELLEMENT DE LICENCE]]),"")</f>
        <v/>
      </c>
      <c r="M282" s="24" t="str">
        <f ca="1">IF(Table133[[#This Row],[DATE RENOUVELLEMENT]]&lt;&gt;"",(Table133[[#This Row],[DATE RENOUVELLEMENT]]-(TODAY()))/30,"")</f>
        <v/>
      </c>
      <c r="N282" s="64"/>
      <c r="O282" s="64"/>
      <c r="P282" s="64"/>
      <c r="Q282" s="64"/>
      <c r="R282" s="32"/>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c r="EF282" s="20"/>
      <c r="EG282" s="20"/>
      <c r="EH282" s="20"/>
      <c r="EI282" s="20"/>
      <c r="EJ282" s="20"/>
      <c r="EK282" s="20"/>
      <c r="EL282" s="20"/>
      <c r="EM282" s="20"/>
      <c r="EN282" s="20"/>
      <c r="EO282" s="20"/>
      <c r="EP282" s="20"/>
      <c r="EQ282" s="20"/>
      <c r="ER282" s="20"/>
      <c r="ES282" s="20"/>
      <c r="ET282" s="20"/>
      <c r="EU282" s="20"/>
      <c r="EV282" s="20"/>
      <c r="EW282" s="20"/>
      <c r="EX282" s="20"/>
      <c r="EY282" s="20"/>
      <c r="EZ282" s="20"/>
      <c r="FA282" s="20"/>
      <c r="FB282" s="20"/>
      <c r="FC282" s="20"/>
      <c r="FD282" s="20"/>
      <c r="FE282" s="20"/>
      <c r="FF282" s="20"/>
      <c r="FG282" s="20"/>
      <c r="FH282" s="20"/>
      <c r="FI282" s="20"/>
      <c r="FJ282" s="20"/>
      <c r="FK282" s="20"/>
      <c r="FL282" s="20"/>
      <c r="FM282" s="20"/>
      <c r="FN282" s="20"/>
      <c r="FO282" s="20"/>
      <c r="FP282" s="20"/>
      <c r="FQ282" s="20"/>
      <c r="FR282" s="20"/>
      <c r="FS282" s="20"/>
      <c r="FT282" s="20"/>
      <c r="FU282" s="20"/>
      <c r="FV282" s="20"/>
      <c r="FW282" s="20"/>
      <c r="FX282" s="20"/>
      <c r="FY282" s="20"/>
      <c r="FZ282" s="20"/>
      <c r="GA282" s="20"/>
      <c r="GB282" s="20"/>
      <c r="GC282" s="20"/>
      <c r="GD282" s="20"/>
      <c r="GE282" s="20"/>
      <c r="GF282" s="20"/>
      <c r="GG282" s="20"/>
      <c r="GH282" s="20"/>
      <c r="GI282" s="20"/>
      <c r="GJ282" s="20"/>
      <c r="GK282" s="20"/>
      <c r="GL282" s="20"/>
      <c r="GM282" s="20"/>
      <c r="GN282" s="20"/>
      <c r="GO282" s="20"/>
      <c r="GP282" s="20"/>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c r="HZ282" s="20"/>
      <c r="IA282" s="20"/>
      <c r="IB282" s="20"/>
      <c r="IC282" s="20"/>
      <c r="ID282" s="20"/>
      <c r="IE282" s="20"/>
      <c r="IF282" s="20"/>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c r="JC282" s="20"/>
      <c r="JD282" s="20"/>
      <c r="JE282" s="20"/>
      <c r="JF282" s="20"/>
    </row>
    <row r="283" spans="1:266" s="26" customFormat="1" ht="21" customHeight="1" x14ac:dyDescent="0.25">
      <c r="A283" s="20"/>
      <c r="B283" s="21"/>
      <c r="C283" s="21"/>
      <c r="D283" s="27"/>
      <c r="E283" s="33"/>
      <c r="F283" s="33"/>
      <c r="G283" s="33"/>
      <c r="H283" s="33"/>
      <c r="I283" s="33"/>
      <c r="J283" s="43"/>
      <c r="K283" s="24"/>
      <c r="L283" s="43" t="str">
        <f>IF(Table133[[#This Row],[DATE D''INSTALLATION]]&lt;&gt;"",Table133[[#This Row],[DATE D''INSTALLATION]]+(365*Table133[[#This Row],[TYPE DE RENOUVELLEMENT DE LICENCE]]),"")</f>
        <v/>
      </c>
      <c r="M283" s="24" t="str">
        <f ca="1">IF(Table133[[#This Row],[DATE RENOUVELLEMENT]]&lt;&gt;"",(Table133[[#This Row],[DATE RENOUVELLEMENT]]-(TODAY()))/30,"")</f>
        <v/>
      </c>
      <c r="N283" s="64"/>
      <c r="O283" s="64"/>
      <c r="P283" s="64"/>
      <c r="Q283" s="64"/>
      <c r="R283" s="32"/>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c r="IX283" s="20"/>
      <c r="IY283" s="20"/>
      <c r="IZ283" s="20"/>
      <c r="JA283" s="20"/>
      <c r="JB283" s="20"/>
      <c r="JC283" s="20"/>
      <c r="JD283" s="20"/>
      <c r="JE283" s="20"/>
      <c r="JF283" s="20"/>
    </row>
    <row r="284" spans="1:266" s="26" customFormat="1" ht="21" customHeight="1" x14ac:dyDescent="0.25">
      <c r="A284" s="20"/>
      <c r="B284" s="21"/>
      <c r="C284" s="21"/>
      <c r="D284" s="27"/>
      <c r="E284" s="33"/>
      <c r="F284" s="33"/>
      <c r="G284" s="33"/>
      <c r="H284" s="33"/>
      <c r="I284" s="33"/>
      <c r="J284" s="43"/>
      <c r="K284" s="24"/>
      <c r="L284" s="43" t="str">
        <f>IF(Table133[[#This Row],[DATE D''INSTALLATION]]&lt;&gt;"",Table133[[#This Row],[DATE D''INSTALLATION]]+(365*Table133[[#This Row],[TYPE DE RENOUVELLEMENT DE LICENCE]]),"")</f>
        <v/>
      </c>
      <c r="M284" s="24" t="str">
        <f ca="1">IF(Table133[[#This Row],[DATE RENOUVELLEMENT]]&lt;&gt;"",(Table133[[#This Row],[DATE RENOUVELLEMENT]]-(TODAY()))/30,"")</f>
        <v/>
      </c>
      <c r="N284" s="64"/>
      <c r="O284" s="64"/>
      <c r="P284" s="64"/>
      <c r="Q284" s="64"/>
      <c r="R284" s="32"/>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c r="IU284" s="20"/>
      <c r="IV284" s="20"/>
      <c r="IW284" s="20"/>
      <c r="IX284" s="20"/>
      <c r="IY284" s="20"/>
      <c r="IZ284" s="20"/>
      <c r="JA284" s="20"/>
      <c r="JB284" s="20"/>
      <c r="JC284" s="20"/>
      <c r="JD284" s="20"/>
      <c r="JE284" s="20"/>
      <c r="JF284" s="20"/>
    </row>
    <row r="285" spans="1:266" s="26" customFormat="1" ht="21" customHeight="1" x14ac:dyDescent="0.25">
      <c r="A285" s="20"/>
      <c r="B285" s="21"/>
      <c r="C285" s="21"/>
      <c r="D285" s="27"/>
      <c r="E285" s="33"/>
      <c r="F285" s="33"/>
      <c r="G285" s="33"/>
      <c r="H285" s="33"/>
      <c r="I285" s="33"/>
      <c r="J285" s="43"/>
      <c r="K285" s="24"/>
      <c r="L285" s="43" t="str">
        <f>IF(Table133[[#This Row],[DATE D''INSTALLATION]]&lt;&gt;"",Table133[[#This Row],[DATE D''INSTALLATION]]+(365*Table133[[#This Row],[TYPE DE RENOUVELLEMENT DE LICENCE]]),"")</f>
        <v/>
      </c>
      <c r="M285" s="24" t="str">
        <f ca="1">IF(Table133[[#This Row],[DATE RENOUVELLEMENT]]&lt;&gt;"",(Table133[[#This Row],[DATE RENOUVELLEMENT]]-(TODAY()))/30,"")</f>
        <v/>
      </c>
      <c r="N285" s="64"/>
      <c r="O285" s="64"/>
      <c r="P285" s="64"/>
      <c r="Q285" s="64"/>
      <c r="R285" s="32"/>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c r="JC285" s="20"/>
      <c r="JD285" s="20"/>
      <c r="JE285" s="20"/>
      <c r="JF285" s="20"/>
    </row>
    <row r="286" spans="1:266" s="26" customFormat="1" ht="21" customHeight="1" x14ac:dyDescent="0.25">
      <c r="A286" s="20"/>
      <c r="B286" s="21"/>
      <c r="C286" s="21"/>
      <c r="D286" s="27"/>
      <c r="E286" s="33"/>
      <c r="F286" s="33"/>
      <c r="G286" s="33"/>
      <c r="H286" s="33"/>
      <c r="I286" s="33"/>
      <c r="J286" s="43"/>
      <c r="K286" s="24"/>
      <c r="L286" s="43" t="str">
        <f>IF(Table133[[#This Row],[DATE D''INSTALLATION]]&lt;&gt;"",Table133[[#This Row],[DATE D''INSTALLATION]]+(365*Table133[[#This Row],[TYPE DE RENOUVELLEMENT DE LICENCE]]),"")</f>
        <v/>
      </c>
      <c r="M286" s="24" t="str">
        <f ca="1">IF(Table133[[#This Row],[DATE RENOUVELLEMENT]]&lt;&gt;"",(Table133[[#This Row],[DATE RENOUVELLEMENT]]-(TODAY()))/30,"")</f>
        <v/>
      </c>
      <c r="N286" s="64"/>
      <c r="O286" s="64"/>
      <c r="P286" s="64"/>
      <c r="Q286" s="64"/>
      <c r="R286" s="32"/>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c r="FM286" s="20"/>
      <c r="FN286" s="20"/>
      <c r="FO286" s="20"/>
      <c r="FP286" s="20"/>
      <c r="FQ286" s="20"/>
      <c r="FR286" s="20"/>
      <c r="FS286" s="20"/>
      <c r="FT286" s="20"/>
      <c r="FU286" s="20"/>
      <c r="FV286" s="20"/>
      <c r="FW286" s="20"/>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c r="JC286" s="20"/>
      <c r="JD286" s="20"/>
      <c r="JE286" s="20"/>
      <c r="JF286" s="20"/>
    </row>
    <row r="287" spans="1:266" s="26" customFormat="1" ht="21" customHeight="1" x14ac:dyDescent="0.25">
      <c r="A287" s="20"/>
      <c r="B287" s="21"/>
      <c r="C287" s="21"/>
      <c r="D287" s="27"/>
      <c r="E287" s="33"/>
      <c r="F287" s="33"/>
      <c r="G287" s="33"/>
      <c r="H287" s="33"/>
      <c r="I287" s="33"/>
      <c r="J287" s="43"/>
      <c r="K287" s="24"/>
      <c r="L287" s="43" t="str">
        <f>IF(Table133[[#This Row],[DATE D''INSTALLATION]]&lt;&gt;"",Table133[[#This Row],[DATE D''INSTALLATION]]+(365*Table133[[#This Row],[TYPE DE RENOUVELLEMENT DE LICENCE]]),"")</f>
        <v/>
      </c>
      <c r="M287" s="24" t="str">
        <f ca="1">IF(Table133[[#This Row],[DATE RENOUVELLEMENT]]&lt;&gt;"",(Table133[[#This Row],[DATE RENOUVELLEMENT]]-(TODAY()))/30,"")</f>
        <v/>
      </c>
      <c r="N287" s="64"/>
      <c r="O287" s="64"/>
      <c r="P287" s="64"/>
      <c r="Q287" s="64"/>
      <c r="R287" s="32"/>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c r="JC287" s="20"/>
      <c r="JD287" s="20"/>
      <c r="JE287" s="20"/>
      <c r="JF287" s="20"/>
    </row>
    <row r="288" spans="1:266" s="26" customFormat="1" ht="21" customHeight="1" x14ac:dyDescent="0.25">
      <c r="A288" s="20"/>
      <c r="B288" s="21"/>
      <c r="C288" s="21"/>
      <c r="D288" s="27"/>
      <c r="E288" s="33"/>
      <c r="F288" s="33"/>
      <c r="G288" s="33"/>
      <c r="H288" s="33"/>
      <c r="I288" s="33"/>
      <c r="J288" s="43"/>
      <c r="K288" s="24"/>
      <c r="L288" s="43" t="str">
        <f>IF(Table133[[#This Row],[DATE D''INSTALLATION]]&lt;&gt;"",Table133[[#This Row],[DATE D''INSTALLATION]]+(365*Table133[[#This Row],[TYPE DE RENOUVELLEMENT DE LICENCE]]),"")</f>
        <v/>
      </c>
      <c r="M288" s="24" t="str">
        <f ca="1">IF(Table133[[#This Row],[DATE RENOUVELLEMENT]]&lt;&gt;"",(Table133[[#This Row],[DATE RENOUVELLEMENT]]-(TODAY()))/30,"")</f>
        <v/>
      </c>
      <c r="N288" s="64"/>
      <c r="O288" s="64"/>
      <c r="P288" s="64"/>
      <c r="Q288" s="64"/>
      <c r="R288" s="32"/>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c r="ET288" s="20"/>
      <c r="EU288" s="20"/>
      <c r="EV288" s="20"/>
      <c r="EW288" s="20"/>
      <c r="EX288" s="20"/>
      <c r="EY288" s="20"/>
      <c r="EZ288" s="20"/>
      <c r="FA288" s="20"/>
      <c r="FB288" s="20"/>
      <c r="FC288" s="20"/>
      <c r="FD288" s="20"/>
      <c r="FE288" s="20"/>
      <c r="FF288" s="20"/>
      <c r="FG288" s="20"/>
      <c r="FH288" s="20"/>
      <c r="FI288" s="20"/>
      <c r="FJ288" s="20"/>
      <c r="FK288" s="20"/>
      <c r="FL288" s="20"/>
      <c r="FM288" s="20"/>
      <c r="FN288" s="20"/>
      <c r="FO288" s="20"/>
      <c r="FP288" s="20"/>
      <c r="FQ288" s="20"/>
      <c r="FR288" s="20"/>
      <c r="FS288" s="20"/>
      <c r="FT288" s="20"/>
      <c r="FU288" s="20"/>
      <c r="FV288" s="20"/>
      <c r="FW288" s="20"/>
      <c r="FX288" s="20"/>
      <c r="FY288" s="20"/>
      <c r="FZ288" s="20"/>
      <c r="GA288" s="20"/>
      <c r="GB288" s="20"/>
      <c r="GC288" s="20"/>
      <c r="GD288" s="20"/>
      <c r="GE288" s="20"/>
      <c r="GF288" s="20"/>
      <c r="GG288" s="20"/>
      <c r="GH288" s="20"/>
      <c r="GI288" s="20"/>
      <c r="GJ288" s="20"/>
      <c r="GK288" s="20"/>
      <c r="GL288" s="20"/>
      <c r="GM288" s="20"/>
      <c r="GN288" s="20"/>
      <c r="GO288" s="20"/>
      <c r="GP288" s="20"/>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c r="HZ288" s="20"/>
      <c r="IA288" s="20"/>
      <c r="IB288" s="20"/>
      <c r="IC288" s="20"/>
      <c r="ID288" s="20"/>
      <c r="IE288" s="20"/>
      <c r="IF288" s="20"/>
      <c r="IG288" s="20"/>
      <c r="IH288" s="20"/>
      <c r="II288" s="20"/>
      <c r="IJ288" s="20"/>
      <c r="IK288" s="20"/>
      <c r="IL288" s="20"/>
      <c r="IM288" s="20"/>
      <c r="IN288" s="20"/>
      <c r="IO288" s="20"/>
      <c r="IP288" s="20"/>
      <c r="IQ288" s="20"/>
      <c r="IR288" s="20"/>
      <c r="IS288" s="20"/>
      <c r="IT288" s="20"/>
      <c r="IU288" s="20"/>
      <c r="IV288" s="20"/>
      <c r="IW288" s="20"/>
      <c r="IX288" s="20"/>
      <c r="IY288" s="20"/>
      <c r="IZ288" s="20"/>
      <c r="JA288" s="20"/>
      <c r="JB288" s="20"/>
      <c r="JC288" s="20"/>
      <c r="JD288" s="20"/>
      <c r="JE288" s="20"/>
      <c r="JF288" s="20"/>
    </row>
    <row r="289" spans="1:266" s="26" customFormat="1" ht="21" customHeight="1" x14ac:dyDescent="0.25">
      <c r="A289" s="20"/>
      <c r="B289" s="21"/>
      <c r="C289" s="21"/>
      <c r="D289" s="27"/>
      <c r="E289" s="33"/>
      <c r="F289" s="33"/>
      <c r="G289" s="33"/>
      <c r="H289" s="33"/>
      <c r="I289" s="33"/>
      <c r="J289" s="43"/>
      <c r="K289" s="24"/>
      <c r="L289" s="43" t="str">
        <f>IF(Table133[[#This Row],[DATE D''INSTALLATION]]&lt;&gt;"",Table133[[#This Row],[DATE D''INSTALLATION]]+(365*Table133[[#This Row],[TYPE DE RENOUVELLEMENT DE LICENCE]]),"")</f>
        <v/>
      </c>
      <c r="M289" s="24" t="str">
        <f ca="1">IF(Table133[[#This Row],[DATE RENOUVELLEMENT]]&lt;&gt;"",(Table133[[#This Row],[DATE RENOUVELLEMENT]]-(TODAY()))/30,"")</f>
        <v/>
      </c>
      <c r="N289" s="64"/>
      <c r="O289" s="64"/>
      <c r="P289" s="64"/>
      <c r="Q289" s="64"/>
      <c r="R289" s="32"/>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c r="JC289" s="20"/>
      <c r="JD289" s="20"/>
      <c r="JE289" s="20"/>
      <c r="JF289" s="20"/>
    </row>
    <row r="290" spans="1:266" s="26" customFormat="1" ht="21" customHeight="1" x14ac:dyDescent="0.25">
      <c r="A290" s="20"/>
      <c r="B290" s="21"/>
      <c r="C290" s="21"/>
      <c r="D290" s="27"/>
      <c r="E290" s="33"/>
      <c r="F290" s="33"/>
      <c r="G290" s="33"/>
      <c r="H290" s="33"/>
      <c r="I290" s="33"/>
      <c r="J290" s="43"/>
      <c r="K290" s="24"/>
      <c r="L290" s="43" t="str">
        <f>IF(Table133[[#This Row],[DATE D''INSTALLATION]]&lt;&gt;"",Table133[[#This Row],[DATE D''INSTALLATION]]+(365*Table133[[#This Row],[TYPE DE RENOUVELLEMENT DE LICENCE]]),"")</f>
        <v/>
      </c>
      <c r="M290" s="24" t="str">
        <f ca="1">IF(Table133[[#This Row],[DATE RENOUVELLEMENT]]&lt;&gt;"",(Table133[[#This Row],[DATE RENOUVELLEMENT]]-(TODAY()))/30,"")</f>
        <v/>
      </c>
      <c r="N290" s="64"/>
      <c r="O290" s="64"/>
      <c r="P290" s="64"/>
      <c r="Q290" s="64"/>
      <c r="R290" s="32"/>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c r="JC290" s="20"/>
      <c r="JD290" s="20"/>
      <c r="JE290" s="20"/>
      <c r="JF290" s="20"/>
    </row>
    <row r="291" spans="1:266" s="26" customFormat="1" ht="21" customHeight="1" x14ac:dyDescent="0.25">
      <c r="A291" s="20"/>
      <c r="B291" s="21"/>
      <c r="C291" s="21"/>
      <c r="D291" s="27"/>
      <c r="E291" s="33"/>
      <c r="F291" s="33"/>
      <c r="G291" s="33"/>
      <c r="H291" s="33"/>
      <c r="I291" s="33"/>
      <c r="J291" s="43"/>
      <c r="K291" s="24"/>
      <c r="L291" s="43" t="str">
        <f>IF(Table133[[#This Row],[DATE D''INSTALLATION]]&lt;&gt;"",Table133[[#This Row],[DATE D''INSTALLATION]]+(365*Table133[[#This Row],[TYPE DE RENOUVELLEMENT DE LICENCE]]),"")</f>
        <v/>
      </c>
      <c r="M291" s="24" t="str">
        <f ca="1">IF(Table133[[#This Row],[DATE RENOUVELLEMENT]]&lt;&gt;"",(Table133[[#This Row],[DATE RENOUVELLEMENT]]-(TODAY()))/30,"")</f>
        <v/>
      </c>
      <c r="N291" s="64"/>
      <c r="O291" s="64"/>
      <c r="P291" s="64"/>
      <c r="Q291" s="64"/>
      <c r="R291" s="32"/>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20"/>
      <c r="DI291" s="20"/>
      <c r="DJ291" s="20"/>
      <c r="DK291" s="20"/>
      <c r="DL291" s="20"/>
      <c r="DM291" s="20"/>
      <c r="DN291" s="20"/>
      <c r="DO291" s="20"/>
      <c r="DP291" s="20"/>
      <c r="DQ291" s="20"/>
      <c r="DR291" s="20"/>
      <c r="DS291" s="20"/>
      <c r="DT291" s="20"/>
      <c r="DU291" s="20"/>
      <c r="DV291" s="20"/>
      <c r="DW291" s="20"/>
      <c r="DX291" s="20"/>
      <c r="DY291" s="20"/>
      <c r="DZ291" s="20"/>
      <c r="EA291" s="20"/>
      <c r="EB291" s="20"/>
      <c r="EC291" s="20"/>
      <c r="ED291" s="20"/>
      <c r="EE291" s="20"/>
      <c r="EF291" s="20"/>
      <c r="EG291" s="20"/>
      <c r="EH291" s="20"/>
      <c r="EI291" s="20"/>
      <c r="EJ291" s="20"/>
      <c r="EK291" s="20"/>
      <c r="EL291" s="20"/>
      <c r="EM291" s="20"/>
      <c r="EN291" s="20"/>
      <c r="EO291" s="20"/>
      <c r="EP291" s="20"/>
      <c r="EQ291" s="20"/>
      <c r="ER291" s="20"/>
      <c r="ES291" s="20"/>
      <c r="ET291" s="20"/>
      <c r="EU291" s="20"/>
      <c r="EV291" s="20"/>
      <c r="EW291" s="20"/>
      <c r="EX291" s="20"/>
      <c r="EY291" s="20"/>
      <c r="EZ291" s="20"/>
      <c r="FA291" s="20"/>
      <c r="FB291" s="20"/>
      <c r="FC291" s="20"/>
      <c r="FD291" s="20"/>
      <c r="FE291" s="20"/>
      <c r="FF291" s="20"/>
      <c r="FG291" s="20"/>
      <c r="FH291" s="20"/>
      <c r="FI291" s="20"/>
      <c r="FJ291" s="20"/>
      <c r="FK291" s="20"/>
      <c r="FL291" s="20"/>
      <c r="FM291" s="20"/>
      <c r="FN291" s="20"/>
      <c r="FO291" s="20"/>
      <c r="FP291" s="20"/>
      <c r="FQ291" s="20"/>
      <c r="FR291" s="20"/>
      <c r="FS291" s="20"/>
      <c r="FT291" s="20"/>
      <c r="FU291" s="20"/>
      <c r="FV291" s="20"/>
      <c r="FW291" s="20"/>
      <c r="FX291" s="20"/>
      <c r="FY291" s="20"/>
      <c r="FZ291" s="20"/>
      <c r="GA291" s="20"/>
      <c r="GB291" s="20"/>
      <c r="GC291" s="20"/>
      <c r="GD291" s="20"/>
      <c r="GE291" s="20"/>
      <c r="GF291" s="20"/>
      <c r="GG291" s="20"/>
      <c r="GH291" s="20"/>
      <c r="GI291" s="20"/>
      <c r="GJ291" s="20"/>
      <c r="GK291" s="20"/>
      <c r="GL291" s="20"/>
      <c r="GM291" s="20"/>
      <c r="GN291" s="20"/>
      <c r="GO291" s="20"/>
      <c r="GP291" s="20"/>
      <c r="GQ291" s="20"/>
      <c r="GR291" s="20"/>
      <c r="GS291" s="20"/>
      <c r="GT291" s="20"/>
      <c r="GU291" s="20"/>
      <c r="GV291" s="20"/>
      <c r="GW291" s="20"/>
      <c r="GX291" s="20"/>
      <c r="GY291" s="20"/>
      <c r="GZ291" s="20"/>
      <c r="HA291" s="20"/>
      <c r="HB291" s="20"/>
      <c r="HC291" s="20"/>
      <c r="HD291" s="20"/>
      <c r="HE291" s="20"/>
      <c r="HF291" s="20"/>
      <c r="HG291" s="20"/>
      <c r="HH291" s="20"/>
      <c r="HI291" s="20"/>
      <c r="HJ291" s="20"/>
      <c r="HK291" s="20"/>
      <c r="HL291" s="20"/>
      <c r="HM291" s="20"/>
      <c r="HN291" s="20"/>
      <c r="HO291" s="20"/>
      <c r="HP291" s="20"/>
      <c r="HQ291" s="20"/>
      <c r="HR291" s="20"/>
      <c r="HS291" s="20"/>
      <c r="HT291" s="20"/>
      <c r="HU291" s="20"/>
      <c r="HV291" s="20"/>
      <c r="HW291" s="20"/>
      <c r="HX291" s="20"/>
      <c r="HY291" s="20"/>
      <c r="HZ291" s="20"/>
      <c r="IA291" s="20"/>
      <c r="IB291" s="20"/>
      <c r="IC291" s="20"/>
      <c r="ID291" s="20"/>
      <c r="IE291" s="20"/>
      <c r="IF291" s="20"/>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c r="JC291" s="20"/>
      <c r="JD291" s="20"/>
      <c r="JE291" s="20"/>
      <c r="JF291" s="20"/>
    </row>
    <row r="292" spans="1:266" s="26" customFormat="1" ht="21" customHeight="1" x14ac:dyDescent="0.25">
      <c r="A292" s="20"/>
      <c r="B292" s="21"/>
      <c r="C292" s="21"/>
      <c r="D292" s="27"/>
      <c r="E292" s="33"/>
      <c r="F292" s="33"/>
      <c r="G292" s="33"/>
      <c r="H292" s="33"/>
      <c r="I292" s="33"/>
      <c r="J292" s="43"/>
      <c r="K292" s="24"/>
      <c r="L292" s="43" t="str">
        <f>IF(Table133[[#This Row],[DATE D''INSTALLATION]]&lt;&gt;"",Table133[[#This Row],[DATE D''INSTALLATION]]+(365*Table133[[#This Row],[TYPE DE RENOUVELLEMENT DE LICENCE]]),"")</f>
        <v/>
      </c>
      <c r="M292" s="24" t="str">
        <f ca="1">IF(Table133[[#This Row],[DATE RENOUVELLEMENT]]&lt;&gt;"",(Table133[[#This Row],[DATE RENOUVELLEMENT]]-(TODAY()))/30,"")</f>
        <v/>
      </c>
      <c r="N292" s="64"/>
      <c r="O292" s="64"/>
      <c r="P292" s="64"/>
      <c r="Q292" s="64"/>
      <c r="R292" s="32"/>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ET292" s="20"/>
      <c r="EU292" s="20"/>
      <c r="EV292" s="20"/>
      <c r="EW292" s="20"/>
      <c r="EX292" s="20"/>
      <c r="EY292" s="20"/>
      <c r="EZ292" s="20"/>
      <c r="FA292" s="20"/>
      <c r="FB292" s="20"/>
      <c r="FC292" s="20"/>
      <c r="FD292" s="20"/>
      <c r="FE292" s="20"/>
      <c r="FF292" s="20"/>
      <c r="FG292" s="20"/>
      <c r="FH292" s="20"/>
      <c r="FI292" s="20"/>
      <c r="FJ292" s="20"/>
      <c r="FK292" s="20"/>
      <c r="FL292" s="20"/>
      <c r="FM292" s="20"/>
      <c r="FN292" s="20"/>
      <c r="FO292" s="20"/>
      <c r="FP292" s="20"/>
      <c r="FQ292" s="20"/>
      <c r="FR292" s="20"/>
      <c r="FS292" s="20"/>
      <c r="FT292" s="20"/>
      <c r="FU292" s="20"/>
      <c r="FV292" s="20"/>
      <c r="FW292" s="20"/>
      <c r="FX292" s="20"/>
      <c r="FY292" s="20"/>
      <c r="FZ292" s="20"/>
      <c r="GA292" s="20"/>
      <c r="GB292" s="20"/>
      <c r="GC292" s="20"/>
      <c r="GD292" s="20"/>
      <c r="GE292" s="20"/>
      <c r="GF292" s="20"/>
      <c r="GG292" s="20"/>
      <c r="GH292" s="20"/>
      <c r="GI292" s="20"/>
      <c r="GJ292" s="20"/>
      <c r="GK292" s="20"/>
      <c r="GL292" s="20"/>
      <c r="GM292" s="20"/>
      <c r="GN292" s="20"/>
      <c r="GO292" s="20"/>
      <c r="GP292" s="20"/>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c r="HZ292" s="20"/>
      <c r="IA292" s="20"/>
      <c r="IB292" s="20"/>
      <c r="IC292" s="20"/>
      <c r="ID292" s="20"/>
      <c r="IE292" s="20"/>
      <c r="IF292" s="20"/>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c r="JC292" s="20"/>
      <c r="JD292" s="20"/>
      <c r="JE292" s="20"/>
      <c r="JF292" s="20"/>
    </row>
    <row r="293" spans="1:266" s="26" customFormat="1" ht="21" customHeight="1" x14ac:dyDescent="0.25">
      <c r="A293" s="20"/>
      <c r="B293" s="21"/>
      <c r="C293" s="21"/>
      <c r="D293" s="29"/>
      <c r="E293" s="29"/>
      <c r="F293" s="29"/>
      <c r="G293" s="29"/>
      <c r="H293" s="29"/>
      <c r="I293" s="29"/>
      <c r="J293" s="43"/>
      <c r="K293" s="24"/>
      <c r="L293" s="43" t="str">
        <f>IF(Table133[[#This Row],[DATE D''INSTALLATION]]&lt;&gt;"",Table133[[#This Row],[DATE D''INSTALLATION]]+(365*Table133[[#This Row],[TYPE DE RENOUVELLEMENT DE LICENCE]]),"")</f>
        <v/>
      </c>
      <c r="M293" s="24" t="str">
        <f ca="1">IF(Table133[[#This Row],[DATE RENOUVELLEMENT]]&lt;&gt;"",(Table133[[#This Row],[DATE RENOUVELLEMENT]]-(TODAY()))/30,"")</f>
        <v/>
      </c>
      <c r="N293" s="64"/>
      <c r="O293" s="64"/>
      <c r="P293" s="64"/>
      <c r="Q293" s="64"/>
      <c r="R293" s="32"/>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c r="FM293" s="20"/>
      <c r="FN293" s="20"/>
      <c r="FO293" s="20"/>
      <c r="FP293" s="20"/>
      <c r="FQ293" s="20"/>
      <c r="FR293" s="20"/>
      <c r="FS293" s="20"/>
      <c r="FT293" s="20"/>
      <c r="FU293" s="20"/>
      <c r="FV293" s="20"/>
      <c r="FW293" s="20"/>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c r="JC293" s="20"/>
      <c r="JD293" s="20"/>
      <c r="JE293" s="20"/>
      <c r="JF293" s="20"/>
    </row>
    <row r="294" spans="1:266" s="26" customFormat="1" ht="21" customHeight="1" x14ac:dyDescent="0.25">
      <c r="A294" s="20"/>
      <c r="B294" s="21"/>
      <c r="C294" s="21"/>
      <c r="D294" s="29"/>
      <c r="E294" s="29"/>
      <c r="F294" s="29"/>
      <c r="G294" s="29"/>
      <c r="H294" s="29"/>
      <c r="I294" s="29"/>
      <c r="J294" s="43"/>
      <c r="K294" s="24"/>
      <c r="L294" s="43" t="str">
        <f>IF(Table133[[#This Row],[DATE D''INSTALLATION]]&lt;&gt;"",Table133[[#This Row],[DATE D''INSTALLATION]]+(365*Table133[[#This Row],[TYPE DE RENOUVELLEMENT DE LICENCE]]),"")</f>
        <v/>
      </c>
      <c r="M294" s="24" t="str">
        <f ca="1">IF(Table133[[#This Row],[DATE RENOUVELLEMENT]]&lt;&gt;"",(Table133[[#This Row],[DATE RENOUVELLEMENT]]-(TODAY()))/30,"")</f>
        <v/>
      </c>
      <c r="N294" s="64"/>
      <c r="O294" s="64"/>
      <c r="P294" s="64"/>
      <c r="Q294" s="64"/>
      <c r="R294" s="32"/>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c r="JC294" s="20"/>
      <c r="JD294" s="20"/>
      <c r="JE294" s="20"/>
      <c r="JF294" s="20"/>
    </row>
    <row r="295" spans="1:266" s="26" customFormat="1" ht="21" customHeight="1" x14ac:dyDescent="0.25">
      <c r="A295" s="20"/>
      <c r="B295" s="21"/>
      <c r="C295" s="21"/>
      <c r="D295" s="29"/>
      <c r="E295" s="27"/>
      <c r="F295" s="27"/>
      <c r="G295" s="27"/>
      <c r="H295" s="27"/>
      <c r="I295" s="27"/>
      <c r="J295" s="43"/>
      <c r="K295" s="24"/>
      <c r="L295" s="43" t="str">
        <f>IF(Table133[[#This Row],[DATE D''INSTALLATION]]&lt;&gt;"",Table133[[#This Row],[DATE D''INSTALLATION]]+(365*Table133[[#This Row],[TYPE DE RENOUVELLEMENT DE LICENCE]]),"")</f>
        <v/>
      </c>
      <c r="M295" s="24" t="str">
        <f ca="1">IF(Table133[[#This Row],[DATE RENOUVELLEMENT]]&lt;&gt;"",(Table133[[#This Row],[DATE RENOUVELLEMENT]]-(TODAY()))/30,"")</f>
        <v/>
      </c>
      <c r="N295" s="64"/>
      <c r="O295" s="64"/>
      <c r="P295" s="64"/>
      <c r="Q295" s="64"/>
      <c r="R295" s="32"/>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row>
    <row r="296" spans="1:266" s="26" customFormat="1" ht="21" customHeight="1" x14ac:dyDescent="0.25">
      <c r="A296" s="20"/>
      <c r="B296" s="21"/>
      <c r="C296" s="21"/>
      <c r="D296" s="29"/>
      <c r="E296" s="27"/>
      <c r="F296" s="27"/>
      <c r="G296" s="27"/>
      <c r="H296" s="27"/>
      <c r="I296" s="27"/>
      <c r="J296" s="43"/>
      <c r="K296" s="24"/>
      <c r="L296" s="43" t="str">
        <f>IF(Table133[[#This Row],[DATE D''INSTALLATION]]&lt;&gt;"",Table133[[#This Row],[DATE D''INSTALLATION]]+(365*Table133[[#This Row],[TYPE DE RENOUVELLEMENT DE LICENCE]]),"")</f>
        <v/>
      </c>
      <c r="M296" s="24" t="str">
        <f ca="1">IF(Table133[[#This Row],[DATE RENOUVELLEMENT]]&lt;&gt;"",(Table133[[#This Row],[DATE RENOUVELLEMENT]]-(TODAY()))/30,"")</f>
        <v/>
      </c>
      <c r="N296" s="64"/>
      <c r="O296" s="64"/>
      <c r="P296" s="64"/>
      <c r="Q296" s="64"/>
      <c r="R296" s="32"/>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c r="FM296" s="20"/>
      <c r="FN296" s="20"/>
      <c r="FO296" s="20"/>
      <c r="FP296" s="20"/>
      <c r="FQ296" s="20"/>
      <c r="FR296" s="20"/>
      <c r="FS296" s="20"/>
      <c r="FT296" s="20"/>
      <c r="FU296" s="20"/>
      <c r="FV296" s="20"/>
      <c r="FW296" s="20"/>
      <c r="FX296" s="20"/>
      <c r="FY296" s="20"/>
      <c r="FZ296" s="20"/>
      <c r="GA296" s="20"/>
      <c r="GB296" s="20"/>
      <c r="GC296" s="20"/>
      <c r="GD296" s="20"/>
      <c r="GE296" s="20"/>
      <c r="GF296" s="20"/>
      <c r="GG296" s="20"/>
      <c r="GH296" s="20"/>
      <c r="GI296" s="20"/>
      <c r="GJ296" s="20"/>
      <c r="GK296" s="20"/>
      <c r="GL296" s="20"/>
      <c r="GM296" s="20"/>
      <c r="GN296" s="20"/>
      <c r="GO296" s="20"/>
      <c r="GP296" s="20"/>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c r="JC296" s="20"/>
      <c r="JD296" s="20"/>
      <c r="JE296" s="20"/>
      <c r="JF296" s="20"/>
    </row>
    <row r="297" spans="1:266" s="26" customFormat="1" ht="21" customHeight="1" x14ac:dyDescent="0.25">
      <c r="A297" s="20"/>
      <c r="B297" s="21"/>
      <c r="C297" s="21"/>
      <c r="D297" s="27"/>
      <c r="E297" s="33"/>
      <c r="F297" s="33"/>
      <c r="G297" s="33"/>
      <c r="H297" s="33"/>
      <c r="I297" s="33"/>
      <c r="J297" s="43"/>
      <c r="K297" s="24"/>
      <c r="L297" s="43" t="str">
        <f>IF(Table133[[#This Row],[DATE D''INSTALLATION]]&lt;&gt;"",Table133[[#This Row],[DATE D''INSTALLATION]]+(365*Table133[[#This Row],[TYPE DE RENOUVELLEMENT DE LICENCE]]),"")</f>
        <v/>
      </c>
      <c r="M297" s="24" t="str">
        <f ca="1">IF(Table133[[#This Row],[DATE RENOUVELLEMENT]]&lt;&gt;"",(Table133[[#This Row],[DATE RENOUVELLEMENT]]-(TODAY()))/30,"")</f>
        <v/>
      </c>
      <c r="N297" s="64"/>
      <c r="O297" s="64"/>
      <c r="P297" s="64"/>
      <c r="Q297" s="64"/>
      <c r="R297" s="32"/>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c r="JC297" s="20"/>
      <c r="JD297" s="20"/>
      <c r="JE297" s="20"/>
      <c r="JF297" s="20"/>
    </row>
    <row r="298" spans="1:266" s="26" customFormat="1" ht="21" customHeight="1" x14ac:dyDescent="0.25">
      <c r="A298" s="20"/>
      <c r="B298" s="21"/>
      <c r="C298" s="21"/>
      <c r="D298" s="27"/>
      <c r="E298" s="33"/>
      <c r="F298" s="33"/>
      <c r="G298" s="33"/>
      <c r="H298" s="33"/>
      <c r="I298" s="33"/>
      <c r="J298" s="43"/>
      <c r="K298" s="24"/>
      <c r="L298" s="43" t="str">
        <f>IF(Table133[[#This Row],[DATE D''INSTALLATION]]&lt;&gt;"",Table133[[#This Row],[DATE D''INSTALLATION]]+(365*Table133[[#This Row],[TYPE DE RENOUVELLEMENT DE LICENCE]]),"")</f>
        <v/>
      </c>
      <c r="M298" s="24" t="str">
        <f ca="1">IF(Table133[[#This Row],[DATE RENOUVELLEMENT]]&lt;&gt;"",(Table133[[#This Row],[DATE RENOUVELLEMENT]]-(TODAY()))/30,"")</f>
        <v/>
      </c>
      <c r="N298" s="64"/>
      <c r="O298" s="64"/>
      <c r="P298" s="64"/>
      <c r="Q298" s="64"/>
      <c r="R298" s="32"/>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20"/>
      <c r="EW298" s="20"/>
      <c r="EX298" s="20"/>
      <c r="EY298" s="20"/>
      <c r="EZ298" s="20"/>
      <c r="FA298" s="20"/>
      <c r="FB298" s="20"/>
      <c r="FC298" s="20"/>
      <c r="FD298" s="20"/>
      <c r="FE298" s="20"/>
      <c r="FF298" s="20"/>
      <c r="FG298" s="20"/>
      <c r="FH298" s="20"/>
      <c r="FI298" s="20"/>
      <c r="FJ298" s="20"/>
      <c r="FK298" s="20"/>
      <c r="FL298" s="20"/>
      <c r="FM298" s="20"/>
      <c r="FN298" s="20"/>
      <c r="FO298" s="20"/>
      <c r="FP298" s="20"/>
      <c r="FQ298" s="20"/>
      <c r="FR298" s="20"/>
      <c r="FS298" s="20"/>
      <c r="FT298" s="20"/>
      <c r="FU298" s="20"/>
      <c r="FV298" s="20"/>
      <c r="FW298" s="20"/>
      <c r="FX298" s="20"/>
      <c r="FY298" s="20"/>
      <c r="FZ298" s="20"/>
      <c r="GA298" s="20"/>
      <c r="GB298" s="20"/>
      <c r="GC298" s="20"/>
      <c r="GD298" s="20"/>
      <c r="GE298" s="20"/>
      <c r="GF298" s="20"/>
      <c r="GG298" s="20"/>
      <c r="GH298" s="20"/>
      <c r="GI298" s="20"/>
      <c r="GJ298" s="20"/>
      <c r="GK298" s="20"/>
      <c r="GL298" s="20"/>
      <c r="GM298" s="20"/>
      <c r="GN298" s="20"/>
      <c r="GO298" s="20"/>
      <c r="GP298" s="20"/>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c r="HZ298" s="20"/>
      <c r="IA298" s="20"/>
      <c r="IB298" s="20"/>
      <c r="IC298" s="20"/>
      <c r="ID298" s="20"/>
      <c r="IE298" s="20"/>
      <c r="IF298" s="20"/>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row>
    <row r="299" spans="1:266" s="26" customFormat="1" ht="21" customHeight="1" x14ac:dyDescent="0.25">
      <c r="A299" s="20"/>
      <c r="B299" s="21"/>
      <c r="C299" s="21"/>
      <c r="D299" s="27"/>
      <c r="E299" s="33"/>
      <c r="F299" s="33"/>
      <c r="G299" s="33"/>
      <c r="H299" s="33"/>
      <c r="I299" s="33"/>
      <c r="J299" s="43"/>
      <c r="K299" s="24"/>
      <c r="L299" s="43" t="str">
        <f>IF(Table133[[#This Row],[DATE D''INSTALLATION]]&lt;&gt;"",Table133[[#This Row],[DATE D''INSTALLATION]]+(365*Table133[[#This Row],[TYPE DE RENOUVELLEMENT DE LICENCE]]),"")</f>
        <v/>
      </c>
      <c r="M299" s="24" t="str">
        <f ca="1">IF(Table133[[#This Row],[DATE RENOUVELLEMENT]]&lt;&gt;"",(Table133[[#This Row],[DATE RENOUVELLEMENT]]-(TODAY()))/30,"")</f>
        <v/>
      </c>
      <c r="N299" s="64"/>
      <c r="O299" s="64"/>
      <c r="P299" s="64"/>
      <c r="Q299" s="64"/>
      <c r="R299" s="32"/>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c r="EV299" s="20"/>
      <c r="EW299" s="20"/>
      <c r="EX299" s="20"/>
      <c r="EY299" s="20"/>
      <c r="EZ299" s="20"/>
      <c r="FA299" s="20"/>
      <c r="FB299" s="20"/>
      <c r="FC299" s="20"/>
      <c r="FD299" s="20"/>
      <c r="FE299" s="20"/>
      <c r="FF299" s="20"/>
      <c r="FG299" s="20"/>
      <c r="FH299" s="20"/>
      <c r="FI299" s="20"/>
      <c r="FJ299" s="20"/>
      <c r="FK299" s="20"/>
      <c r="FL299" s="20"/>
      <c r="FM299" s="20"/>
      <c r="FN299" s="20"/>
      <c r="FO299" s="20"/>
      <c r="FP299" s="20"/>
      <c r="FQ299" s="20"/>
      <c r="FR299" s="20"/>
      <c r="FS299" s="20"/>
      <c r="FT299" s="20"/>
      <c r="FU299" s="20"/>
      <c r="FV299" s="20"/>
      <c r="FW299" s="20"/>
      <c r="FX299" s="20"/>
      <c r="FY299" s="20"/>
      <c r="FZ299" s="20"/>
      <c r="GA299" s="20"/>
      <c r="GB299" s="20"/>
      <c r="GC299" s="20"/>
      <c r="GD299" s="20"/>
      <c r="GE299" s="20"/>
      <c r="GF299" s="20"/>
      <c r="GG299" s="20"/>
      <c r="GH299" s="20"/>
      <c r="GI299" s="20"/>
      <c r="GJ299" s="20"/>
      <c r="GK299" s="20"/>
      <c r="GL299" s="20"/>
      <c r="GM299" s="20"/>
      <c r="GN299" s="20"/>
      <c r="GO299" s="20"/>
      <c r="GP299" s="20"/>
      <c r="GQ299" s="20"/>
      <c r="GR299" s="20"/>
      <c r="GS299" s="20"/>
      <c r="GT299" s="20"/>
      <c r="GU299" s="20"/>
      <c r="GV299" s="20"/>
      <c r="GW299" s="20"/>
      <c r="GX299" s="20"/>
      <c r="GY299" s="20"/>
      <c r="GZ299" s="20"/>
      <c r="HA299" s="20"/>
      <c r="HB299" s="20"/>
      <c r="HC299" s="20"/>
      <c r="HD299" s="20"/>
      <c r="HE299" s="20"/>
      <c r="HF299" s="20"/>
      <c r="HG299" s="20"/>
      <c r="HH299" s="20"/>
      <c r="HI299" s="20"/>
      <c r="HJ299" s="20"/>
      <c r="HK299" s="20"/>
      <c r="HL299" s="20"/>
      <c r="HM299" s="20"/>
      <c r="HN299" s="20"/>
      <c r="HO299" s="20"/>
      <c r="HP299" s="20"/>
      <c r="HQ299" s="20"/>
      <c r="HR299" s="20"/>
      <c r="HS299" s="20"/>
      <c r="HT299" s="20"/>
      <c r="HU299" s="20"/>
      <c r="HV299" s="20"/>
      <c r="HW299" s="20"/>
      <c r="HX299" s="20"/>
      <c r="HY299" s="20"/>
      <c r="HZ299" s="20"/>
      <c r="IA299" s="20"/>
      <c r="IB299" s="20"/>
      <c r="IC299" s="20"/>
      <c r="ID299" s="20"/>
      <c r="IE299" s="20"/>
      <c r="IF299" s="20"/>
      <c r="IG299" s="20"/>
      <c r="IH299" s="20"/>
      <c r="II299" s="20"/>
      <c r="IJ299" s="20"/>
      <c r="IK299" s="20"/>
      <c r="IL299" s="20"/>
      <c r="IM299" s="20"/>
      <c r="IN299" s="20"/>
      <c r="IO299" s="20"/>
      <c r="IP299" s="20"/>
      <c r="IQ299" s="20"/>
      <c r="IR299" s="20"/>
      <c r="IS299" s="20"/>
      <c r="IT299" s="20"/>
      <c r="IU299" s="20"/>
      <c r="IV299" s="20"/>
      <c r="IW299" s="20"/>
      <c r="IX299" s="20"/>
      <c r="IY299" s="20"/>
      <c r="IZ299" s="20"/>
      <c r="JA299" s="20"/>
      <c r="JB299" s="20"/>
      <c r="JC299" s="20"/>
      <c r="JD299" s="20"/>
      <c r="JE299" s="20"/>
      <c r="JF299" s="20"/>
    </row>
    <row r="300" spans="1:266" s="26" customFormat="1" ht="21" customHeight="1" x14ac:dyDescent="0.25">
      <c r="A300" s="20"/>
      <c r="B300" s="21"/>
      <c r="C300" s="21"/>
      <c r="D300" s="27"/>
      <c r="E300" s="33"/>
      <c r="F300" s="33"/>
      <c r="G300" s="33"/>
      <c r="H300" s="33"/>
      <c r="I300" s="33"/>
      <c r="J300" s="43"/>
      <c r="K300" s="24"/>
      <c r="L300" s="43" t="str">
        <f>IF(Table133[[#This Row],[DATE D''INSTALLATION]]&lt;&gt;"",Table133[[#This Row],[DATE D''INSTALLATION]]+(365*Table133[[#This Row],[TYPE DE RENOUVELLEMENT DE LICENCE]]),"")</f>
        <v/>
      </c>
      <c r="M300" s="24" t="str">
        <f ca="1">IF(Table133[[#This Row],[DATE RENOUVELLEMENT]]&lt;&gt;"",(Table133[[#This Row],[DATE RENOUVELLEMENT]]-(TODAY()))/30,"")</f>
        <v/>
      </c>
      <c r="N300" s="64"/>
      <c r="O300" s="64"/>
      <c r="P300" s="64"/>
      <c r="Q300" s="64"/>
      <c r="R300" s="32"/>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row>
    <row r="301" spans="1:266" s="26" customFormat="1" ht="21" customHeight="1" x14ac:dyDescent="0.25">
      <c r="A301" s="20"/>
      <c r="B301" s="21"/>
      <c r="C301" s="21"/>
      <c r="D301" s="27"/>
      <c r="E301" s="33"/>
      <c r="F301" s="33"/>
      <c r="G301" s="33"/>
      <c r="H301" s="33"/>
      <c r="I301" s="33"/>
      <c r="J301" s="43"/>
      <c r="K301" s="24"/>
      <c r="L301" s="43" t="str">
        <f>IF(Table133[[#This Row],[DATE D''INSTALLATION]]&lt;&gt;"",Table133[[#This Row],[DATE D''INSTALLATION]]+(365*Table133[[#This Row],[TYPE DE RENOUVELLEMENT DE LICENCE]]),"")</f>
        <v/>
      </c>
      <c r="M301" s="24" t="str">
        <f ca="1">IF(Table133[[#This Row],[DATE RENOUVELLEMENT]]&lt;&gt;"",(Table133[[#This Row],[DATE RENOUVELLEMENT]]-(TODAY()))/30,"")</f>
        <v/>
      </c>
      <c r="N301" s="64"/>
      <c r="O301" s="64"/>
      <c r="P301" s="64"/>
      <c r="Q301" s="64"/>
      <c r="R301" s="32"/>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c r="FM301" s="20"/>
      <c r="FN301" s="20"/>
      <c r="FO301" s="20"/>
      <c r="FP301" s="20"/>
      <c r="FQ301" s="20"/>
      <c r="FR301" s="20"/>
      <c r="FS301" s="20"/>
      <c r="FT301" s="20"/>
      <c r="FU301" s="20"/>
      <c r="FV301" s="20"/>
      <c r="FW301" s="20"/>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c r="JC301" s="20"/>
      <c r="JD301" s="20"/>
      <c r="JE301" s="20"/>
      <c r="JF301" s="20"/>
    </row>
    <row r="302" spans="1:266" s="26" customFormat="1" ht="21" customHeight="1" x14ac:dyDescent="0.25">
      <c r="A302" s="20"/>
      <c r="B302" s="21"/>
      <c r="C302" s="21"/>
      <c r="D302" s="27"/>
      <c r="E302" s="33"/>
      <c r="F302" s="33"/>
      <c r="G302" s="33"/>
      <c r="H302" s="33"/>
      <c r="I302" s="33"/>
      <c r="J302" s="43"/>
      <c r="K302" s="24"/>
      <c r="L302" s="43" t="str">
        <f>IF(Table133[[#This Row],[DATE D''INSTALLATION]]&lt;&gt;"",Table133[[#This Row],[DATE D''INSTALLATION]]+(365*Table133[[#This Row],[TYPE DE RENOUVELLEMENT DE LICENCE]]),"")</f>
        <v/>
      </c>
      <c r="M302" s="24" t="str">
        <f ca="1">IF(Table133[[#This Row],[DATE RENOUVELLEMENT]]&lt;&gt;"",(Table133[[#This Row],[DATE RENOUVELLEMENT]]-(TODAY()))/30,"")</f>
        <v/>
      </c>
      <c r="N302" s="64"/>
      <c r="O302" s="64"/>
      <c r="P302" s="64"/>
      <c r="Q302" s="64"/>
      <c r="R302" s="32"/>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c r="JC302" s="20"/>
      <c r="JD302" s="20"/>
      <c r="JE302" s="20"/>
      <c r="JF302" s="20"/>
    </row>
    <row r="303" spans="1:266" s="26" customFormat="1" ht="21" customHeight="1" x14ac:dyDescent="0.25">
      <c r="A303" s="20"/>
      <c r="B303" s="21"/>
      <c r="C303" s="21"/>
      <c r="D303" s="27"/>
      <c r="E303" s="33"/>
      <c r="F303" s="33"/>
      <c r="G303" s="33"/>
      <c r="H303" s="33"/>
      <c r="I303" s="33"/>
      <c r="J303" s="43"/>
      <c r="K303" s="24"/>
      <c r="L303" s="43" t="str">
        <f>IF(Table133[[#This Row],[DATE D''INSTALLATION]]&lt;&gt;"",Table133[[#This Row],[DATE D''INSTALLATION]]+(365*Table133[[#This Row],[TYPE DE RENOUVELLEMENT DE LICENCE]]),"")</f>
        <v/>
      </c>
      <c r="M303" s="24" t="str">
        <f ca="1">IF(Table133[[#This Row],[DATE RENOUVELLEMENT]]&lt;&gt;"",(Table133[[#This Row],[DATE RENOUVELLEMENT]]-(TODAY()))/30,"")</f>
        <v/>
      </c>
      <c r="N303" s="64"/>
      <c r="O303" s="64"/>
      <c r="P303" s="64"/>
      <c r="Q303" s="64"/>
      <c r="R303" s="32"/>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c r="IU303" s="20"/>
      <c r="IV303" s="20"/>
      <c r="IW303" s="20"/>
      <c r="IX303" s="20"/>
      <c r="IY303" s="20"/>
      <c r="IZ303" s="20"/>
      <c r="JA303" s="20"/>
      <c r="JB303" s="20"/>
      <c r="JC303" s="20"/>
      <c r="JD303" s="20"/>
      <c r="JE303" s="20"/>
      <c r="JF303" s="20"/>
    </row>
    <row r="304" spans="1:266" s="26" customFormat="1" ht="21" customHeight="1" x14ac:dyDescent="0.25">
      <c r="A304" s="20"/>
      <c r="B304" s="21"/>
      <c r="C304" s="21"/>
      <c r="D304" s="27"/>
      <c r="E304" s="33"/>
      <c r="F304" s="33"/>
      <c r="G304" s="33"/>
      <c r="H304" s="33"/>
      <c r="I304" s="33"/>
      <c r="J304" s="43"/>
      <c r="K304" s="24"/>
      <c r="L304" s="43" t="str">
        <f>IF(Table133[[#This Row],[DATE D''INSTALLATION]]&lt;&gt;"",Table133[[#This Row],[DATE D''INSTALLATION]]+(365*Table133[[#This Row],[TYPE DE RENOUVELLEMENT DE LICENCE]]),"")</f>
        <v/>
      </c>
      <c r="M304" s="24" t="str">
        <f ca="1">IF(Table133[[#This Row],[DATE RENOUVELLEMENT]]&lt;&gt;"",(Table133[[#This Row],[DATE RENOUVELLEMENT]]-(TODAY()))/30,"")</f>
        <v/>
      </c>
      <c r="N304" s="64"/>
      <c r="O304" s="64"/>
      <c r="P304" s="64"/>
      <c r="Q304" s="64"/>
      <c r="R304" s="32"/>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20"/>
      <c r="EV304" s="20"/>
      <c r="EW304" s="20"/>
      <c r="EX304" s="20"/>
      <c r="EY304" s="20"/>
      <c r="EZ304" s="20"/>
      <c r="FA304" s="20"/>
      <c r="FB304" s="20"/>
      <c r="FC304" s="20"/>
      <c r="FD304" s="20"/>
      <c r="FE304" s="20"/>
      <c r="FF304" s="20"/>
      <c r="FG304" s="20"/>
      <c r="FH304" s="20"/>
      <c r="FI304" s="20"/>
      <c r="FJ304" s="20"/>
      <c r="FK304" s="20"/>
      <c r="FL304" s="20"/>
      <c r="FM304" s="20"/>
      <c r="FN304" s="20"/>
      <c r="FO304" s="20"/>
      <c r="FP304" s="20"/>
      <c r="FQ304" s="20"/>
      <c r="FR304" s="20"/>
      <c r="FS304" s="20"/>
      <c r="FT304" s="20"/>
      <c r="FU304" s="20"/>
      <c r="FV304" s="20"/>
      <c r="FW304" s="20"/>
      <c r="FX304" s="20"/>
      <c r="FY304" s="20"/>
      <c r="FZ304" s="20"/>
      <c r="GA304" s="20"/>
      <c r="GB304" s="20"/>
      <c r="GC304" s="20"/>
      <c r="GD304" s="20"/>
      <c r="GE304" s="20"/>
      <c r="GF304" s="20"/>
      <c r="GG304" s="20"/>
      <c r="GH304" s="20"/>
      <c r="GI304" s="20"/>
      <c r="GJ304" s="20"/>
      <c r="GK304" s="20"/>
      <c r="GL304" s="20"/>
      <c r="GM304" s="20"/>
      <c r="GN304" s="20"/>
      <c r="GO304" s="20"/>
      <c r="GP304" s="20"/>
      <c r="GQ304" s="20"/>
      <c r="GR304" s="20"/>
      <c r="GS304" s="20"/>
      <c r="GT304" s="20"/>
      <c r="GU304" s="20"/>
      <c r="GV304" s="20"/>
      <c r="GW304" s="20"/>
      <c r="GX304" s="20"/>
      <c r="GY304" s="20"/>
      <c r="GZ304" s="20"/>
      <c r="HA304" s="20"/>
      <c r="HB304" s="20"/>
      <c r="HC304" s="20"/>
      <c r="HD304" s="20"/>
      <c r="HE304" s="20"/>
      <c r="HF304" s="20"/>
      <c r="HG304" s="20"/>
      <c r="HH304" s="20"/>
      <c r="HI304" s="20"/>
      <c r="HJ304" s="20"/>
      <c r="HK304" s="20"/>
      <c r="HL304" s="20"/>
      <c r="HM304" s="20"/>
      <c r="HN304" s="20"/>
      <c r="HO304" s="20"/>
      <c r="HP304" s="20"/>
      <c r="HQ304" s="20"/>
      <c r="HR304" s="20"/>
      <c r="HS304" s="20"/>
      <c r="HT304" s="20"/>
      <c r="HU304" s="20"/>
      <c r="HV304" s="20"/>
      <c r="HW304" s="20"/>
      <c r="HX304" s="20"/>
      <c r="HY304" s="20"/>
      <c r="HZ304" s="20"/>
      <c r="IA304" s="20"/>
      <c r="IB304" s="20"/>
      <c r="IC304" s="20"/>
      <c r="ID304" s="20"/>
      <c r="IE304" s="20"/>
      <c r="IF304" s="20"/>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c r="JC304" s="20"/>
      <c r="JD304" s="20"/>
      <c r="JE304" s="20"/>
      <c r="JF304" s="20"/>
    </row>
    <row r="305" spans="1:266" s="26" customFormat="1" ht="21" customHeight="1" x14ac:dyDescent="0.25">
      <c r="A305" s="20"/>
      <c r="B305" s="21"/>
      <c r="C305" s="21"/>
      <c r="D305" s="27"/>
      <c r="E305" s="33"/>
      <c r="F305" s="33"/>
      <c r="G305" s="33"/>
      <c r="H305" s="33"/>
      <c r="I305" s="33"/>
      <c r="J305" s="43"/>
      <c r="K305" s="24"/>
      <c r="L305" s="43" t="str">
        <f>IF(Table133[[#This Row],[DATE D''INSTALLATION]]&lt;&gt;"",Table133[[#This Row],[DATE D''INSTALLATION]]+(365*Table133[[#This Row],[TYPE DE RENOUVELLEMENT DE LICENCE]]),"")</f>
        <v/>
      </c>
      <c r="M305" s="24" t="str">
        <f ca="1">IF(Table133[[#This Row],[DATE RENOUVELLEMENT]]&lt;&gt;"",(Table133[[#This Row],[DATE RENOUVELLEMENT]]-(TODAY()))/30,"")</f>
        <v/>
      </c>
      <c r="N305" s="64"/>
      <c r="O305" s="64"/>
      <c r="P305" s="64"/>
      <c r="Q305" s="64"/>
      <c r="R305" s="32"/>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20"/>
      <c r="EV305" s="20"/>
      <c r="EW305" s="20"/>
      <c r="EX305" s="20"/>
      <c r="EY305" s="20"/>
      <c r="EZ305" s="20"/>
      <c r="FA305" s="20"/>
      <c r="FB305" s="20"/>
      <c r="FC305" s="20"/>
      <c r="FD305" s="20"/>
      <c r="FE305" s="20"/>
      <c r="FF305" s="20"/>
      <c r="FG305" s="20"/>
      <c r="FH305" s="20"/>
      <c r="FI305" s="20"/>
      <c r="FJ305" s="20"/>
      <c r="FK305" s="20"/>
      <c r="FL305" s="20"/>
      <c r="FM305" s="20"/>
      <c r="FN305" s="20"/>
      <c r="FO305" s="20"/>
      <c r="FP305" s="20"/>
      <c r="FQ305" s="20"/>
      <c r="FR305" s="20"/>
      <c r="FS305" s="20"/>
      <c r="FT305" s="20"/>
      <c r="FU305" s="20"/>
      <c r="FV305" s="20"/>
      <c r="FW305" s="20"/>
      <c r="FX305" s="20"/>
      <c r="FY305" s="20"/>
      <c r="FZ305" s="20"/>
      <c r="GA305" s="20"/>
      <c r="GB305" s="20"/>
      <c r="GC305" s="20"/>
      <c r="GD305" s="20"/>
      <c r="GE305" s="20"/>
      <c r="GF305" s="20"/>
      <c r="GG305" s="20"/>
      <c r="GH305" s="20"/>
      <c r="GI305" s="20"/>
      <c r="GJ305" s="20"/>
      <c r="GK305" s="20"/>
      <c r="GL305" s="20"/>
      <c r="GM305" s="20"/>
      <c r="GN305" s="20"/>
      <c r="GO305" s="20"/>
      <c r="GP305" s="20"/>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c r="HZ305" s="20"/>
      <c r="IA305" s="20"/>
      <c r="IB305" s="20"/>
      <c r="IC305" s="20"/>
      <c r="ID305" s="20"/>
      <c r="IE305" s="20"/>
      <c r="IF305" s="20"/>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row>
    <row r="306" spans="1:266" s="26" customFormat="1" ht="21" customHeight="1" x14ac:dyDescent="0.25">
      <c r="A306" s="20"/>
      <c r="B306" s="21"/>
      <c r="C306" s="21"/>
      <c r="D306" s="27"/>
      <c r="E306" s="33"/>
      <c r="F306" s="33"/>
      <c r="G306" s="33"/>
      <c r="H306" s="33"/>
      <c r="I306" s="33"/>
      <c r="J306" s="43"/>
      <c r="K306" s="24"/>
      <c r="L306" s="43" t="str">
        <f>IF(Table133[[#This Row],[DATE D''INSTALLATION]]&lt;&gt;"",Table133[[#This Row],[DATE D''INSTALLATION]]+(365*Table133[[#This Row],[TYPE DE RENOUVELLEMENT DE LICENCE]]),"")</f>
        <v/>
      </c>
      <c r="M306" s="24" t="str">
        <f ca="1">IF(Table133[[#This Row],[DATE RENOUVELLEMENT]]&lt;&gt;"",(Table133[[#This Row],[DATE RENOUVELLEMENT]]-(TODAY()))/30,"")</f>
        <v/>
      </c>
      <c r="N306" s="64"/>
      <c r="O306" s="64"/>
      <c r="P306" s="64"/>
      <c r="Q306" s="64"/>
      <c r="R306" s="32"/>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c r="EU306" s="20"/>
      <c r="EV306" s="20"/>
      <c r="EW306" s="20"/>
      <c r="EX306" s="20"/>
      <c r="EY306" s="20"/>
      <c r="EZ306" s="20"/>
      <c r="FA306" s="20"/>
      <c r="FB306" s="20"/>
      <c r="FC306" s="20"/>
      <c r="FD306" s="20"/>
      <c r="FE306" s="20"/>
      <c r="FF306" s="20"/>
      <c r="FG306" s="20"/>
      <c r="FH306" s="20"/>
      <c r="FI306" s="20"/>
      <c r="FJ306" s="20"/>
      <c r="FK306" s="20"/>
      <c r="FL306" s="20"/>
      <c r="FM306" s="20"/>
      <c r="FN306" s="20"/>
      <c r="FO306" s="20"/>
      <c r="FP306" s="20"/>
      <c r="FQ306" s="20"/>
      <c r="FR306" s="20"/>
      <c r="FS306" s="20"/>
      <c r="FT306" s="20"/>
      <c r="FU306" s="20"/>
      <c r="FV306" s="20"/>
      <c r="FW306" s="20"/>
      <c r="FX306" s="20"/>
      <c r="FY306" s="20"/>
      <c r="FZ306" s="20"/>
      <c r="GA306" s="20"/>
      <c r="GB306" s="20"/>
      <c r="GC306" s="20"/>
      <c r="GD306" s="20"/>
      <c r="GE306" s="20"/>
      <c r="GF306" s="20"/>
      <c r="GG306" s="20"/>
      <c r="GH306" s="20"/>
      <c r="GI306" s="20"/>
      <c r="GJ306" s="20"/>
      <c r="GK306" s="20"/>
      <c r="GL306" s="20"/>
      <c r="GM306" s="20"/>
      <c r="GN306" s="20"/>
      <c r="GO306" s="20"/>
      <c r="GP306" s="20"/>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c r="HZ306" s="20"/>
      <c r="IA306" s="20"/>
      <c r="IB306" s="20"/>
      <c r="IC306" s="20"/>
      <c r="ID306" s="20"/>
      <c r="IE306" s="20"/>
      <c r="IF306" s="20"/>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c r="JC306" s="20"/>
      <c r="JD306" s="20"/>
      <c r="JE306" s="20"/>
      <c r="JF306" s="20"/>
    </row>
    <row r="307" spans="1:266" s="26" customFormat="1" ht="21" customHeight="1" x14ac:dyDescent="0.25">
      <c r="A307" s="20"/>
      <c r="B307" s="21"/>
      <c r="C307" s="21"/>
      <c r="D307" s="27"/>
      <c r="E307" s="33"/>
      <c r="F307" s="33"/>
      <c r="G307" s="33"/>
      <c r="H307" s="33"/>
      <c r="I307" s="33"/>
      <c r="J307" s="43"/>
      <c r="K307" s="24"/>
      <c r="L307" s="43" t="str">
        <f>IF(Table133[[#This Row],[DATE D''INSTALLATION]]&lt;&gt;"",Table133[[#This Row],[DATE D''INSTALLATION]]+(365*Table133[[#This Row],[TYPE DE RENOUVELLEMENT DE LICENCE]]),"")</f>
        <v/>
      </c>
      <c r="M307" s="24" t="str">
        <f ca="1">IF(Table133[[#This Row],[DATE RENOUVELLEMENT]]&lt;&gt;"",(Table133[[#This Row],[DATE RENOUVELLEMENT]]-(TODAY()))/30,"")</f>
        <v/>
      </c>
      <c r="N307" s="64"/>
      <c r="O307" s="64"/>
      <c r="P307" s="64"/>
      <c r="Q307" s="64"/>
      <c r="R307" s="32"/>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c r="EF307" s="20"/>
      <c r="EG307" s="20"/>
      <c r="EH307" s="20"/>
      <c r="EI307" s="20"/>
      <c r="EJ307" s="20"/>
      <c r="EK307" s="20"/>
      <c r="EL307" s="20"/>
      <c r="EM307" s="20"/>
      <c r="EN307" s="20"/>
      <c r="EO307" s="20"/>
      <c r="EP307" s="20"/>
      <c r="EQ307" s="20"/>
      <c r="ER307" s="20"/>
      <c r="ES307" s="20"/>
      <c r="ET307" s="20"/>
      <c r="EU307" s="20"/>
      <c r="EV307" s="20"/>
      <c r="EW307" s="20"/>
      <c r="EX307" s="20"/>
      <c r="EY307" s="20"/>
      <c r="EZ307" s="20"/>
      <c r="FA307" s="20"/>
      <c r="FB307" s="20"/>
      <c r="FC307" s="20"/>
      <c r="FD307" s="20"/>
      <c r="FE307" s="20"/>
      <c r="FF307" s="20"/>
      <c r="FG307" s="20"/>
      <c r="FH307" s="20"/>
      <c r="FI307" s="20"/>
      <c r="FJ307" s="20"/>
      <c r="FK307" s="20"/>
      <c r="FL307" s="20"/>
      <c r="FM307" s="20"/>
      <c r="FN307" s="20"/>
      <c r="FO307" s="20"/>
      <c r="FP307" s="20"/>
      <c r="FQ307" s="20"/>
      <c r="FR307" s="20"/>
      <c r="FS307" s="20"/>
      <c r="FT307" s="20"/>
      <c r="FU307" s="20"/>
      <c r="FV307" s="20"/>
      <c r="FW307" s="20"/>
      <c r="FX307" s="20"/>
      <c r="FY307" s="20"/>
      <c r="FZ307" s="20"/>
      <c r="GA307" s="20"/>
      <c r="GB307" s="20"/>
      <c r="GC307" s="20"/>
      <c r="GD307" s="20"/>
      <c r="GE307" s="20"/>
      <c r="GF307" s="20"/>
      <c r="GG307" s="20"/>
      <c r="GH307" s="20"/>
      <c r="GI307" s="20"/>
      <c r="GJ307" s="20"/>
      <c r="GK307" s="20"/>
      <c r="GL307" s="20"/>
      <c r="GM307" s="20"/>
      <c r="GN307" s="20"/>
      <c r="GO307" s="20"/>
      <c r="GP307" s="20"/>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c r="HZ307" s="20"/>
      <c r="IA307" s="20"/>
      <c r="IB307" s="20"/>
      <c r="IC307" s="20"/>
      <c r="ID307" s="20"/>
      <c r="IE307" s="20"/>
      <c r="IF307" s="20"/>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c r="JC307" s="20"/>
      <c r="JD307" s="20"/>
      <c r="JE307" s="20"/>
      <c r="JF307" s="20"/>
    </row>
    <row r="308" spans="1:266" s="26" customFormat="1" ht="21" customHeight="1" x14ac:dyDescent="0.25">
      <c r="A308" s="20"/>
      <c r="B308" s="21"/>
      <c r="C308" s="21"/>
      <c r="D308" s="27"/>
      <c r="E308" s="33"/>
      <c r="F308" s="33"/>
      <c r="G308" s="33"/>
      <c r="H308" s="33"/>
      <c r="I308" s="33"/>
      <c r="J308" s="43"/>
      <c r="K308" s="24"/>
      <c r="L308" s="43" t="str">
        <f>IF(Table133[[#This Row],[DATE D''INSTALLATION]]&lt;&gt;"",Table133[[#This Row],[DATE D''INSTALLATION]]+(365*Table133[[#This Row],[TYPE DE RENOUVELLEMENT DE LICENCE]]),"")</f>
        <v/>
      </c>
      <c r="M308" s="24" t="str">
        <f ca="1">IF(Table133[[#This Row],[DATE RENOUVELLEMENT]]&lt;&gt;"",(Table133[[#This Row],[DATE RENOUVELLEMENT]]-(TODAY()))/30,"")</f>
        <v/>
      </c>
      <c r="N308" s="64"/>
      <c r="O308" s="64"/>
      <c r="P308" s="64"/>
      <c r="Q308" s="64"/>
      <c r="R308" s="32"/>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c r="IM308" s="20"/>
      <c r="IN308" s="20"/>
      <c r="IO308" s="20"/>
      <c r="IP308" s="20"/>
      <c r="IQ308" s="20"/>
      <c r="IR308" s="20"/>
      <c r="IS308" s="20"/>
      <c r="IT308" s="20"/>
      <c r="IU308" s="20"/>
      <c r="IV308" s="20"/>
      <c r="IW308" s="20"/>
      <c r="IX308" s="20"/>
      <c r="IY308" s="20"/>
      <c r="IZ308" s="20"/>
      <c r="JA308" s="20"/>
      <c r="JB308" s="20"/>
      <c r="JC308" s="20"/>
      <c r="JD308" s="20"/>
      <c r="JE308" s="20"/>
      <c r="JF308" s="20"/>
    </row>
    <row r="309" spans="1:266" s="26" customFormat="1" ht="21" customHeight="1" x14ac:dyDescent="0.25">
      <c r="A309" s="20"/>
      <c r="B309" s="21"/>
      <c r="C309" s="21"/>
      <c r="D309" s="27"/>
      <c r="E309" s="33"/>
      <c r="F309" s="33"/>
      <c r="G309" s="33"/>
      <c r="H309" s="33"/>
      <c r="I309" s="33"/>
      <c r="J309" s="43"/>
      <c r="K309" s="24"/>
      <c r="L309" s="43" t="str">
        <f>IF(Table133[[#This Row],[DATE D''INSTALLATION]]&lt;&gt;"",Table133[[#This Row],[DATE D''INSTALLATION]]+(365*Table133[[#This Row],[TYPE DE RENOUVELLEMENT DE LICENCE]]),"")</f>
        <v/>
      </c>
      <c r="M309" s="24" t="str">
        <f ca="1">IF(Table133[[#This Row],[DATE RENOUVELLEMENT]]&lt;&gt;"",(Table133[[#This Row],[DATE RENOUVELLEMENT]]-(TODAY()))/30,"")</f>
        <v/>
      </c>
      <c r="N309" s="64"/>
      <c r="O309" s="64"/>
      <c r="P309" s="64"/>
      <c r="Q309" s="64"/>
      <c r="R309" s="32"/>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c r="EF309" s="20"/>
      <c r="EG309" s="20"/>
      <c r="EH309" s="20"/>
      <c r="EI309" s="20"/>
      <c r="EJ309" s="20"/>
      <c r="EK309" s="20"/>
      <c r="EL309" s="20"/>
      <c r="EM309" s="20"/>
      <c r="EN309" s="20"/>
      <c r="EO309" s="20"/>
      <c r="EP309" s="20"/>
      <c r="EQ309" s="20"/>
      <c r="ER309" s="20"/>
      <c r="ES309" s="20"/>
      <c r="ET309" s="20"/>
      <c r="EU309" s="20"/>
      <c r="EV309" s="20"/>
      <c r="EW309" s="20"/>
      <c r="EX309" s="20"/>
      <c r="EY309" s="20"/>
      <c r="EZ309" s="20"/>
      <c r="FA309" s="20"/>
      <c r="FB309" s="20"/>
      <c r="FC309" s="20"/>
      <c r="FD309" s="20"/>
      <c r="FE309" s="20"/>
      <c r="FF309" s="20"/>
      <c r="FG309" s="20"/>
      <c r="FH309" s="20"/>
      <c r="FI309" s="20"/>
      <c r="FJ309" s="20"/>
      <c r="FK309" s="20"/>
      <c r="FL309" s="20"/>
      <c r="FM309" s="20"/>
      <c r="FN309" s="20"/>
      <c r="FO309" s="20"/>
      <c r="FP309" s="20"/>
      <c r="FQ309" s="20"/>
      <c r="FR309" s="20"/>
      <c r="FS309" s="20"/>
      <c r="FT309" s="20"/>
      <c r="FU309" s="20"/>
      <c r="FV309" s="20"/>
      <c r="FW309" s="20"/>
      <c r="FX309" s="20"/>
      <c r="FY309" s="20"/>
      <c r="FZ309" s="20"/>
      <c r="GA309" s="20"/>
      <c r="GB309" s="20"/>
      <c r="GC309" s="20"/>
      <c r="GD309" s="20"/>
      <c r="GE309" s="20"/>
      <c r="GF309" s="20"/>
      <c r="GG309" s="20"/>
      <c r="GH309" s="20"/>
      <c r="GI309" s="20"/>
      <c r="GJ309" s="20"/>
      <c r="GK309" s="20"/>
      <c r="GL309" s="20"/>
      <c r="GM309" s="20"/>
      <c r="GN309" s="20"/>
      <c r="GO309" s="20"/>
      <c r="GP309" s="20"/>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c r="HZ309" s="20"/>
      <c r="IA309" s="20"/>
      <c r="IB309" s="20"/>
      <c r="IC309" s="20"/>
      <c r="ID309" s="20"/>
      <c r="IE309" s="20"/>
      <c r="IF309" s="20"/>
      <c r="IG309" s="20"/>
      <c r="IH309" s="20"/>
      <c r="II309" s="20"/>
      <c r="IJ309" s="20"/>
      <c r="IK309" s="20"/>
      <c r="IL309" s="20"/>
      <c r="IM309" s="20"/>
      <c r="IN309" s="20"/>
      <c r="IO309" s="20"/>
      <c r="IP309" s="20"/>
      <c r="IQ309" s="20"/>
      <c r="IR309" s="20"/>
      <c r="IS309" s="20"/>
      <c r="IT309" s="20"/>
      <c r="IU309" s="20"/>
      <c r="IV309" s="20"/>
      <c r="IW309" s="20"/>
      <c r="IX309" s="20"/>
      <c r="IY309" s="20"/>
      <c r="IZ309" s="20"/>
      <c r="JA309" s="20"/>
      <c r="JB309" s="20"/>
      <c r="JC309" s="20"/>
      <c r="JD309" s="20"/>
      <c r="JE309" s="20"/>
      <c r="JF309" s="20"/>
    </row>
    <row r="310" spans="1:266" s="26" customFormat="1" ht="21" customHeight="1" x14ac:dyDescent="0.25">
      <c r="A310" s="20"/>
      <c r="B310" s="21"/>
      <c r="C310" s="21"/>
      <c r="D310" s="27"/>
      <c r="E310" s="33"/>
      <c r="F310" s="33"/>
      <c r="G310" s="33"/>
      <c r="H310" s="33"/>
      <c r="I310" s="33"/>
      <c r="J310" s="43"/>
      <c r="K310" s="24"/>
      <c r="L310" s="43" t="str">
        <f>IF(Table133[[#This Row],[DATE D''INSTALLATION]]&lt;&gt;"",Table133[[#This Row],[DATE D''INSTALLATION]]+(365*Table133[[#This Row],[TYPE DE RENOUVELLEMENT DE LICENCE]]),"")</f>
        <v/>
      </c>
      <c r="M310" s="24" t="str">
        <f ca="1">IF(Table133[[#This Row],[DATE RENOUVELLEMENT]]&lt;&gt;"",(Table133[[#This Row],[DATE RENOUVELLEMENT]]-(TODAY()))/30,"")</f>
        <v/>
      </c>
      <c r="N310" s="64"/>
      <c r="O310" s="64"/>
      <c r="P310" s="64"/>
      <c r="Q310" s="64"/>
      <c r="R310" s="32"/>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20"/>
      <c r="FR310" s="20"/>
      <c r="FS310" s="20"/>
      <c r="FT310" s="20"/>
      <c r="FU310" s="20"/>
      <c r="FV310" s="20"/>
      <c r="FW310" s="20"/>
      <c r="FX310" s="20"/>
      <c r="FY310" s="20"/>
      <c r="FZ310" s="20"/>
      <c r="GA310" s="20"/>
      <c r="GB310" s="20"/>
      <c r="GC310" s="20"/>
      <c r="GD310" s="20"/>
      <c r="GE310" s="20"/>
      <c r="GF310" s="20"/>
      <c r="GG310" s="20"/>
      <c r="GH310" s="20"/>
      <c r="GI310" s="20"/>
      <c r="GJ310" s="20"/>
      <c r="GK310" s="20"/>
      <c r="GL310" s="20"/>
      <c r="GM310" s="20"/>
      <c r="GN310" s="20"/>
      <c r="GO310" s="20"/>
      <c r="GP310" s="20"/>
      <c r="GQ310" s="20"/>
      <c r="GR310" s="20"/>
      <c r="GS310" s="20"/>
      <c r="GT310" s="20"/>
      <c r="GU310" s="20"/>
      <c r="GV310" s="20"/>
      <c r="GW310" s="20"/>
      <c r="GX310" s="20"/>
      <c r="GY310" s="20"/>
      <c r="GZ310" s="20"/>
      <c r="HA310" s="20"/>
      <c r="HB310" s="20"/>
      <c r="HC310" s="20"/>
      <c r="HD310" s="20"/>
      <c r="HE310" s="20"/>
      <c r="HF310" s="20"/>
      <c r="HG310" s="20"/>
      <c r="HH310" s="20"/>
      <c r="HI310" s="20"/>
      <c r="HJ310" s="20"/>
      <c r="HK310" s="20"/>
      <c r="HL310" s="20"/>
      <c r="HM310" s="20"/>
      <c r="HN310" s="20"/>
      <c r="HO310" s="20"/>
      <c r="HP310" s="20"/>
      <c r="HQ310" s="20"/>
      <c r="HR310" s="20"/>
      <c r="HS310" s="20"/>
      <c r="HT310" s="20"/>
      <c r="HU310" s="20"/>
      <c r="HV310" s="20"/>
      <c r="HW310" s="20"/>
      <c r="HX310" s="20"/>
      <c r="HY310" s="20"/>
      <c r="HZ310" s="20"/>
      <c r="IA310" s="20"/>
      <c r="IB310" s="20"/>
      <c r="IC310" s="20"/>
      <c r="ID310" s="20"/>
      <c r="IE310" s="20"/>
      <c r="IF310" s="20"/>
      <c r="IG310" s="20"/>
      <c r="IH310" s="20"/>
      <c r="II310" s="20"/>
      <c r="IJ310" s="20"/>
      <c r="IK310" s="20"/>
      <c r="IL310" s="20"/>
      <c r="IM310" s="20"/>
      <c r="IN310" s="20"/>
      <c r="IO310" s="20"/>
      <c r="IP310" s="20"/>
      <c r="IQ310" s="20"/>
      <c r="IR310" s="20"/>
      <c r="IS310" s="20"/>
      <c r="IT310" s="20"/>
      <c r="IU310" s="20"/>
      <c r="IV310" s="20"/>
      <c r="IW310" s="20"/>
      <c r="IX310" s="20"/>
      <c r="IY310" s="20"/>
      <c r="IZ310" s="20"/>
      <c r="JA310" s="20"/>
      <c r="JB310" s="20"/>
      <c r="JC310" s="20"/>
      <c r="JD310" s="20"/>
      <c r="JE310" s="20"/>
      <c r="JF310" s="20"/>
    </row>
    <row r="311" spans="1:266" s="26" customFormat="1" ht="21" customHeight="1" x14ac:dyDescent="0.25">
      <c r="A311" s="20"/>
      <c r="B311" s="21"/>
      <c r="C311" s="21"/>
      <c r="D311" s="27"/>
      <c r="E311" s="33"/>
      <c r="F311" s="33"/>
      <c r="G311" s="33"/>
      <c r="H311" s="33"/>
      <c r="I311" s="33"/>
      <c r="J311" s="43"/>
      <c r="K311" s="24"/>
      <c r="L311" s="43" t="str">
        <f>IF(Table133[[#This Row],[DATE D''INSTALLATION]]&lt;&gt;"",Table133[[#This Row],[DATE D''INSTALLATION]]+(365*Table133[[#This Row],[TYPE DE RENOUVELLEMENT DE LICENCE]]),"")</f>
        <v/>
      </c>
      <c r="M311" s="24" t="str">
        <f ca="1">IF(Table133[[#This Row],[DATE RENOUVELLEMENT]]&lt;&gt;"",(Table133[[#This Row],[DATE RENOUVELLEMENT]]-(TODAY()))/30,"")</f>
        <v/>
      </c>
      <c r="N311" s="64"/>
      <c r="O311" s="64"/>
      <c r="P311" s="64"/>
      <c r="Q311" s="64"/>
      <c r="R311" s="32"/>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c r="IX311" s="20"/>
      <c r="IY311" s="20"/>
      <c r="IZ311" s="20"/>
      <c r="JA311" s="20"/>
      <c r="JB311" s="20"/>
      <c r="JC311" s="20"/>
      <c r="JD311" s="20"/>
      <c r="JE311" s="20"/>
      <c r="JF311" s="20"/>
    </row>
    <row r="312" spans="1:266" s="26" customFormat="1" ht="21" customHeight="1" x14ac:dyDescent="0.25">
      <c r="A312" s="20"/>
      <c r="B312" s="21"/>
      <c r="C312" s="21"/>
      <c r="D312" s="27"/>
      <c r="E312" s="33"/>
      <c r="F312" s="33"/>
      <c r="G312" s="33"/>
      <c r="H312" s="33"/>
      <c r="I312" s="33"/>
      <c r="J312" s="43"/>
      <c r="K312" s="24"/>
      <c r="L312" s="43" t="str">
        <f>IF(Table133[[#This Row],[DATE D''INSTALLATION]]&lt;&gt;"",Table133[[#This Row],[DATE D''INSTALLATION]]+(365*Table133[[#This Row],[TYPE DE RENOUVELLEMENT DE LICENCE]]),"")</f>
        <v/>
      </c>
      <c r="M312" s="24" t="str">
        <f ca="1">IF(Table133[[#This Row],[DATE RENOUVELLEMENT]]&lt;&gt;"",(Table133[[#This Row],[DATE RENOUVELLEMENT]]-(TODAY()))/30,"")</f>
        <v/>
      </c>
      <c r="N312" s="64"/>
      <c r="O312" s="64"/>
      <c r="P312" s="64"/>
      <c r="Q312" s="64"/>
      <c r="R312" s="32"/>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c r="DZ312" s="20"/>
      <c r="EA312" s="20"/>
      <c r="EB312" s="20"/>
      <c r="EC312" s="20"/>
      <c r="ED312" s="20"/>
      <c r="EE312" s="20"/>
      <c r="EF312" s="20"/>
      <c r="EG312" s="20"/>
      <c r="EH312" s="20"/>
      <c r="EI312" s="20"/>
      <c r="EJ312" s="20"/>
      <c r="EK312" s="20"/>
      <c r="EL312" s="20"/>
      <c r="EM312" s="20"/>
      <c r="EN312" s="20"/>
      <c r="EO312" s="20"/>
      <c r="EP312" s="20"/>
      <c r="EQ312" s="20"/>
      <c r="ER312" s="20"/>
      <c r="ES312" s="20"/>
      <c r="ET312" s="20"/>
      <c r="EU312" s="20"/>
      <c r="EV312" s="20"/>
      <c r="EW312" s="20"/>
      <c r="EX312" s="20"/>
      <c r="EY312" s="20"/>
      <c r="EZ312" s="20"/>
      <c r="FA312" s="20"/>
      <c r="FB312" s="20"/>
      <c r="FC312" s="20"/>
      <c r="FD312" s="20"/>
      <c r="FE312" s="20"/>
      <c r="FF312" s="20"/>
      <c r="FG312" s="20"/>
      <c r="FH312" s="20"/>
      <c r="FI312" s="20"/>
      <c r="FJ312" s="20"/>
      <c r="FK312" s="20"/>
      <c r="FL312" s="20"/>
      <c r="FM312" s="20"/>
      <c r="FN312" s="20"/>
      <c r="FO312" s="20"/>
      <c r="FP312" s="20"/>
      <c r="FQ312" s="20"/>
      <c r="FR312" s="20"/>
      <c r="FS312" s="20"/>
      <c r="FT312" s="20"/>
      <c r="FU312" s="20"/>
      <c r="FV312" s="20"/>
      <c r="FW312" s="20"/>
      <c r="FX312" s="20"/>
      <c r="FY312" s="20"/>
      <c r="FZ312" s="20"/>
      <c r="GA312" s="20"/>
      <c r="GB312" s="20"/>
      <c r="GC312" s="20"/>
      <c r="GD312" s="20"/>
      <c r="GE312" s="20"/>
      <c r="GF312" s="20"/>
      <c r="GG312" s="20"/>
      <c r="GH312" s="20"/>
      <c r="GI312" s="20"/>
      <c r="GJ312" s="20"/>
      <c r="GK312" s="20"/>
      <c r="GL312" s="20"/>
      <c r="GM312" s="20"/>
      <c r="GN312" s="20"/>
      <c r="GO312" s="20"/>
      <c r="GP312" s="20"/>
      <c r="GQ312" s="20"/>
      <c r="GR312" s="20"/>
      <c r="GS312" s="20"/>
      <c r="GT312" s="20"/>
      <c r="GU312" s="20"/>
      <c r="GV312" s="20"/>
      <c r="GW312" s="20"/>
      <c r="GX312" s="20"/>
      <c r="GY312" s="20"/>
      <c r="GZ312" s="20"/>
      <c r="HA312" s="20"/>
      <c r="HB312" s="20"/>
      <c r="HC312" s="20"/>
      <c r="HD312" s="20"/>
      <c r="HE312" s="20"/>
      <c r="HF312" s="20"/>
      <c r="HG312" s="20"/>
      <c r="HH312" s="20"/>
      <c r="HI312" s="20"/>
      <c r="HJ312" s="20"/>
      <c r="HK312" s="20"/>
      <c r="HL312" s="20"/>
      <c r="HM312" s="20"/>
      <c r="HN312" s="20"/>
      <c r="HO312" s="20"/>
      <c r="HP312" s="20"/>
      <c r="HQ312" s="20"/>
      <c r="HR312" s="20"/>
      <c r="HS312" s="20"/>
      <c r="HT312" s="20"/>
      <c r="HU312" s="20"/>
      <c r="HV312" s="20"/>
      <c r="HW312" s="20"/>
      <c r="HX312" s="20"/>
      <c r="HY312" s="20"/>
      <c r="HZ312" s="20"/>
      <c r="IA312" s="20"/>
      <c r="IB312" s="20"/>
      <c r="IC312" s="20"/>
      <c r="ID312" s="20"/>
      <c r="IE312" s="20"/>
      <c r="IF312" s="20"/>
      <c r="IG312" s="20"/>
      <c r="IH312" s="20"/>
      <c r="II312" s="20"/>
      <c r="IJ312" s="20"/>
      <c r="IK312" s="20"/>
      <c r="IL312" s="20"/>
      <c r="IM312" s="20"/>
      <c r="IN312" s="20"/>
      <c r="IO312" s="20"/>
      <c r="IP312" s="20"/>
      <c r="IQ312" s="20"/>
      <c r="IR312" s="20"/>
      <c r="IS312" s="20"/>
      <c r="IT312" s="20"/>
      <c r="IU312" s="20"/>
      <c r="IV312" s="20"/>
      <c r="IW312" s="20"/>
      <c r="IX312" s="20"/>
      <c r="IY312" s="20"/>
      <c r="IZ312" s="20"/>
      <c r="JA312" s="20"/>
      <c r="JB312" s="20"/>
      <c r="JC312" s="20"/>
      <c r="JD312" s="20"/>
      <c r="JE312" s="20"/>
      <c r="JF312" s="20"/>
    </row>
    <row r="313" spans="1:266" s="26" customFormat="1" ht="21" customHeight="1" x14ac:dyDescent="0.25">
      <c r="A313" s="20"/>
      <c r="B313" s="21"/>
      <c r="C313" s="21"/>
      <c r="D313" s="27"/>
      <c r="E313" s="27"/>
      <c r="F313" s="27"/>
      <c r="G313" s="27"/>
      <c r="H313" s="27"/>
      <c r="I313" s="27"/>
      <c r="J313" s="43"/>
      <c r="K313" s="24"/>
      <c r="L313" s="43" t="str">
        <f>IF(Table133[[#This Row],[DATE D''INSTALLATION]]&lt;&gt;"",Table133[[#This Row],[DATE D''INSTALLATION]]+(365*Table133[[#This Row],[TYPE DE RENOUVELLEMENT DE LICENCE]]),"")</f>
        <v/>
      </c>
      <c r="M313" s="24" t="str">
        <f ca="1">IF(Table133[[#This Row],[DATE RENOUVELLEMENT]]&lt;&gt;"",(Table133[[#This Row],[DATE RENOUVELLEMENT]]-(TODAY()))/30,"")</f>
        <v/>
      </c>
      <c r="N313" s="64"/>
      <c r="O313" s="64"/>
      <c r="P313" s="64"/>
      <c r="Q313" s="64"/>
      <c r="R313" s="32"/>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c r="IU313" s="20"/>
      <c r="IV313" s="20"/>
      <c r="IW313" s="20"/>
      <c r="IX313" s="20"/>
      <c r="IY313" s="20"/>
      <c r="IZ313" s="20"/>
      <c r="JA313" s="20"/>
      <c r="JB313" s="20"/>
      <c r="JC313" s="20"/>
      <c r="JD313" s="20"/>
      <c r="JE313" s="20"/>
      <c r="JF313" s="20"/>
    </row>
    <row r="314" spans="1:266" s="26" customFormat="1" ht="21" customHeight="1" x14ac:dyDescent="0.25">
      <c r="A314" s="20"/>
      <c r="B314" s="21"/>
      <c r="C314" s="21"/>
      <c r="D314" s="27"/>
      <c r="E314" s="27"/>
      <c r="F314" s="27"/>
      <c r="G314" s="27"/>
      <c r="H314" s="27"/>
      <c r="I314" s="27"/>
      <c r="J314" s="43"/>
      <c r="K314" s="24"/>
      <c r="L314" s="43" t="str">
        <f>IF(Table133[[#This Row],[DATE D''INSTALLATION]]&lt;&gt;"",Table133[[#This Row],[DATE D''INSTALLATION]]+(365*Table133[[#This Row],[TYPE DE RENOUVELLEMENT DE LICENCE]]),"")</f>
        <v/>
      </c>
      <c r="M314" s="24" t="str">
        <f ca="1">IF(Table133[[#This Row],[DATE RENOUVELLEMENT]]&lt;&gt;"",(Table133[[#This Row],[DATE RENOUVELLEMENT]]-(TODAY()))/30,"")</f>
        <v/>
      </c>
      <c r="N314" s="64"/>
      <c r="O314" s="64"/>
      <c r="P314" s="64"/>
      <c r="Q314" s="64"/>
      <c r="R314" s="32"/>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c r="EF314" s="20"/>
      <c r="EG314" s="20"/>
      <c r="EH314" s="20"/>
      <c r="EI314" s="20"/>
      <c r="EJ314" s="20"/>
      <c r="EK314" s="20"/>
      <c r="EL314" s="20"/>
      <c r="EM314" s="20"/>
      <c r="EN314" s="20"/>
      <c r="EO314" s="20"/>
      <c r="EP314" s="20"/>
      <c r="EQ314" s="20"/>
      <c r="ER314" s="20"/>
      <c r="ES314" s="20"/>
      <c r="ET314" s="20"/>
      <c r="EU314" s="20"/>
      <c r="EV314" s="20"/>
      <c r="EW314" s="20"/>
      <c r="EX314" s="20"/>
      <c r="EY314" s="20"/>
      <c r="EZ314" s="20"/>
      <c r="FA314" s="20"/>
      <c r="FB314" s="20"/>
      <c r="FC314" s="20"/>
      <c r="FD314" s="20"/>
      <c r="FE314" s="20"/>
      <c r="FF314" s="20"/>
      <c r="FG314" s="20"/>
      <c r="FH314" s="20"/>
      <c r="FI314" s="20"/>
      <c r="FJ314" s="20"/>
      <c r="FK314" s="20"/>
      <c r="FL314" s="20"/>
      <c r="FM314" s="20"/>
      <c r="FN314" s="20"/>
      <c r="FO314" s="20"/>
      <c r="FP314" s="20"/>
      <c r="FQ314" s="20"/>
      <c r="FR314" s="20"/>
      <c r="FS314" s="20"/>
      <c r="FT314" s="20"/>
      <c r="FU314" s="20"/>
      <c r="FV314" s="20"/>
      <c r="FW314" s="20"/>
      <c r="FX314" s="20"/>
      <c r="FY314" s="20"/>
      <c r="FZ314" s="20"/>
      <c r="GA314" s="20"/>
      <c r="GB314" s="20"/>
      <c r="GC314" s="20"/>
      <c r="GD314" s="20"/>
      <c r="GE314" s="20"/>
      <c r="GF314" s="20"/>
      <c r="GG314" s="20"/>
      <c r="GH314" s="20"/>
      <c r="GI314" s="20"/>
      <c r="GJ314" s="20"/>
      <c r="GK314" s="20"/>
      <c r="GL314" s="20"/>
      <c r="GM314" s="20"/>
      <c r="GN314" s="20"/>
      <c r="GO314" s="20"/>
      <c r="GP314" s="20"/>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c r="HZ314" s="20"/>
      <c r="IA314" s="20"/>
      <c r="IB314" s="20"/>
      <c r="IC314" s="20"/>
      <c r="ID314" s="20"/>
      <c r="IE314" s="20"/>
      <c r="IF314" s="20"/>
      <c r="IG314" s="20"/>
      <c r="IH314" s="20"/>
      <c r="II314" s="20"/>
      <c r="IJ314" s="20"/>
      <c r="IK314" s="20"/>
      <c r="IL314" s="20"/>
      <c r="IM314" s="20"/>
      <c r="IN314" s="20"/>
      <c r="IO314" s="20"/>
      <c r="IP314" s="20"/>
      <c r="IQ314" s="20"/>
      <c r="IR314" s="20"/>
      <c r="IS314" s="20"/>
      <c r="IT314" s="20"/>
      <c r="IU314" s="20"/>
      <c r="IV314" s="20"/>
      <c r="IW314" s="20"/>
      <c r="IX314" s="20"/>
      <c r="IY314" s="20"/>
      <c r="IZ314" s="20"/>
      <c r="JA314" s="20"/>
      <c r="JB314" s="20"/>
      <c r="JC314" s="20"/>
      <c r="JD314" s="20"/>
      <c r="JE314" s="20"/>
      <c r="JF314" s="20"/>
    </row>
    <row r="315" spans="1:266" s="26" customFormat="1" ht="21" customHeight="1" x14ac:dyDescent="0.25">
      <c r="A315" s="20"/>
      <c r="B315" s="21"/>
      <c r="C315" s="21"/>
      <c r="D315" s="27"/>
      <c r="E315" s="27"/>
      <c r="F315" s="27"/>
      <c r="G315" s="27"/>
      <c r="H315" s="27"/>
      <c r="I315" s="27"/>
      <c r="J315" s="43"/>
      <c r="K315" s="24"/>
      <c r="L315" s="43" t="str">
        <f>IF(Table133[[#This Row],[DATE D''INSTALLATION]]&lt;&gt;"",Table133[[#This Row],[DATE D''INSTALLATION]]+(365*Table133[[#This Row],[TYPE DE RENOUVELLEMENT DE LICENCE]]),"")</f>
        <v/>
      </c>
      <c r="M315" s="24" t="str">
        <f ca="1">IF(Table133[[#This Row],[DATE RENOUVELLEMENT]]&lt;&gt;"",(Table133[[#This Row],[DATE RENOUVELLEMENT]]-(TODAY()))/30,"")</f>
        <v/>
      </c>
      <c r="N315" s="64"/>
      <c r="O315" s="64"/>
      <c r="P315" s="64"/>
      <c r="Q315" s="64"/>
      <c r="R315" s="32"/>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c r="IZ315" s="20"/>
      <c r="JA315" s="20"/>
      <c r="JB315" s="20"/>
      <c r="JC315" s="20"/>
      <c r="JD315" s="20"/>
      <c r="JE315" s="20"/>
      <c r="JF315" s="20"/>
    </row>
    <row r="316" spans="1:266" s="26" customFormat="1" ht="21" customHeight="1" x14ac:dyDescent="0.25">
      <c r="A316" s="20"/>
      <c r="B316" s="21"/>
      <c r="C316" s="21"/>
      <c r="D316" s="27"/>
      <c r="E316" s="27"/>
      <c r="F316" s="27"/>
      <c r="G316" s="27"/>
      <c r="H316" s="27"/>
      <c r="I316" s="27"/>
      <c r="J316" s="43"/>
      <c r="K316" s="24"/>
      <c r="L316" s="43" t="str">
        <f>IF(Table133[[#This Row],[DATE D''INSTALLATION]]&lt;&gt;"",Table133[[#This Row],[DATE D''INSTALLATION]]+(365*Table133[[#This Row],[TYPE DE RENOUVELLEMENT DE LICENCE]]),"")</f>
        <v/>
      </c>
      <c r="M316" s="24" t="str">
        <f ca="1">IF(Table133[[#This Row],[DATE RENOUVELLEMENT]]&lt;&gt;"",(Table133[[#This Row],[DATE RENOUVELLEMENT]]-(TODAY()))/30,"")</f>
        <v/>
      </c>
      <c r="N316" s="64"/>
      <c r="O316" s="64"/>
      <c r="P316" s="64"/>
      <c r="Q316" s="64"/>
      <c r="R316" s="32"/>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c r="EF316" s="20"/>
      <c r="EG316" s="20"/>
      <c r="EH316" s="20"/>
      <c r="EI316" s="20"/>
      <c r="EJ316" s="20"/>
      <c r="EK316" s="20"/>
      <c r="EL316" s="20"/>
      <c r="EM316" s="20"/>
      <c r="EN316" s="20"/>
      <c r="EO316" s="20"/>
      <c r="EP316" s="20"/>
      <c r="EQ316" s="20"/>
      <c r="ER316" s="20"/>
      <c r="ES316" s="20"/>
      <c r="ET316" s="20"/>
      <c r="EU316" s="20"/>
      <c r="EV316" s="20"/>
      <c r="EW316" s="20"/>
      <c r="EX316" s="20"/>
      <c r="EY316" s="20"/>
      <c r="EZ316" s="20"/>
      <c r="FA316" s="20"/>
      <c r="FB316" s="20"/>
      <c r="FC316" s="20"/>
      <c r="FD316" s="20"/>
      <c r="FE316" s="20"/>
      <c r="FF316" s="20"/>
      <c r="FG316" s="20"/>
      <c r="FH316" s="20"/>
      <c r="FI316" s="20"/>
      <c r="FJ316" s="20"/>
      <c r="FK316" s="20"/>
      <c r="FL316" s="20"/>
      <c r="FM316" s="20"/>
      <c r="FN316" s="20"/>
      <c r="FO316" s="20"/>
      <c r="FP316" s="20"/>
      <c r="FQ316" s="20"/>
      <c r="FR316" s="20"/>
      <c r="FS316" s="20"/>
      <c r="FT316" s="20"/>
      <c r="FU316" s="20"/>
      <c r="FV316" s="20"/>
      <c r="FW316" s="20"/>
      <c r="FX316" s="20"/>
      <c r="FY316" s="20"/>
      <c r="FZ316" s="20"/>
      <c r="GA316" s="20"/>
      <c r="GB316" s="20"/>
      <c r="GC316" s="20"/>
      <c r="GD316" s="20"/>
      <c r="GE316" s="20"/>
      <c r="GF316" s="20"/>
      <c r="GG316" s="20"/>
      <c r="GH316" s="20"/>
      <c r="GI316" s="20"/>
      <c r="GJ316" s="20"/>
      <c r="GK316" s="20"/>
      <c r="GL316" s="20"/>
      <c r="GM316" s="20"/>
      <c r="GN316" s="20"/>
      <c r="GO316" s="20"/>
      <c r="GP316" s="20"/>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c r="HZ316" s="20"/>
      <c r="IA316" s="20"/>
      <c r="IB316" s="20"/>
      <c r="IC316" s="20"/>
      <c r="ID316" s="20"/>
      <c r="IE316" s="20"/>
      <c r="IF316" s="20"/>
      <c r="IG316" s="20"/>
      <c r="IH316" s="20"/>
      <c r="II316" s="20"/>
      <c r="IJ316" s="20"/>
      <c r="IK316" s="20"/>
      <c r="IL316" s="20"/>
      <c r="IM316" s="20"/>
      <c r="IN316" s="20"/>
      <c r="IO316" s="20"/>
      <c r="IP316" s="20"/>
      <c r="IQ316" s="20"/>
      <c r="IR316" s="20"/>
      <c r="IS316" s="20"/>
      <c r="IT316" s="20"/>
      <c r="IU316" s="20"/>
      <c r="IV316" s="20"/>
      <c r="IW316" s="20"/>
      <c r="IX316" s="20"/>
      <c r="IY316" s="20"/>
      <c r="IZ316" s="20"/>
      <c r="JA316" s="20"/>
      <c r="JB316" s="20"/>
      <c r="JC316" s="20"/>
      <c r="JD316" s="20"/>
      <c r="JE316" s="20"/>
      <c r="JF316" s="20"/>
    </row>
    <row r="317" spans="1:266" s="26" customFormat="1" ht="21" customHeight="1" x14ac:dyDescent="0.25">
      <c r="A317" s="20"/>
      <c r="B317" s="21"/>
      <c r="C317" s="21"/>
      <c r="D317" s="27"/>
      <c r="E317" s="27"/>
      <c r="F317" s="27"/>
      <c r="G317" s="27"/>
      <c r="H317" s="27"/>
      <c r="I317" s="27"/>
      <c r="J317" s="43"/>
      <c r="K317" s="24"/>
      <c r="L317" s="43" t="str">
        <f>IF(Table133[[#This Row],[DATE D''INSTALLATION]]&lt;&gt;"",Table133[[#This Row],[DATE D''INSTALLATION]]+(365*Table133[[#This Row],[TYPE DE RENOUVELLEMENT DE LICENCE]]),"")</f>
        <v/>
      </c>
      <c r="M317" s="24" t="str">
        <f ca="1">IF(Table133[[#This Row],[DATE RENOUVELLEMENT]]&lt;&gt;"",(Table133[[#This Row],[DATE RENOUVELLEMENT]]-(TODAY()))/30,"")</f>
        <v/>
      </c>
      <c r="N317" s="64"/>
      <c r="O317" s="64"/>
      <c r="P317" s="64"/>
      <c r="Q317" s="64"/>
      <c r="R317" s="32"/>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c r="EF317" s="20"/>
      <c r="EG317" s="20"/>
      <c r="EH317" s="20"/>
      <c r="EI317" s="20"/>
      <c r="EJ317" s="20"/>
      <c r="EK317" s="20"/>
      <c r="EL317" s="20"/>
      <c r="EM317" s="20"/>
      <c r="EN317" s="20"/>
      <c r="EO317" s="20"/>
      <c r="EP317" s="20"/>
      <c r="EQ317" s="20"/>
      <c r="ER317" s="20"/>
      <c r="ES317" s="20"/>
      <c r="ET317" s="20"/>
      <c r="EU317" s="20"/>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20"/>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c r="HZ317" s="20"/>
      <c r="IA317" s="20"/>
      <c r="IB317" s="20"/>
      <c r="IC317" s="20"/>
      <c r="ID317" s="20"/>
      <c r="IE317" s="20"/>
      <c r="IF317" s="20"/>
      <c r="IG317" s="20"/>
      <c r="IH317" s="20"/>
      <c r="II317" s="20"/>
      <c r="IJ317" s="20"/>
      <c r="IK317" s="20"/>
      <c r="IL317" s="20"/>
      <c r="IM317" s="20"/>
      <c r="IN317" s="20"/>
      <c r="IO317" s="20"/>
      <c r="IP317" s="20"/>
      <c r="IQ317" s="20"/>
      <c r="IR317" s="20"/>
      <c r="IS317" s="20"/>
      <c r="IT317" s="20"/>
      <c r="IU317" s="20"/>
      <c r="IV317" s="20"/>
      <c r="IW317" s="20"/>
      <c r="IX317" s="20"/>
      <c r="IY317" s="20"/>
      <c r="IZ317" s="20"/>
      <c r="JA317" s="20"/>
      <c r="JB317" s="20"/>
      <c r="JC317" s="20"/>
      <c r="JD317" s="20"/>
      <c r="JE317" s="20"/>
      <c r="JF317" s="20"/>
    </row>
    <row r="318" spans="1:266" s="26" customFormat="1" ht="21" customHeight="1" x14ac:dyDescent="0.25">
      <c r="A318" s="20"/>
      <c r="B318" s="21"/>
      <c r="C318" s="21"/>
      <c r="D318" s="27"/>
      <c r="E318" s="27"/>
      <c r="F318" s="27"/>
      <c r="G318" s="27"/>
      <c r="H318" s="27"/>
      <c r="I318" s="27"/>
      <c r="J318" s="43"/>
      <c r="K318" s="24"/>
      <c r="L318" s="43" t="str">
        <f>IF(Table133[[#This Row],[DATE D''INSTALLATION]]&lt;&gt;"",Table133[[#This Row],[DATE D''INSTALLATION]]+(365*Table133[[#This Row],[TYPE DE RENOUVELLEMENT DE LICENCE]]),"")</f>
        <v/>
      </c>
      <c r="M318" s="24" t="str">
        <f ca="1">IF(Table133[[#This Row],[DATE RENOUVELLEMENT]]&lt;&gt;"",(Table133[[#This Row],[DATE RENOUVELLEMENT]]-(TODAY()))/30,"")</f>
        <v/>
      </c>
      <c r="N318" s="64"/>
      <c r="O318" s="64"/>
      <c r="P318" s="64"/>
      <c r="Q318" s="64"/>
      <c r="R318" s="32"/>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0"/>
      <c r="FH318" s="20"/>
      <c r="FI318" s="20"/>
      <c r="FJ318" s="20"/>
      <c r="FK318" s="20"/>
      <c r="FL318" s="20"/>
      <c r="FM318" s="20"/>
      <c r="FN318" s="20"/>
      <c r="FO318" s="20"/>
      <c r="FP318" s="20"/>
      <c r="FQ318" s="20"/>
      <c r="FR318" s="20"/>
      <c r="FS318" s="20"/>
      <c r="FT318" s="20"/>
      <c r="FU318" s="20"/>
      <c r="FV318" s="20"/>
      <c r="FW318" s="20"/>
      <c r="FX318" s="20"/>
      <c r="FY318" s="20"/>
      <c r="FZ318" s="20"/>
      <c r="GA318" s="20"/>
      <c r="GB318" s="20"/>
      <c r="GC318" s="20"/>
      <c r="GD318" s="20"/>
      <c r="GE318" s="20"/>
      <c r="GF318" s="20"/>
      <c r="GG318" s="20"/>
      <c r="GH318" s="20"/>
      <c r="GI318" s="20"/>
      <c r="GJ318" s="20"/>
      <c r="GK318" s="20"/>
      <c r="GL318" s="20"/>
      <c r="GM318" s="20"/>
      <c r="GN318" s="20"/>
      <c r="GO318" s="20"/>
      <c r="GP318" s="20"/>
      <c r="GQ318" s="20"/>
      <c r="GR318" s="20"/>
      <c r="GS318" s="20"/>
      <c r="GT318" s="20"/>
      <c r="GU318" s="20"/>
      <c r="GV318" s="20"/>
      <c r="GW318" s="20"/>
      <c r="GX318" s="20"/>
      <c r="GY318" s="20"/>
      <c r="GZ318" s="20"/>
      <c r="HA318" s="20"/>
      <c r="HB318" s="20"/>
      <c r="HC318" s="20"/>
      <c r="HD318" s="20"/>
      <c r="HE318" s="20"/>
      <c r="HF318" s="20"/>
      <c r="HG318" s="20"/>
      <c r="HH318" s="20"/>
      <c r="HI318" s="20"/>
      <c r="HJ318" s="20"/>
      <c r="HK318" s="20"/>
      <c r="HL318" s="20"/>
      <c r="HM318" s="20"/>
      <c r="HN318" s="20"/>
      <c r="HO318" s="20"/>
      <c r="HP318" s="20"/>
      <c r="HQ318" s="20"/>
      <c r="HR318" s="20"/>
      <c r="HS318" s="20"/>
      <c r="HT318" s="20"/>
      <c r="HU318" s="20"/>
      <c r="HV318" s="20"/>
      <c r="HW318" s="20"/>
      <c r="HX318" s="20"/>
      <c r="HY318" s="20"/>
      <c r="HZ318" s="20"/>
      <c r="IA318" s="20"/>
      <c r="IB318" s="20"/>
      <c r="IC318" s="20"/>
      <c r="ID318" s="20"/>
      <c r="IE318" s="20"/>
      <c r="IF318" s="20"/>
      <c r="IG318" s="20"/>
      <c r="IH318" s="20"/>
      <c r="II318" s="20"/>
      <c r="IJ318" s="20"/>
      <c r="IK318" s="20"/>
      <c r="IL318" s="20"/>
      <c r="IM318" s="20"/>
      <c r="IN318" s="20"/>
      <c r="IO318" s="20"/>
      <c r="IP318" s="20"/>
      <c r="IQ318" s="20"/>
      <c r="IR318" s="20"/>
      <c r="IS318" s="20"/>
      <c r="IT318" s="20"/>
      <c r="IU318" s="20"/>
      <c r="IV318" s="20"/>
      <c r="IW318" s="20"/>
      <c r="IX318" s="20"/>
      <c r="IY318" s="20"/>
      <c r="IZ318" s="20"/>
      <c r="JA318" s="20"/>
      <c r="JB318" s="20"/>
      <c r="JC318" s="20"/>
      <c r="JD318" s="20"/>
      <c r="JE318" s="20"/>
      <c r="JF318" s="20"/>
    </row>
    <row r="319" spans="1:266" s="26" customFormat="1" ht="21" customHeight="1" x14ac:dyDescent="0.25">
      <c r="A319" s="20"/>
      <c r="B319" s="21"/>
      <c r="C319" s="21"/>
      <c r="D319" s="27"/>
      <c r="E319" s="27"/>
      <c r="F319" s="27"/>
      <c r="G319" s="27"/>
      <c r="H319" s="27"/>
      <c r="I319" s="27"/>
      <c r="J319" s="43"/>
      <c r="K319" s="24"/>
      <c r="L319" s="43" t="str">
        <f>IF(Table133[[#This Row],[DATE D''INSTALLATION]]&lt;&gt;"",Table133[[#This Row],[DATE D''INSTALLATION]]+(365*Table133[[#This Row],[TYPE DE RENOUVELLEMENT DE LICENCE]]),"")</f>
        <v/>
      </c>
      <c r="M319" s="24" t="str">
        <f ca="1">IF(Table133[[#This Row],[DATE RENOUVELLEMENT]]&lt;&gt;"",(Table133[[#This Row],[DATE RENOUVELLEMENT]]-(TODAY()))/30,"")</f>
        <v/>
      </c>
      <c r="N319" s="64"/>
      <c r="O319" s="64"/>
      <c r="P319" s="64"/>
      <c r="Q319" s="64"/>
      <c r="R319" s="32"/>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c r="DZ319" s="20"/>
      <c r="EA319" s="20"/>
      <c r="EB319" s="20"/>
      <c r="EC319" s="20"/>
      <c r="ED319" s="20"/>
      <c r="EE319" s="20"/>
      <c r="EF319" s="20"/>
      <c r="EG319" s="20"/>
      <c r="EH319" s="20"/>
      <c r="EI319" s="20"/>
      <c r="EJ319" s="20"/>
      <c r="EK319" s="20"/>
      <c r="EL319" s="20"/>
      <c r="EM319" s="20"/>
      <c r="EN319" s="20"/>
      <c r="EO319" s="20"/>
      <c r="EP319" s="20"/>
      <c r="EQ319" s="20"/>
      <c r="ER319" s="20"/>
      <c r="ES319" s="20"/>
      <c r="ET319" s="20"/>
      <c r="EU319" s="20"/>
      <c r="EV319" s="20"/>
      <c r="EW319" s="20"/>
      <c r="EX319" s="20"/>
      <c r="EY319" s="20"/>
      <c r="EZ319" s="20"/>
      <c r="FA319" s="20"/>
      <c r="FB319" s="20"/>
      <c r="FC319" s="20"/>
      <c r="FD319" s="20"/>
      <c r="FE319" s="20"/>
      <c r="FF319" s="20"/>
      <c r="FG319" s="20"/>
      <c r="FH319" s="20"/>
      <c r="FI319" s="20"/>
      <c r="FJ319" s="20"/>
      <c r="FK319" s="20"/>
      <c r="FL319" s="20"/>
      <c r="FM319" s="20"/>
      <c r="FN319" s="20"/>
      <c r="FO319" s="20"/>
      <c r="FP319" s="20"/>
      <c r="FQ319" s="20"/>
      <c r="FR319" s="20"/>
      <c r="FS319" s="20"/>
      <c r="FT319" s="20"/>
      <c r="FU319" s="20"/>
      <c r="FV319" s="20"/>
      <c r="FW319" s="20"/>
      <c r="FX319" s="20"/>
      <c r="FY319" s="20"/>
      <c r="FZ319" s="20"/>
      <c r="GA319" s="20"/>
      <c r="GB319" s="20"/>
      <c r="GC319" s="20"/>
      <c r="GD319" s="20"/>
      <c r="GE319" s="20"/>
      <c r="GF319" s="20"/>
      <c r="GG319" s="20"/>
      <c r="GH319" s="20"/>
      <c r="GI319" s="20"/>
      <c r="GJ319" s="20"/>
      <c r="GK319" s="20"/>
      <c r="GL319" s="20"/>
      <c r="GM319" s="20"/>
      <c r="GN319" s="20"/>
      <c r="GO319" s="20"/>
      <c r="GP319" s="20"/>
      <c r="GQ319" s="20"/>
      <c r="GR319" s="20"/>
      <c r="GS319" s="20"/>
      <c r="GT319" s="20"/>
      <c r="GU319" s="20"/>
      <c r="GV319" s="20"/>
      <c r="GW319" s="20"/>
      <c r="GX319" s="20"/>
      <c r="GY319" s="20"/>
      <c r="GZ319" s="20"/>
      <c r="HA319" s="20"/>
      <c r="HB319" s="20"/>
      <c r="HC319" s="20"/>
      <c r="HD319" s="20"/>
      <c r="HE319" s="20"/>
      <c r="HF319" s="20"/>
      <c r="HG319" s="20"/>
      <c r="HH319" s="20"/>
      <c r="HI319" s="20"/>
      <c r="HJ319" s="20"/>
      <c r="HK319" s="20"/>
      <c r="HL319" s="20"/>
      <c r="HM319" s="20"/>
      <c r="HN319" s="20"/>
      <c r="HO319" s="20"/>
      <c r="HP319" s="20"/>
      <c r="HQ319" s="20"/>
      <c r="HR319" s="20"/>
      <c r="HS319" s="20"/>
      <c r="HT319" s="20"/>
      <c r="HU319" s="20"/>
      <c r="HV319" s="20"/>
      <c r="HW319" s="20"/>
      <c r="HX319" s="20"/>
      <c r="HY319" s="20"/>
      <c r="HZ319" s="20"/>
      <c r="IA319" s="20"/>
      <c r="IB319" s="20"/>
      <c r="IC319" s="20"/>
      <c r="ID319" s="20"/>
      <c r="IE319" s="20"/>
      <c r="IF319" s="20"/>
      <c r="IG319" s="20"/>
      <c r="IH319" s="20"/>
      <c r="II319" s="20"/>
      <c r="IJ319" s="20"/>
      <c r="IK319" s="20"/>
      <c r="IL319" s="20"/>
      <c r="IM319" s="20"/>
      <c r="IN319" s="20"/>
      <c r="IO319" s="20"/>
      <c r="IP319" s="20"/>
      <c r="IQ319" s="20"/>
      <c r="IR319" s="20"/>
      <c r="IS319" s="20"/>
      <c r="IT319" s="20"/>
      <c r="IU319" s="20"/>
      <c r="IV319" s="20"/>
      <c r="IW319" s="20"/>
      <c r="IX319" s="20"/>
      <c r="IY319" s="20"/>
      <c r="IZ319" s="20"/>
      <c r="JA319" s="20"/>
      <c r="JB319" s="20"/>
      <c r="JC319" s="20"/>
      <c r="JD319" s="20"/>
      <c r="JE319" s="20"/>
      <c r="JF319" s="20"/>
    </row>
    <row r="320" spans="1:266" s="26" customFormat="1" ht="21" customHeight="1" x14ac:dyDescent="0.25">
      <c r="A320" s="20"/>
      <c r="B320" s="34"/>
      <c r="C320" s="34"/>
      <c r="D320" s="35"/>
      <c r="E320" s="35"/>
      <c r="F320" s="35"/>
      <c r="G320" s="35"/>
      <c r="H320" s="35"/>
      <c r="I320" s="35"/>
      <c r="J320" s="43"/>
      <c r="K320" s="24"/>
      <c r="L320" s="43" t="str">
        <f>IF(Table133[[#This Row],[DATE D''INSTALLATION]]&lt;&gt;"",Table133[[#This Row],[DATE D''INSTALLATION]]+(365*Table133[[#This Row],[TYPE DE RENOUVELLEMENT DE LICENCE]]),"")</f>
        <v/>
      </c>
      <c r="M320" s="24" t="str">
        <f ca="1">IF(Table133[[#This Row],[DATE RENOUVELLEMENT]]&lt;&gt;"",(Table133[[#This Row],[DATE RENOUVELLEMENT]]-(TODAY()))/30,"")</f>
        <v/>
      </c>
      <c r="N320" s="65"/>
      <c r="O320" s="64"/>
      <c r="P320" s="65"/>
      <c r="Q320" s="65"/>
      <c r="R320" s="38"/>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20"/>
      <c r="DY320" s="20"/>
      <c r="DZ320" s="20"/>
      <c r="EA320" s="20"/>
      <c r="EB320" s="20"/>
      <c r="EC320" s="20"/>
      <c r="ED320" s="20"/>
      <c r="EE320" s="20"/>
      <c r="EF320" s="20"/>
      <c r="EG320" s="20"/>
      <c r="EH320" s="20"/>
      <c r="EI320" s="20"/>
      <c r="EJ320" s="20"/>
      <c r="EK320" s="20"/>
      <c r="EL320" s="20"/>
      <c r="EM320" s="20"/>
      <c r="EN320" s="20"/>
      <c r="EO320" s="20"/>
      <c r="EP320" s="20"/>
      <c r="EQ320" s="20"/>
      <c r="ER320" s="20"/>
      <c r="ES320" s="20"/>
      <c r="ET320" s="20"/>
      <c r="EU320" s="20"/>
      <c r="EV320" s="20"/>
      <c r="EW320" s="20"/>
      <c r="EX320" s="20"/>
      <c r="EY320" s="20"/>
      <c r="EZ320" s="20"/>
      <c r="FA320" s="20"/>
      <c r="FB320" s="20"/>
      <c r="FC320" s="20"/>
      <c r="FD320" s="20"/>
      <c r="FE320" s="20"/>
      <c r="FF320" s="20"/>
      <c r="FG320" s="20"/>
      <c r="FH320" s="20"/>
      <c r="FI320" s="20"/>
      <c r="FJ320" s="20"/>
      <c r="FK320" s="20"/>
      <c r="FL320" s="20"/>
      <c r="FM320" s="20"/>
      <c r="FN320" s="20"/>
      <c r="FO320" s="20"/>
      <c r="FP320" s="20"/>
      <c r="FQ320" s="20"/>
      <c r="FR320" s="20"/>
      <c r="FS320" s="20"/>
      <c r="FT320" s="20"/>
      <c r="FU320" s="20"/>
      <c r="FV320" s="20"/>
      <c r="FW320" s="20"/>
      <c r="FX320" s="20"/>
      <c r="FY320" s="20"/>
      <c r="FZ320" s="20"/>
      <c r="GA320" s="20"/>
      <c r="GB320" s="20"/>
      <c r="GC320" s="20"/>
      <c r="GD320" s="20"/>
      <c r="GE320" s="20"/>
      <c r="GF320" s="20"/>
      <c r="GG320" s="20"/>
      <c r="GH320" s="20"/>
      <c r="GI320" s="20"/>
      <c r="GJ320" s="20"/>
      <c r="GK320" s="20"/>
      <c r="GL320" s="20"/>
      <c r="GM320" s="20"/>
      <c r="GN320" s="20"/>
      <c r="GO320" s="20"/>
      <c r="GP320" s="20"/>
      <c r="GQ320" s="20"/>
      <c r="GR320" s="20"/>
      <c r="GS320" s="20"/>
      <c r="GT320" s="20"/>
      <c r="GU320" s="20"/>
      <c r="GV320" s="20"/>
      <c r="GW320" s="20"/>
      <c r="GX320" s="20"/>
      <c r="GY320" s="20"/>
      <c r="GZ320" s="20"/>
      <c r="HA320" s="20"/>
      <c r="HB320" s="20"/>
      <c r="HC320" s="20"/>
      <c r="HD320" s="20"/>
      <c r="HE320" s="20"/>
      <c r="HF320" s="20"/>
      <c r="HG320" s="20"/>
      <c r="HH320" s="20"/>
      <c r="HI320" s="20"/>
      <c r="HJ320" s="20"/>
      <c r="HK320" s="20"/>
      <c r="HL320" s="20"/>
      <c r="HM320" s="20"/>
      <c r="HN320" s="20"/>
      <c r="HO320" s="20"/>
      <c r="HP320" s="20"/>
      <c r="HQ320" s="20"/>
      <c r="HR320" s="20"/>
      <c r="HS320" s="20"/>
      <c r="HT320" s="20"/>
      <c r="HU320" s="20"/>
      <c r="HV320" s="20"/>
      <c r="HW320" s="20"/>
      <c r="HX320" s="20"/>
      <c r="HY320" s="20"/>
      <c r="HZ320" s="20"/>
      <c r="IA320" s="20"/>
      <c r="IB320" s="20"/>
      <c r="IC320" s="20"/>
      <c r="ID320" s="20"/>
      <c r="IE320" s="20"/>
      <c r="IF320" s="20"/>
      <c r="IG320" s="20"/>
      <c r="IH320" s="20"/>
      <c r="II320" s="20"/>
      <c r="IJ320" s="20"/>
      <c r="IK320" s="20"/>
      <c r="IL320" s="20"/>
      <c r="IM320" s="20"/>
      <c r="IN320" s="20"/>
      <c r="IO320" s="20"/>
      <c r="IP320" s="20"/>
      <c r="IQ320" s="20"/>
      <c r="IR320" s="20"/>
      <c r="IS320" s="20"/>
      <c r="IT320" s="20"/>
      <c r="IU320" s="20"/>
      <c r="IV320" s="20"/>
      <c r="IW320" s="20"/>
      <c r="IX320" s="20"/>
      <c r="IY320" s="20"/>
      <c r="IZ320" s="20"/>
      <c r="JA320" s="20"/>
      <c r="JB320" s="20"/>
      <c r="JC320" s="20"/>
      <c r="JD320" s="20"/>
      <c r="JE320" s="20"/>
      <c r="JF320" s="20"/>
    </row>
    <row r="321" spans="1:266" s="26" customFormat="1" ht="21" customHeight="1" x14ac:dyDescent="0.25">
      <c r="A321" s="20"/>
      <c r="B321" s="2"/>
      <c r="C321" s="2"/>
      <c r="D321" s="2"/>
      <c r="E321" s="2"/>
      <c r="F321" s="2"/>
      <c r="G321" s="2"/>
      <c r="H321" s="2"/>
      <c r="I321" s="2"/>
      <c r="J321" s="40"/>
      <c r="K321" s="2"/>
      <c r="L321" s="40"/>
      <c r="M321" s="2"/>
      <c r="N321" s="2"/>
      <c r="O321" s="2"/>
      <c r="P321" s="2"/>
      <c r="Q321" s="2"/>
      <c r="R321" s="2"/>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20"/>
      <c r="DY321" s="20"/>
      <c r="DZ321" s="20"/>
      <c r="EA321" s="20"/>
      <c r="EB321" s="20"/>
      <c r="EC321" s="20"/>
      <c r="ED321" s="20"/>
      <c r="EE321" s="20"/>
      <c r="EF321" s="20"/>
      <c r="EG321" s="20"/>
      <c r="EH321" s="20"/>
      <c r="EI321" s="20"/>
      <c r="EJ321" s="20"/>
      <c r="EK321" s="20"/>
      <c r="EL321" s="20"/>
      <c r="EM321" s="20"/>
      <c r="EN321" s="20"/>
      <c r="EO321" s="20"/>
      <c r="EP321" s="20"/>
      <c r="EQ321" s="20"/>
      <c r="ER321" s="20"/>
      <c r="ES321" s="20"/>
      <c r="ET321" s="20"/>
      <c r="EU321" s="20"/>
      <c r="EV321" s="20"/>
      <c r="EW321" s="20"/>
      <c r="EX321" s="20"/>
      <c r="EY321" s="20"/>
      <c r="EZ321" s="20"/>
      <c r="FA321" s="20"/>
      <c r="FB321" s="20"/>
      <c r="FC321" s="20"/>
      <c r="FD321" s="20"/>
      <c r="FE321" s="20"/>
      <c r="FF321" s="20"/>
      <c r="FG321" s="20"/>
      <c r="FH321" s="20"/>
      <c r="FI321" s="20"/>
      <c r="FJ321" s="20"/>
      <c r="FK321" s="20"/>
      <c r="FL321" s="20"/>
      <c r="FM321" s="20"/>
      <c r="FN321" s="20"/>
      <c r="FO321" s="20"/>
      <c r="FP321" s="20"/>
      <c r="FQ321" s="20"/>
      <c r="FR321" s="20"/>
      <c r="FS321" s="20"/>
      <c r="FT321" s="20"/>
      <c r="FU321" s="20"/>
      <c r="FV321" s="20"/>
      <c r="FW321" s="20"/>
      <c r="FX321" s="20"/>
      <c r="FY321" s="20"/>
      <c r="FZ321" s="20"/>
      <c r="GA321" s="20"/>
      <c r="GB321" s="20"/>
      <c r="GC321" s="20"/>
      <c r="GD321" s="20"/>
      <c r="GE321" s="20"/>
      <c r="GF321" s="20"/>
      <c r="GG321" s="20"/>
      <c r="GH321" s="20"/>
      <c r="GI321" s="20"/>
      <c r="GJ321" s="20"/>
      <c r="GK321" s="20"/>
      <c r="GL321" s="20"/>
      <c r="GM321" s="20"/>
      <c r="GN321" s="20"/>
      <c r="GO321" s="20"/>
      <c r="GP321" s="20"/>
      <c r="GQ321" s="20"/>
      <c r="GR321" s="20"/>
      <c r="GS321" s="20"/>
      <c r="GT321" s="20"/>
      <c r="GU321" s="20"/>
      <c r="GV321" s="20"/>
      <c r="GW321" s="20"/>
      <c r="GX321" s="20"/>
      <c r="GY321" s="20"/>
      <c r="GZ321" s="20"/>
      <c r="HA321" s="20"/>
      <c r="HB321" s="20"/>
      <c r="HC321" s="20"/>
      <c r="HD321" s="20"/>
      <c r="HE321" s="20"/>
      <c r="HF321" s="20"/>
      <c r="HG321" s="20"/>
      <c r="HH321" s="20"/>
      <c r="HI321" s="20"/>
      <c r="HJ321" s="20"/>
      <c r="HK321" s="20"/>
      <c r="HL321" s="20"/>
      <c r="HM321" s="20"/>
      <c r="HN321" s="20"/>
      <c r="HO321" s="20"/>
      <c r="HP321" s="20"/>
      <c r="HQ321" s="20"/>
      <c r="HR321" s="20"/>
      <c r="HS321" s="20"/>
      <c r="HT321" s="20"/>
      <c r="HU321" s="20"/>
      <c r="HV321" s="20"/>
      <c r="HW321" s="20"/>
      <c r="HX321" s="20"/>
      <c r="HY321" s="20"/>
      <c r="HZ321" s="20"/>
      <c r="IA321" s="20"/>
      <c r="IB321" s="20"/>
      <c r="IC321" s="20"/>
      <c r="ID321" s="20"/>
      <c r="IE321" s="20"/>
      <c r="IF321" s="20"/>
      <c r="IG321" s="20"/>
      <c r="IH321" s="20"/>
      <c r="II321" s="20"/>
      <c r="IJ321" s="20"/>
      <c r="IK321" s="20"/>
      <c r="IL321" s="20"/>
      <c r="IM321" s="20"/>
      <c r="IN321" s="20"/>
      <c r="IO321" s="20"/>
      <c r="IP321" s="20"/>
      <c r="IQ321" s="20"/>
      <c r="IR321" s="20"/>
      <c r="IS321" s="20"/>
      <c r="IT321" s="20"/>
      <c r="IU321" s="20"/>
      <c r="IV321" s="20"/>
      <c r="IW321" s="20"/>
      <c r="IX321" s="20"/>
      <c r="IY321" s="20"/>
      <c r="IZ321" s="20"/>
      <c r="JA321" s="20"/>
      <c r="JB321" s="20"/>
      <c r="JC321" s="20"/>
      <c r="JD321" s="20"/>
      <c r="JE321" s="20"/>
      <c r="JF321" s="20"/>
    </row>
    <row r="322" spans="1:266" x14ac:dyDescent="0.25">
      <c r="A322" s="2"/>
      <c r="B322" s="2"/>
      <c r="C322" s="2"/>
      <c r="D322" s="2"/>
      <c r="E322" s="2"/>
      <c r="F322" s="2"/>
      <c r="G322" s="2"/>
      <c r="H322" s="2"/>
      <c r="I322" s="2"/>
      <c r="J322" s="40"/>
      <c r="K322" s="2"/>
      <c r="L322" s="40"/>
      <c r="M322" s="2"/>
      <c r="N322" s="2"/>
      <c r="O322" s="2"/>
      <c r="P322" s="2"/>
      <c r="Q322" s="2"/>
      <c r="R322" s="2"/>
      <c r="S322" s="2"/>
      <c r="T322" s="2"/>
      <c r="U322" s="20"/>
      <c r="V322" s="20"/>
      <c r="W322" s="20"/>
      <c r="X322" s="20"/>
      <c r="Y322" s="20"/>
      <c r="Z322" s="20"/>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row>
    <row r="323" spans="1:266" x14ac:dyDescent="0.25">
      <c r="A323" s="2"/>
      <c r="B323" s="2"/>
      <c r="C323" s="2"/>
      <c r="D323" s="2"/>
      <c r="E323" s="2"/>
      <c r="F323" s="2"/>
      <c r="G323" s="2"/>
      <c r="H323" s="2"/>
      <c r="I323" s="2"/>
      <c r="J323" s="40"/>
      <c r="K323" s="2"/>
      <c r="L323" s="40"/>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row>
    <row r="324" spans="1:266" x14ac:dyDescent="0.25">
      <c r="A324" s="2"/>
      <c r="B324" s="2"/>
      <c r="C324" s="2"/>
      <c r="D324" s="2"/>
      <c r="E324" s="2"/>
      <c r="F324" s="2"/>
      <c r="G324" s="2"/>
      <c r="H324" s="2"/>
      <c r="I324" s="2"/>
      <c r="J324" s="40"/>
      <c r="K324" s="2"/>
      <c r="L324" s="40"/>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row>
    <row r="325" spans="1:266" x14ac:dyDescent="0.25">
      <c r="A325" s="2"/>
      <c r="B325" s="2"/>
      <c r="C325" s="2"/>
      <c r="D325" s="2"/>
      <c r="E325" s="2"/>
      <c r="F325" s="2"/>
      <c r="G325" s="2"/>
      <c r="H325" s="2"/>
      <c r="I325" s="2"/>
      <c r="J325" s="40"/>
      <c r="K325" s="2"/>
      <c r="L325" s="40"/>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row>
    <row r="326" spans="1:266" x14ac:dyDescent="0.25">
      <c r="A326" s="2"/>
      <c r="B326" s="2"/>
      <c r="C326" s="2"/>
      <c r="D326" s="2"/>
      <c r="E326" s="2"/>
      <c r="F326" s="2"/>
      <c r="G326" s="2"/>
      <c r="H326" s="2"/>
      <c r="I326" s="2"/>
      <c r="J326" s="40"/>
      <c r="K326" s="2"/>
      <c r="L326" s="40"/>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row>
    <row r="327" spans="1:266" x14ac:dyDescent="0.25">
      <c r="A327" s="2"/>
      <c r="B327" s="2"/>
      <c r="C327" s="2"/>
      <c r="D327" s="2"/>
      <c r="E327" s="2"/>
      <c r="F327" s="2"/>
      <c r="G327" s="2"/>
      <c r="H327" s="2"/>
      <c r="I327" s="2"/>
      <c r="J327" s="40"/>
      <c r="K327" s="2"/>
      <c r="L327" s="40"/>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row>
    <row r="328" spans="1:266" x14ac:dyDescent="0.25">
      <c r="A328" s="2"/>
      <c r="B328" s="2"/>
      <c r="C328" s="2"/>
      <c r="D328" s="2"/>
      <c r="E328" s="2"/>
      <c r="F328" s="2"/>
      <c r="G328" s="2"/>
      <c r="H328" s="2"/>
      <c r="I328" s="2"/>
      <c r="J328" s="40"/>
      <c r="K328" s="2"/>
      <c r="L328" s="40"/>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row>
    <row r="329" spans="1:266" x14ac:dyDescent="0.25">
      <c r="A329" s="2"/>
      <c r="B329" s="2"/>
      <c r="C329" s="2"/>
      <c r="D329" s="2"/>
      <c r="E329" s="2"/>
      <c r="F329" s="2"/>
      <c r="G329" s="2"/>
      <c r="H329" s="2"/>
      <c r="I329" s="2"/>
      <c r="J329" s="40"/>
      <c r="K329" s="2"/>
      <c r="L329" s="40"/>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row>
    <row r="330" spans="1:266" x14ac:dyDescent="0.25">
      <c r="A330" s="2"/>
      <c r="B330" s="2"/>
      <c r="C330" s="2"/>
      <c r="D330" s="2"/>
      <c r="E330" s="2"/>
      <c r="F330" s="2"/>
      <c r="G330" s="2"/>
      <c r="H330" s="2"/>
      <c r="I330" s="2"/>
      <c r="J330" s="40"/>
      <c r="K330" s="2"/>
      <c r="L330" s="40"/>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row>
    <row r="331" spans="1:266" x14ac:dyDescent="0.25">
      <c r="A331" s="2"/>
      <c r="B331" s="2"/>
      <c r="C331" s="2"/>
      <c r="D331" s="2"/>
      <c r="E331" s="2"/>
      <c r="F331" s="2"/>
      <c r="G331" s="2"/>
      <c r="H331" s="2"/>
      <c r="I331" s="2"/>
      <c r="J331" s="40"/>
      <c r="K331" s="2"/>
      <c r="L331" s="40"/>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row>
    <row r="332" spans="1:266" x14ac:dyDescent="0.25">
      <c r="A332" s="2"/>
      <c r="B332" s="2"/>
      <c r="C332" s="2"/>
      <c r="D332" s="2"/>
      <c r="E332" s="2"/>
      <c r="F332" s="2"/>
      <c r="G332" s="2"/>
      <c r="H332" s="2"/>
      <c r="I332" s="2"/>
      <c r="J332" s="40"/>
      <c r="K332" s="2"/>
      <c r="L332" s="40"/>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row>
    <row r="333" spans="1:266" x14ac:dyDescent="0.25">
      <c r="A333" s="2"/>
      <c r="B333" s="2"/>
      <c r="C333" s="2"/>
      <c r="D333" s="2"/>
      <c r="E333" s="2"/>
      <c r="F333" s="2"/>
      <c r="G333" s="2"/>
      <c r="H333" s="2"/>
      <c r="I333" s="2"/>
      <c r="J333" s="40"/>
      <c r="K333" s="2"/>
      <c r="L333" s="40"/>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row>
    <row r="334" spans="1:266" x14ac:dyDescent="0.25">
      <c r="A334" s="2"/>
      <c r="B334" s="2"/>
      <c r="C334" s="2"/>
      <c r="D334" s="2"/>
      <c r="E334" s="2"/>
      <c r="F334" s="2"/>
      <c r="G334" s="2"/>
      <c r="H334" s="2"/>
      <c r="I334" s="2"/>
      <c r="J334" s="40"/>
      <c r="K334" s="2"/>
      <c r="L334" s="40"/>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row>
    <row r="335" spans="1:266" x14ac:dyDescent="0.25">
      <c r="A335" s="2"/>
      <c r="B335" s="2"/>
      <c r="C335" s="2"/>
      <c r="D335" s="2"/>
      <c r="E335" s="2"/>
      <c r="F335" s="2"/>
      <c r="G335" s="2"/>
      <c r="H335" s="2"/>
      <c r="I335" s="2"/>
      <c r="J335" s="40"/>
      <c r="K335" s="2"/>
      <c r="L335" s="40"/>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row>
    <row r="336" spans="1:266" x14ac:dyDescent="0.25">
      <c r="A336" s="2"/>
      <c r="B336" s="2"/>
      <c r="C336" s="2"/>
      <c r="D336" s="2"/>
      <c r="E336" s="2"/>
      <c r="F336" s="2"/>
      <c r="G336" s="2"/>
      <c r="H336" s="2"/>
      <c r="I336" s="2"/>
      <c r="J336" s="40"/>
      <c r="K336" s="2"/>
      <c r="L336" s="40"/>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row>
    <row r="337" spans="1:266" x14ac:dyDescent="0.25">
      <c r="A337" s="2"/>
      <c r="B337" s="2"/>
      <c r="C337" s="2"/>
      <c r="D337" s="2"/>
      <c r="E337" s="2"/>
      <c r="F337" s="2"/>
      <c r="G337" s="2"/>
      <c r="H337" s="2"/>
      <c r="I337" s="2"/>
      <c r="J337" s="40"/>
      <c r="K337" s="2"/>
      <c r="L337" s="40"/>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row>
    <row r="338" spans="1:266" x14ac:dyDescent="0.25">
      <c r="A338" s="2"/>
      <c r="B338" s="2"/>
      <c r="C338" s="2"/>
      <c r="D338" s="2"/>
      <c r="E338" s="2"/>
      <c r="F338" s="2"/>
      <c r="G338" s="2"/>
      <c r="H338" s="2"/>
      <c r="I338" s="2"/>
      <c r="J338" s="40"/>
      <c r="K338" s="2"/>
      <c r="L338" s="40"/>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row>
    <row r="339" spans="1:266" x14ac:dyDescent="0.25">
      <c r="A339" s="2"/>
      <c r="B339" s="2"/>
      <c r="C339" s="2"/>
      <c r="D339" s="2"/>
      <c r="E339" s="2"/>
      <c r="F339" s="2"/>
      <c r="G339" s="2"/>
      <c r="H339" s="2"/>
      <c r="I339" s="2"/>
      <c r="J339" s="40"/>
      <c r="K339" s="2"/>
      <c r="L339" s="40"/>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row>
    <row r="340" spans="1:266" x14ac:dyDescent="0.25">
      <c r="A340" s="2"/>
      <c r="B340" s="2"/>
      <c r="C340" s="2"/>
      <c r="D340" s="2"/>
      <c r="E340" s="2"/>
      <c r="F340" s="2"/>
      <c r="G340" s="2"/>
      <c r="H340" s="2"/>
      <c r="I340" s="2"/>
      <c r="J340" s="40"/>
      <c r="K340" s="2"/>
      <c r="L340" s="40"/>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row>
    <row r="341" spans="1:266" x14ac:dyDescent="0.25">
      <c r="A341" s="2"/>
      <c r="B341" s="2"/>
      <c r="C341" s="2"/>
      <c r="D341" s="2"/>
      <c r="E341" s="2"/>
      <c r="F341" s="2"/>
      <c r="G341" s="2"/>
      <c r="H341" s="2"/>
      <c r="I341" s="2"/>
      <c r="J341" s="40"/>
      <c r="K341" s="2"/>
      <c r="L341" s="40"/>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row>
    <row r="342" spans="1:266" x14ac:dyDescent="0.25">
      <c r="A342" s="2"/>
      <c r="B342" s="2"/>
      <c r="C342" s="2"/>
      <c r="D342" s="2"/>
      <c r="E342" s="2"/>
      <c r="F342" s="2"/>
      <c r="G342" s="2"/>
      <c r="H342" s="2"/>
      <c r="I342" s="2"/>
      <c r="J342" s="40"/>
      <c r="K342" s="2"/>
      <c r="L342" s="40"/>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row>
    <row r="343" spans="1:266" x14ac:dyDescent="0.25">
      <c r="A343" s="2"/>
      <c r="B343" s="2"/>
      <c r="C343" s="2"/>
      <c r="D343" s="2"/>
      <c r="E343" s="2"/>
      <c r="F343" s="2"/>
      <c r="G343" s="2"/>
      <c r="H343" s="2"/>
      <c r="I343" s="2"/>
      <c r="J343" s="40"/>
      <c r="K343" s="2"/>
      <c r="L343" s="40"/>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row>
    <row r="344" spans="1:266" x14ac:dyDescent="0.25">
      <c r="A344" s="2"/>
      <c r="B344" s="2"/>
      <c r="C344" s="2"/>
      <c r="D344" s="2"/>
      <c r="E344" s="2"/>
      <c r="F344" s="2"/>
      <c r="G344" s="2"/>
      <c r="H344" s="2"/>
      <c r="I344" s="2"/>
      <c r="J344" s="40"/>
      <c r="K344" s="2"/>
      <c r="L344" s="40"/>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row>
    <row r="345" spans="1:266" x14ac:dyDescent="0.25">
      <c r="A345" s="2"/>
      <c r="B345" s="2"/>
      <c r="C345" s="2"/>
      <c r="D345" s="2"/>
      <c r="E345" s="2"/>
      <c r="F345" s="2"/>
      <c r="G345" s="2"/>
      <c r="H345" s="2"/>
      <c r="I345" s="2"/>
      <c r="J345" s="40"/>
      <c r="K345" s="2"/>
      <c r="L345" s="40"/>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row>
    <row r="346" spans="1:266" x14ac:dyDescent="0.25">
      <c r="A346" s="2"/>
      <c r="B346" s="2"/>
      <c r="C346" s="2"/>
      <c r="D346" s="2"/>
      <c r="E346" s="2"/>
      <c r="F346" s="2"/>
      <c r="G346" s="2"/>
      <c r="H346" s="2"/>
      <c r="I346" s="2"/>
      <c r="J346" s="40"/>
      <c r="K346" s="2"/>
      <c r="L346" s="40"/>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row>
    <row r="347" spans="1:266" x14ac:dyDescent="0.25">
      <c r="A347" s="2"/>
      <c r="B347" s="2"/>
      <c r="C347" s="2"/>
      <c r="D347" s="2"/>
      <c r="E347" s="2"/>
      <c r="F347" s="2"/>
      <c r="G347" s="2"/>
      <c r="H347" s="2"/>
      <c r="I347" s="2"/>
      <c r="J347" s="40"/>
      <c r="K347" s="2"/>
      <c r="L347" s="40"/>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row>
    <row r="348" spans="1:266" x14ac:dyDescent="0.25">
      <c r="A348" s="2"/>
      <c r="B348" s="2"/>
      <c r="C348" s="2"/>
      <c r="D348" s="2"/>
      <c r="E348" s="2"/>
      <c r="F348" s="2"/>
      <c r="G348" s="2"/>
      <c r="H348" s="2"/>
      <c r="I348" s="2"/>
      <c r="J348" s="40"/>
      <c r="K348" s="2"/>
      <c r="L348" s="40"/>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row>
    <row r="349" spans="1:266" x14ac:dyDescent="0.25">
      <c r="A349" s="2"/>
      <c r="B349" s="2"/>
      <c r="C349" s="2"/>
      <c r="D349" s="2"/>
      <c r="E349" s="2"/>
      <c r="F349" s="2"/>
      <c r="G349" s="2"/>
      <c r="H349" s="2"/>
      <c r="I349" s="2"/>
      <c r="J349" s="40"/>
      <c r="K349" s="2"/>
      <c r="L349" s="40"/>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row>
    <row r="350" spans="1:266" x14ac:dyDescent="0.25">
      <c r="A350" s="2"/>
      <c r="B350" s="2"/>
      <c r="C350" s="2"/>
      <c r="D350" s="2"/>
      <c r="E350" s="2"/>
      <c r="F350" s="2"/>
      <c r="G350" s="2"/>
      <c r="H350" s="2"/>
      <c r="I350" s="2"/>
      <c r="J350" s="40"/>
      <c r="K350" s="2"/>
      <c r="L350" s="40"/>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row>
    <row r="351" spans="1:266" x14ac:dyDescent="0.25">
      <c r="A351" s="2"/>
      <c r="B351" s="2"/>
      <c r="C351" s="2"/>
      <c r="D351" s="2"/>
      <c r="E351" s="2"/>
      <c r="F351" s="2"/>
      <c r="G351" s="2"/>
      <c r="H351" s="2"/>
      <c r="I351" s="2"/>
      <c r="J351" s="40"/>
      <c r="K351" s="2"/>
      <c r="L351" s="40"/>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row>
    <row r="352" spans="1:266" x14ac:dyDescent="0.25">
      <c r="A352" s="2"/>
      <c r="B352" s="2"/>
      <c r="C352" s="2"/>
      <c r="D352" s="2"/>
      <c r="E352" s="2"/>
      <c r="F352" s="2"/>
      <c r="G352" s="2"/>
      <c r="H352" s="2"/>
      <c r="I352" s="2"/>
      <c r="J352" s="40"/>
      <c r="K352" s="2"/>
      <c r="L352" s="40"/>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row>
    <row r="353" spans="1:266" x14ac:dyDescent="0.25">
      <c r="A353" s="2"/>
      <c r="B353" s="2"/>
      <c r="C353" s="2"/>
      <c r="D353" s="2"/>
      <c r="E353" s="2"/>
      <c r="F353" s="2"/>
      <c r="G353" s="2"/>
      <c r="H353" s="2"/>
      <c r="I353" s="2"/>
      <c r="J353" s="40"/>
      <c r="K353" s="2"/>
      <c r="L353" s="40"/>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row>
    <row r="354" spans="1:266" x14ac:dyDescent="0.25">
      <c r="A354" s="2"/>
      <c r="B354" s="2"/>
      <c r="C354" s="2"/>
      <c r="D354" s="2"/>
      <c r="E354" s="2"/>
      <c r="F354" s="2"/>
      <c r="G354" s="2"/>
      <c r="H354" s="2"/>
      <c r="I354" s="2"/>
      <c r="J354" s="40"/>
      <c r="K354" s="2"/>
      <c r="L354" s="40"/>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row>
    <row r="355" spans="1:266" x14ac:dyDescent="0.25">
      <c r="A355" s="2"/>
      <c r="B355" s="2"/>
      <c r="C355" s="2"/>
      <c r="D355" s="2"/>
      <c r="E355" s="2"/>
      <c r="F355" s="2"/>
      <c r="G355" s="2"/>
      <c r="H355" s="2"/>
      <c r="I355" s="2"/>
      <c r="J355" s="40"/>
      <c r="K355" s="2"/>
      <c r="L355" s="40"/>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row>
    <row r="356" spans="1:266" x14ac:dyDescent="0.25">
      <c r="A356" s="2"/>
      <c r="B356" s="2"/>
      <c r="C356" s="2"/>
      <c r="D356" s="2"/>
      <c r="E356" s="2"/>
      <c r="F356" s="2"/>
      <c r="G356" s="2"/>
      <c r="H356" s="2"/>
      <c r="I356" s="2"/>
      <c r="J356" s="40"/>
      <c r="K356" s="2"/>
      <c r="L356" s="40"/>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row>
    <row r="357" spans="1:266" x14ac:dyDescent="0.25">
      <c r="A357" s="2"/>
      <c r="B357" s="2"/>
      <c r="C357" s="2"/>
      <c r="D357" s="2"/>
      <c r="E357" s="2"/>
      <c r="F357" s="2"/>
      <c r="G357" s="2"/>
      <c r="H357" s="2"/>
      <c r="I357" s="2"/>
      <c r="J357" s="40"/>
      <c r="K357" s="2"/>
      <c r="L357" s="40"/>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row>
    <row r="358" spans="1:266" x14ac:dyDescent="0.25">
      <c r="A358" s="2"/>
      <c r="B358" s="2"/>
      <c r="C358" s="2"/>
      <c r="D358" s="2"/>
      <c r="E358" s="2"/>
      <c r="F358" s="2"/>
      <c r="G358" s="2"/>
      <c r="H358" s="2"/>
      <c r="I358" s="2"/>
      <c r="J358" s="40"/>
      <c r="K358" s="2"/>
      <c r="L358" s="40"/>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row>
    <row r="359" spans="1:266" x14ac:dyDescent="0.25">
      <c r="A359" s="2"/>
      <c r="B359" s="2"/>
      <c r="C359" s="2"/>
      <c r="D359" s="2"/>
      <c r="E359" s="2"/>
      <c r="F359" s="2"/>
      <c r="G359" s="2"/>
      <c r="H359" s="2"/>
      <c r="I359" s="2"/>
      <c r="J359" s="40"/>
      <c r="K359" s="2"/>
      <c r="L359" s="40"/>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row>
    <row r="360" spans="1:266" x14ac:dyDescent="0.25">
      <c r="A360" s="2"/>
      <c r="B360" s="2"/>
      <c r="C360" s="2"/>
      <c r="D360" s="2"/>
      <c r="E360" s="2"/>
      <c r="F360" s="2"/>
      <c r="G360" s="2"/>
      <c r="H360" s="2"/>
      <c r="I360" s="2"/>
      <c r="J360" s="40"/>
      <c r="K360" s="2"/>
      <c r="L360" s="40"/>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row>
    <row r="361" spans="1:266" x14ac:dyDescent="0.25">
      <c r="A361" s="2"/>
      <c r="B361" s="2"/>
      <c r="C361" s="2"/>
      <c r="D361" s="2"/>
      <c r="E361" s="2"/>
      <c r="F361" s="2"/>
      <c r="G361" s="2"/>
      <c r="H361" s="2"/>
      <c r="I361" s="2"/>
      <c r="J361" s="40"/>
      <c r="K361" s="2"/>
      <c r="L361" s="40"/>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row>
    <row r="362" spans="1:266" x14ac:dyDescent="0.25">
      <c r="A362" s="2"/>
      <c r="B362" s="2"/>
      <c r="C362" s="2"/>
      <c r="D362" s="2"/>
      <c r="E362" s="2"/>
      <c r="F362" s="2"/>
      <c r="G362" s="2"/>
      <c r="H362" s="2"/>
      <c r="I362" s="2"/>
      <c r="J362" s="40"/>
      <c r="K362" s="2"/>
      <c r="L362" s="40"/>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row>
    <row r="363" spans="1:266" x14ac:dyDescent="0.25">
      <c r="A363" s="2"/>
      <c r="B363" s="2"/>
      <c r="C363" s="2"/>
      <c r="D363" s="2"/>
      <c r="E363" s="2"/>
      <c r="F363" s="2"/>
      <c r="G363" s="2"/>
      <c r="H363" s="2"/>
      <c r="I363" s="2"/>
      <c r="J363" s="40"/>
      <c r="K363" s="2"/>
      <c r="L363" s="40"/>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row>
    <row r="364" spans="1:266" x14ac:dyDescent="0.25">
      <c r="A364" s="2"/>
      <c r="B364" s="2"/>
      <c r="C364" s="2"/>
      <c r="D364" s="2"/>
      <c r="E364" s="2"/>
      <c r="F364" s="2"/>
      <c r="G364" s="2"/>
      <c r="H364" s="2"/>
      <c r="I364" s="2"/>
      <c r="J364" s="40"/>
      <c r="K364" s="2"/>
      <c r="L364" s="40"/>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row>
    <row r="365" spans="1:266" x14ac:dyDescent="0.25">
      <c r="A365" s="2"/>
      <c r="B365" s="2"/>
      <c r="C365" s="2"/>
      <c r="D365" s="2"/>
      <c r="E365" s="2"/>
      <c r="F365" s="2"/>
      <c r="G365" s="2"/>
      <c r="H365" s="2"/>
      <c r="I365" s="2"/>
      <c r="J365" s="40"/>
      <c r="K365" s="2"/>
      <c r="L365" s="40"/>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row>
    <row r="366" spans="1:266" x14ac:dyDescent="0.25">
      <c r="A366" s="2"/>
      <c r="B366" s="2"/>
      <c r="C366" s="2"/>
      <c r="D366" s="2"/>
      <c r="E366" s="2"/>
      <c r="F366" s="2"/>
      <c r="G366" s="2"/>
      <c r="H366" s="2"/>
      <c r="I366" s="2"/>
      <c r="J366" s="40"/>
      <c r="K366" s="2"/>
      <c r="L366" s="40"/>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row>
    <row r="367" spans="1:266" x14ac:dyDescent="0.25">
      <c r="A367" s="2"/>
      <c r="B367" s="2"/>
      <c r="C367" s="2"/>
      <c r="D367" s="2"/>
      <c r="E367" s="2"/>
      <c r="F367" s="2"/>
      <c r="G367" s="2"/>
      <c r="H367" s="2"/>
      <c r="I367" s="2"/>
      <c r="J367" s="40"/>
      <c r="K367" s="2"/>
      <c r="L367" s="40"/>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row>
    <row r="368" spans="1:266" x14ac:dyDescent="0.25">
      <c r="A368" s="2"/>
      <c r="B368" s="2"/>
      <c r="C368" s="2"/>
      <c r="D368" s="2"/>
      <c r="E368" s="2"/>
      <c r="F368" s="2"/>
      <c r="G368" s="2"/>
      <c r="H368" s="2"/>
      <c r="I368" s="2"/>
      <c r="J368" s="40"/>
      <c r="K368" s="2"/>
      <c r="L368" s="40"/>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row>
    <row r="369" spans="1:266" x14ac:dyDescent="0.25">
      <c r="A369" s="2"/>
      <c r="B369" s="2"/>
      <c r="C369" s="2"/>
      <c r="D369" s="2"/>
      <c r="E369" s="2"/>
      <c r="F369" s="2"/>
      <c r="G369" s="2"/>
      <c r="H369" s="2"/>
      <c r="I369" s="2"/>
      <c r="J369" s="40"/>
      <c r="K369" s="2"/>
      <c r="L369" s="40"/>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row>
    <row r="370" spans="1:266" x14ac:dyDescent="0.25">
      <c r="A370" s="2"/>
      <c r="B370" s="2"/>
      <c r="C370" s="2"/>
      <c r="D370" s="2"/>
      <c r="E370" s="2"/>
      <c r="F370" s="2"/>
      <c r="G370" s="2"/>
      <c r="H370" s="2"/>
      <c r="I370" s="2"/>
      <c r="J370" s="40"/>
      <c r="K370" s="2"/>
      <c r="L370" s="40"/>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row>
    <row r="371" spans="1:266" x14ac:dyDescent="0.25">
      <c r="A371" s="2"/>
      <c r="B371" s="2"/>
      <c r="C371" s="2"/>
      <c r="D371" s="2"/>
      <c r="E371" s="2"/>
      <c r="F371" s="2"/>
      <c r="G371" s="2"/>
      <c r="H371" s="2"/>
      <c r="I371" s="2"/>
      <c r="J371" s="40"/>
      <c r="K371" s="2"/>
      <c r="L371" s="40"/>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row>
    <row r="372" spans="1:266" x14ac:dyDescent="0.25">
      <c r="A372" s="2"/>
      <c r="B372" s="2"/>
      <c r="C372" s="2"/>
      <c r="D372" s="2"/>
      <c r="E372" s="2"/>
      <c r="F372" s="2"/>
      <c r="G372" s="2"/>
      <c r="H372" s="2"/>
      <c r="I372" s="2"/>
      <c r="J372" s="40"/>
      <c r="K372" s="2"/>
      <c r="L372" s="40"/>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row>
    <row r="373" spans="1:266" x14ac:dyDescent="0.25">
      <c r="A373" s="2"/>
      <c r="B373" s="2"/>
      <c r="C373" s="2"/>
      <c r="D373" s="2"/>
      <c r="E373" s="2"/>
      <c r="F373" s="2"/>
      <c r="G373" s="2"/>
      <c r="H373" s="2"/>
      <c r="I373" s="2"/>
      <c r="J373" s="40"/>
      <c r="K373" s="2"/>
      <c r="L373" s="40"/>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row>
    <row r="374" spans="1:266" x14ac:dyDescent="0.25">
      <c r="A374" s="2"/>
      <c r="B374" s="2"/>
      <c r="C374" s="2"/>
      <c r="D374" s="2"/>
      <c r="E374" s="2"/>
      <c r="F374" s="2"/>
      <c r="G374" s="2"/>
      <c r="H374" s="2"/>
      <c r="I374" s="2"/>
      <c r="J374" s="40"/>
      <c r="K374" s="2"/>
      <c r="L374" s="40"/>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row>
    <row r="375" spans="1:266" x14ac:dyDescent="0.25">
      <c r="A375" s="2"/>
      <c r="B375" s="2"/>
      <c r="C375" s="2"/>
      <c r="D375" s="2"/>
      <c r="E375" s="2"/>
      <c r="F375" s="2"/>
      <c r="G375" s="2"/>
      <c r="H375" s="2"/>
      <c r="I375" s="2"/>
      <c r="J375" s="40"/>
      <c r="K375" s="2"/>
      <c r="L375" s="40"/>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row>
    <row r="376" spans="1:266" x14ac:dyDescent="0.25">
      <c r="A376" s="2"/>
      <c r="B376" s="2"/>
      <c r="C376" s="2"/>
      <c r="D376" s="2"/>
      <c r="E376" s="2"/>
      <c r="F376" s="2"/>
      <c r="G376" s="2"/>
      <c r="H376" s="2"/>
      <c r="I376" s="2"/>
      <c r="J376" s="40"/>
      <c r="K376" s="2"/>
      <c r="L376" s="40"/>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row>
    <row r="377" spans="1:266" x14ac:dyDescent="0.25">
      <c r="A377" s="2"/>
      <c r="B377" s="2"/>
      <c r="C377" s="2"/>
      <c r="D377" s="2"/>
      <c r="E377" s="2"/>
      <c r="F377" s="2"/>
      <c r="G377" s="2"/>
      <c r="H377" s="2"/>
      <c r="I377" s="2"/>
      <c r="J377" s="40"/>
      <c r="K377" s="2"/>
      <c r="L377" s="40"/>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row>
    <row r="378" spans="1:266" x14ac:dyDescent="0.25">
      <c r="A378" s="2"/>
      <c r="B378" s="2"/>
      <c r="C378" s="2"/>
      <c r="D378" s="2"/>
      <c r="E378" s="2"/>
      <c r="F378" s="2"/>
      <c r="G378" s="2"/>
      <c r="H378" s="2"/>
      <c r="I378" s="2"/>
      <c r="J378" s="40"/>
      <c r="K378" s="2"/>
      <c r="L378" s="40"/>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row>
    <row r="379" spans="1:266" x14ac:dyDescent="0.25">
      <c r="A379" s="2"/>
      <c r="B379" s="2"/>
      <c r="C379" s="2"/>
      <c r="D379" s="2"/>
      <c r="E379" s="2"/>
      <c r="F379" s="2"/>
      <c r="G379" s="2"/>
      <c r="H379" s="2"/>
      <c r="I379" s="2"/>
      <c r="J379" s="40"/>
      <c r="K379" s="2"/>
      <c r="L379" s="40"/>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row>
    <row r="380" spans="1:266" x14ac:dyDescent="0.25">
      <c r="A380" s="2"/>
      <c r="B380" s="2"/>
      <c r="C380" s="2"/>
      <c r="D380" s="2"/>
      <c r="E380" s="2"/>
      <c r="F380" s="2"/>
      <c r="G380" s="2"/>
      <c r="H380" s="2"/>
      <c r="I380" s="2"/>
      <c r="J380" s="40"/>
      <c r="K380" s="2"/>
      <c r="L380" s="40"/>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row>
    <row r="381" spans="1:266" x14ac:dyDescent="0.25">
      <c r="A381" s="2"/>
      <c r="B381" s="2"/>
      <c r="C381" s="2"/>
      <c r="D381" s="2"/>
      <c r="E381" s="2"/>
      <c r="F381" s="2"/>
      <c r="G381" s="2"/>
      <c r="H381" s="2"/>
      <c r="I381" s="2"/>
      <c r="J381" s="40"/>
      <c r="K381" s="2"/>
      <c r="L381" s="40"/>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row>
    <row r="382" spans="1:266" x14ac:dyDescent="0.25">
      <c r="A382" s="2"/>
      <c r="B382" s="2"/>
      <c r="C382" s="2"/>
      <c r="D382" s="2"/>
      <c r="E382" s="2"/>
      <c r="F382" s="2"/>
      <c r="G382" s="2"/>
      <c r="H382" s="2"/>
      <c r="I382" s="2"/>
      <c r="J382" s="40"/>
      <c r="K382" s="2"/>
      <c r="L382" s="40"/>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row>
    <row r="383" spans="1:266" x14ac:dyDescent="0.25">
      <c r="A383" s="2"/>
      <c r="B383" s="2"/>
      <c r="C383" s="2"/>
      <c r="D383" s="2"/>
      <c r="E383" s="2"/>
      <c r="F383" s="2"/>
      <c r="G383" s="2"/>
      <c r="H383" s="2"/>
      <c r="I383" s="2"/>
      <c r="J383" s="40"/>
      <c r="K383" s="2"/>
      <c r="L383" s="40"/>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row>
    <row r="384" spans="1:266" x14ac:dyDescent="0.25">
      <c r="A384" s="2"/>
      <c r="B384" s="2"/>
      <c r="C384" s="2"/>
      <c r="D384" s="2"/>
      <c r="E384" s="2"/>
      <c r="F384" s="2"/>
      <c r="G384" s="2"/>
      <c r="H384" s="2"/>
      <c r="I384" s="2"/>
      <c r="J384" s="40"/>
      <c r="K384" s="2"/>
      <c r="L384" s="40"/>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row>
    <row r="385" spans="1:266" x14ac:dyDescent="0.25">
      <c r="A385" s="2"/>
      <c r="B385" s="2"/>
      <c r="C385" s="2"/>
      <c r="D385" s="2"/>
      <c r="E385" s="2"/>
      <c r="F385" s="2"/>
      <c r="G385" s="2"/>
      <c r="H385" s="2"/>
      <c r="I385" s="2"/>
      <c r="J385" s="40"/>
      <c r="K385" s="2"/>
      <c r="L385" s="40"/>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row>
    <row r="386" spans="1:266" x14ac:dyDescent="0.25">
      <c r="A386" s="2"/>
      <c r="B386" s="2"/>
      <c r="C386" s="2"/>
      <c r="D386" s="2"/>
      <c r="E386" s="2"/>
      <c r="F386" s="2"/>
      <c r="G386" s="2"/>
      <c r="H386" s="2"/>
      <c r="I386" s="2"/>
      <c r="J386" s="40"/>
      <c r="K386" s="2"/>
      <c r="L386" s="40"/>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row>
    <row r="387" spans="1:266" x14ac:dyDescent="0.25">
      <c r="A387" s="2"/>
      <c r="B387" s="2"/>
      <c r="C387" s="2"/>
      <c r="D387" s="2"/>
      <c r="E387" s="2"/>
      <c r="F387" s="2"/>
      <c r="G387" s="2"/>
      <c r="H387" s="2"/>
      <c r="I387" s="2"/>
      <c r="J387" s="40"/>
      <c r="K387" s="2"/>
      <c r="L387" s="40"/>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row>
    <row r="388" spans="1:266" x14ac:dyDescent="0.25">
      <c r="A388" s="2"/>
      <c r="B388" s="2"/>
      <c r="C388" s="2"/>
      <c r="D388" s="2"/>
      <c r="E388" s="2"/>
      <c r="F388" s="2"/>
      <c r="G388" s="2"/>
      <c r="H388" s="2"/>
      <c r="I388" s="2"/>
      <c r="J388" s="40"/>
      <c r="K388" s="2"/>
      <c r="L388" s="40"/>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row>
    <row r="389" spans="1:266" x14ac:dyDescent="0.25">
      <c r="A389" s="2"/>
      <c r="B389" s="2"/>
      <c r="C389" s="2"/>
      <c r="D389" s="2"/>
      <c r="E389" s="2"/>
      <c r="F389" s="2"/>
      <c r="G389" s="2"/>
      <c r="H389" s="2"/>
      <c r="I389" s="2"/>
      <c r="J389" s="40"/>
      <c r="K389" s="2"/>
      <c r="L389" s="40"/>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row>
    <row r="390" spans="1:266" x14ac:dyDescent="0.25">
      <c r="A390" s="2"/>
      <c r="B390" s="2"/>
      <c r="C390" s="2"/>
      <c r="D390" s="2"/>
      <c r="E390" s="2"/>
      <c r="F390" s="2"/>
      <c r="G390" s="2"/>
      <c r="H390" s="2"/>
      <c r="I390" s="2"/>
      <c r="J390" s="40"/>
      <c r="K390" s="2"/>
      <c r="L390" s="40"/>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row>
    <row r="391" spans="1:266" x14ac:dyDescent="0.25">
      <c r="A391" s="2"/>
      <c r="B391" s="2"/>
      <c r="C391" s="2"/>
      <c r="D391" s="2"/>
      <c r="E391" s="2"/>
      <c r="F391" s="2"/>
      <c r="G391" s="2"/>
      <c r="H391" s="2"/>
      <c r="I391" s="2"/>
      <c r="J391" s="40"/>
      <c r="K391" s="2"/>
      <c r="L391" s="40"/>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row>
    <row r="392" spans="1:266" x14ac:dyDescent="0.25">
      <c r="A392" s="2"/>
      <c r="B392" s="2"/>
      <c r="C392" s="2"/>
      <c r="D392" s="2"/>
      <c r="E392" s="2"/>
      <c r="F392" s="2"/>
      <c r="G392" s="2"/>
      <c r="H392" s="2"/>
      <c r="I392" s="2"/>
      <c r="J392" s="40"/>
      <c r="K392" s="2"/>
      <c r="L392" s="40"/>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row>
    <row r="393" spans="1:266" x14ac:dyDescent="0.25">
      <c r="A393" s="2"/>
      <c r="B393" s="2"/>
      <c r="C393" s="2"/>
      <c r="D393" s="2"/>
      <c r="E393" s="2"/>
      <c r="F393" s="2"/>
      <c r="G393" s="2"/>
      <c r="H393" s="2"/>
      <c r="I393" s="2"/>
      <c r="J393" s="40"/>
      <c r="K393" s="2"/>
      <c r="L393" s="40"/>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row>
    <row r="394" spans="1:266" x14ac:dyDescent="0.25">
      <c r="A394" s="2"/>
      <c r="B394" s="2"/>
      <c r="C394" s="2"/>
      <c r="D394" s="2"/>
      <c r="E394" s="2"/>
      <c r="F394" s="2"/>
      <c r="G394" s="2"/>
      <c r="H394" s="2"/>
      <c r="I394" s="2"/>
      <c r="J394" s="40"/>
      <c r="K394" s="2"/>
      <c r="L394" s="40"/>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row>
    <row r="395" spans="1:266" x14ac:dyDescent="0.25">
      <c r="A395" s="2"/>
      <c r="B395" s="2"/>
      <c r="C395" s="2"/>
      <c r="D395" s="2"/>
      <c r="E395" s="2"/>
      <c r="F395" s="2"/>
      <c r="G395" s="2"/>
      <c r="H395" s="2"/>
      <c r="I395" s="2"/>
      <c r="J395" s="40"/>
      <c r="K395" s="2"/>
      <c r="L395" s="40"/>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row>
    <row r="396" spans="1:266" x14ac:dyDescent="0.25">
      <c r="A396" s="2"/>
      <c r="B396" s="2"/>
      <c r="C396" s="2"/>
      <c r="D396" s="2"/>
      <c r="E396" s="2"/>
      <c r="F396" s="2"/>
      <c r="G396" s="2"/>
      <c r="H396" s="2"/>
      <c r="I396" s="2"/>
      <c r="J396" s="40"/>
      <c r="K396" s="2"/>
      <c r="L396" s="40"/>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row>
    <row r="397" spans="1:266" x14ac:dyDescent="0.25">
      <c r="A397" s="2"/>
      <c r="B397" s="2"/>
      <c r="C397" s="2"/>
      <c r="D397" s="2"/>
      <c r="E397" s="2"/>
      <c r="F397" s="2"/>
      <c r="G397" s="2"/>
      <c r="H397" s="2"/>
      <c r="I397" s="2"/>
      <c r="J397" s="40"/>
      <c r="K397" s="2"/>
      <c r="L397" s="40"/>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row>
    <row r="398" spans="1:266" x14ac:dyDescent="0.25">
      <c r="A398" s="2"/>
      <c r="B398" s="2"/>
      <c r="C398" s="2"/>
      <c r="D398" s="2"/>
      <c r="E398" s="2"/>
      <c r="F398" s="2"/>
      <c r="G398" s="2"/>
      <c r="H398" s="2"/>
      <c r="I398" s="2"/>
      <c r="J398" s="40"/>
      <c r="K398" s="2"/>
      <c r="L398" s="40"/>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row>
    <row r="399" spans="1:266" x14ac:dyDescent="0.25">
      <c r="A399" s="2"/>
      <c r="B399" s="2"/>
      <c r="C399" s="2"/>
      <c r="D399" s="2"/>
      <c r="E399" s="2"/>
      <c r="F399" s="2"/>
      <c r="G399" s="2"/>
      <c r="H399" s="2"/>
      <c r="I399" s="2"/>
      <c r="J399" s="40"/>
      <c r="K399" s="2"/>
      <c r="L399" s="40"/>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row>
    <row r="400" spans="1:266" x14ac:dyDescent="0.25">
      <c r="A400" s="2"/>
      <c r="B400" s="2"/>
      <c r="C400" s="2"/>
      <c r="D400" s="2"/>
      <c r="E400" s="2"/>
      <c r="F400" s="2"/>
      <c r="G400" s="2"/>
      <c r="H400" s="2"/>
      <c r="I400" s="2"/>
      <c r="J400" s="40"/>
      <c r="K400" s="2"/>
      <c r="L400" s="40"/>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row>
    <row r="401" spans="1:266" x14ac:dyDescent="0.25">
      <c r="A401" s="2"/>
      <c r="B401" s="2"/>
      <c r="C401" s="2"/>
      <c r="D401" s="2"/>
      <c r="E401" s="2"/>
      <c r="F401" s="2"/>
      <c r="G401" s="2"/>
      <c r="H401" s="2"/>
      <c r="I401" s="2"/>
      <c r="J401" s="40"/>
      <c r="K401" s="2"/>
      <c r="L401" s="40"/>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row>
    <row r="402" spans="1:266" x14ac:dyDescent="0.25">
      <c r="A402" s="2"/>
      <c r="B402" s="2"/>
      <c r="C402" s="2"/>
      <c r="D402" s="2"/>
      <c r="E402" s="2"/>
      <c r="F402" s="2"/>
      <c r="G402" s="2"/>
      <c r="H402" s="2"/>
      <c r="I402" s="2"/>
      <c r="J402" s="40"/>
      <c r="K402" s="2"/>
      <c r="L402" s="40"/>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row>
    <row r="403" spans="1:266" x14ac:dyDescent="0.25">
      <c r="A403" s="2"/>
      <c r="B403" s="2"/>
      <c r="C403" s="2"/>
      <c r="D403" s="2"/>
      <c r="E403" s="2"/>
      <c r="F403" s="2"/>
      <c r="G403" s="2"/>
      <c r="H403" s="2"/>
      <c r="I403" s="2"/>
      <c r="J403" s="40"/>
      <c r="K403" s="2"/>
      <c r="L403" s="40"/>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row>
    <row r="404" spans="1:266" x14ac:dyDescent="0.25">
      <c r="A404" s="2"/>
      <c r="B404" s="2"/>
      <c r="C404" s="2"/>
      <c r="D404" s="2"/>
      <c r="E404" s="2"/>
      <c r="F404" s="2"/>
      <c r="G404" s="2"/>
      <c r="H404" s="2"/>
      <c r="I404" s="2"/>
      <c r="J404" s="40"/>
      <c r="K404" s="2"/>
      <c r="L404" s="40"/>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row>
    <row r="405" spans="1:266" x14ac:dyDescent="0.25">
      <c r="A405" s="2"/>
      <c r="B405" s="2"/>
      <c r="C405" s="2"/>
      <c r="D405" s="2"/>
      <c r="E405" s="2"/>
      <c r="F405" s="2"/>
      <c r="G405" s="2"/>
      <c r="H405" s="2"/>
      <c r="I405" s="2"/>
      <c r="J405" s="40"/>
      <c r="K405" s="2"/>
      <c r="L405" s="40"/>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row>
    <row r="406" spans="1:266" x14ac:dyDescent="0.25">
      <c r="A406" s="2"/>
      <c r="B406" s="2"/>
      <c r="C406" s="2"/>
      <c r="D406" s="2"/>
      <c r="E406" s="2"/>
      <c r="F406" s="2"/>
      <c r="G406" s="2"/>
      <c r="H406" s="2"/>
      <c r="I406" s="2"/>
      <c r="J406" s="40"/>
      <c r="K406" s="2"/>
      <c r="L406" s="40"/>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row>
    <row r="407" spans="1:266" x14ac:dyDescent="0.25">
      <c r="A407" s="2"/>
      <c r="B407" s="2"/>
      <c r="C407" s="2"/>
      <c r="D407" s="2"/>
      <c r="E407" s="2"/>
      <c r="F407" s="2"/>
      <c r="G407" s="2"/>
      <c r="H407" s="2"/>
      <c r="I407" s="2"/>
      <c r="J407" s="40"/>
      <c r="K407" s="2"/>
      <c r="L407" s="40"/>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row>
    <row r="408" spans="1:266" x14ac:dyDescent="0.25">
      <c r="A408" s="2"/>
      <c r="B408" s="2"/>
      <c r="C408" s="2"/>
      <c r="D408" s="2"/>
      <c r="E408" s="2"/>
      <c r="F408" s="2"/>
      <c r="G408" s="2"/>
      <c r="H408" s="2"/>
      <c r="I408" s="2"/>
      <c r="J408" s="40"/>
      <c r="K408" s="2"/>
      <c r="L408" s="40"/>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row>
    <row r="409" spans="1:266" x14ac:dyDescent="0.25">
      <c r="A409" s="2"/>
      <c r="B409" s="2"/>
      <c r="C409" s="2"/>
      <c r="D409" s="2"/>
      <c r="E409" s="2"/>
      <c r="F409" s="2"/>
      <c r="G409" s="2"/>
      <c r="H409" s="2"/>
      <c r="I409" s="2"/>
      <c r="J409" s="40"/>
      <c r="K409" s="2"/>
      <c r="L409" s="40"/>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row>
    <row r="410" spans="1:266" x14ac:dyDescent="0.25">
      <c r="A410" s="2"/>
      <c r="B410" s="2"/>
      <c r="C410" s="2"/>
      <c r="D410" s="2"/>
      <c r="E410" s="2"/>
      <c r="F410" s="2"/>
      <c r="G410" s="2"/>
      <c r="H410" s="2"/>
      <c r="I410" s="2"/>
      <c r="J410" s="40"/>
      <c r="K410" s="2"/>
      <c r="L410" s="40"/>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row>
    <row r="411" spans="1:266" x14ac:dyDescent="0.25">
      <c r="A411" s="2"/>
      <c r="B411" s="2"/>
      <c r="C411" s="2"/>
      <c r="D411" s="2"/>
      <c r="E411" s="2"/>
      <c r="F411" s="2"/>
      <c r="G411" s="2"/>
      <c r="H411" s="2"/>
      <c r="I411" s="2"/>
      <c r="J411" s="40"/>
      <c r="K411" s="2"/>
      <c r="L411" s="40"/>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row>
    <row r="412" spans="1:266" x14ac:dyDescent="0.25">
      <c r="A412" s="2"/>
      <c r="B412" s="2"/>
      <c r="C412" s="2"/>
      <c r="D412" s="2"/>
      <c r="E412" s="2"/>
      <c r="F412" s="2"/>
      <c r="G412" s="2"/>
      <c r="H412" s="2"/>
      <c r="I412" s="2"/>
      <c r="J412" s="40"/>
      <c r="K412" s="2"/>
      <c r="L412" s="40"/>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row>
    <row r="413" spans="1:266" x14ac:dyDescent="0.25">
      <c r="A413" s="2"/>
      <c r="B413" s="2"/>
      <c r="C413" s="2"/>
      <c r="D413" s="2"/>
      <c r="E413" s="2"/>
      <c r="F413" s="2"/>
      <c r="G413" s="2"/>
      <c r="H413" s="2"/>
      <c r="I413" s="2"/>
      <c r="J413" s="40"/>
      <c r="K413" s="2"/>
      <c r="L413" s="40"/>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row>
    <row r="414" spans="1:266" x14ac:dyDescent="0.25">
      <c r="A414" s="2"/>
      <c r="B414" s="2"/>
      <c r="C414" s="2"/>
      <c r="D414" s="2"/>
      <c r="E414" s="2"/>
      <c r="F414" s="2"/>
      <c r="G414" s="2"/>
      <c r="H414" s="2"/>
      <c r="I414" s="2"/>
      <c r="J414" s="40"/>
      <c r="K414" s="2"/>
      <c r="L414" s="40"/>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row>
    <row r="415" spans="1:266" x14ac:dyDescent="0.25">
      <c r="A415" s="2"/>
      <c r="B415" s="2"/>
      <c r="C415" s="2"/>
      <c r="D415" s="2"/>
      <c r="E415" s="2"/>
      <c r="F415" s="2"/>
      <c r="G415" s="2"/>
      <c r="H415" s="2"/>
      <c r="I415" s="2"/>
      <c r="J415" s="40"/>
      <c r="K415" s="2"/>
      <c r="L415" s="40"/>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row>
    <row r="416" spans="1:266" x14ac:dyDescent="0.25">
      <c r="A416" s="2"/>
      <c r="B416" s="2"/>
      <c r="C416" s="2"/>
      <c r="D416" s="2"/>
      <c r="E416" s="2"/>
      <c r="F416" s="2"/>
      <c r="G416" s="2"/>
      <c r="H416" s="2"/>
      <c r="I416" s="2"/>
      <c r="J416" s="40"/>
      <c r="K416" s="2"/>
      <c r="L416" s="40"/>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row>
    <row r="417" spans="1:266" x14ac:dyDescent="0.25">
      <c r="A417" s="2"/>
      <c r="B417" s="2"/>
      <c r="C417" s="2"/>
      <c r="D417" s="2"/>
      <c r="E417" s="2"/>
      <c r="F417" s="2"/>
      <c r="G417" s="2"/>
      <c r="H417" s="2"/>
      <c r="I417" s="2"/>
      <c r="J417" s="40"/>
      <c r="K417" s="2"/>
      <c r="L417" s="40"/>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row>
    <row r="418" spans="1:266" x14ac:dyDescent="0.25">
      <c r="A418" s="2"/>
      <c r="B418" s="2"/>
      <c r="C418" s="2"/>
      <c r="D418" s="2"/>
      <c r="E418" s="2"/>
      <c r="F418" s="2"/>
      <c r="G418" s="2"/>
      <c r="H418" s="2"/>
      <c r="I418" s="2"/>
      <c r="J418" s="40"/>
      <c r="K418" s="2"/>
      <c r="L418" s="40"/>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row>
    <row r="419" spans="1:266" x14ac:dyDescent="0.25">
      <c r="A419" s="2"/>
      <c r="B419" s="2"/>
      <c r="C419" s="2"/>
      <c r="D419" s="2"/>
      <c r="E419" s="2"/>
      <c r="F419" s="2"/>
      <c r="G419" s="2"/>
      <c r="H419" s="2"/>
      <c r="I419" s="2"/>
      <c r="J419" s="40"/>
      <c r="K419" s="2"/>
      <c r="L419" s="40"/>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row>
    <row r="420" spans="1:266" x14ac:dyDescent="0.25">
      <c r="A420" s="2"/>
      <c r="B420" s="2"/>
      <c r="C420" s="2"/>
      <c r="D420" s="2"/>
      <c r="E420" s="2"/>
      <c r="F420" s="2"/>
      <c r="G420" s="2"/>
      <c r="H420" s="2"/>
      <c r="I420" s="2"/>
      <c r="J420" s="40"/>
      <c r="K420" s="2"/>
      <c r="L420" s="40"/>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row>
    <row r="421" spans="1:266" x14ac:dyDescent="0.25">
      <c r="A421" s="2"/>
      <c r="B421" s="2"/>
      <c r="C421" s="2"/>
      <c r="D421" s="2"/>
      <c r="E421" s="2"/>
      <c r="F421" s="2"/>
      <c r="G421" s="2"/>
      <c r="H421" s="2"/>
      <c r="I421" s="2"/>
      <c r="J421" s="40"/>
      <c r="K421" s="2"/>
      <c r="L421" s="40"/>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row>
    <row r="422" spans="1:266" x14ac:dyDescent="0.25">
      <c r="A422" s="2"/>
      <c r="B422" s="2"/>
      <c r="C422" s="2"/>
      <c r="D422" s="2"/>
      <c r="E422" s="2"/>
      <c r="F422" s="2"/>
      <c r="G422" s="2"/>
      <c r="H422" s="2"/>
      <c r="I422" s="2"/>
      <c r="J422" s="40"/>
      <c r="K422" s="2"/>
      <c r="L422" s="40"/>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row>
    <row r="423" spans="1:266" x14ac:dyDescent="0.25">
      <c r="A423" s="2"/>
      <c r="B423" s="2"/>
      <c r="C423" s="2"/>
      <c r="D423" s="2"/>
      <c r="E423" s="2"/>
      <c r="F423" s="2"/>
      <c r="G423" s="2"/>
      <c r="H423" s="2"/>
      <c r="I423" s="2"/>
      <c r="J423" s="40"/>
      <c r="K423" s="2"/>
      <c r="L423" s="40"/>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row>
    <row r="424" spans="1:266" x14ac:dyDescent="0.25">
      <c r="A424" s="2"/>
      <c r="B424" s="2"/>
      <c r="C424" s="2"/>
      <c r="D424" s="2"/>
      <c r="E424" s="2"/>
      <c r="F424" s="2"/>
      <c r="G424" s="2"/>
      <c r="H424" s="2"/>
      <c r="I424" s="2"/>
      <c r="J424" s="40"/>
      <c r="K424" s="2"/>
      <c r="L424" s="40"/>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row>
    <row r="425" spans="1:266" x14ac:dyDescent="0.25">
      <c r="A425" s="2"/>
      <c r="B425" s="2"/>
      <c r="C425" s="2"/>
      <c r="D425" s="2"/>
      <c r="E425" s="2"/>
      <c r="F425" s="2"/>
      <c r="G425" s="2"/>
      <c r="H425" s="2"/>
      <c r="I425" s="2"/>
      <c r="J425" s="40"/>
      <c r="K425" s="2"/>
      <c r="L425" s="40"/>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row>
    <row r="426" spans="1:266" x14ac:dyDescent="0.25">
      <c r="A426" s="2"/>
      <c r="B426" s="2"/>
      <c r="C426" s="2"/>
      <c r="D426" s="2"/>
      <c r="E426" s="2"/>
      <c r="F426" s="2"/>
      <c r="G426" s="2"/>
      <c r="H426" s="2"/>
      <c r="I426" s="2"/>
      <c r="J426" s="40"/>
      <c r="K426" s="2"/>
      <c r="L426" s="40"/>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row>
    <row r="427" spans="1:266" x14ac:dyDescent="0.25">
      <c r="A427" s="2"/>
      <c r="B427" s="2"/>
      <c r="C427" s="2"/>
      <c r="D427" s="2"/>
      <c r="E427" s="2"/>
      <c r="F427" s="2"/>
      <c r="G427" s="2"/>
      <c r="H427" s="2"/>
      <c r="I427" s="2"/>
      <c r="J427" s="40"/>
      <c r="K427" s="2"/>
      <c r="L427" s="40"/>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row>
    <row r="428" spans="1:266" x14ac:dyDescent="0.25">
      <c r="A428" s="2"/>
      <c r="B428" s="2"/>
      <c r="C428" s="2"/>
      <c r="D428" s="2"/>
      <c r="E428" s="2"/>
      <c r="F428" s="2"/>
      <c r="G428" s="2"/>
      <c r="H428" s="2"/>
      <c r="I428" s="2"/>
      <c r="J428" s="40"/>
      <c r="K428" s="2"/>
      <c r="L428" s="40"/>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row>
    <row r="429" spans="1:266" x14ac:dyDescent="0.25">
      <c r="A429" s="2"/>
      <c r="B429" s="2"/>
      <c r="C429" s="2"/>
      <c r="D429" s="2"/>
      <c r="E429" s="2"/>
      <c r="F429" s="2"/>
      <c r="G429" s="2"/>
      <c r="H429" s="2"/>
      <c r="I429" s="2"/>
      <c r="J429" s="40"/>
      <c r="K429" s="2"/>
      <c r="L429" s="40"/>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row>
    <row r="430" spans="1:266" x14ac:dyDescent="0.25">
      <c r="A430" s="2"/>
      <c r="B430" s="2"/>
      <c r="C430" s="2"/>
      <c r="D430" s="2"/>
      <c r="E430" s="2"/>
      <c r="F430" s="2"/>
      <c r="G430" s="2"/>
      <c r="H430" s="2"/>
      <c r="I430" s="2"/>
      <c r="J430" s="40"/>
      <c r="K430" s="2"/>
      <c r="L430" s="40"/>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row>
    <row r="431" spans="1:266" x14ac:dyDescent="0.25">
      <c r="A431" s="2"/>
      <c r="B431" s="2"/>
      <c r="C431" s="2"/>
      <c r="D431" s="2"/>
      <c r="E431" s="2"/>
      <c r="F431" s="2"/>
      <c r="G431" s="2"/>
      <c r="H431" s="2"/>
      <c r="I431" s="2"/>
      <c r="J431" s="40"/>
      <c r="K431" s="2"/>
      <c r="L431" s="40"/>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row>
    <row r="432" spans="1:266" x14ac:dyDescent="0.25">
      <c r="A432" s="2"/>
      <c r="B432" s="2"/>
      <c r="C432" s="2"/>
      <c r="D432" s="2"/>
      <c r="E432" s="2"/>
      <c r="F432" s="2"/>
      <c r="G432" s="2"/>
      <c r="H432" s="2"/>
      <c r="I432" s="2"/>
      <c r="J432" s="40"/>
      <c r="K432" s="2"/>
      <c r="L432" s="40"/>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row>
    <row r="433" spans="1:266" x14ac:dyDescent="0.25">
      <c r="A433" s="2"/>
      <c r="B433" s="2"/>
      <c r="C433" s="2"/>
      <c r="D433" s="2"/>
      <c r="E433" s="2"/>
      <c r="F433" s="2"/>
      <c r="G433" s="2"/>
      <c r="H433" s="2"/>
      <c r="I433" s="2"/>
      <c r="J433" s="40"/>
      <c r="K433" s="2"/>
      <c r="L433" s="40"/>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row>
    <row r="434" spans="1:266" x14ac:dyDescent="0.25">
      <c r="A434" s="2"/>
      <c r="B434" s="2"/>
      <c r="C434" s="2"/>
      <c r="D434" s="2"/>
      <c r="E434" s="2"/>
      <c r="F434" s="2"/>
      <c r="G434" s="2"/>
      <c r="H434" s="2"/>
      <c r="I434" s="2"/>
      <c r="J434" s="40"/>
      <c r="K434" s="2"/>
      <c r="L434" s="40"/>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row>
    <row r="435" spans="1:266" x14ac:dyDescent="0.25">
      <c r="A435" s="2"/>
      <c r="B435" s="2"/>
      <c r="C435" s="2"/>
      <c r="D435" s="2"/>
      <c r="E435" s="2"/>
      <c r="F435" s="2"/>
      <c r="G435" s="2"/>
      <c r="H435" s="2"/>
      <c r="I435" s="2"/>
      <c r="J435" s="40"/>
      <c r="K435" s="2"/>
      <c r="L435" s="40"/>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row>
    <row r="436" spans="1:266" x14ac:dyDescent="0.25">
      <c r="A436" s="2"/>
      <c r="B436" s="2"/>
      <c r="C436" s="2"/>
      <c r="D436" s="2"/>
      <c r="E436" s="2"/>
      <c r="F436" s="2"/>
      <c r="G436" s="2"/>
      <c r="H436" s="2"/>
      <c r="I436" s="2"/>
      <c r="J436" s="40"/>
      <c r="K436" s="2"/>
      <c r="L436" s="40"/>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row>
    <row r="437" spans="1:266" x14ac:dyDescent="0.25">
      <c r="A437" s="2"/>
      <c r="B437" s="2"/>
      <c r="C437" s="2"/>
      <c r="D437" s="2"/>
      <c r="E437" s="2"/>
      <c r="F437" s="2"/>
      <c r="G437" s="2"/>
      <c r="H437" s="2"/>
      <c r="I437" s="2"/>
      <c r="J437" s="40"/>
      <c r="K437" s="2"/>
      <c r="L437" s="40"/>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row>
    <row r="438" spans="1:266" x14ac:dyDescent="0.25">
      <c r="A438" s="2"/>
      <c r="B438" s="2"/>
      <c r="C438" s="2"/>
      <c r="D438" s="2"/>
      <c r="E438" s="2"/>
      <c r="F438" s="2"/>
      <c r="G438" s="2"/>
      <c r="H438" s="2"/>
      <c r="I438" s="2"/>
      <c r="J438" s="40"/>
      <c r="K438" s="2"/>
      <c r="L438" s="40"/>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row>
    <row r="439" spans="1:266" x14ac:dyDescent="0.25">
      <c r="A439" s="2"/>
      <c r="B439" s="2"/>
      <c r="C439" s="2"/>
      <c r="D439" s="2"/>
      <c r="E439" s="2"/>
      <c r="F439" s="2"/>
      <c r="G439" s="2"/>
      <c r="H439" s="2"/>
      <c r="I439" s="2"/>
      <c r="J439" s="40"/>
      <c r="K439" s="2"/>
      <c r="L439" s="40"/>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row>
    <row r="440" spans="1:266" x14ac:dyDescent="0.25">
      <c r="A440" s="2"/>
      <c r="B440" s="2"/>
      <c r="C440" s="2"/>
      <c r="D440" s="2"/>
      <c r="E440" s="2"/>
      <c r="F440" s="2"/>
      <c r="G440" s="2"/>
      <c r="H440" s="2"/>
      <c r="I440" s="2"/>
      <c r="J440" s="40"/>
      <c r="K440" s="2"/>
      <c r="L440" s="40"/>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row>
    <row r="441" spans="1:266" x14ac:dyDescent="0.25">
      <c r="A441" s="2"/>
      <c r="B441" s="2"/>
      <c r="C441" s="2"/>
      <c r="D441" s="2"/>
      <c r="E441" s="2"/>
      <c r="F441" s="2"/>
      <c r="G441" s="2"/>
      <c r="H441" s="2"/>
      <c r="I441" s="2"/>
      <c r="J441" s="40"/>
      <c r="K441" s="2"/>
      <c r="L441" s="40"/>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row>
    <row r="442" spans="1:266" x14ac:dyDescent="0.25">
      <c r="A442" s="2"/>
      <c r="B442" s="2"/>
      <c r="C442" s="2"/>
      <c r="D442" s="2"/>
      <c r="E442" s="2"/>
      <c r="F442" s="2"/>
      <c r="G442" s="2"/>
      <c r="H442" s="2"/>
      <c r="I442" s="2"/>
      <c r="J442" s="40"/>
      <c r="K442" s="2"/>
      <c r="L442" s="40"/>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row>
    <row r="443" spans="1:266" x14ac:dyDescent="0.25">
      <c r="A443" s="2"/>
      <c r="B443" s="2"/>
      <c r="C443" s="2"/>
      <c r="D443" s="2"/>
      <c r="E443" s="2"/>
      <c r="F443" s="2"/>
      <c r="G443" s="2"/>
      <c r="H443" s="2"/>
      <c r="I443" s="2"/>
      <c r="J443" s="40"/>
      <c r="K443" s="2"/>
      <c r="L443" s="40"/>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row>
    <row r="444" spans="1:266" x14ac:dyDescent="0.25">
      <c r="A444" s="2"/>
      <c r="B444" s="2"/>
      <c r="C444" s="2"/>
      <c r="D444" s="2"/>
      <c r="E444" s="2"/>
      <c r="F444" s="2"/>
      <c r="G444" s="2"/>
      <c r="H444" s="2"/>
      <c r="I444" s="2"/>
      <c r="J444" s="40"/>
      <c r="K444" s="2"/>
      <c r="L444" s="40"/>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row>
    <row r="445" spans="1:266" x14ac:dyDescent="0.25">
      <c r="A445" s="2"/>
      <c r="B445" s="2"/>
      <c r="C445" s="2"/>
      <c r="D445" s="2"/>
      <c r="E445" s="2"/>
      <c r="F445" s="2"/>
      <c r="G445" s="2"/>
      <c r="H445" s="2"/>
      <c r="I445" s="2"/>
      <c r="J445" s="40"/>
      <c r="K445" s="2"/>
      <c r="L445" s="40"/>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row>
    <row r="446" spans="1:266" x14ac:dyDescent="0.25">
      <c r="A446" s="2"/>
      <c r="B446" s="2"/>
      <c r="C446" s="2"/>
      <c r="D446" s="2"/>
      <c r="E446" s="2"/>
      <c r="F446" s="2"/>
      <c r="G446" s="2"/>
      <c r="H446" s="2"/>
      <c r="I446" s="2"/>
      <c r="J446" s="40"/>
      <c r="K446" s="2"/>
      <c r="L446" s="40"/>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row>
    <row r="447" spans="1:266" x14ac:dyDescent="0.25">
      <c r="A447" s="2"/>
      <c r="B447" s="2"/>
      <c r="C447" s="2"/>
      <c r="D447" s="2"/>
      <c r="E447" s="2"/>
      <c r="F447" s="2"/>
      <c r="G447" s="2"/>
      <c r="H447" s="2"/>
      <c r="I447" s="2"/>
      <c r="J447" s="40"/>
      <c r="K447" s="2"/>
      <c r="L447" s="40"/>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row>
    <row r="448" spans="1:266" x14ac:dyDescent="0.25">
      <c r="A448" s="2"/>
      <c r="B448" s="2"/>
      <c r="C448" s="2"/>
      <c r="D448" s="2"/>
      <c r="E448" s="2"/>
      <c r="F448" s="2"/>
      <c r="G448" s="2"/>
      <c r="H448" s="2"/>
      <c r="I448" s="2"/>
      <c r="J448" s="40"/>
      <c r="K448" s="2"/>
      <c r="L448" s="40"/>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row>
    <row r="449" spans="1:266" x14ac:dyDescent="0.25">
      <c r="A449" s="2"/>
      <c r="B449" s="2"/>
      <c r="C449" s="2"/>
      <c r="D449" s="2"/>
      <c r="E449" s="2"/>
      <c r="F449" s="2"/>
      <c r="G449" s="2"/>
      <c r="H449" s="2"/>
      <c r="I449" s="2"/>
      <c r="J449" s="40"/>
      <c r="K449" s="2"/>
      <c r="L449" s="40"/>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row>
    <row r="450" spans="1:266" x14ac:dyDescent="0.25">
      <c r="A450" s="2"/>
      <c r="B450" s="2"/>
      <c r="C450" s="2"/>
      <c r="D450" s="2"/>
      <c r="E450" s="2"/>
      <c r="F450" s="2"/>
      <c r="G450" s="2"/>
      <c r="H450" s="2"/>
      <c r="I450" s="2"/>
      <c r="J450" s="40"/>
      <c r="K450" s="2"/>
      <c r="L450" s="40"/>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row>
    <row r="451" spans="1:266" x14ac:dyDescent="0.25">
      <c r="A451" s="2"/>
      <c r="B451" s="2"/>
      <c r="C451" s="2"/>
      <c r="D451" s="2"/>
      <c r="E451" s="2"/>
      <c r="F451" s="2"/>
      <c r="G451" s="2"/>
      <c r="H451" s="2"/>
      <c r="I451" s="2"/>
      <c r="J451" s="40"/>
      <c r="K451" s="2"/>
      <c r="L451" s="40"/>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row>
    <row r="452" spans="1:266" x14ac:dyDescent="0.25">
      <c r="A452" s="2"/>
      <c r="B452" s="2"/>
      <c r="C452" s="2"/>
      <c r="D452" s="2"/>
      <c r="E452" s="2"/>
      <c r="F452" s="2"/>
      <c r="G452" s="2"/>
      <c r="H452" s="2"/>
      <c r="I452" s="2"/>
      <c r="J452" s="40"/>
      <c r="K452" s="2"/>
      <c r="L452" s="40"/>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row>
    <row r="453" spans="1:266" x14ac:dyDescent="0.25">
      <c r="A453" s="2"/>
      <c r="B453" s="2"/>
      <c r="C453" s="2"/>
      <c r="D453" s="2"/>
      <c r="E453" s="2"/>
      <c r="F453" s="2"/>
      <c r="G453" s="2"/>
      <c r="H453" s="2"/>
      <c r="I453" s="2"/>
      <c r="J453" s="40"/>
      <c r="K453" s="2"/>
      <c r="L453" s="40"/>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row>
    <row r="454" spans="1:266" x14ac:dyDescent="0.25">
      <c r="A454" s="2"/>
      <c r="B454" s="2"/>
      <c r="C454" s="2"/>
      <c r="D454" s="2"/>
      <c r="E454" s="2"/>
      <c r="F454" s="2"/>
      <c r="G454" s="2"/>
      <c r="H454" s="2"/>
      <c r="I454" s="2"/>
      <c r="J454" s="40"/>
      <c r="K454" s="2"/>
      <c r="L454" s="40"/>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row>
    <row r="455" spans="1:266" x14ac:dyDescent="0.25">
      <c r="A455" s="2"/>
      <c r="B455" s="2"/>
      <c r="C455" s="2"/>
      <c r="D455" s="2"/>
      <c r="E455" s="2"/>
      <c r="F455" s="2"/>
      <c r="G455" s="2"/>
      <c r="H455" s="2"/>
      <c r="I455" s="2"/>
      <c r="J455" s="40"/>
      <c r="K455" s="2"/>
      <c r="L455" s="40"/>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row>
    <row r="456" spans="1:266" x14ac:dyDescent="0.25">
      <c r="A456" s="2"/>
      <c r="B456" s="2"/>
      <c r="C456" s="2"/>
      <c r="D456" s="2"/>
      <c r="E456" s="2"/>
      <c r="F456" s="2"/>
      <c r="G456" s="2"/>
      <c r="H456" s="2"/>
      <c r="I456" s="2"/>
      <c r="J456" s="40"/>
      <c r="K456" s="2"/>
      <c r="L456" s="40"/>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row>
    <row r="457" spans="1:266" x14ac:dyDescent="0.25">
      <c r="A457" s="2"/>
      <c r="B457" s="2"/>
      <c r="C457" s="2"/>
      <c r="D457" s="2"/>
      <c r="E457" s="2"/>
      <c r="F457" s="2"/>
      <c r="G457" s="2"/>
      <c r="H457" s="2"/>
      <c r="I457" s="2"/>
      <c r="J457" s="40"/>
      <c r="K457" s="2"/>
      <c r="L457" s="40"/>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row>
    <row r="458" spans="1:266" x14ac:dyDescent="0.25">
      <c r="A458" s="2"/>
      <c r="B458" s="2"/>
      <c r="C458" s="2"/>
      <c r="D458" s="2"/>
      <c r="E458" s="2"/>
      <c r="F458" s="2"/>
      <c r="G458" s="2"/>
      <c r="H458" s="2"/>
      <c r="I458" s="2"/>
      <c r="J458" s="40"/>
      <c r="K458" s="2"/>
      <c r="L458" s="40"/>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row>
    <row r="459" spans="1:266" x14ac:dyDescent="0.25">
      <c r="A459" s="2"/>
      <c r="B459" s="2"/>
      <c r="C459" s="2"/>
      <c r="D459" s="2"/>
      <c r="E459" s="2"/>
      <c r="F459" s="2"/>
      <c r="G459" s="2"/>
      <c r="H459" s="2"/>
      <c r="I459" s="2"/>
      <c r="J459" s="40"/>
      <c r="K459" s="2"/>
      <c r="L459" s="40"/>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row>
    <row r="460" spans="1:266" x14ac:dyDescent="0.25">
      <c r="A460" s="2"/>
      <c r="B460" s="2"/>
      <c r="C460" s="2"/>
      <c r="D460" s="2"/>
      <c r="E460" s="2"/>
      <c r="F460" s="2"/>
      <c r="G460" s="2"/>
      <c r="H460" s="2"/>
      <c r="I460" s="2"/>
      <c r="J460" s="40"/>
      <c r="K460" s="2"/>
      <c r="L460" s="40"/>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row>
    <row r="461" spans="1:266" x14ac:dyDescent="0.25">
      <c r="A461" s="2"/>
      <c r="B461" s="2"/>
      <c r="C461" s="2"/>
      <c r="D461" s="2"/>
      <c r="E461" s="2"/>
      <c r="F461" s="2"/>
      <c r="G461" s="2"/>
      <c r="H461" s="2"/>
      <c r="I461" s="2"/>
      <c r="J461" s="40"/>
      <c r="K461" s="2"/>
      <c r="L461" s="40"/>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row>
    <row r="462" spans="1:266" x14ac:dyDescent="0.25">
      <c r="A462" s="2"/>
      <c r="B462" s="2"/>
      <c r="C462" s="2"/>
      <c r="D462" s="2"/>
      <c r="E462" s="2"/>
      <c r="F462" s="2"/>
      <c r="G462" s="2"/>
      <c r="H462" s="2"/>
      <c r="I462" s="2"/>
      <c r="J462" s="40"/>
      <c r="K462" s="2"/>
      <c r="L462" s="40"/>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row>
    <row r="463" spans="1:266" x14ac:dyDescent="0.25">
      <c r="A463" s="2"/>
      <c r="B463" s="2"/>
      <c r="C463" s="2"/>
      <c r="D463" s="2"/>
      <c r="E463" s="2"/>
      <c r="F463" s="2"/>
      <c r="G463" s="2"/>
      <c r="H463" s="2"/>
      <c r="I463" s="2"/>
      <c r="J463" s="40"/>
      <c r="K463" s="2"/>
      <c r="L463" s="40"/>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row>
    <row r="464" spans="1:266" x14ac:dyDescent="0.25">
      <c r="A464" s="2"/>
      <c r="B464" s="2"/>
      <c r="C464" s="2"/>
      <c r="D464" s="2"/>
      <c r="E464" s="2"/>
      <c r="F464" s="2"/>
      <c r="G464" s="2"/>
      <c r="H464" s="2"/>
      <c r="I464" s="2"/>
      <c r="J464" s="40"/>
      <c r="K464" s="2"/>
      <c r="L464" s="40"/>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row>
    <row r="465" spans="1:266" x14ac:dyDescent="0.25">
      <c r="A465" s="2"/>
      <c r="B465" s="2"/>
      <c r="C465" s="2"/>
      <c r="D465" s="2"/>
      <c r="E465" s="2"/>
      <c r="F465" s="2"/>
      <c r="G465" s="2"/>
      <c r="H465" s="2"/>
      <c r="I465" s="2"/>
      <c r="J465" s="40"/>
      <c r="K465" s="2"/>
      <c r="L465" s="40"/>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row>
    <row r="466" spans="1:266" x14ac:dyDescent="0.25">
      <c r="A466" s="2"/>
      <c r="B466" s="2"/>
      <c r="C466" s="2"/>
      <c r="D466" s="2"/>
      <c r="E466" s="2"/>
      <c r="F466" s="2"/>
      <c r="G466" s="2"/>
      <c r="H466" s="2"/>
      <c r="I466" s="2"/>
      <c r="J466" s="40"/>
      <c r="K466" s="2"/>
      <c r="L466" s="40"/>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row>
    <row r="467" spans="1:266" x14ac:dyDescent="0.25">
      <c r="A467" s="2"/>
      <c r="B467" s="2"/>
      <c r="C467" s="2"/>
      <c r="D467" s="2"/>
      <c r="E467" s="2"/>
      <c r="F467" s="2"/>
      <c r="G467" s="2"/>
      <c r="H467" s="2"/>
      <c r="I467" s="2"/>
      <c r="J467" s="40"/>
      <c r="K467" s="2"/>
      <c r="L467" s="40"/>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row>
    <row r="468" spans="1:266" x14ac:dyDescent="0.25">
      <c r="A468" s="2"/>
      <c r="B468" s="2"/>
      <c r="C468" s="2"/>
      <c r="D468" s="2"/>
      <c r="E468" s="2"/>
      <c r="F468" s="2"/>
      <c r="G468" s="2"/>
      <c r="H468" s="2"/>
      <c r="I468" s="2"/>
      <c r="J468" s="40"/>
      <c r="K468" s="2"/>
      <c r="L468" s="40"/>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row>
    <row r="469" spans="1:266" x14ac:dyDescent="0.25">
      <c r="A469" s="2"/>
      <c r="B469" s="2"/>
      <c r="C469" s="2"/>
      <c r="D469" s="2"/>
      <c r="E469" s="2"/>
      <c r="F469" s="2"/>
      <c r="G469" s="2"/>
      <c r="H469" s="2"/>
      <c r="I469" s="2"/>
      <c r="J469" s="40"/>
      <c r="K469" s="2"/>
      <c r="L469" s="40"/>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row>
    <row r="470" spans="1:266" x14ac:dyDescent="0.25">
      <c r="A470" s="2"/>
      <c r="B470" s="2"/>
      <c r="C470" s="2"/>
      <c r="D470" s="2"/>
      <c r="E470" s="2"/>
      <c r="F470" s="2"/>
      <c r="G470" s="2"/>
      <c r="H470" s="2"/>
      <c r="I470" s="2"/>
      <c r="J470" s="40"/>
      <c r="K470" s="2"/>
      <c r="L470" s="40"/>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row>
    <row r="471" spans="1:266" x14ac:dyDescent="0.25">
      <c r="A471" s="2"/>
      <c r="B471" s="2"/>
      <c r="C471" s="2"/>
      <c r="D471" s="2"/>
      <c r="E471" s="2"/>
      <c r="F471" s="2"/>
      <c r="G471" s="2"/>
      <c r="H471" s="2"/>
      <c r="I471" s="2"/>
      <c r="J471" s="40"/>
      <c r="K471" s="2"/>
      <c r="L471" s="40"/>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row>
    <row r="472" spans="1:266" x14ac:dyDescent="0.25">
      <c r="A472" s="2"/>
      <c r="B472" s="2"/>
      <c r="C472" s="2"/>
      <c r="D472" s="2"/>
      <c r="E472" s="2"/>
      <c r="F472" s="2"/>
      <c r="G472" s="2"/>
      <c r="H472" s="2"/>
      <c r="I472" s="2"/>
      <c r="J472" s="40"/>
      <c r="K472" s="2"/>
      <c r="L472" s="40"/>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row>
    <row r="473" spans="1:266" x14ac:dyDescent="0.25">
      <c r="A473" s="2"/>
      <c r="B473" s="2"/>
      <c r="C473" s="2"/>
      <c r="D473" s="2"/>
      <c r="E473" s="2"/>
      <c r="F473" s="2"/>
      <c r="G473" s="2"/>
      <c r="H473" s="2"/>
      <c r="I473" s="2"/>
      <c r="J473" s="40"/>
      <c r="K473" s="2"/>
      <c r="L473" s="40"/>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row>
    <row r="474" spans="1:266" x14ac:dyDescent="0.25">
      <c r="A474" s="2"/>
      <c r="B474" s="2"/>
      <c r="C474" s="2"/>
      <c r="D474" s="2"/>
      <c r="E474" s="2"/>
      <c r="F474" s="2"/>
      <c r="G474" s="2"/>
      <c r="H474" s="2"/>
      <c r="I474" s="2"/>
      <c r="J474" s="40"/>
      <c r="K474" s="2"/>
      <c r="L474" s="40"/>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row>
    <row r="475" spans="1:266" x14ac:dyDescent="0.25">
      <c r="A475" s="2"/>
      <c r="B475" s="2"/>
      <c r="C475" s="2"/>
      <c r="D475" s="2"/>
      <c r="E475" s="2"/>
      <c r="F475" s="2"/>
      <c r="G475" s="2"/>
      <c r="H475" s="2"/>
      <c r="I475" s="2"/>
      <c r="J475" s="40"/>
      <c r="K475" s="2"/>
      <c r="L475" s="40"/>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row>
    <row r="476" spans="1:266" x14ac:dyDescent="0.25">
      <c r="A476" s="2"/>
      <c r="B476" s="2"/>
      <c r="C476" s="2"/>
      <c r="D476" s="2"/>
      <c r="E476" s="2"/>
      <c r="F476" s="2"/>
      <c r="G476" s="2"/>
      <c r="H476" s="2"/>
      <c r="I476" s="2"/>
      <c r="J476" s="40"/>
      <c r="K476" s="2"/>
      <c r="L476" s="40"/>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row>
    <row r="477" spans="1:266" x14ac:dyDescent="0.25">
      <c r="A477" s="2"/>
      <c r="B477" s="2"/>
      <c r="C477" s="2"/>
      <c r="D477" s="2"/>
      <c r="E477" s="2"/>
      <c r="F477" s="2"/>
      <c r="G477" s="2"/>
      <c r="H477" s="2"/>
      <c r="I477" s="2"/>
      <c r="J477" s="40"/>
      <c r="K477" s="2"/>
      <c r="L477" s="40"/>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row>
    <row r="478" spans="1:266" x14ac:dyDescent="0.25">
      <c r="A478" s="2"/>
      <c r="B478" s="2"/>
      <c r="C478" s="2"/>
      <c r="D478" s="2"/>
      <c r="E478" s="2"/>
      <c r="F478" s="2"/>
      <c r="G478" s="2"/>
      <c r="H478" s="2"/>
      <c r="I478" s="2"/>
      <c r="J478" s="40"/>
      <c r="K478" s="2"/>
      <c r="L478" s="40"/>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row>
    <row r="479" spans="1:266" x14ac:dyDescent="0.25">
      <c r="A479" s="2"/>
      <c r="B479" s="2"/>
      <c r="C479" s="2"/>
      <c r="D479" s="2"/>
      <c r="E479" s="2"/>
      <c r="F479" s="2"/>
      <c r="G479" s="2"/>
      <c r="H479" s="2"/>
      <c r="I479" s="2"/>
      <c r="J479" s="40"/>
      <c r="K479" s="2"/>
      <c r="L479" s="40"/>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row>
    <row r="480" spans="1:266" x14ac:dyDescent="0.25">
      <c r="A480" s="2"/>
      <c r="B480" s="2"/>
      <c r="C480" s="2"/>
      <c r="D480" s="2"/>
      <c r="E480" s="2"/>
      <c r="F480" s="2"/>
      <c r="G480" s="2"/>
      <c r="H480" s="2"/>
      <c r="I480" s="2"/>
      <c r="J480" s="40"/>
      <c r="K480" s="2"/>
      <c r="L480" s="40"/>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row>
    <row r="481" spans="1:266" x14ac:dyDescent="0.25">
      <c r="A481" s="2"/>
      <c r="B481" s="2"/>
      <c r="C481" s="2"/>
      <c r="D481" s="2"/>
      <c r="E481" s="2"/>
      <c r="F481" s="2"/>
      <c r="G481" s="2"/>
      <c r="H481" s="2"/>
      <c r="I481" s="2"/>
      <c r="J481" s="40"/>
      <c r="K481" s="2"/>
      <c r="L481" s="40"/>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row>
    <row r="482" spans="1:266" x14ac:dyDescent="0.25">
      <c r="A482" s="2"/>
      <c r="B482" s="2"/>
      <c r="C482" s="2"/>
      <c r="D482" s="2"/>
      <c r="E482" s="2"/>
      <c r="F482" s="2"/>
      <c r="G482" s="2"/>
      <c r="H482" s="2"/>
      <c r="I482" s="2"/>
      <c r="J482" s="40"/>
      <c r="K482" s="2"/>
      <c r="L482" s="40"/>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row>
    <row r="483" spans="1:266" x14ac:dyDescent="0.25">
      <c r="A483" s="2"/>
      <c r="B483" s="2"/>
      <c r="C483" s="2"/>
      <c r="D483" s="2"/>
      <c r="E483" s="2"/>
      <c r="F483" s="2"/>
      <c r="G483" s="2"/>
      <c r="H483" s="2"/>
      <c r="I483" s="2"/>
      <c r="J483" s="40"/>
      <c r="K483" s="2"/>
      <c r="L483" s="40"/>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row>
    <row r="484" spans="1:266" x14ac:dyDescent="0.25">
      <c r="A484" s="2"/>
      <c r="B484" s="2"/>
      <c r="C484" s="2"/>
      <c r="D484" s="2"/>
      <c r="E484" s="2"/>
      <c r="F484" s="2"/>
      <c r="G484" s="2"/>
      <c r="H484" s="2"/>
      <c r="I484" s="2"/>
      <c r="J484" s="40"/>
      <c r="K484" s="2"/>
      <c r="L484" s="40"/>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row>
    <row r="485" spans="1:266" x14ac:dyDescent="0.25">
      <c r="A485" s="2"/>
      <c r="B485" s="2"/>
      <c r="C485" s="2"/>
      <c r="D485" s="2"/>
      <c r="E485" s="2"/>
      <c r="F485" s="2"/>
      <c r="G485" s="2"/>
      <c r="H485" s="2"/>
      <c r="I485" s="2"/>
      <c r="J485" s="40"/>
      <c r="K485" s="2"/>
      <c r="L485" s="40"/>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row>
    <row r="486" spans="1:266" x14ac:dyDescent="0.25">
      <c r="A486" s="2"/>
      <c r="B486" s="2"/>
      <c r="C486" s="2"/>
      <c r="D486" s="2"/>
      <c r="E486" s="2"/>
      <c r="F486" s="2"/>
      <c r="G486" s="2"/>
      <c r="H486" s="2"/>
      <c r="I486" s="2"/>
      <c r="J486" s="40"/>
      <c r="K486" s="2"/>
      <c r="L486" s="40"/>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row>
    <row r="487" spans="1:266" x14ac:dyDescent="0.25">
      <c r="A487" s="2"/>
      <c r="B487" s="2"/>
      <c r="C487" s="2"/>
      <c r="D487" s="2"/>
      <c r="E487" s="2"/>
      <c r="F487" s="2"/>
      <c r="G487" s="2"/>
      <c r="H487" s="2"/>
      <c r="I487" s="2"/>
      <c r="J487" s="40"/>
      <c r="K487" s="2"/>
      <c r="L487" s="40"/>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row>
    <row r="488" spans="1:266" x14ac:dyDescent="0.25">
      <c r="A488" s="2"/>
      <c r="B488" s="2"/>
      <c r="C488" s="2"/>
      <c r="D488" s="2"/>
      <c r="E488" s="2"/>
      <c r="F488" s="2"/>
      <c r="G488" s="2"/>
      <c r="H488" s="2"/>
      <c r="I488" s="2"/>
      <c r="J488" s="40"/>
      <c r="K488" s="2"/>
      <c r="L488" s="40"/>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row>
    <row r="489" spans="1:266" x14ac:dyDescent="0.25">
      <c r="A489" s="2"/>
      <c r="B489" s="2"/>
      <c r="C489" s="2"/>
      <c r="D489" s="2"/>
      <c r="E489" s="2"/>
      <c r="F489" s="2"/>
      <c r="G489" s="2"/>
      <c r="H489" s="2"/>
      <c r="I489" s="2"/>
      <c r="J489" s="40"/>
      <c r="K489" s="2"/>
      <c r="L489" s="40"/>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row>
    <row r="490" spans="1:266" x14ac:dyDescent="0.25">
      <c r="A490" s="2"/>
      <c r="B490" s="2"/>
      <c r="C490" s="2"/>
      <c r="D490" s="2"/>
      <c r="E490" s="2"/>
      <c r="F490" s="2"/>
      <c r="G490" s="2"/>
      <c r="H490" s="2"/>
      <c r="I490" s="2"/>
      <c r="J490" s="40"/>
      <c r="K490" s="2"/>
      <c r="L490" s="40"/>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row>
    <row r="491" spans="1:266" x14ac:dyDescent="0.25">
      <c r="A491" s="2"/>
      <c r="B491" s="2"/>
      <c r="C491" s="2"/>
      <c r="D491" s="2"/>
      <c r="E491" s="2"/>
      <c r="F491" s="2"/>
      <c r="G491" s="2"/>
      <c r="H491" s="2"/>
      <c r="I491" s="2"/>
      <c r="J491" s="40"/>
      <c r="K491" s="2"/>
      <c r="L491" s="40"/>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row>
    <row r="492" spans="1:266" x14ac:dyDescent="0.25">
      <c r="A492" s="2"/>
      <c r="B492" s="2"/>
      <c r="C492" s="2"/>
      <c r="D492" s="2"/>
      <c r="E492" s="2"/>
      <c r="F492" s="2"/>
      <c r="G492" s="2"/>
      <c r="H492" s="2"/>
      <c r="I492" s="2"/>
      <c r="J492" s="40"/>
      <c r="K492" s="2"/>
      <c r="L492" s="40"/>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row>
    <row r="493" spans="1:266" x14ac:dyDescent="0.25">
      <c r="A493" s="2"/>
      <c r="B493" s="2"/>
      <c r="C493" s="2"/>
      <c r="D493" s="2"/>
      <c r="E493" s="2"/>
      <c r="F493" s="2"/>
      <c r="G493" s="2"/>
      <c r="H493" s="2"/>
      <c r="I493" s="2"/>
      <c r="J493" s="40"/>
      <c r="K493" s="2"/>
      <c r="L493" s="40"/>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row>
    <row r="494" spans="1:266" x14ac:dyDescent="0.25">
      <c r="A494" s="2"/>
      <c r="B494" s="2"/>
      <c r="C494" s="2"/>
      <c r="D494" s="2"/>
      <c r="E494" s="2"/>
      <c r="F494" s="2"/>
      <c r="G494" s="2"/>
      <c r="H494" s="2"/>
      <c r="I494" s="2"/>
      <c r="J494" s="40"/>
      <c r="K494" s="2"/>
      <c r="L494" s="40"/>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row>
    <row r="495" spans="1:266" x14ac:dyDescent="0.25">
      <c r="A495" s="2"/>
      <c r="B495" s="2"/>
      <c r="C495" s="2"/>
      <c r="D495" s="2"/>
      <c r="E495" s="2"/>
      <c r="F495" s="2"/>
      <c r="G495" s="2"/>
      <c r="H495" s="2"/>
      <c r="I495" s="2"/>
      <c r="J495" s="40"/>
      <c r="K495" s="2"/>
      <c r="L495" s="40"/>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row>
    <row r="496" spans="1:266" x14ac:dyDescent="0.25">
      <c r="A496" s="2"/>
      <c r="B496" s="2"/>
      <c r="C496" s="2"/>
      <c r="D496" s="2"/>
      <c r="E496" s="2"/>
      <c r="F496" s="2"/>
      <c r="G496" s="2"/>
      <c r="H496" s="2"/>
      <c r="I496" s="2"/>
      <c r="J496" s="40"/>
      <c r="K496" s="2"/>
      <c r="L496" s="40"/>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row>
    <row r="497" spans="1:266" x14ac:dyDescent="0.25">
      <c r="A497" s="2"/>
      <c r="B497" s="2"/>
      <c r="C497" s="2"/>
      <c r="D497" s="2"/>
      <c r="E497" s="2"/>
      <c r="F497" s="2"/>
      <c r="G497" s="2"/>
      <c r="H497" s="2"/>
      <c r="I497" s="2"/>
      <c r="J497" s="40"/>
      <c r="K497" s="2"/>
      <c r="L497" s="40"/>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row>
    <row r="498" spans="1:266" x14ac:dyDescent="0.25">
      <c r="A498" s="2"/>
      <c r="B498" s="2"/>
      <c r="C498" s="2"/>
      <c r="D498" s="2"/>
      <c r="E498" s="2"/>
      <c r="F498" s="2"/>
      <c r="G498" s="2"/>
      <c r="H498" s="2"/>
      <c r="I498" s="2"/>
      <c r="J498" s="40"/>
      <c r="K498" s="2"/>
      <c r="L498" s="40"/>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row>
    <row r="499" spans="1:266" x14ac:dyDescent="0.25">
      <c r="A499" s="2"/>
      <c r="B499" s="2"/>
      <c r="C499" s="2"/>
      <c r="D499" s="2"/>
      <c r="E499" s="2"/>
      <c r="F499" s="2"/>
      <c r="G499" s="2"/>
      <c r="H499" s="2"/>
      <c r="I499" s="2"/>
      <c r="J499" s="40"/>
      <c r="K499" s="2"/>
      <c r="L499" s="40"/>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row>
    <row r="500" spans="1:266" x14ac:dyDescent="0.25">
      <c r="A500" s="2"/>
      <c r="B500" s="2"/>
      <c r="C500" s="2"/>
      <c r="D500" s="2"/>
      <c r="E500" s="2"/>
      <c r="F500" s="2"/>
      <c r="G500" s="2"/>
      <c r="H500" s="2"/>
      <c r="I500" s="2"/>
      <c r="J500" s="40"/>
      <c r="K500" s="2"/>
      <c r="L500" s="40"/>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row>
    <row r="501" spans="1:266" x14ac:dyDescent="0.25">
      <c r="A501" s="2"/>
      <c r="B501" s="2"/>
      <c r="C501" s="2"/>
      <c r="D501" s="2"/>
      <c r="E501" s="2"/>
      <c r="F501" s="2"/>
      <c r="G501" s="2"/>
      <c r="H501" s="2"/>
      <c r="I501" s="2"/>
      <c r="J501" s="40"/>
      <c r="K501" s="2"/>
      <c r="L501" s="40"/>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row>
    <row r="502" spans="1:266" x14ac:dyDescent="0.25">
      <c r="A502" s="2"/>
      <c r="B502" s="2"/>
      <c r="C502" s="2"/>
      <c r="D502" s="2"/>
      <c r="E502" s="2"/>
      <c r="F502" s="2"/>
      <c r="G502" s="2"/>
      <c r="H502" s="2"/>
      <c r="I502" s="2"/>
      <c r="J502" s="40"/>
      <c r="K502" s="2"/>
      <c r="L502" s="40"/>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row>
    <row r="503" spans="1:266" x14ac:dyDescent="0.25">
      <c r="A503" s="2"/>
      <c r="B503" s="2"/>
      <c r="C503" s="2"/>
      <c r="D503" s="2"/>
      <c r="E503" s="2"/>
      <c r="F503" s="2"/>
      <c r="G503" s="2"/>
      <c r="H503" s="2"/>
      <c r="I503" s="2"/>
      <c r="J503" s="40"/>
      <c r="K503" s="2"/>
      <c r="L503" s="40"/>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row>
    <row r="504" spans="1:266" x14ac:dyDescent="0.25">
      <c r="A504" s="2"/>
      <c r="B504" s="2"/>
      <c r="C504" s="2"/>
      <c r="D504" s="2"/>
      <c r="E504" s="2"/>
      <c r="F504" s="2"/>
      <c r="G504" s="2"/>
      <c r="H504" s="2"/>
      <c r="I504" s="2"/>
      <c r="J504" s="40"/>
      <c r="K504" s="2"/>
      <c r="L504" s="40"/>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row>
    <row r="505" spans="1:266" x14ac:dyDescent="0.25">
      <c r="A505" s="2"/>
      <c r="B505" s="2"/>
      <c r="C505" s="2"/>
      <c r="D505" s="2"/>
      <c r="E505" s="2"/>
      <c r="F505" s="2"/>
      <c r="G505" s="2"/>
      <c r="H505" s="2"/>
      <c r="I505" s="2"/>
      <c r="J505" s="40"/>
      <c r="K505" s="2"/>
      <c r="L505" s="40"/>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row>
    <row r="506" spans="1:266" x14ac:dyDescent="0.25">
      <c r="A506" s="2"/>
      <c r="B506" s="2"/>
      <c r="C506" s="2"/>
      <c r="D506" s="2"/>
      <c r="E506" s="2"/>
      <c r="F506" s="2"/>
      <c r="G506" s="2"/>
      <c r="H506" s="2"/>
      <c r="I506" s="2"/>
      <c r="J506" s="40"/>
      <c r="K506" s="2"/>
      <c r="L506" s="40"/>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row>
    <row r="507" spans="1:266" x14ac:dyDescent="0.25">
      <c r="A507" s="2"/>
      <c r="B507" s="2"/>
      <c r="C507" s="2"/>
      <c r="D507" s="2"/>
      <c r="E507" s="2"/>
      <c r="F507" s="2"/>
      <c r="G507" s="2"/>
      <c r="H507" s="2"/>
      <c r="I507" s="2"/>
      <c r="J507" s="40"/>
      <c r="K507" s="2"/>
      <c r="L507" s="40"/>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row>
    <row r="508" spans="1:266" x14ac:dyDescent="0.25">
      <c r="A508" s="2"/>
      <c r="B508" s="2"/>
      <c r="C508" s="2"/>
      <c r="D508" s="2"/>
      <c r="E508" s="2"/>
      <c r="F508" s="2"/>
      <c r="G508" s="2"/>
      <c r="H508" s="2"/>
      <c r="I508" s="2"/>
      <c r="J508" s="40"/>
      <c r="K508" s="2"/>
      <c r="L508" s="40"/>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row>
    <row r="509" spans="1:266" x14ac:dyDescent="0.25">
      <c r="A509" s="2"/>
      <c r="B509" s="2"/>
      <c r="C509" s="2"/>
      <c r="D509" s="2"/>
      <c r="E509" s="2"/>
      <c r="F509" s="2"/>
      <c r="G509" s="2"/>
      <c r="H509" s="2"/>
      <c r="I509" s="2"/>
      <c r="J509" s="40"/>
      <c r="K509" s="2"/>
      <c r="L509" s="40"/>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row>
    <row r="510" spans="1:266" x14ac:dyDescent="0.25">
      <c r="A510" s="2"/>
      <c r="B510" s="2"/>
      <c r="C510" s="2"/>
      <c r="D510" s="2"/>
      <c r="E510" s="2"/>
      <c r="F510" s="2"/>
      <c r="G510" s="2"/>
      <c r="H510" s="2"/>
      <c r="I510" s="2"/>
      <c r="J510" s="40"/>
      <c r="K510" s="2"/>
      <c r="L510" s="40"/>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row>
    <row r="511" spans="1:266" x14ac:dyDescent="0.25">
      <c r="A511" s="2"/>
      <c r="B511" s="2"/>
      <c r="C511" s="2"/>
      <c r="D511" s="2"/>
      <c r="E511" s="2"/>
      <c r="F511" s="2"/>
      <c r="G511" s="2"/>
      <c r="H511" s="2"/>
      <c r="I511" s="2"/>
      <c r="J511" s="40"/>
      <c r="K511" s="2"/>
      <c r="L511" s="40"/>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row>
    <row r="512" spans="1:266" x14ac:dyDescent="0.25">
      <c r="A512" s="2"/>
      <c r="B512" s="2"/>
      <c r="C512" s="2"/>
      <c r="D512" s="2"/>
      <c r="E512" s="2"/>
      <c r="F512" s="2"/>
      <c r="G512" s="2"/>
      <c r="H512" s="2"/>
      <c r="I512" s="2"/>
      <c r="J512" s="40"/>
      <c r="K512" s="2"/>
      <c r="L512" s="40"/>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row>
    <row r="513" spans="1:266" x14ac:dyDescent="0.25">
      <c r="A513" s="2"/>
      <c r="B513" s="2"/>
      <c r="C513" s="2"/>
      <c r="D513" s="2"/>
      <c r="E513" s="2"/>
      <c r="F513" s="2"/>
      <c r="G513" s="2"/>
      <c r="H513" s="2"/>
      <c r="I513" s="2"/>
      <c r="J513" s="40"/>
      <c r="K513" s="2"/>
      <c r="L513" s="40"/>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row>
    <row r="514" spans="1:266" x14ac:dyDescent="0.25">
      <c r="A514" s="2"/>
      <c r="B514" s="2"/>
      <c r="C514" s="2"/>
      <c r="D514" s="2"/>
      <c r="E514" s="2"/>
      <c r="F514" s="2"/>
      <c r="G514" s="2"/>
      <c r="H514" s="2"/>
      <c r="I514" s="2"/>
      <c r="J514" s="40"/>
      <c r="K514" s="2"/>
      <c r="L514" s="40"/>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row>
    <row r="515" spans="1:266" x14ac:dyDescent="0.25">
      <c r="A515" s="2"/>
      <c r="B515" s="2"/>
      <c r="C515" s="2"/>
      <c r="D515" s="2"/>
      <c r="E515" s="2"/>
      <c r="F515" s="2"/>
      <c r="G515" s="2"/>
      <c r="H515" s="2"/>
      <c r="I515" s="2"/>
      <c r="J515" s="40"/>
      <c r="K515" s="2"/>
      <c r="L515" s="40"/>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row>
    <row r="516" spans="1:266" x14ac:dyDescent="0.25">
      <c r="A516" s="2"/>
      <c r="B516" s="2"/>
      <c r="C516" s="2"/>
      <c r="D516" s="2"/>
      <c r="E516" s="2"/>
      <c r="F516" s="2"/>
      <c r="G516" s="2"/>
      <c r="H516" s="2"/>
      <c r="I516" s="2"/>
      <c r="J516" s="40"/>
      <c r="K516" s="2"/>
      <c r="L516" s="40"/>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row>
    <row r="517" spans="1:266" x14ac:dyDescent="0.25">
      <c r="A517" s="2"/>
      <c r="B517" s="2"/>
      <c r="C517" s="2"/>
      <c r="D517" s="2"/>
      <c r="E517" s="2"/>
      <c r="F517" s="2"/>
      <c r="G517" s="2"/>
      <c r="H517" s="2"/>
      <c r="I517" s="2"/>
      <c r="J517" s="40"/>
      <c r="K517" s="2"/>
      <c r="L517" s="40"/>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row>
    <row r="518" spans="1:266" x14ac:dyDescent="0.25">
      <c r="A518" s="2"/>
      <c r="B518" s="2"/>
      <c r="C518" s="2"/>
      <c r="D518" s="2"/>
      <c r="E518" s="2"/>
      <c r="F518" s="2"/>
      <c r="G518" s="2"/>
      <c r="H518" s="2"/>
      <c r="I518" s="2"/>
      <c r="J518" s="40"/>
      <c r="K518" s="2"/>
      <c r="L518" s="40"/>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row>
    <row r="519" spans="1:266" x14ac:dyDescent="0.25">
      <c r="A519" s="2"/>
      <c r="B519" s="2"/>
      <c r="C519" s="2"/>
      <c r="D519" s="2"/>
      <c r="E519" s="2"/>
      <c r="F519" s="2"/>
      <c r="G519" s="2"/>
      <c r="H519" s="2"/>
      <c r="I519" s="2"/>
      <c r="J519" s="40"/>
      <c r="K519" s="2"/>
      <c r="L519" s="40"/>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row>
    <row r="520" spans="1:266" x14ac:dyDescent="0.25">
      <c r="A520" s="2"/>
      <c r="B520" s="2"/>
      <c r="C520" s="2"/>
      <c r="D520" s="2"/>
      <c r="E520" s="2"/>
      <c r="F520" s="2"/>
      <c r="G520" s="2"/>
      <c r="H520" s="2"/>
      <c r="I520" s="2"/>
      <c r="J520" s="40"/>
      <c r="K520" s="2"/>
      <c r="L520" s="40"/>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row>
    <row r="521" spans="1:266" x14ac:dyDescent="0.25">
      <c r="A521" s="2"/>
      <c r="B521" s="2"/>
      <c r="C521" s="2"/>
      <c r="D521" s="2"/>
      <c r="E521" s="2"/>
      <c r="F521" s="2"/>
      <c r="G521" s="2"/>
      <c r="H521" s="2"/>
      <c r="I521" s="2"/>
      <c r="J521" s="40"/>
      <c r="K521" s="2"/>
      <c r="L521" s="40"/>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row>
    <row r="522" spans="1:266" x14ac:dyDescent="0.25">
      <c r="A522" s="2"/>
      <c r="B522" s="2"/>
      <c r="C522" s="2"/>
      <c r="D522" s="2"/>
      <c r="E522" s="2"/>
      <c r="F522" s="2"/>
      <c r="G522" s="2"/>
      <c r="H522" s="2"/>
      <c r="I522" s="2"/>
      <c r="J522" s="40"/>
      <c r="K522" s="2"/>
      <c r="L522" s="40"/>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row>
    <row r="523" spans="1:266" x14ac:dyDescent="0.25">
      <c r="A523" s="2"/>
      <c r="B523" s="2"/>
      <c r="C523" s="2"/>
      <c r="D523" s="2"/>
      <c r="E523" s="2"/>
      <c r="F523" s="2"/>
      <c r="G523" s="2"/>
      <c r="H523" s="2"/>
      <c r="I523" s="2"/>
      <c r="J523" s="40"/>
      <c r="K523" s="2"/>
      <c r="L523" s="40"/>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row>
    <row r="524" spans="1:266" x14ac:dyDescent="0.25">
      <c r="A524" s="2"/>
      <c r="B524" s="2"/>
      <c r="C524" s="2"/>
      <c r="D524" s="2"/>
      <c r="E524" s="2"/>
      <c r="F524" s="2"/>
      <c r="G524" s="2"/>
      <c r="H524" s="2"/>
      <c r="I524" s="2"/>
      <c r="J524" s="40"/>
      <c r="K524" s="2"/>
      <c r="L524" s="40"/>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row>
    <row r="525" spans="1:266" x14ac:dyDescent="0.25">
      <c r="A525" s="2"/>
      <c r="B525" s="2"/>
      <c r="C525" s="2"/>
      <c r="D525" s="2"/>
      <c r="E525" s="2"/>
      <c r="F525" s="2"/>
      <c r="G525" s="2"/>
      <c r="H525" s="2"/>
      <c r="I525" s="2"/>
      <c r="J525" s="40"/>
      <c r="K525" s="2"/>
      <c r="L525" s="40"/>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row>
    <row r="526" spans="1:266" x14ac:dyDescent="0.25">
      <c r="A526" s="2"/>
      <c r="B526" s="2"/>
      <c r="C526" s="2"/>
      <c r="D526" s="2"/>
      <c r="E526" s="2"/>
      <c r="F526" s="2"/>
      <c r="G526" s="2"/>
      <c r="H526" s="2"/>
      <c r="I526" s="2"/>
      <c r="J526" s="40"/>
      <c r="K526" s="2"/>
      <c r="L526" s="40"/>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row>
    <row r="527" spans="1:266" x14ac:dyDescent="0.25">
      <c r="A527" s="2"/>
      <c r="B527" s="2"/>
      <c r="C527" s="2"/>
      <c r="D527" s="2"/>
      <c r="E527" s="2"/>
      <c r="F527" s="2"/>
      <c r="G527" s="2"/>
      <c r="H527" s="2"/>
      <c r="I527" s="2"/>
      <c r="J527" s="40"/>
      <c r="K527" s="2"/>
      <c r="L527" s="40"/>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row>
    <row r="528" spans="1:266" x14ac:dyDescent="0.25">
      <c r="A528" s="2"/>
      <c r="B528" s="2"/>
      <c r="C528" s="2"/>
      <c r="D528" s="2"/>
      <c r="E528" s="2"/>
      <c r="F528" s="2"/>
      <c r="G528" s="2"/>
      <c r="H528" s="2"/>
      <c r="I528" s="2"/>
      <c r="J528" s="40"/>
      <c r="K528" s="2"/>
      <c r="L528" s="40"/>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row>
    <row r="529" spans="1:266" x14ac:dyDescent="0.25">
      <c r="A529" s="2"/>
      <c r="B529" s="2"/>
      <c r="C529" s="2"/>
      <c r="D529" s="2"/>
      <c r="E529" s="2"/>
      <c r="F529" s="2"/>
      <c r="G529" s="2"/>
      <c r="H529" s="2"/>
      <c r="I529" s="2"/>
      <c r="J529" s="40"/>
      <c r="K529" s="2"/>
      <c r="L529" s="40"/>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row>
    <row r="530" spans="1:266" x14ac:dyDescent="0.25">
      <c r="A530" s="2"/>
      <c r="B530" s="2"/>
      <c r="C530" s="2"/>
      <c r="D530" s="2"/>
      <c r="E530" s="2"/>
      <c r="F530" s="2"/>
      <c r="G530" s="2"/>
      <c r="H530" s="2"/>
      <c r="I530" s="2"/>
      <c r="J530" s="40"/>
      <c r="K530" s="2"/>
      <c r="L530" s="40"/>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row>
    <row r="531" spans="1:266" x14ac:dyDescent="0.25">
      <c r="A531" s="2"/>
      <c r="B531" s="2"/>
      <c r="C531" s="2"/>
      <c r="D531" s="2"/>
      <c r="E531" s="2"/>
      <c r="F531" s="2"/>
      <c r="G531" s="2"/>
      <c r="H531" s="2"/>
      <c r="I531" s="2"/>
      <c r="J531" s="40"/>
      <c r="K531" s="2"/>
      <c r="L531" s="40"/>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row>
    <row r="532" spans="1:266" x14ac:dyDescent="0.25">
      <c r="A532" s="2"/>
      <c r="B532" s="2"/>
      <c r="C532" s="2"/>
      <c r="D532" s="2"/>
      <c r="E532" s="2"/>
      <c r="F532" s="2"/>
      <c r="G532" s="2"/>
      <c r="H532" s="2"/>
      <c r="I532" s="2"/>
      <c r="J532" s="40"/>
      <c r="K532" s="2"/>
      <c r="L532" s="40"/>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row>
    <row r="533" spans="1:266" x14ac:dyDescent="0.25">
      <c r="A533" s="2"/>
      <c r="B533" s="2"/>
      <c r="C533" s="2"/>
      <c r="D533" s="2"/>
      <c r="E533" s="2"/>
      <c r="F533" s="2"/>
      <c r="G533" s="2"/>
      <c r="H533" s="2"/>
      <c r="I533" s="2"/>
      <c r="J533" s="40"/>
      <c r="K533" s="2"/>
      <c r="L533" s="40"/>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row>
    <row r="534" spans="1:266" x14ac:dyDescent="0.25">
      <c r="A534" s="2"/>
      <c r="B534" s="2"/>
      <c r="C534" s="2"/>
      <c r="D534" s="2"/>
      <c r="E534" s="2"/>
      <c r="F534" s="2"/>
      <c r="G534" s="2"/>
      <c r="H534" s="2"/>
      <c r="I534" s="2"/>
      <c r="J534" s="40"/>
      <c r="K534" s="2"/>
      <c r="L534" s="40"/>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row>
    <row r="535" spans="1:266" x14ac:dyDescent="0.25">
      <c r="A535" s="2"/>
      <c r="B535" s="2"/>
      <c r="C535" s="2"/>
      <c r="D535" s="2"/>
      <c r="E535" s="2"/>
      <c r="F535" s="2"/>
      <c r="G535" s="2"/>
      <c r="H535" s="2"/>
      <c r="I535" s="2"/>
      <c r="J535" s="40"/>
      <c r="K535" s="2"/>
      <c r="L535" s="40"/>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row>
    <row r="536" spans="1:266" x14ac:dyDescent="0.25">
      <c r="A536" s="2"/>
      <c r="B536" s="2"/>
      <c r="C536" s="2"/>
      <c r="D536" s="2"/>
      <c r="E536" s="2"/>
      <c r="F536" s="2"/>
      <c r="G536" s="2"/>
      <c r="H536" s="2"/>
      <c r="I536" s="2"/>
      <c r="J536" s="40"/>
      <c r="K536" s="2"/>
      <c r="L536" s="40"/>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row>
    <row r="537" spans="1:266" x14ac:dyDescent="0.25">
      <c r="A537" s="2"/>
      <c r="B537" s="2"/>
      <c r="C537" s="2"/>
      <c r="D537" s="2"/>
      <c r="E537" s="2"/>
      <c r="F537" s="2"/>
      <c r="G537" s="2"/>
      <c r="H537" s="2"/>
      <c r="I537" s="2"/>
      <c r="J537" s="40"/>
      <c r="K537" s="2"/>
      <c r="L537" s="40"/>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row>
    <row r="538" spans="1:266" x14ac:dyDescent="0.25">
      <c r="A538" s="2"/>
      <c r="B538" s="2"/>
      <c r="C538" s="2"/>
      <c r="D538" s="2"/>
      <c r="E538" s="2"/>
      <c r="F538" s="2"/>
      <c r="G538" s="2"/>
      <c r="H538" s="2"/>
      <c r="I538" s="2"/>
      <c r="J538" s="40"/>
      <c r="K538" s="2"/>
      <c r="L538" s="40"/>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row>
    <row r="539" spans="1:266" x14ac:dyDescent="0.25">
      <c r="A539" s="2"/>
      <c r="B539" s="2"/>
      <c r="C539" s="2"/>
      <c r="D539" s="2"/>
      <c r="E539" s="2"/>
      <c r="F539" s="2"/>
      <c r="G539" s="2"/>
      <c r="H539" s="2"/>
      <c r="I539" s="2"/>
      <c r="J539" s="40"/>
      <c r="K539" s="2"/>
      <c r="L539" s="40"/>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row>
    <row r="540" spans="1:266" x14ac:dyDescent="0.25">
      <c r="A540" s="2"/>
      <c r="B540" s="2"/>
      <c r="C540" s="2"/>
      <c r="D540" s="2"/>
      <c r="E540" s="2"/>
      <c r="F540" s="2"/>
      <c r="G540" s="2"/>
      <c r="H540" s="2"/>
      <c r="I540" s="2"/>
      <c r="J540" s="40"/>
      <c r="K540" s="2"/>
      <c r="L540" s="40"/>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row>
    <row r="541" spans="1:266" x14ac:dyDescent="0.25">
      <c r="A541" s="2"/>
      <c r="B541" s="2"/>
      <c r="C541" s="2"/>
      <c r="D541" s="2"/>
      <c r="E541" s="2"/>
      <c r="F541" s="2"/>
      <c r="G541" s="2"/>
      <c r="H541" s="2"/>
      <c r="I541" s="2"/>
      <c r="J541" s="40"/>
      <c r="K541" s="2"/>
      <c r="L541" s="40"/>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row>
    <row r="542" spans="1:266" x14ac:dyDescent="0.25">
      <c r="A542" s="2"/>
      <c r="B542" s="2"/>
      <c r="C542" s="2"/>
      <c r="D542" s="2"/>
      <c r="E542" s="2"/>
      <c r="F542" s="2"/>
      <c r="G542" s="2"/>
      <c r="H542" s="2"/>
      <c r="I542" s="2"/>
      <c r="J542" s="40"/>
      <c r="K542" s="2"/>
      <c r="L542" s="40"/>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row>
    <row r="543" spans="1:266" x14ac:dyDescent="0.25">
      <c r="A543" s="2"/>
      <c r="B543" s="2"/>
      <c r="C543" s="2"/>
      <c r="D543" s="2"/>
      <c r="E543" s="2"/>
      <c r="F543" s="2"/>
      <c r="G543" s="2"/>
      <c r="H543" s="2"/>
      <c r="I543" s="2"/>
      <c r="J543" s="40"/>
      <c r="K543" s="2"/>
      <c r="L543" s="40"/>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row>
    <row r="544" spans="1:266" x14ac:dyDescent="0.25">
      <c r="A544" s="2"/>
      <c r="B544" s="2"/>
      <c r="C544" s="2"/>
      <c r="D544" s="2"/>
      <c r="E544" s="2"/>
      <c r="F544" s="2"/>
      <c r="G544" s="2"/>
      <c r="H544" s="2"/>
      <c r="I544" s="2"/>
      <c r="J544" s="40"/>
      <c r="K544" s="2"/>
      <c r="L544" s="40"/>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row>
    <row r="545" spans="1:266" x14ac:dyDescent="0.25">
      <c r="A545" s="2"/>
      <c r="B545" s="2"/>
      <c r="C545" s="2"/>
      <c r="D545" s="2"/>
      <c r="E545" s="2"/>
      <c r="F545" s="2"/>
      <c r="G545" s="2"/>
      <c r="H545" s="2"/>
      <c r="I545" s="2"/>
      <c r="J545" s="40"/>
      <c r="K545" s="2"/>
      <c r="L545" s="40"/>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row>
    <row r="546" spans="1:266" x14ac:dyDescent="0.25">
      <c r="A546" s="2"/>
      <c r="B546" s="2"/>
      <c r="C546" s="2"/>
      <c r="D546" s="2"/>
      <c r="E546" s="2"/>
      <c r="F546" s="2"/>
      <c r="G546" s="2"/>
      <c r="H546" s="2"/>
      <c r="I546" s="2"/>
      <c r="J546" s="40"/>
      <c r="K546" s="2"/>
      <c r="L546" s="40"/>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row>
    <row r="547" spans="1:266" x14ac:dyDescent="0.25">
      <c r="A547" s="2"/>
      <c r="B547" s="2"/>
      <c r="C547" s="2"/>
      <c r="D547" s="2"/>
      <c r="E547" s="2"/>
      <c r="F547" s="2"/>
      <c r="G547" s="2"/>
      <c r="H547" s="2"/>
      <c r="I547" s="2"/>
      <c r="J547" s="40"/>
      <c r="K547" s="2"/>
      <c r="L547" s="40"/>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row>
    <row r="548" spans="1:266" x14ac:dyDescent="0.25">
      <c r="A548" s="2"/>
      <c r="B548" s="2"/>
      <c r="C548" s="2"/>
      <c r="D548" s="2"/>
      <c r="E548" s="2"/>
      <c r="F548" s="2"/>
      <c r="G548" s="2"/>
      <c r="H548" s="2"/>
      <c r="I548" s="2"/>
      <c r="J548" s="40"/>
      <c r="K548" s="2"/>
      <c r="L548" s="40"/>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row>
    <row r="549" spans="1:266" x14ac:dyDescent="0.25">
      <c r="A549" s="2"/>
      <c r="B549" s="2"/>
      <c r="C549" s="2"/>
      <c r="D549" s="2"/>
      <c r="E549" s="2"/>
      <c r="F549" s="2"/>
      <c r="G549" s="2"/>
      <c r="H549" s="2"/>
      <c r="I549" s="2"/>
      <c r="J549" s="40"/>
      <c r="K549" s="2"/>
      <c r="L549" s="40"/>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row>
    <row r="550" spans="1:266" x14ac:dyDescent="0.25">
      <c r="A550" s="2"/>
      <c r="B550" s="2"/>
      <c r="C550" s="2"/>
      <c r="D550" s="2"/>
      <c r="E550" s="2"/>
      <c r="F550" s="2"/>
      <c r="G550" s="2"/>
      <c r="H550" s="2"/>
      <c r="I550" s="2"/>
      <c r="J550" s="40"/>
      <c r="K550" s="2"/>
      <c r="L550" s="40"/>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row>
    <row r="551" spans="1:266" x14ac:dyDescent="0.25">
      <c r="A551" s="2"/>
      <c r="B551" s="2"/>
      <c r="C551" s="2"/>
      <c r="D551" s="2"/>
      <c r="E551" s="2"/>
      <c r="F551" s="2"/>
      <c r="G551" s="2"/>
      <c r="H551" s="2"/>
      <c r="I551" s="2"/>
      <c r="J551" s="40"/>
      <c r="K551" s="2"/>
      <c r="L551" s="40"/>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row>
    <row r="552" spans="1:266" x14ac:dyDescent="0.25">
      <c r="A552" s="2"/>
      <c r="B552" s="2"/>
      <c r="C552" s="2"/>
      <c r="D552" s="2"/>
      <c r="E552" s="2"/>
      <c r="F552" s="2"/>
      <c r="G552" s="2"/>
      <c r="H552" s="2"/>
      <c r="I552" s="2"/>
      <c r="J552" s="40"/>
      <c r="K552" s="2"/>
      <c r="L552" s="40"/>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row>
    <row r="553" spans="1:266" x14ac:dyDescent="0.25">
      <c r="A553" s="2"/>
      <c r="B553" s="2"/>
      <c r="C553" s="2"/>
      <c r="D553" s="2"/>
      <c r="E553" s="2"/>
      <c r="F553" s="2"/>
      <c r="G553" s="2"/>
      <c r="H553" s="2"/>
      <c r="I553" s="2"/>
      <c r="J553" s="40"/>
      <c r="K553" s="2"/>
      <c r="L553" s="40"/>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row>
    <row r="554" spans="1:266" x14ac:dyDescent="0.25">
      <c r="A554" s="2"/>
      <c r="B554" s="2"/>
      <c r="C554" s="2"/>
      <c r="D554" s="2"/>
      <c r="E554" s="2"/>
      <c r="F554" s="2"/>
      <c r="G554" s="2"/>
      <c r="H554" s="2"/>
      <c r="I554" s="2"/>
      <c r="J554" s="40"/>
      <c r="K554" s="2"/>
      <c r="L554" s="40"/>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row>
    <row r="555" spans="1:266" x14ac:dyDescent="0.25">
      <c r="A555" s="2"/>
      <c r="B555" s="2"/>
      <c r="C555" s="2"/>
      <c r="D555" s="2"/>
      <c r="E555" s="2"/>
      <c r="F555" s="2"/>
      <c r="G555" s="2"/>
      <c r="H555" s="2"/>
      <c r="I555" s="2"/>
      <c r="J555" s="40"/>
      <c r="K555" s="2"/>
      <c r="L555" s="40"/>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row>
    <row r="556" spans="1:266" x14ac:dyDescent="0.25">
      <c r="A556" s="2"/>
      <c r="B556" s="2"/>
      <c r="C556" s="2"/>
      <c r="D556" s="2"/>
      <c r="E556" s="2"/>
      <c r="F556" s="2"/>
      <c r="G556" s="2"/>
      <c r="H556" s="2"/>
      <c r="I556" s="2"/>
      <c r="J556" s="40"/>
      <c r="K556" s="2"/>
      <c r="L556" s="40"/>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row>
    <row r="557" spans="1:266" x14ac:dyDescent="0.25">
      <c r="A557" s="2"/>
      <c r="B557" s="2"/>
      <c r="C557" s="2"/>
      <c r="D557" s="2"/>
      <c r="E557" s="2"/>
      <c r="F557" s="2"/>
      <c r="G557" s="2"/>
      <c r="H557" s="2"/>
      <c r="I557" s="2"/>
      <c r="J557" s="40"/>
      <c r="K557" s="2"/>
      <c r="L557" s="40"/>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row>
    <row r="558" spans="1:266" x14ac:dyDescent="0.25">
      <c r="A558" s="2"/>
      <c r="B558" s="2"/>
      <c r="C558" s="2"/>
      <c r="D558" s="2"/>
      <c r="E558" s="2"/>
      <c r="F558" s="2"/>
      <c r="G558" s="2"/>
      <c r="H558" s="2"/>
      <c r="I558" s="2"/>
      <c r="J558" s="40"/>
      <c r="K558" s="2"/>
      <c r="L558" s="40"/>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row>
    <row r="559" spans="1:266" x14ac:dyDescent="0.25">
      <c r="A559" s="2"/>
      <c r="B559" s="2"/>
      <c r="C559" s="2"/>
      <c r="D559" s="2"/>
      <c r="E559" s="2"/>
      <c r="F559" s="2"/>
      <c r="G559" s="2"/>
      <c r="H559" s="2"/>
      <c r="I559" s="2"/>
      <c r="J559" s="40"/>
      <c r="K559" s="2"/>
      <c r="L559" s="40"/>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row>
    <row r="560" spans="1:266" x14ac:dyDescent="0.25">
      <c r="A560" s="2"/>
      <c r="B560" s="2"/>
      <c r="C560" s="2"/>
      <c r="D560" s="2"/>
      <c r="E560" s="2"/>
      <c r="F560" s="2"/>
      <c r="G560" s="2"/>
      <c r="H560" s="2"/>
      <c r="I560" s="2"/>
      <c r="J560" s="40"/>
      <c r="K560" s="2"/>
      <c r="L560" s="40"/>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row>
    <row r="561" spans="1:266" x14ac:dyDescent="0.25">
      <c r="A561" s="2"/>
      <c r="B561" s="2"/>
      <c r="C561" s="2"/>
      <c r="D561" s="2"/>
      <c r="E561" s="2"/>
      <c r="F561" s="2"/>
      <c r="G561" s="2"/>
      <c r="H561" s="2"/>
      <c r="I561" s="2"/>
      <c r="J561" s="40"/>
      <c r="K561" s="2"/>
      <c r="L561" s="40"/>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row>
    <row r="562" spans="1:266" x14ac:dyDescent="0.25">
      <c r="A562" s="2"/>
      <c r="B562" s="2"/>
      <c r="C562" s="2"/>
      <c r="D562" s="2"/>
      <c r="E562" s="2"/>
      <c r="F562" s="2"/>
      <c r="G562" s="2"/>
      <c r="H562" s="2"/>
      <c r="I562" s="2"/>
      <c r="J562" s="40"/>
      <c r="K562" s="2"/>
      <c r="L562" s="40"/>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row>
    <row r="563" spans="1:266" x14ac:dyDescent="0.25">
      <c r="A563" s="2"/>
      <c r="B563" s="2"/>
      <c r="C563" s="2"/>
      <c r="D563" s="2"/>
      <c r="E563" s="2"/>
      <c r="F563" s="2"/>
      <c r="G563" s="2"/>
      <c r="H563" s="2"/>
      <c r="I563" s="2"/>
      <c r="J563" s="40"/>
      <c r="K563" s="2"/>
      <c r="L563" s="40"/>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row>
    <row r="564" spans="1:266" x14ac:dyDescent="0.25">
      <c r="A564" s="2"/>
      <c r="B564" s="2"/>
      <c r="C564" s="2"/>
      <c r="D564" s="2"/>
      <c r="E564" s="2"/>
      <c r="F564" s="2"/>
      <c r="G564" s="2"/>
      <c r="H564" s="2"/>
      <c r="I564" s="2"/>
      <c r="J564" s="40"/>
      <c r="K564" s="2"/>
      <c r="L564" s="40"/>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row>
    <row r="565" spans="1:266" x14ac:dyDescent="0.25">
      <c r="A565" s="2"/>
      <c r="B565" s="2"/>
      <c r="C565" s="2"/>
      <c r="D565" s="2"/>
      <c r="E565" s="2"/>
      <c r="F565" s="2"/>
      <c r="G565" s="2"/>
      <c r="H565" s="2"/>
      <c r="I565" s="2"/>
      <c r="J565" s="40"/>
      <c r="K565" s="2"/>
      <c r="L565" s="40"/>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row>
    <row r="566" spans="1:266" x14ac:dyDescent="0.25">
      <c r="A566" s="2"/>
      <c r="B566" s="2"/>
      <c r="C566" s="2"/>
      <c r="D566" s="2"/>
      <c r="E566" s="2"/>
      <c r="F566" s="2"/>
      <c r="G566" s="2"/>
      <c r="H566" s="2"/>
      <c r="I566" s="2"/>
      <c r="J566" s="40"/>
      <c r="K566" s="2"/>
      <c r="L566" s="40"/>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row>
    <row r="567" spans="1:266" x14ac:dyDescent="0.25">
      <c r="A567" s="2"/>
      <c r="B567" s="2"/>
      <c r="C567" s="2"/>
      <c r="D567" s="2"/>
      <c r="E567" s="2"/>
      <c r="F567" s="2"/>
      <c r="G567" s="2"/>
      <c r="H567" s="2"/>
      <c r="I567" s="2"/>
      <c r="J567" s="40"/>
      <c r="K567" s="2"/>
      <c r="L567" s="40"/>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row>
    <row r="568" spans="1:266" x14ac:dyDescent="0.25">
      <c r="A568" s="2"/>
      <c r="B568" s="2"/>
      <c r="C568" s="2"/>
      <c r="D568" s="2"/>
      <c r="E568" s="2"/>
      <c r="F568" s="2"/>
      <c r="G568" s="2"/>
      <c r="H568" s="2"/>
      <c r="I568" s="2"/>
      <c r="J568" s="40"/>
      <c r="K568" s="2"/>
      <c r="L568" s="40"/>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row>
    <row r="569" spans="1:266" x14ac:dyDescent="0.25">
      <c r="A569" s="2"/>
      <c r="B569" s="2"/>
      <c r="C569" s="2"/>
      <c r="D569" s="2"/>
      <c r="E569" s="2"/>
      <c r="F569" s="2"/>
      <c r="G569" s="2"/>
      <c r="H569" s="2"/>
      <c r="I569" s="2"/>
      <c r="J569" s="40"/>
      <c r="K569" s="2"/>
      <c r="L569" s="40"/>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row>
    <row r="570" spans="1:266" x14ac:dyDescent="0.25">
      <c r="A570" s="2"/>
      <c r="B570" s="2"/>
      <c r="C570" s="2"/>
      <c r="D570" s="2"/>
      <c r="E570" s="2"/>
      <c r="F570" s="2"/>
      <c r="G570" s="2"/>
      <c r="H570" s="2"/>
      <c r="I570" s="2"/>
      <c r="J570" s="40"/>
      <c r="K570" s="2"/>
      <c r="L570" s="40"/>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row>
    <row r="571" spans="1:266" x14ac:dyDescent="0.25">
      <c r="A571" s="2"/>
      <c r="B571" s="2"/>
      <c r="C571" s="2"/>
      <c r="D571" s="2"/>
      <c r="E571" s="2"/>
      <c r="F571" s="2"/>
      <c r="G571" s="2"/>
      <c r="H571" s="2"/>
      <c r="I571" s="2"/>
      <c r="J571" s="40"/>
      <c r="K571" s="2"/>
      <c r="L571" s="40"/>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row>
    <row r="572" spans="1:266" x14ac:dyDescent="0.25">
      <c r="A572" s="2"/>
      <c r="B572" s="2"/>
      <c r="C572" s="2"/>
      <c r="D572" s="2"/>
      <c r="E572" s="2"/>
      <c r="F572" s="2"/>
      <c r="G572" s="2"/>
      <c r="H572" s="2"/>
      <c r="I572" s="2"/>
      <c r="J572" s="40"/>
      <c r="K572" s="2"/>
      <c r="L572" s="40"/>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row>
    <row r="573" spans="1:266" x14ac:dyDescent="0.25">
      <c r="A573" s="2"/>
      <c r="B573" s="2"/>
      <c r="C573" s="2"/>
      <c r="D573" s="2"/>
      <c r="E573" s="2"/>
      <c r="F573" s="2"/>
      <c r="G573" s="2"/>
      <c r="H573" s="2"/>
      <c r="I573" s="2"/>
      <c r="J573" s="40"/>
      <c r="K573" s="2"/>
      <c r="L573" s="40"/>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row>
    <row r="574" spans="1:266" x14ac:dyDescent="0.25">
      <c r="A574" s="2"/>
      <c r="B574" s="2"/>
      <c r="C574" s="2"/>
      <c r="D574" s="2"/>
      <c r="E574" s="2"/>
      <c r="F574" s="2"/>
      <c r="G574" s="2"/>
      <c r="H574" s="2"/>
      <c r="I574" s="2"/>
      <c r="J574" s="40"/>
      <c r="K574" s="2"/>
      <c r="L574" s="40"/>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row>
    <row r="575" spans="1:266" x14ac:dyDescent="0.25">
      <c r="A575" s="2"/>
      <c r="B575" s="2"/>
      <c r="C575" s="2"/>
      <c r="D575" s="2"/>
      <c r="E575" s="2"/>
      <c r="F575" s="2"/>
      <c r="G575" s="2"/>
      <c r="H575" s="2"/>
      <c r="I575" s="2"/>
      <c r="J575" s="40"/>
      <c r="K575" s="2"/>
      <c r="L575" s="40"/>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row>
    <row r="576" spans="1:266" x14ac:dyDescent="0.25">
      <c r="A576" s="2"/>
      <c r="B576" s="2"/>
      <c r="C576" s="2"/>
      <c r="D576" s="2"/>
      <c r="E576" s="2"/>
      <c r="F576" s="2"/>
      <c r="G576" s="2"/>
      <c r="H576" s="2"/>
      <c r="I576" s="2"/>
      <c r="J576" s="40"/>
      <c r="K576" s="2"/>
      <c r="L576" s="40"/>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row>
    <row r="577" spans="1:266" x14ac:dyDescent="0.25">
      <c r="A577" s="2"/>
      <c r="B577" s="2"/>
      <c r="C577" s="2"/>
      <c r="D577" s="2"/>
      <c r="E577" s="2"/>
      <c r="F577" s="2"/>
      <c r="G577" s="2"/>
      <c r="H577" s="2"/>
      <c r="I577" s="2"/>
      <c r="J577" s="40"/>
      <c r="K577" s="2"/>
      <c r="L577" s="40"/>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row>
    <row r="578" spans="1:266" x14ac:dyDescent="0.25">
      <c r="A578" s="2"/>
      <c r="B578" s="2"/>
      <c r="C578" s="2"/>
      <c r="D578" s="2"/>
      <c r="E578" s="2"/>
      <c r="F578" s="2"/>
      <c r="G578" s="2"/>
      <c r="H578" s="2"/>
      <c r="I578" s="2"/>
      <c r="J578" s="40"/>
      <c r="K578" s="2"/>
      <c r="L578" s="40"/>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row>
    <row r="579" spans="1:266" x14ac:dyDescent="0.25">
      <c r="A579" s="2"/>
      <c r="B579" s="2"/>
      <c r="C579" s="2"/>
      <c r="D579" s="2"/>
      <c r="E579" s="2"/>
      <c r="F579" s="2"/>
      <c r="G579" s="2"/>
      <c r="H579" s="2"/>
      <c r="I579" s="2"/>
      <c r="J579" s="40"/>
      <c r="K579" s="2"/>
      <c r="L579" s="40"/>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row>
    <row r="580" spans="1:266" x14ac:dyDescent="0.25">
      <c r="A580" s="2"/>
      <c r="B580" s="2"/>
      <c r="C580" s="2"/>
      <c r="D580" s="2"/>
      <c r="E580" s="2"/>
      <c r="F580" s="2"/>
      <c r="G580" s="2"/>
      <c r="H580" s="2"/>
      <c r="I580" s="2"/>
      <c r="J580" s="40"/>
      <c r="K580" s="2"/>
      <c r="L580" s="40"/>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row>
    <row r="581" spans="1:266" x14ac:dyDescent="0.25">
      <c r="A581" s="2"/>
      <c r="B581" s="2"/>
      <c r="C581" s="2"/>
      <c r="D581" s="2"/>
      <c r="E581" s="2"/>
      <c r="F581" s="2"/>
      <c r="G581" s="2"/>
      <c r="H581" s="2"/>
      <c r="I581" s="2"/>
      <c r="J581" s="40"/>
      <c r="K581" s="2"/>
      <c r="L581" s="40"/>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row>
    <row r="582" spans="1:266" x14ac:dyDescent="0.25">
      <c r="A582" s="2"/>
      <c r="B582" s="2"/>
      <c r="C582" s="2"/>
      <c r="D582" s="2"/>
      <c r="E582" s="2"/>
      <c r="F582" s="2"/>
      <c r="G582" s="2"/>
      <c r="H582" s="2"/>
      <c r="I582" s="2"/>
      <c r="J582" s="40"/>
      <c r="K582" s="2"/>
      <c r="L582" s="40"/>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row>
    <row r="583" spans="1:266" x14ac:dyDescent="0.25">
      <c r="A583" s="2"/>
      <c r="B583" s="2"/>
      <c r="C583" s="2"/>
      <c r="D583" s="2"/>
      <c r="E583" s="2"/>
      <c r="F583" s="2"/>
      <c r="G583" s="2"/>
      <c r="H583" s="2"/>
      <c r="I583" s="2"/>
      <c r="J583" s="40"/>
      <c r="K583" s="2"/>
      <c r="L583" s="40"/>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row>
    <row r="584" spans="1:266" x14ac:dyDescent="0.25">
      <c r="A584" s="2"/>
      <c r="B584" s="2"/>
      <c r="C584" s="2"/>
      <c r="D584" s="2"/>
      <c r="E584" s="2"/>
      <c r="F584" s="2"/>
      <c r="G584" s="2"/>
      <c r="H584" s="2"/>
      <c r="I584" s="2"/>
      <c r="J584" s="40"/>
      <c r="K584" s="2"/>
      <c r="L584" s="40"/>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row>
    <row r="585" spans="1:266" x14ac:dyDescent="0.25">
      <c r="A585" s="2"/>
      <c r="B585" s="2"/>
      <c r="C585" s="2"/>
      <c r="D585" s="2"/>
      <c r="E585" s="2"/>
      <c r="F585" s="2"/>
      <c r="G585" s="2"/>
      <c r="H585" s="2"/>
      <c r="I585" s="2"/>
      <c r="J585" s="40"/>
      <c r="K585" s="2"/>
      <c r="L585" s="40"/>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row>
    <row r="586" spans="1:266" x14ac:dyDescent="0.25">
      <c r="A586" s="2"/>
      <c r="B586" s="2"/>
      <c r="C586" s="2"/>
      <c r="D586" s="2"/>
      <c r="E586" s="2"/>
      <c r="F586" s="2"/>
      <c r="G586" s="2"/>
      <c r="H586" s="2"/>
      <c r="I586" s="2"/>
      <c r="J586" s="40"/>
      <c r="K586" s="2"/>
      <c r="L586" s="40"/>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row>
    <row r="587" spans="1:266" x14ac:dyDescent="0.25">
      <c r="A587" s="2"/>
      <c r="B587" s="2"/>
      <c r="C587" s="2"/>
      <c r="D587" s="2"/>
      <c r="E587" s="2"/>
      <c r="F587" s="2"/>
      <c r="G587" s="2"/>
      <c r="H587" s="2"/>
      <c r="I587" s="2"/>
      <c r="J587" s="40"/>
      <c r="K587" s="2"/>
      <c r="L587" s="40"/>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row>
    <row r="588" spans="1:266" x14ac:dyDescent="0.25">
      <c r="A588" s="2"/>
      <c r="B588" s="2"/>
      <c r="C588" s="2"/>
      <c r="D588" s="2"/>
      <c r="E588" s="2"/>
      <c r="F588" s="2"/>
      <c r="G588" s="2"/>
      <c r="H588" s="2"/>
      <c r="I588" s="2"/>
      <c r="J588" s="40"/>
      <c r="K588" s="2"/>
      <c r="L588" s="40"/>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row>
    <row r="589" spans="1:266" x14ac:dyDescent="0.25">
      <c r="A589" s="2"/>
      <c r="B589" s="2"/>
      <c r="C589" s="2"/>
      <c r="D589" s="2"/>
      <c r="E589" s="2"/>
      <c r="F589" s="2"/>
      <c r="G589" s="2"/>
      <c r="H589" s="2"/>
      <c r="I589" s="2"/>
      <c r="J589" s="40"/>
      <c r="K589" s="2"/>
      <c r="L589" s="40"/>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row>
    <row r="590" spans="1:266" x14ac:dyDescent="0.25">
      <c r="A590" s="2"/>
      <c r="B590" s="2"/>
      <c r="C590" s="2"/>
      <c r="D590" s="2"/>
      <c r="E590" s="2"/>
      <c r="F590" s="2"/>
      <c r="G590" s="2"/>
      <c r="H590" s="2"/>
      <c r="I590" s="2"/>
      <c r="J590" s="40"/>
      <c r="K590" s="2"/>
      <c r="L590" s="40"/>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row>
    <row r="591" spans="1:266" x14ac:dyDescent="0.25">
      <c r="A591" s="2"/>
      <c r="B591" s="2"/>
      <c r="C591" s="2"/>
      <c r="D591" s="2"/>
      <c r="E591" s="2"/>
      <c r="F591" s="2"/>
      <c r="G591" s="2"/>
      <c r="H591" s="2"/>
      <c r="I591" s="2"/>
      <c r="J591" s="40"/>
      <c r="K591" s="2"/>
      <c r="L591" s="40"/>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row>
    <row r="592" spans="1:266" x14ac:dyDescent="0.25">
      <c r="A592" s="2"/>
      <c r="B592" s="2"/>
      <c r="C592" s="2"/>
      <c r="D592" s="2"/>
      <c r="E592" s="2"/>
      <c r="F592" s="2"/>
      <c r="G592" s="2"/>
      <c r="H592" s="2"/>
      <c r="I592" s="2"/>
      <c r="J592" s="40"/>
      <c r="K592" s="2"/>
      <c r="L592" s="40"/>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row>
    <row r="593" spans="1:266" x14ac:dyDescent="0.25">
      <c r="A593" s="2"/>
      <c r="B593" s="2"/>
      <c r="C593" s="2"/>
      <c r="D593" s="2"/>
      <c r="E593" s="2"/>
      <c r="F593" s="2"/>
      <c r="G593" s="2"/>
      <c r="H593" s="2"/>
      <c r="I593" s="2"/>
      <c r="J593" s="40"/>
      <c r="K593" s="2"/>
      <c r="L593" s="40"/>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row>
    <row r="594" spans="1:266" x14ac:dyDescent="0.25">
      <c r="A594" s="2"/>
      <c r="B594" s="2"/>
      <c r="C594" s="2"/>
      <c r="D594" s="2"/>
      <c r="E594" s="2"/>
      <c r="F594" s="2"/>
      <c r="G594" s="2"/>
      <c r="H594" s="2"/>
      <c r="I594" s="2"/>
      <c r="J594" s="40"/>
      <c r="K594" s="2"/>
      <c r="L594" s="40"/>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row>
    <row r="595" spans="1:266" x14ac:dyDescent="0.25">
      <c r="A595" s="2"/>
      <c r="B595" s="2"/>
      <c r="C595" s="2"/>
      <c r="D595" s="2"/>
      <c r="E595" s="2"/>
      <c r="F595" s="2"/>
      <c r="G595" s="2"/>
      <c r="H595" s="2"/>
      <c r="I595" s="2"/>
      <c r="J595" s="40"/>
      <c r="K595" s="2"/>
      <c r="L595" s="40"/>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row>
    <row r="596" spans="1:266" x14ac:dyDescent="0.25">
      <c r="A596" s="2"/>
      <c r="B596" s="2"/>
      <c r="C596" s="2"/>
      <c r="D596" s="2"/>
      <c r="E596" s="2"/>
      <c r="F596" s="2"/>
      <c r="G596" s="2"/>
      <c r="H596" s="2"/>
      <c r="I596" s="2"/>
      <c r="J596" s="40"/>
      <c r="K596" s="2"/>
      <c r="L596" s="40"/>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row>
    <row r="597" spans="1:266" x14ac:dyDescent="0.25">
      <c r="A597" s="2"/>
      <c r="B597" s="2"/>
      <c r="C597" s="2"/>
      <c r="D597" s="2"/>
      <c r="E597" s="2"/>
      <c r="F597" s="2"/>
      <c r="G597" s="2"/>
      <c r="H597" s="2"/>
      <c r="I597" s="2"/>
      <c r="J597" s="40"/>
      <c r="K597" s="2"/>
      <c r="L597" s="40"/>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row>
    <row r="598" spans="1:266" x14ac:dyDescent="0.25">
      <c r="A598" s="2"/>
      <c r="B598" s="2"/>
      <c r="C598" s="2"/>
      <c r="D598" s="2"/>
      <c r="E598" s="2"/>
      <c r="F598" s="2"/>
      <c r="G598" s="2"/>
      <c r="H598" s="2"/>
      <c r="I598" s="2"/>
      <c r="J598" s="40"/>
      <c r="K598" s="2"/>
      <c r="L598" s="40"/>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row>
    <row r="599" spans="1:266" x14ac:dyDescent="0.25">
      <c r="A599" s="2"/>
      <c r="B599" s="2"/>
      <c r="C599" s="2"/>
      <c r="D599" s="2"/>
      <c r="E599" s="2"/>
      <c r="F599" s="2"/>
      <c r="G599" s="2"/>
      <c r="H599" s="2"/>
      <c r="I599" s="2"/>
      <c r="J599" s="40"/>
      <c r="K599" s="2"/>
      <c r="L599" s="40"/>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row>
    <row r="600" spans="1:266" x14ac:dyDescent="0.25">
      <c r="A600" s="2"/>
      <c r="B600" s="2"/>
      <c r="C600" s="2"/>
      <c r="D600" s="2"/>
      <c r="E600" s="2"/>
      <c r="F600" s="2"/>
      <c r="G600" s="2"/>
      <c r="H600" s="2"/>
      <c r="I600" s="2"/>
      <c r="J600" s="40"/>
      <c r="K600" s="2"/>
      <c r="L600" s="40"/>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row>
    <row r="601" spans="1:266" x14ac:dyDescent="0.25">
      <c r="A601" s="2"/>
      <c r="B601" s="2"/>
      <c r="C601" s="2"/>
      <c r="D601" s="2"/>
      <c r="E601" s="2"/>
      <c r="F601" s="2"/>
      <c r="G601" s="2"/>
      <c r="H601" s="2"/>
      <c r="I601" s="2"/>
      <c r="J601" s="40"/>
      <c r="K601" s="2"/>
      <c r="L601" s="40"/>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row>
    <row r="602" spans="1:266" x14ac:dyDescent="0.25">
      <c r="A602" s="2"/>
      <c r="B602" s="2"/>
      <c r="C602" s="2"/>
      <c r="D602" s="2"/>
      <c r="E602" s="2"/>
      <c r="F602" s="2"/>
      <c r="G602" s="2"/>
      <c r="H602" s="2"/>
      <c r="I602" s="2"/>
      <c r="J602" s="40"/>
      <c r="K602" s="2"/>
      <c r="L602" s="40"/>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row>
    <row r="603" spans="1:266" x14ac:dyDescent="0.25">
      <c r="A603" s="2"/>
      <c r="B603" s="2"/>
      <c r="C603" s="2"/>
      <c r="D603" s="2"/>
      <c r="E603" s="2"/>
      <c r="F603" s="2"/>
      <c r="G603" s="2"/>
      <c r="H603" s="2"/>
      <c r="I603" s="2"/>
      <c r="J603" s="40"/>
      <c r="K603" s="2"/>
      <c r="L603" s="40"/>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row>
    <row r="604" spans="1:266" x14ac:dyDescent="0.25">
      <c r="A604" s="2"/>
      <c r="B604" s="2"/>
      <c r="C604" s="2"/>
      <c r="D604" s="2"/>
      <c r="E604" s="2"/>
      <c r="F604" s="2"/>
      <c r="G604" s="2"/>
      <c r="H604" s="2"/>
      <c r="I604" s="2"/>
      <c r="J604" s="40"/>
      <c r="K604" s="2"/>
      <c r="L604" s="40"/>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row>
    <row r="605" spans="1:266" x14ac:dyDescent="0.25">
      <c r="A605" s="2"/>
      <c r="B605" s="2"/>
      <c r="C605" s="2"/>
      <c r="D605" s="2"/>
      <c r="E605" s="2"/>
      <c r="F605" s="2"/>
      <c r="G605" s="2"/>
      <c r="H605" s="2"/>
      <c r="I605" s="2"/>
      <c r="J605" s="40"/>
      <c r="K605" s="2"/>
      <c r="L605" s="40"/>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row>
    <row r="606" spans="1:266" x14ac:dyDescent="0.25">
      <c r="A606" s="2"/>
      <c r="B606" s="2"/>
      <c r="C606" s="2"/>
      <c r="D606" s="2"/>
      <c r="E606" s="2"/>
      <c r="F606" s="2"/>
      <c r="G606" s="2"/>
      <c r="H606" s="2"/>
      <c r="I606" s="2"/>
      <c r="J606" s="40"/>
      <c r="K606" s="2"/>
      <c r="L606" s="40"/>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row>
    <row r="607" spans="1:266" x14ac:dyDescent="0.25">
      <c r="A607" s="2"/>
      <c r="B607" s="2"/>
      <c r="C607" s="2"/>
      <c r="D607" s="2"/>
      <c r="E607" s="2"/>
      <c r="F607" s="2"/>
      <c r="G607" s="2"/>
      <c r="H607" s="2"/>
      <c r="I607" s="2"/>
      <c r="J607" s="40"/>
      <c r="K607" s="2"/>
      <c r="L607" s="40"/>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row>
    <row r="608" spans="1:266" x14ac:dyDescent="0.25">
      <c r="A608" s="2"/>
      <c r="B608" s="2"/>
      <c r="C608" s="2"/>
      <c r="D608" s="2"/>
      <c r="E608" s="2"/>
      <c r="F608" s="2"/>
      <c r="G608" s="2"/>
      <c r="H608" s="2"/>
      <c r="I608" s="2"/>
      <c r="J608" s="40"/>
      <c r="K608" s="2"/>
      <c r="L608" s="40"/>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row>
    <row r="609" spans="1:266" x14ac:dyDescent="0.25">
      <c r="A609" s="2"/>
      <c r="B609" s="2"/>
      <c r="C609" s="2"/>
      <c r="D609" s="2"/>
      <c r="E609" s="2"/>
      <c r="F609" s="2"/>
      <c r="G609" s="2"/>
      <c r="H609" s="2"/>
      <c r="I609" s="2"/>
      <c r="J609" s="40"/>
      <c r="K609" s="2"/>
      <c r="L609" s="40"/>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row>
    <row r="610" spans="1:266" x14ac:dyDescent="0.25">
      <c r="A610" s="2"/>
      <c r="B610" s="2"/>
      <c r="C610" s="2"/>
      <c r="D610" s="2"/>
      <c r="E610" s="2"/>
      <c r="F610" s="2"/>
      <c r="G610" s="2"/>
      <c r="H610" s="2"/>
      <c r="I610" s="2"/>
      <c r="J610" s="40"/>
      <c r="K610" s="2"/>
      <c r="L610" s="40"/>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row>
    <row r="611" spans="1:266" x14ac:dyDescent="0.25">
      <c r="A611" s="2"/>
      <c r="B611" s="2"/>
      <c r="C611" s="2"/>
      <c r="D611" s="2"/>
      <c r="E611" s="2"/>
      <c r="F611" s="2"/>
      <c r="G611" s="2"/>
      <c r="H611" s="2"/>
      <c r="I611" s="2"/>
      <c r="J611" s="40"/>
      <c r="K611" s="2"/>
      <c r="L611" s="40"/>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row>
    <row r="612" spans="1:266" x14ac:dyDescent="0.25">
      <c r="A612" s="2"/>
      <c r="B612" s="2"/>
      <c r="C612" s="2"/>
      <c r="D612" s="2"/>
      <c r="E612" s="2"/>
      <c r="F612" s="2"/>
      <c r="G612" s="2"/>
      <c r="H612" s="2"/>
      <c r="I612" s="2"/>
      <c r="J612" s="40"/>
      <c r="K612" s="2"/>
      <c r="L612" s="40"/>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row>
    <row r="613" spans="1:266" x14ac:dyDescent="0.25">
      <c r="A613" s="2"/>
      <c r="B613" s="2"/>
      <c r="C613" s="2"/>
      <c r="D613" s="2"/>
      <c r="E613" s="2"/>
      <c r="F613" s="2"/>
      <c r="G613" s="2"/>
      <c r="H613" s="2"/>
      <c r="I613" s="2"/>
      <c r="J613" s="40"/>
      <c r="K613" s="2"/>
      <c r="L613" s="40"/>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row>
    <row r="614" spans="1:266" x14ac:dyDescent="0.25">
      <c r="A614" s="2"/>
      <c r="B614" s="2"/>
      <c r="C614" s="2"/>
      <c r="D614" s="2"/>
      <c r="E614" s="2"/>
      <c r="F614" s="2"/>
      <c r="G614" s="2"/>
      <c r="H614" s="2"/>
      <c r="I614" s="2"/>
      <c r="J614" s="40"/>
      <c r="K614" s="2"/>
      <c r="L614" s="40"/>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row>
    <row r="615" spans="1:266" x14ac:dyDescent="0.25">
      <c r="A615" s="2"/>
      <c r="B615" s="2"/>
      <c r="C615" s="2"/>
      <c r="D615" s="2"/>
      <c r="E615" s="2"/>
      <c r="F615" s="2"/>
      <c r="G615" s="2"/>
      <c r="H615" s="2"/>
      <c r="I615" s="2"/>
      <c r="J615" s="40"/>
      <c r="K615" s="2"/>
      <c r="L615" s="40"/>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row>
    <row r="616" spans="1:266" x14ac:dyDescent="0.25">
      <c r="A616" s="2"/>
      <c r="B616" s="2"/>
      <c r="C616" s="2"/>
      <c r="D616" s="2"/>
      <c r="E616" s="2"/>
      <c r="F616" s="2"/>
      <c r="G616" s="2"/>
      <c r="H616" s="2"/>
      <c r="I616" s="2"/>
      <c r="J616" s="40"/>
      <c r="K616" s="2"/>
      <c r="L616" s="40"/>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row>
    <row r="617" spans="1:266" x14ac:dyDescent="0.25">
      <c r="A617" s="2"/>
      <c r="B617" s="2"/>
      <c r="C617" s="2"/>
      <c r="D617" s="2"/>
      <c r="E617" s="2"/>
      <c r="F617" s="2"/>
      <c r="G617" s="2"/>
      <c r="H617" s="2"/>
      <c r="I617" s="2"/>
      <c r="J617" s="40"/>
      <c r="K617" s="2"/>
      <c r="L617" s="40"/>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row>
    <row r="618" spans="1:266" x14ac:dyDescent="0.25">
      <c r="A618" s="2"/>
      <c r="B618" s="2"/>
      <c r="C618" s="2"/>
      <c r="D618" s="2"/>
      <c r="E618" s="2"/>
      <c r="F618" s="2"/>
      <c r="G618" s="2"/>
      <c r="H618" s="2"/>
      <c r="I618" s="2"/>
      <c r="J618" s="40"/>
      <c r="K618" s="2"/>
      <c r="L618" s="40"/>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row>
    <row r="619" spans="1:266" x14ac:dyDescent="0.25">
      <c r="A619" s="2"/>
      <c r="B619" s="2"/>
      <c r="C619" s="2"/>
      <c r="D619" s="2"/>
      <c r="E619" s="2"/>
      <c r="F619" s="2"/>
      <c r="G619" s="2"/>
      <c r="H619" s="2"/>
      <c r="I619" s="2"/>
      <c r="J619" s="40"/>
      <c r="K619" s="2"/>
      <c r="L619" s="40"/>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row>
    <row r="620" spans="1:266" x14ac:dyDescent="0.25">
      <c r="A620" s="2"/>
      <c r="B620" s="2"/>
      <c r="C620" s="2"/>
      <c r="D620" s="2"/>
      <c r="E620" s="2"/>
      <c r="F620" s="2"/>
      <c r="G620" s="2"/>
      <c r="H620" s="2"/>
      <c r="I620" s="2"/>
      <c r="J620" s="40"/>
      <c r="K620" s="2"/>
      <c r="L620" s="40"/>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row>
    <row r="621" spans="1:266" x14ac:dyDescent="0.25">
      <c r="A621" s="2"/>
      <c r="B621" s="2"/>
      <c r="C621" s="2"/>
      <c r="D621" s="2"/>
      <c r="E621" s="2"/>
      <c r="F621" s="2"/>
      <c r="G621" s="2"/>
      <c r="H621" s="2"/>
      <c r="I621" s="2"/>
      <c r="J621" s="40"/>
      <c r="K621" s="2"/>
      <c r="L621" s="40"/>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row>
    <row r="622" spans="1:266" x14ac:dyDescent="0.25">
      <c r="A622" s="2"/>
      <c r="B622" s="2"/>
      <c r="C622" s="2"/>
      <c r="D622" s="2"/>
      <c r="E622" s="2"/>
      <c r="F622" s="2"/>
      <c r="G622" s="2"/>
      <c r="H622" s="2"/>
      <c r="I622" s="2"/>
      <c r="J622" s="40"/>
      <c r="K622" s="2"/>
      <c r="L622" s="40"/>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row>
    <row r="623" spans="1:266" x14ac:dyDescent="0.25">
      <c r="A623" s="2"/>
      <c r="B623" s="2"/>
      <c r="C623" s="2"/>
      <c r="D623" s="2"/>
      <c r="E623" s="2"/>
      <c r="F623" s="2"/>
      <c r="G623" s="2"/>
      <c r="H623" s="2"/>
      <c r="I623" s="2"/>
      <c r="J623" s="40"/>
      <c r="K623" s="2"/>
      <c r="L623" s="40"/>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row>
    <row r="624" spans="1:266" x14ac:dyDescent="0.25">
      <c r="A624" s="2"/>
      <c r="B624" s="2"/>
      <c r="C624" s="2"/>
      <c r="D624" s="2"/>
      <c r="E624" s="2"/>
      <c r="F624" s="2"/>
      <c r="G624" s="2"/>
      <c r="H624" s="2"/>
      <c r="I624" s="2"/>
      <c r="J624" s="40"/>
      <c r="K624" s="2"/>
      <c r="L624" s="40"/>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row>
    <row r="625" spans="1:266" x14ac:dyDescent="0.25">
      <c r="A625" s="2"/>
      <c r="B625" s="2"/>
      <c r="C625" s="2"/>
      <c r="D625" s="2"/>
      <c r="E625" s="2"/>
      <c r="F625" s="2"/>
      <c r="G625" s="2"/>
      <c r="H625" s="2"/>
      <c r="I625" s="2"/>
      <c r="J625" s="40"/>
      <c r="K625" s="2"/>
      <c r="L625" s="40"/>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row>
    <row r="626" spans="1:266" x14ac:dyDescent="0.25">
      <c r="A626" s="2"/>
      <c r="B626" s="2"/>
      <c r="C626" s="2"/>
      <c r="D626" s="2"/>
      <c r="E626" s="2"/>
      <c r="F626" s="2"/>
      <c r="G626" s="2"/>
      <c r="H626" s="2"/>
      <c r="I626" s="2"/>
      <c r="J626" s="40"/>
      <c r="K626" s="2"/>
      <c r="L626" s="40"/>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row>
    <row r="627" spans="1:266" x14ac:dyDescent="0.25">
      <c r="A627" s="2"/>
      <c r="B627" s="2"/>
      <c r="C627" s="2"/>
      <c r="D627" s="2"/>
      <c r="E627" s="2"/>
      <c r="F627" s="2"/>
      <c r="G627" s="2"/>
      <c r="H627" s="2"/>
      <c r="I627" s="2"/>
      <c r="J627" s="40"/>
      <c r="K627" s="2"/>
      <c r="L627" s="40"/>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row>
    <row r="628" spans="1:266" x14ac:dyDescent="0.25">
      <c r="A628" s="2"/>
      <c r="B628" s="2"/>
      <c r="C628" s="2"/>
      <c r="D628" s="2"/>
      <c r="E628" s="2"/>
      <c r="F628" s="2"/>
      <c r="G628" s="2"/>
      <c r="H628" s="2"/>
      <c r="I628" s="2"/>
      <c r="J628" s="40"/>
      <c r="K628" s="2"/>
      <c r="L628" s="40"/>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row>
    <row r="629" spans="1:266" x14ac:dyDescent="0.25">
      <c r="A629" s="2"/>
      <c r="B629" s="2"/>
      <c r="C629" s="2"/>
      <c r="D629" s="2"/>
      <c r="E629" s="2"/>
      <c r="F629" s="2"/>
      <c r="G629" s="2"/>
      <c r="H629" s="2"/>
      <c r="I629" s="2"/>
      <c r="J629" s="40"/>
      <c r="K629" s="2"/>
      <c r="L629" s="40"/>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row>
    <row r="630" spans="1:266" x14ac:dyDescent="0.25">
      <c r="A630" s="2"/>
      <c r="B630" s="2"/>
      <c r="C630" s="2"/>
      <c r="D630" s="2"/>
      <c r="E630" s="2"/>
      <c r="F630" s="2"/>
      <c r="G630" s="2"/>
      <c r="H630" s="2"/>
      <c r="I630" s="2"/>
      <c r="J630" s="40"/>
      <c r="K630" s="2"/>
      <c r="L630" s="40"/>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row>
    <row r="631" spans="1:266" x14ac:dyDescent="0.25">
      <c r="A631" s="2"/>
      <c r="B631" s="2"/>
      <c r="C631" s="2"/>
      <c r="D631" s="2"/>
      <c r="E631" s="2"/>
      <c r="F631" s="2"/>
      <c r="G631" s="2"/>
      <c r="H631" s="2"/>
      <c r="I631" s="2"/>
      <c r="J631" s="40"/>
      <c r="K631" s="2"/>
      <c r="L631" s="40"/>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row>
    <row r="632" spans="1:266" x14ac:dyDescent="0.25">
      <c r="A632" s="2"/>
      <c r="B632" s="2"/>
      <c r="C632" s="2"/>
      <c r="D632" s="2"/>
      <c r="E632" s="2"/>
      <c r="F632" s="2"/>
      <c r="G632" s="2"/>
      <c r="H632" s="2"/>
      <c r="I632" s="2"/>
      <c r="J632" s="40"/>
      <c r="K632" s="2"/>
      <c r="L632" s="40"/>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row>
    <row r="633" spans="1:266" x14ac:dyDescent="0.25">
      <c r="A633" s="2"/>
      <c r="B633" s="2"/>
      <c r="C633" s="2"/>
      <c r="D633" s="2"/>
      <c r="E633" s="2"/>
      <c r="F633" s="2"/>
      <c r="G633" s="2"/>
      <c r="H633" s="2"/>
      <c r="I633" s="2"/>
      <c r="J633" s="40"/>
      <c r="K633" s="2"/>
      <c r="L633" s="40"/>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row>
    <row r="634" spans="1:266" x14ac:dyDescent="0.25">
      <c r="A634" s="2"/>
      <c r="B634" s="2"/>
      <c r="C634" s="2"/>
      <c r="D634" s="2"/>
      <c r="E634" s="2"/>
      <c r="F634" s="2"/>
      <c r="G634" s="2"/>
      <c r="H634" s="2"/>
      <c r="I634" s="2"/>
      <c r="J634" s="40"/>
      <c r="K634" s="2"/>
      <c r="L634" s="40"/>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row>
    <row r="635" spans="1:266" x14ac:dyDescent="0.25">
      <c r="A635" s="2"/>
      <c r="B635" s="2"/>
      <c r="C635" s="2"/>
      <c r="D635" s="2"/>
      <c r="E635" s="2"/>
      <c r="F635" s="2"/>
      <c r="G635" s="2"/>
      <c r="H635" s="2"/>
      <c r="I635" s="2"/>
      <c r="J635" s="40"/>
      <c r="K635" s="2"/>
      <c r="L635" s="40"/>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row>
    <row r="636" spans="1:266" x14ac:dyDescent="0.25">
      <c r="A636" s="2"/>
      <c r="B636" s="2"/>
      <c r="C636" s="2"/>
      <c r="D636" s="2"/>
      <c r="E636" s="2"/>
      <c r="F636" s="2"/>
      <c r="G636" s="2"/>
      <c r="H636" s="2"/>
      <c r="I636" s="2"/>
      <c r="J636" s="40"/>
      <c r="K636" s="2"/>
      <c r="L636" s="40"/>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row>
    <row r="637" spans="1:266" x14ac:dyDescent="0.25">
      <c r="A637" s="2"/>
      <c r="B637" s="2"/>
      <c r="C637" s="2"/>
      <c r="D637" s="2"/>
      <c r="E637" s="2"/>
      <c r="F637" s="2"/>
      <c r="G637" s="2"/>
      <c r="H637" s="2"/>
      <c r="I637" s="2"/>
      <c r="J637" s="40"/>
      <c r="K637" s="2"/>
      <c r="L637" s="40"/>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row>
    <row r="638" spans="1:266" x14ac:dyDescent="0.25">
      <c r="A638" s="2"/>
      <c r="B638" s="2"/>
      <c r="C638" s="2"/>
      <c r="D638" s="2"/>
      <c r="E638" s="2"/>
      <c r="F638" s="2"/>
      <c r="G638" s="2"/>
      <c r="H638" s="2"/>
      <c r="I638" s="2"/>
      <c r="J638" s="40"/>
      <c r="K638" s="2"/>
      <c r="L638" s="40"/>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row>
    <row r="639" spans="1:266" x14ac:dyDescent="0.25">
      <c r="A639" s="2"/>
      <c r="B639" s="2"/>
      <c r="C639" s="2"/>
      <c r="D639" s="2"/>
      <c r="E639" s="2"/>
      <c r="F639" s="2"/>
      <c r="G639" s="2"/>
      <c r="H639" s="2"/>
      <c r="I639" s="2"/>
      <c r="J639" s="40"/>
      <c r="K639" s="2"/>
      <c r="L639" s="40"/>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row>
    <row r="640" spans="1:266" x14ac:dyDescent="0.25">
      <c r="A640" s="2"/>
      <c r="B640" s="2"/>
      <c r="C640" s="2"/>
      <c r="D640" s="2"/>
      <c r="E640" s="2"/>
      <c r="F640" s="2"/>
      <c r="G640" s="2"/>
      <c r="H640" s="2"/>
      <c r="I640" s="2"/>
      <c r="J640" s="40"/>
      <c r="K640" s="2"/>
      <c r="L640" s="40"/>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row>
    <row r="641" spans="1:266" x14ac:dyDescent="0.25">
      <c r="A641" s="2"/>
      <c r="B641" s="2"/>
      <c r="C641" s="2"/>
      <c r="D641" s="2"/>
      <c r="E641" s="2"/>
      <c r="F641" s="2"/>
      <c r="G641" s="2"/>
      <c r="H641" s="2"/>
      <c r="I641" s="2"/>
      <c r="J641" s="40"/>
      <c r="K641" s="2"/>
      <c r="L641" s="40"/>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row>
    <row r="642" spans="1:266" x14ac:dyDescent="0.25">
      <c r="A642" s="2"/>
      <c r="B642" s="2"/>
      <c r="C642" s="2"/>
      <c r="D642" s="2"/>
      <c r="E642" s="2"/>
      <c r="F642" s="2"/>
      <c r="G642" s="2"/>
      <c r="H642" s="2"/>
      <c r="I642" s="2"/>
      <c r="J642" s="40"/>
      <c r="K642" s="2"/>
      <c r="L642" s="40"/>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row>
    <row r="643" spans="1:266" x14ac:dyDescent="0.25">
      <c r="A643" s="2"/>
      <c r="B643" s="2"/>
      <c r="C643" s="2"/>
      <c r="D643" s="2"/>
      <c r="E643" s="2"/>
      <c r="F643" s="2"/>
      <c r="G643" s="2"/>
      <c r="H643" s="2"/>
      <c r="I643" s="2"/>
      <c r="J643" s="40"/>
      <c r="K643" s="2"/>
      <c r="L643" s="40"/>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row>
    <row r="644" spans="1:266" x14ac:dyDescent="0.25">
      <c r="A644" s="2"/>
      <c r="B644" s="2"/>
      <c r="C644" s="2"/>
      <c r="D644" s="2"/>
      <c r="E644" s="2"/>
      <c r="F644" s="2"/>
      <c r="G644" s="2"/>
      <c r="H644" s="2"/>
      <c r="I644" s="2"/>
      <c r="J644" s="40"/>
      <c r="K644" s="2"/>
      <c r="L644" s="40"/>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row>
    <row r="645" spans="1:266" x14ac:dyDescent="0.25">
      <c r="A645" s="2"/>
      <c r="B645" s="2"/>
      <c r="C645" s="2"/>
      <c r="D645" s="2"/>
      <c r="E645" s="2"/>
      <c r="F645" s="2"/>
      <c r="G645" s="2"/>
      <c r="H645" s="2"/>
      <c r="I645" s="2"/>
      <c r="J645" s="40"/>
      <c r="K645" s="2"/>
      <c r="L645" s="40"/>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row>
    <row r="646" spans="1:266" x14ac:dyDescent="0.25">
      <c r="A646" s="2"/>
      <c r="B646" s="2"/>
      <c r="C646" s="2"/>
      <c r="D646" s="2"/>
      <c r="E646" s="2"/>
      <c r="F646" s="2"/>
      <c r="G646" s="2"/>
      <c r="H646" s="2"/>
      <c r="I646" s="2"/>
      <c r="J646" s="40"/>
      <c r="K646" s="2"/>
      <c r="L646" s="40"/>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row>
    <row r="647" spans="1:266" x14ac:dyDescent="0.25">
      <c r="A647" s="2"/>
      <c r="B647" s="2"/>
      <c r="C647" s="2"/>
      <c r="D647" s="2"/>
      <c r="E647" s="2"/>
      <c r="F647" s="2"/>
      <c r="G647" s="2"/>
      <c r="H647" s="2"/>
      <c r="I647" s="2"/>
      <c r="J647" s="40"/>
      <c r="K647" s="2"/>
      <c r="L647" s="40"/>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row>
    <row r="648" spans="1:266" x14ac:dyDescent="0.25">
      <c r="A648" s="2"/>
      <c r="B648" s="2"/>
      <c r="C648" s="2"/>
      <c r="D648" s="2"/>
      <c r="E648" s="2"/>
      <c r="F648" s="2"/>
      <c r="G648" s="2"/>
      <c r="H648" s="2"/>
      <c r="I648" s="2"/>
      <c r="J648" s="40"/>
      <c r="K648" s="2"/>
      <c r="L648" s="40"/>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row>
    <row r="649" spans="1:266" x14ac:dyDescent="0.25">
      <c r="A649" s="2"/>
      <c r="B649" s="2"/>
      <c r="C649" s="2"/>
      <c r="D649" s="2"/>
      <c r="E649" s="2"/>
      <c r="F649" s="2"/>
      <c r="G649" s="2"/>
      <c r="H649" s="2"/>
      <c r="I649" s="2"/>
      <c r="J649" s="40"/>
      <c r="K649" s="2"/>
      <c r="L649" s="40"/>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row>
    <row r="650" spans="1:266" x14ac:dyDescent="0.25">
      <c r="A650" s="2"/>
      <c r="B650" s="2"/>
      <c r="C650" s="2"/>
      <c r="D650" s="2"/>
      <c r="E650" s="2"/>
      <c r="F650" s="2"/>
      <c r="G650" s="2"/>
      <c r="H650" s="2"/>
      <c r="I650" s="2"/>
      <c r="J650" s="40"/>
      <c r="K650" s="2"/>
      <c r="L650" s="40"/>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row>
    <row r="651" spans="1:266" x14ac:dyDescent="0.25">
      <c r="A651" s="2"/>
      <c r="B651" s="2"/>
      <c r="C651" s="2"/>
      <c r="D651" s="2"/>
      <c r="E651" s="2"/>
      <c r="F651" s="2"/>
      <c r="G651" s="2"/>
      <c r="H651" s="2"/>
      <c r="I651" s="2"/>
      <c r="J651" s="40"/>
      <c r="K651" s="2"/>
      <c r="L651" s="40"/>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row>
    <row r="652" spans="1:266" x14ac:dyDescent="0.25">
      <c r="A652" s="2"/>
      <c r="B652" s="2"/>
      <c r="C652" s="2"/>
      <c r="D652" s="2"/>
      <c r="E652" s="2"/>
      <c r="F652" s="2"/>
      <c r="G652" s="2"/>
      <c r="H652" s="2"/>
      <c r="I652" s="2"/>
      <c r="J652" s="40"/>
      <c r="K652" s="2"/>
      <c r="L652" s="40"/>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row>
    <row r="653" spans="1:266" x14ac:dyDescent="0.25">
      <c r="A653" s="2"/>
      <c r="B653" s="2"/>
      <c r="C653" s="2"/>
      <c r="D653" s="2"/>
      <c r="E653" s="2"/>
      <c r="F653" s="2"/>
      <c r="G653" s="2"/>
      <c r="H653" s="2"/>
      <c r="I653" s="2"/>
      <c r="J653" s="40"/>
      <c r="K653" s="2"/>
      <c r="L653" s="40"/>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row>
    <row r="654" spans="1:266" x14ac:dyDescent="0.25">
      <c r="A654" s="2"/>
      <c r="B654" s="2"/>
      <c r="C654" s="2"/>
      <c r="D654" s="2"/>
      <c r="E654" s="2"/>
      <c r="F654" s="2"/>
      <c r="G654" s="2"/>
      <c r="H654" s="2"/>
      <c r="I654" s="2"/>
      <c r="J654" s="40"/>
      <c r="K654" s="2"/>
      <c r="L654" s="40"/>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row>
    <row r="655" spans="1:266" x14ac:dyDescent="0.25">
      <c r="A655" s="2"/>
      <c r="B655" s="2"/>
      <c r="C655" s="2"/>
      <c r="D655" s="2"/>
      <c r="E655" s="2"/>
      <c r="F655" s="2"/>
      <c r="G655" s="2"/>
      <c r="H655" s="2"/>
      <c r="I655" s="2"/>
      <c r="J655" s="40"/>
      <c r="K655" s="2"/>
      <c r="L655" s="40"/>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row>
    <row r="656" spans="1:266" x14ac:dyDescent="0.25">
      <c r="A656" s="2"/>
      <c r="B656" s="2"/>
      <c r="C656" s="2"/>
      <c r="D656" s="2"/>
      <c r="E656" s="2"/>
      <c r="F656" s="2"/>
      <c r="G656" s="2"/>
      <c r="H656" s="2"/>
      <c r="I656" s="2"/>
      <c r="J656" s="40"/>
      <c r="K656" s="2"/>
      <c r="L656" s="40"/>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row>
    <row r="657" spans="1:290" x14ac:dyDescent="0.25">
      <c r="A657" s="2"/>
      <c r="B657" s="2"/>
      <c r="C657" s="2"/>
      <c r="D657" s="2"/>
      <c r="E657" s="2"/>
      <c r="F657" s="2"/>
      <c r="G657" s="2"/>
      <c r="H657" s="2"/>
      <c r="I657" s="2"/>
      <c r="J657" s="40"/>
      <c r="K657" s="2"/>
      <c r="L657" s="40"/>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row>
    <row r="658" spans="1:290" x14ac:dyDescent="0.25">
      <c r="A658" s="2"/>
      <c r="B658" s="2"/>
      <c r="C658" s="2"/>
      <c r="D658" s="2"/>
      <c r="E658" s="2"/>
      <c r="F658" s="2"/>
      <c r="G658" s="2"/>
      <c r="H658" s="2"/>
      <c r="I658" s="2"/>
      <c r="J658" s="40"/>
      <c r="K658" s="2"/>
      <c r="L658" s="40"/>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row>
    <row r="659" spans="1:290" x14ac:dyDescent="0.25">
      <c r="A659" s="2"/>
      <c r="B659" s="2"/>
      <c r="C659" s="2"/>
      <c r="D659" s="2"/>
      <c r="E659" s="2"/>
      <c r="F659" s="2"/>
      <c r="G659" s="2"/>
      <c r="H659" s="2"/>
      <c r="I659" s="2"/>
      <c r="J659" s="40"/>
      <c r="K659" s="2"/>
      <c r="L659" s="40"/>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row>
    <row r="660" spans="1:290" x14ac:dyDescent="0.25">
      <c r="A660" s="2"/>
      <c r="B660" s="2"/>
      <c r="C660" s="2"/>
      <c r="D660" s="2"/>
      <c r="E660" s="2"/>
      <c r="F660" s="2"/>
      <c r="G660" s="2"/>
      <c r="H660" s="2"/>
      <c r="I660" s="2"/>
      <c r="J660" s="40"/>
      <c r="K660" s="2"/>
      <c r="L660" s="40"/>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row>
    <row r="661" spans="1:290" x14ac:dyDescent="0.25">
      <c r="A661" s="2"/>
      <c r="B661" s="2"/>
      <c r="C661" s="2"/>
      <c r="D661" s="2"/>
      <c r="E661" s="2"/>
      <c r="F661" s="2"/>
      <c r="G661" s="2"/>
      <c r="H661" s="2"/>
      <c r="I661" s="2"/>
      <c r="J661" s="40"/>
      <c r="K661" s="2"/>
      <c r="L661" s="40"/>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row>
    <row r="662" spans="1:290" x14ac:dyDescent="0.25">
      <c r="A662" s="2"/>
      <c r="B662" s="2"/>
      <c r="C662" s="2"/>
      <c r="D662" s="2"/>
      <c r="E662" s="2"/>
      <c r="F662" s="2"/>
      <c r="G662" s="2"/>
      <c r="H662" s="2"/>
      <c r="I662" s="2"/>
      <c r="J662" s="40"/>
      <c r="K662" s="2"/>
      <c r="L662" s="40"/>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row>
    <row r="663" spans="1:290" x14ac:dyDescent="0.25">
      <c r="A663" s="2"/>
      <c r="B663" s="2"/>
      <c r="C663" s="2"/>
      <c r="D663" s="2"/>
      <c r="E663" s="2"/>
      <c r="F663" s="2"/>
      <c r="G663" s="2"/>
      <c r="H663" s="2"/>
      <c r="I663" s="2"/>
      <c r="J663" s="40"/>
      <c r="K663" s="2"/>
      <c r="L663" s="40"/>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row>
    <row r="664" spans="1:290" x14ac:dyDescent="0.25">
      <c r="A664" s="2"/>
      <c r="B664" s="2"/>
      <c r="C664" s="2"/>
      <c r="D664" s="2"/>
      <c r="E664" s="2"/>
      <c r="F664" s="2"/>
      <c r="G664" s="2"/>
      <c r="H664" s="2"/>
      <c r="I664" s="2"/>
      <c r="J664" s="40"/>
      <c r="K664" s="2"/>
      <c r="L664" s="40"/>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row>
    <row r="665" spans="1:290" x14ac:dyDescent="0.25">
      <c r="A665" s="2"/>
      <c r="B665" s="2"/>
      <c r="C665" s="2"/>
      <c r="D665" s="2"/>
      <c r="E665" s="2"/>
      <c r="F665" s="2"/>
      <c r="G665" s="2"/>
      <c r="H665" s="2"/>
      <c r="I665" s="2"/>
      <c r="J665" s="40"/>
      <c r="K665" s="2"/>
      <c r="L665" s="40"/>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row>
    <row r="666" spans="1:290" x14ac:dyDescent="0.25">
      <c r="A666" s="2"/>
      <c r="B666" s="2"/>
      <c r="C666" s="2"/>
      <c r="D666" s="2"/>
      <c r="E666" s="2"/>
      <c r="F666" s="2"/>
      <c r="G666" s="2"/>
      <c r="H666" s="2"/>
      <c r="I666" s="2"/>
      <c r="J666" s="40"/>
      <c r="K666" s="2"/>
      <c r="L666" s="40"/>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row>
    <row r="667" spans="1:290" x14ac:dyDescent="0.25">
      <c r="A667" s="2"/>
      <c r="B667" s="2"/>
      <c r="C667" s="2"/>
      <c r="D667" s="2"/>
      <c r="E667" s="2"/>
      <c r="F667" s="2"/>
      <c r="G667" s="2"/>
      <c r="H667" s="2"/>
      <c r="I667" s="2"/>
      <c r="J667" s="40"/>
      <c r="K667" s="2"/>
      <c r="L667" s="40"/>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row>
    <row r="668" spans="1:290" x14ac:dyDescent="0.25">
      <c r="A668" s="2"/>
      <c r="B668" s="2"/>
      <c r="C668" s="2"/>
      <c r="D668" s="2"/>
      <c r="E668" s="2"/>
      <c r="F668" s="2"/>
      <c r="G668" s="2"/>
      <c r="H668" s="2"/>
      <c r="I668" s="2"/>
      <c r="J668" s="40"/>
      <c r="K668" s="2"/>
      <c r="L668" s="40"/>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row>
    <row r="669" spans="1:290" x14ac:dyDescent="0.25">
      <c r="A669" s="2"/>
      <c r="B669" s="2"/>
      <c r="C669" s="2"/>
      <c r="D669" s="2"/>
      <c r="E669" s="2"/>
      <c r="F669" s="2"/>
      <c r="G669" s="2"/>
      <c r="H669" s="2"/>
      <c r="I669" s="2"/>
      <c r="J669" s="40"/>
      <c r="K669" s="2"/>
      <c r="L669" s="40"/>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row>
    <row r="670" spans="1:290" x14ac:dyDescent="0.25">
      <c r="A670" s="2"/>
      <c r="B670" s="2"/>
      <c r="C670" s="2"/>
      <c r="D670" s="2"/>
      <c r="E670" s="2"/>
      <c r="F670" s="2"/>
      <c r="G670" s="2"/>
      <c r="H670" s="2"/>
      <c r="I670" s="2"/>
      <c r="J670" s="40"/>
      <c r="K670" s="2"/>
      <c r="L670" s="40"/>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row>
    <row r="671" spans="1:290" x14ac:dyDescent="0.25">
      <c r="A671" s="2"/>
      <c r="B671" s="2"/>
      <c r="C671" s="2"/>
      <c r="D671" s="2"/>
      <c r="E671" s="2"/>
      <c r="F671" s="2"/>
      <c r="G671" s="2"/>
      <c r="H671" s="2"/>
      <c r="I671" s="2"/>
      <c r="J671" s="40"/>
      <c r="K671" s="2"/>
      <c r="L671" s="40"/>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row>
    <row r="672" spans="1:290" x14ac:dyDescent="0.25">
      <c r="A672" s="2"/>
      <c r="B672" s="2"/>
      <c r="C672" s="2"/>
      <c r="D672" s="2"/>
      <c r="E672" s="2"/>
      <c r="F672" s="2"/>
      <c r="G672" s="2"/>
      <c r="H672" s="2"/>
      <c r="I672" s="2"/>
      <c r="J672" s="40"/>
      <c r="K672" s="2"/>
      <c r="L672" s="40"/>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row>
    <row r="673" spans="1:290" x14ac:dyDescent="0.25">
      <c r="A673" s="2"/>
      <c r="B673" s="2"/>
      <c r="C673" s="2"/>
      <c r="D673" s="2"/>
      <c r="E673" s="2"/>
      <c r="F673" s="2"/>
      <c r="G673" s="2"/>
      <c r="H673" s="2"/>
      <c r="I673" s="2"/>
      <c r="J673" s="40"/>
      <c r="K673" s="2"/>
      <c r="L673" s="40"/>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row>
    <row r="674" spans="1:290" x14ac:dyDescent="0.25">
      <c r="A674" s="2"/>
      <c r="B674" s="2"/>
      <c r="C674" s="2"/>
      <c r="D674" s="2"/>
      <c r="E674" s="2"/>
      <c r="F674" s="2"/>
      <c r="G674" s="2"/>
      <c r="H674" s="2"/>
      <c r="I674" s="2"/>
      <c r="J674" s="40"/>
      <c r="K674" s="2"/>
      <c r="L674" s="40"/>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row>
    <row r="675" spans="1:290" x14ac:dyDescent="0.25">
      <c r="A675" s="2"/>
      <c r="B675" s="2"/>
      <c r="C675" s="2"/>
      <c r="D675" s="2"/>
      <c r="E675" s="2"/>
      <c r="F675" s="2"/>
      <c r="G675" s="2"/>
      <c r="H675" s="2"/>
      <c r="I675" s="2"/>
      <c r="J675" s="40"/>
      <c r="K675" s="2"/>
      <c r="L675" s="40"/>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row>
    <row r="676" spans="1:290" x14ac:dyDescent="0.25">
      <c r="A676" s="2"/>
      <c r="B676" s="2"/>
      <c r="C676" s="2"/>
      <c r="D676" s="2"/>
      <c r="E676" s="2"/>
      <c r="F676" s="2"/>
      <c r="G676" s="2"/>
      <c r="H676" s="2"/>
      <c r="I676" s="2"/>
      <c r="J676" s="40"/>
      <c r="K676" s="2"/>
      <c r="L676" s="40"/>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row>
    <row r="677" spans="1:290" x14ac:dyDescent="0.25">
      <c r="A677" s="2"/>
      <c r="B677" s="2"/>
      <c r="C677" s="2"/>
      <c r="D677" s="2"/>
      <c r="E677" s="2"/>
      <c r="F677" s="2"/>
      <c r="G677" s="2"/>
      <c r="H677" s="2"/>
      <c r="I677" s="2"/>
      <c r="J677" s="40"/>
      <c r="K677" s="2"/>
      <c r="L677" s="40"/>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row>
    <row r="678" spans="1:290" x14ac:dyDescent="0.25">
      <c r="A678" s="2"/>
      <c r="B678" s="2"/>
      <c r="C678" s="2"/>
      <c r="D678" s="2"/>
      <c r="E678" s="2"/>
      <c r="F678" s="2"/>
      <c r="G678" s="2"/>
      <c r="H678" s="2"/>
      <c r="I678" s="2"/>
      <c r="J678" s="40"/>
      <c r="K678" s="2"/>
      <c r="L678" s="40"/>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row>
    <row r="679" spans="1:290" x14ac:dyDescent="0.25">
      <c r="A679" s="2"/>
      <c r="B679" s="2"/>
      <c r="C679" s="2"/>
      <c r="D679" s="2"/>
      <c r="E679" s="2"/>
      <c r="F679" s="2"/>
      <c r="G679" s="2"/>
      <c r="H679" s="2"/>
      <c r="I679" s="2"/>
      <c r="J679" s="40"/>
      <c r="K679" s="2"/>
      <c r="L679" s="40"/>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row>
    <row r="680" spans="1:290" x14ac:dyDescent="0.25">
      <c r="A680" s="2"/>
      <c r="B680" s="2"/>
      <c r="C680" s="2"/>
      <c r="D680" s="2"/>
      <c r="E680" s="2"/>
      <c r="F680" s="2"/>
      <c r="G680" s="2"/>
      <c r="H680" s="2"/>
      <c r="I680" s="2"/>
      <c r="J680" s="40"/>
      <c r="K680" s="2"/>
      <c r="L680" s="40"/>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row>
    <row r="681" spans="1:290" x14ac:dyDescent="0.25">
      <c r="A681" s="2"/>
      <c r="B681" s="2"/>
      <c r="C681" s="2"/>
      <c r="D681" s="2"/>
      <c r="E681" s="2"/>
      <c r="F681" s="2"/>
      <c r="G681" s="2"/>
      <c r="H681" s="2"/>
      <c r="I681" s="2"/>
      <c r="J681" s="40"/>
      <c r="K681" s="2"/>
      <c r="L681" s="40"/>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row>
    <row r="682" spans="1:290" x14ac:dyDescent="0.25">
      <c r="A682" s="2"/>
      <c r="B682" s="2"/>
      <c r="C682" s="2"/>
      <c r="D682" s="2"/>
      <c r="E682" s="2"/>
      <c r="F682" s="2"/>
      <c r="G682" s="2"/>
      <c r="H682" s="2"/>
      <c r="I682" s="2"/>
      <c r="J682" s="40"/>
      <c r="K682" s="2"/>
      <c r="L682" s="40"/>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row>
    <row r="683" spans="1:290" x14ac:dyDescent="0.25">
      <c r="A683" s="2"/>
      <c r="B683" s="2"/>
      <c r="C683" s="2"/>
      <c r="D683" s="2"/>
      <c r="E683" s="2"/>
      <c r="F683" s="2"/>
      <c r="G683" s="2"/>
      <c r="H683" s="2"/>
      <c r="I683" s="2"/>
      <c r="J683" s="40"/>
      <c r="K683" s="2"/>
      <c r="L683" s="40"/>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row>
    <row r="684" spans="1:290" x14ac:dyDescent="0.25">
      <c r="A684" s="2"/>
      <c r="B684" s="2"/>
      <c r="C684" s="2"/>
      <c r="D684" s="2"/>
      <c r="E684" s="2"/>
      <c r="F684" s="2"/>
      <c r="G684" s="2"/>
      <c r="H684" s="2"/>
      <c r="I684" s="2"/>
      <c r="J684" s="40"/>
      <c r="K684" s="2"/>
      <c r="L684" s="40"/>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row>
    <row r="685" spans="1:290" x14ac:dyDescent="0.25">
      <c r="A685" s="2"/>
      <c r="B685" s="2"/>
      <c r="C685" s="2"/>
      <c r="D685" s="2"/>
      <c r="E685" s="2"/>
      <c r="F685" s="2"/>
      <c r="G685" s="2"/>
      <c r="H685" s="2"/>
      <c r="I685" s="2"/>
      <c r="J685" s="40"/>
      <c r="K685" s="2"/>
      <c r="L685" s="40"/>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row>
    <row r="686" spans="1:290" x14ac:dyDescent="0.25">
      <c r="A686" s="2"/>
      <c r="B686" s="2"/>
      <c r="C686" s="2"/>
      <c r="D686" s="2"/>
      <c r="E686" s="2"/>
      <c r="F686" s="2"/>
      <c r="G686" s="2"/>
      <c r="H686" s="2"/>
      <c r="I686" s="2"/>
      <c r="J686" s="40"/>
      <c r="K686" s="2"/>
      <c r="L686" s="40"/>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row>
    <row r="687" spans="1:290" x14ac:dyDescent="0.25">
      <c r="A687" s="2"/>
      <c r="B687" s="2"/>
      <c r="C687" s="2"/>
      <c r="D687" s="2"/>
      <c r="E687" s="2"/>
      <c r="F687" s="2"/>
      <c r="G687" s="2"/>
      <c r="H687" s="2"/>
      <c r="I687" s="2"/>
      <c r="J687" s="40"/>
      <c r="K687" s="2"/>
      <c r="L687" s="40"/>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row>
    <row r="688" spans="1:290" x14ac:dyDescent="0.25">
      <c r="A688" s="2"/>
      <c r="B688" s="2"/>
      <c r="C688" s="2"/>
      <c r="D688" s="2"/>
      <c r="E688" s="2"/>
      <c r="F688" s="2"/>
      <c r="G688" s="2"/>
      <c r="H688" s="2"/>
      <c r="I688" s="2"/>
      <c r="J688" s="40"/>
      <c r="K688" s="2"/>
      <c r="L688" s="40"/>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row>
    <row r="689" spans="1:290" x14ac:dyDescent="0.25">
      <c r="A689" s="2"/>
      <c r="B689" s="2"/>
      <c r="C689" s="2"/>
      <c r="D689" s="2"/>
      <c r="E689" s="2"/>
      <c r="F689" s="2"/>
      <c r="G689" s="2"/>
      <c r="H689" s="2"/>
      <c r="I689" s="2"/>
      <c r="J689" s="40"/>
      <c r="K689" s="2"/>
      <c r="L689" s="40"/>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row>
    <row r="690" spans="1:290" x14ac:dyDescent="0.25">
      <c r="A690" s="2"/>
      <c r="B690" s="2"/>
      <c r="C690" s="2"/>
      <c r="D690" s="2"/>
      <c r="E690" s="2"/>
      <c r="F690" s="2"/>
      <c r="G690" s="2"/>
      <c r="H690" s="2"/>
      <c r="I690" s="2"/>
      <c r="J690" s="40"/>
      <c r="K690" s="2"/>
      <c r="L690" s="40"/>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row>
    <row r="691" spans="1:290" x14ac:dyDescent="0.25">
      <c r="A691" s="2"/>
      <c r="B691" s="2"/>
      <c r="C691" s="2"/>
      <c r="D691" s="2"/>
      <c r="E691" s="2"/>
      <c r="F691" s="2"/>
      <c r="G691" s="2"/>
      <c r="H691" s="2"/>
      <c r="I691" s="2"/>
      <c r="J691" s="40"/>
      <c r="K691" s="2"/>
      <c r="L691" s="40"/>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row>
    <row r="692" spans="1:290" x14ac:dyDescent="0.25">
      <c r="A692" s="2"/>
      <c r="B692" s="2"/>
      <c r="C692" s="2"/>
      <c r="D692" s="2"/>
      <c r="E692" s="2"/>
      <c r="F692" s="2"/>
      <c r="G692" s="2"/>
      <c r="H692" s="2"/>
      <c r="I692" s="2"/>
      <c r="J692" s="40"/>
      <c r="K692" s="2"/>
      <c r="L692" s="40"/>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row>
    <row r="693" spans="1:290" x14ac:dyDescent="0.25">
      <c r="A693" s="2"/>
      <c r="B693" s="2"/>
      <c r="C693" s="2"/>
      <c r="D693" s="2"/>
      <c r="E693" s="2"/>
      <c r="F693" s="2"/>
      <c r="G693" s="2"/>
      <c r="H693" s="2"/>
      <c r="I693" s="2"/>
      <c r="J693" s="40"/>
      <c r="K693" s="2"/>
      <c r="L693" s="40"/>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row>
    <row r="694" spans="1:290" x14ac:dyDescent="0.25">
      <c r="A694" s="2"/>
      <c r="B694" s="2"/>
      <c r="C694" s="2"/>
      <c r="D694" s="2"/>
      <c r="E694" s="2"/>
      <c r="F694" s="2"/>
      <c r="G694" s="2"/>
      <c r="H694" s="2"/>
      <c r="I694" s="2"/>
      <c r="J694" s="40"/>
      <c r="K694" s="2"/>
      <c r="L694" s="40"/>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row>
    <row r="695" spans="1:290" x14ac:dyDescent="0.25">
      <c r="A695" s="2"/>
      <c r="B695" s="2"/>
      <c r="C695" s="2"/>
      <c r="D695" s="2"/>
      <c r="E695" s="2"/>
      <c r="F695" s="2"/>
      <c r="G695" s="2"/>
      <c r="H695" s="2"/>
      <c r="I695" s="2"/>
      <c r="J695" s="40"/>
      <c r="K695" s="2"/>
      <c r="L695" s="40"/>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row>
    <row r="696" spans="1:290" x14ac:dyDescent="0.25">
      <c r="A696" s="2"/>
      <c r="B696" s="2"/>
      <c r="C696" s="2"/>
      <c r="D696" s="2"/>
      <c r="E696" s="2"/>
      <c r="F696" s="2"/>
      <c r="G696" s="2"/>
      <c r="H696" s="2"/>
      <c r="I696" s="2"/>
      <c r="J696" s="40"/>
      <c r="K696" s="2"/>
      <c r="L696" s="40"/>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row>
    <row r="697" spans="1:290" x14ac:dyDescent="0.25">
      <c r="A697" s="2"/>
      <c r="B697" s="2"/>
      <c r="C697" s="2"/>
      <c r="D697" s="2"/>
      <c r="E697" s="2"/>
      <c r="F697" s="2"/>
      <c r="G697" s="2"/>
      <c r="H697" s="2"/>
      <c r="I697" s="2"/>
      <c r="J697" s="40"/>
      <c r="K697" s="2"/>
      <c r="L697" s="40"/>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row>
    <row r="698" spans="1:290" x14ac:dyDescent="0.25">
      <c r="A698" s="2"/>
      <c r="B698" s="2"/>
      <c r="C698" s="2"/>
      <c r="D698" s="2"/>
      <c r="E698" s="2"/>
      <c r="F698" s="2"/>
      <c r="G698" s="2"/>
      <c r="H698" s="2"/>
      <c r="I698" s="2"/>
      <c r="J698" s="40"/>
      <c r="K698" s="2"/>
      <c r="L698" s="40"/>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row>
    <row r="699" spans="1:290" x14ac:dyDescent="0.25">
      <c r="A699" s="2"/>
      <c r="B699" s="2"/>
      <c r="C699" s="2"/>
      <c r="D699" s="2"/>
      <c r="E699" s="2"/>
      <c r="F699" s="2"/>
      <c r="G699" s="2"/>
      <c r="H699" s="2"/>
      <c r="I699" s="2"/>
      <c r="J699" s="40"/>
      <c r="K699" s="2"/>
      <c r="L699" s="40"/>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row>
    <row r="700" spans="1:290" x14ac:dyDescent="0.25">
      <c r="A700" s="2"/>
      <c r="B700" s="2"/>
      <c r="C700" s="2"/>
      <c r="D700" s="2"/>
      <c r="E700" s="2"/>
      <c r="F700" s="2"/>
      <c r="G700" s="2"/>
      <c r="H700" s="2"/>
      <c r="I700" s="2"/>
      <c r="J700" s="40"/>
      <c r="K700" s="2"/>
      <c r="L700" s="40"/>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row>
    <row r="701" spans="1:290" x14ac:dyDescent="0.25">
      <c r="A701" s="2"/>
      <c r="B701" s="2"/>
      <c r="C701" s="2"/>
      <c r="D701" s="2"/>
      <c r="E701" s="2"/>
      <c r="F701" s="2"/>
      <c r="G701" s="2"/>
      <c r="H701" s="2"/>
      <c r="I701" s="2"/>
      <c r="J701" s="40"/>
      <c r="K701" s="2"/>
      <c r="L701" s="40"/>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row>
    <row r="702" spans="1:290" x14ac:dyDescent="0.25">
      <c r="A702" s="2"/>
      <c r="B702" s="2"/>
      <c r="C702" s="2"/>
      <c r="D702" s="2"/>
      <c r="E702" s="2"/>
      <c r="F702" s="2"/>
      <c r="G702" s="2"/>
      <c r="H702" s="2"/>
      <c r="I702" s="2"/>
      <c r="J702" s="40"/>
      <c r="K702" s="2"/>
      <c r="L702" s="40"/>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row>
    <row r="703" spans="1:290" x14ac:dyDescent="0.25">
      <c r="A703" s="2"/>
      <c r="B703" s="2"/>
      <c r="C703" s="2"/>
      <c r="D703" s="2"/>
      <c r="E703" s="2"/>
      <c r="F703" s="2"/>
      <c r="G703" s="2"/>
      <c r="H703" s="2"/>
      <c r="I703" s="2"/>
      <c r="J703" s="40"/>
      <c r="K703" s="2"/>
      <c r="L703" s="40"/>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row>
    <row r="704" spans="1:290" x14ac:dyDescent="0.25">
      <c r="A704" s="2"/>
      <c r="B704" s="2"/>
      <c r="C704" s="2"/>
      <c r="D704" s="2"/>
      <c r="E704" s="2"/>
      <c r="F704" s="2"/>
      <c r="G704" s="2"/>
      <c r="H704" s="2"/>
      <c r="I704" s="2"/>
      <c r="J704" s="40"/>
      <c r="K704" s="2"/>
      <c r="L704" s="40"/>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row>
    <row r="705" spans="1:290" x14ac:dyDescent="0.25">
      <c r="A705" s="2"/>
      <c r="B705" s="2"/>
      <c r="C705" s="2"/>
      <c r="D705" s="2"/>
      <c r="E705" s="2"/>
      <c r="F705" s="2"/>
      <c r="G705" s="2"/>
      <c r="H705" s="2"/>
      <c r="I705" s="2"/>
      <c r="J705" s="40"/>
      <c r="K705" s="2"/>
      <c r="L705" s="40"/>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row>
    <row r="706" spans="1:290" x14ac:dyDescent="0.25">
      <c r="A706" s="2"/>
      <c r="B706" s="2"/>
      <c r="C706" s="2"/>
      <c r="D706" s="2"/>
      <c r="E706" s="2"/>
      <c r="F706" s="2"/>
      <c r="G706" s="2"/>
      <c r="H706" s="2"/>
      <c r="I706" s="2"/>
      <c r="J706" s="40"/>
      <c r="K706" s="2"/>
      <c r="L706" s="40"/>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row>
    <row r="707" spans="1:290" x14ac:dyDescent="0.25">
      <c r="A707" s="2"/>
      <c r="B707" s="2"/>
      <c r="C707" s="2"/>
      <c r="D707" s="2"/>
      <c r="E707" s="2"/>
      <c r="F707" s="2"/>
      <c r="G707" s="2"/>
      <c r="H707" s="2"/>
      <c r="I707" s="2"/>
      <c r="J707" s="40"/>
      <c r="K707" s="2"/>
      <c r="L707" s="40"/>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row>
    <row r="708" spans="1:290" x14ac:dyDescent="0.25">
      <c r="A708" s="2"/>
      <c r="B708" s="2"/>
      <c r="C708" s="2"/>
      <c r="D708" s="2"/>
      <c r="E708" s="2"/>
      <c r="F708" s="2"/>
      <c r="G708" s="2"/>
      <c r="H708" s="2"/>
      <c r="I708" s="2"/>
      <c r="J708" s="40"/>
      <c r="K708" s="2"/>
      <c r="L708" s="40"/>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row>
    <row r="709" spans="1:290" x14ac:dyDescent="0.25">
      <c r="A709" s="2"/>
      <c r="B709" s="2"/>
      <c r="C709" s="2"/>
      <c r="D709" s="2"/>
      <c r="E709" s="2"/>
      <c r="F709" s="2"/>
      <c r="G709" s="2"/>
      <c r="H709" s="2"/>
      <c r="I709" s="2"/>
      <c r="J709" s="40"/>
      <c r="K709" s="2"/>
      <c r="L709" s="40"/>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row>
    <row r="710" spans="1:290" x14ac:dyDescent="0.25">
      <c r="A710" s="2"/>
      <c r="B710" s="2"/>
      <c r="C710" s="2"/>
      <c r="D710" s="2"/>
      <c r="E710" s="2"/>
      <c r="F710" s="2"/>
      <c r="G710" s="2"/>
      <c r="H710" s="2"/>
      <c r="I710" s="2"/>
      <c r="J710" s="40"/>
      <c r="K710" s="2"/>
      <c r="L710" s="40"/>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row>
    <row r="711" spans="1:290" x14ac:dyDescent="0.25">
      <c r="A711" s="2"/>
      <c r="B711" s="2"/>
      <c r="C711" s="2"/>
      <c r="D711" s="2"/>
      <c r="E711" s="2"/>
      <c r="F711" s="2"/>
      <c r="G711" s="2"/>
      <c r="H711" s="2"/>
      <c r="I711" s="2"/>
      <c r="J711" s="40"/>
      <c r="K711" s="2"/>
      <c r="L711" s="40"/>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row>
    <row r="712" spans="1:290" x14ac:dyDescent="0.25">
      <c r="A712" s="2"/>
      <c r="B712" s="2"/>
      <c r="C712" s="2"/>
      <c r="D712" s="2"/>
      <c r="E712" s="2"/>
      <c r="F712" s="2"/>
      <c r="G712" s="2"/>
      <c r="H712" s="2"/>
      <c r="I712" s="2"/>
      <c r="J712" s="40"/>
      <c r="K712" s="2"/>
      <c r="L712" s="40"/>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row>
    <row r="713" spans="1:290" x14ac:dyDescent="0.25">
      <c r="A713" s="2"/>
      <c r="B713" s="2"/>
      <c r="C713" s="2"/>
      <c r="D713" s="2"/>
      <c r="E713" s="2"/>
      <c r="F713" s="2"/>
      <c r="G713" s="2"/>
      <c r="H713" s="2"/>
      <c r="I713" s="2"/>
      <c r="J713" s="40"/>
      <c r="K713" s="2"/>
      <c r="L713" s="40"/>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row>
    <row r="714" spans="1:290" x14ac:dyDescent="0.25">
      <c r="A714" s="2"/>
      <c r="B714" s="2"/>
      <c r="C714" s="2"/>
      <c r="D714" s="2"/>
      <c r="E714" s="2"/>
      <c r="F714" s="2"/>
      <c r="G714" s="2"/>
      <c r="H714" s="2"/>
      <c r="I714" s="2"/>
      <c r="J714" s="40"/>
      <c r="K714" s="2"/>
      <c r="L714" s="40"/>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row>
    <row r="715" spans="1:290" x14ac:dyDescent="0.25">
      <c r="A715" s="2"/>
      <c r="B715" s="2"/>
      <c r="C715" s="2"/>
      <c r="D715" s="2"/>
      <c r="E715" s="2"/>
      <c r="F715" s="2"/>
      <c r="G715" s="2"/>
      <c r="H715" s="2"/>
      <c r="I715" s="2"/>
      <c r="J715" s="40"/>
      <c r="K715" s="2"/>
      <c r="L715" s="40"/>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row>
    <row r="716" spans="1:290" x14ac:dyDescent="0.25">
      <c r="A716" s="2"/>
      <c r="B716" s="2"/>
      <c r="C716" s="2"/>
      <c r="D716" s="2"/>
      <c r="E716" s="2"/>
      <c r="F716" s="2"/>
      <c r="G716" s="2"/>
      <c r="H716" s="2"/>
      <c r="I716" s="2"/>
      <c r="J716" s="40"/>
      <c r="K716" s="2"/>
      <c r="L716" s="40"/>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row>
    <row r="717" spans="1:290" x14ac:dyDescent="0.25">
      <c r="A717" s="2"/>
      <c r="B717" s="2"/>
      <c r="C717" s="2"/>
      <c r="D717" s="2"/>
      <c r="E717" s="2"/>
      <c r="F717" s="2"/>
      <c r="G717" s="2"/>
      <c r="H717" s="2"/>
      <c r="I717" s="2"/>
      <c r="J717" s="40"/>
      <c r="K717" s="2"/>
      <c r="L717" s="40"/>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row>
    <row r="718" spans="1:290" x14ac:dyDescent="0.25">
      <c r="A718" s="2"/>
      <c r="B718" s="2"/>
      <c r="C718" s="2"/>
      <c r="D718" s="2"/>
      <c r="E718" s="2"/>
      <c r="F718" s="2"/>
      <c r="G718" s="2"/>
      <c r="H718" s="2"/>
      <c r="I718" s="2"/>
      <c r="J718" s="40"/>
      <c r="K718" s="2"/>
      <c r="L718" s="40"/>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row>
    <row r="719" spans="1:290" x14ac:dyDescent="0.25">
      <c r="A719" s="2"/>
      <c r="B719" s="2"/>
      <c r="C719" s="2"/>
      <c r="D719" s="2"/>
      <c r="E719" s="2"/>
      <c r="F719" s="2"/>
      <c r="G719" s="2"/>
      <c r="H719" s="2"/>
      <c r="I719" s="2"/>
      <c r="J719" s="40"/>
      <c r="K719" s="2"/>
      <c r="L719" s="40"/>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row>
    <row r="720" spans="1:290" x14ac:dyDescent="0.25">
      <c r="A720" s="2"/>
      <c r="B720" s="2"/>
      <c r="C720" s="2"/>
      <c r="D720" s="2"/>
      <c r="E720" s="2"/>
      <c r="F720" s="2"/>
      <c r="G720" s="2"/>
      <c r="H720" s="2"/>
      <c r="I720" s="2"/>
      <c r="J720" s="40"/>
      <c r="K720" s="2"/>
      <c r="L720" s="40"/>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row>
    <row r="721" spans="1:290" x14ac:dyDescent="0.25">
      <c r="A721" s="2"/>
      <c r="B721" s="2"/>
      <c r="C721" s="2"/>
      <c r="D721" s="2"/>
      <c r="E721" s="2"/>
      <c r="F721" s="2"/>
      <c r="G721" s="2"/>
      <c r="H721" s="2"/>
      <c r="I721" s="2"/>
      <c r="J721" s="40"/>
      <c r="K721" s="2"/>
      <c r="L721" s="40"/>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row>
    <row r="722" spans="1:290" x14ac:dyDescent="0.25">
      <c r="A722" s="2"/>
      <c r="B722" s="2"/>
      <c r="C722" s="2"/>
      <c r="D722" s="2"/>
      <c r="E722" s="2"/>
      <c r="F722" s="2"/>
      <c r="G722" s="2"/>
      <c r="H722" s="2"/>
      <c r="I722" s="2"/>
      <c r="J722" s="40"/>
      <c r="K722" s="2"/>
      <c r="L722" s="40"/>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row>
    <row r="723" spans="1:290" x14ac:dyDescent="0.25">
      <c r="A723" s="2"/>
      <c r="B723" s="2"/>
      <c r="C723" s="2"/>
      <c r="D723" s="2"/>
      <c r="E723" s="2"/>
      <c r="F723" s="2"/>
      <c r="G723" s="2"/>
      <c r="H723" s="2"/>
      <c r="I723" s="2"/>
      <c r="J723" s="40"/>
      <c r="K723" s="2"/>
      <c r="L723" s="40"/>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row>
    <row r="724" spans="1:290" x14ac:dyDescent="0.25">
      <c r="A724" s="2"/>
      <c r="B724" s="2"/>
      <c r="C724" s="2"/>
      <c r="D724" s="2"/>
      <c r="E724" s="2"/>
      <c r="F724" s="2"/>
      <c r="G724" s="2"/>
      <c r="H724" s="2"/>
      <c r="I724" s="2"/>
      <c r="J724" s="40"/>
      <c r="K724" s="2"/>
      <c r="L724" s="40"/>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row>
    <row r="725" spans="1:290" x14ac:dyDescent="0.25">
      <c r="A725" s="2"/>
      <c r="B725" s="2"/>
      <c r="C725" s="2"/>
      <c r="D725" s="2"/>
      <c r="E725" s="2"/>
      <c r="F725" s="2"/>
      <c r="G725" s="2"/>
      <c r="H725" s="2"/>
      <c r="I725" s="2"/>
      <c r="J725" s="40"/>
      <c r="K725" s="2"/>
      <c r="L725" s="40"/>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row>
    <row r="726" spans="1:290" x14ac:dyDescent="0.25">
      <c r="A726" s="2"/>
      <c r="B726" s="2"/>
      <c r="C726" s="2"/>
      <c r="D726" s="2"/>
      <c r="E726" s="2"/>
      <c r="F726" s="2"/>
      <c r="G726" s="2"/>
      <c r="H726" s="2"/>
      <c r="I726" s="2"/>
      <c r="J726" s="40"/>
      <c r="K726" s="2"/>
      <c r="L726" s="40"/>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row>
    <row r="727" spans="1:290" x14ac:dyDescent="0.25">
      <c r="A727" s="2"/>
      <c r="B727" s="2"/>
      <c r="C727" s="2"/>
      <c r="D727" s="2"/>
      <c r="E727" s="2"/>
      <c r="F727" s="2"/>
      <c r="G727" s="2"/>
      <c r="H727" s="2"/>
      <c r="I727" s="2"/>
      <c r="J727" s="40"/>
      <c r="K727" s="2"/>
      <c r="L727" s="40"/>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row>
    <row r="728" spans="1:290" x14ac:dyDescent="0.25">
      <c r="A728" s="2"/>
      <c r="B728" s="2"/>
      <c r="C728" s="2"/>
      <c r="D728" s="2"/>
      <c r="E728" s="2"/>
      <c r="F728" s="2"/>
      <c r="G728" s="2"/>
      <c r="H728" s="2"/>
      <c r="I728" s="2"/>
      <c r="J728" s="40"/>
      <c r="K728" s="2"/>
      <c r="L728" s="40"/>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row>
    <row r="729" spans="1:290" x14ac:dyDescent="0.25">
      <c r="A729" s="2"/>
      <c r="B729" s="2"/>
      <c r="C729" s="2"/>
      <c r="D729" s="2"/>
      <c r="E729" s="2"/>
      <c r="F729" s="2"/>
      <c r="G729" s="2"/>
      <c r="H729" s="2"/>
      <c r="I729" s="2"/>
      <c r="J729" s="40"/>
      <c r="K729" s="2"/>
      <c r="L729" s="40"/>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row>
    <row r="730" spans="1:290" x14ac:dyDescent="0.25">
      <c r="A730" s="2"/>
      <c r="B730" s="2"/>
      <c r="C730" s="2"/>
      <c r="D730" s="2"/>
      <c r="E730" s="2"/>
      <c r="F730" s="2"/>
      <c r="G730" s="2"/>
      <c r="H730" s="2"/>
      <c r="I730" s="2"/>
      <c r="J730" s="40"/>
      <c r="K730" s="2"/>
      <c r="L730" s="40"/>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row>
    <row r="731" spans="1:290" x14ac:dyDescent="0.25">
      <c r="A731" s="2"/>
      <c r="B731" s="2"/>
      <c r="C731" s="2"/>
      <c r="D731" s="2"/>
      <c r="E731" s="2"/>
      <c r="F731" s="2"/>
      <c r="G731" s="2"/>
      <c r="H731" s="2"/>
      <c r="I731" s="2"/>
      <c r="J731" s="40"/>
      <c r="K731" s="2"/>
      <c r="L731" s="40"/>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row>
    <row r="732" spans="1:290" x14ac:dyDescent="0.25">
      <c r="A732" s="2"/>
      <c r="B732" s="2"/>
      <c r="C732" s="2"/>
      <c r="D732" s="2"/>
      <c r="E732" s="2"/>
      <c r="F732" s="2"/>
      <c r="G732" s="2"/>
      <c r="H732" s="2"/>
      <c r="I732" s="2"/>
      <c r="J732" s="40"/>
      <c r="K732" s="2"/>
      <c r="L732" s="40"/>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row>
    <row r="733" spans="1:290" x14ac:dyDescent="0.25">
      <c r="A733" s="2"/>
      <c r="B733" s="2"/>
      <c r="C733" s="2"/>
      <c r="D733" s="2"/>
      <c r="E733" s="2"/>
      <c r="F733" s="2"/>
      <c r="G733" s="2"/>
      <c r="H733" s="2"/>
      <c r="I733" s="2"/>
      <c r="J733" s="40"/>
      <c r="K733" s="2"/>
      <c r="L733" s="40"/>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row>
    <row r="734" spans="1:290" x14ac:dyDescent="0.25">
      <c r="A734" s="2"/>
      <c r="B734" s="2"/>
      <c r="C734" s="2"/>
      <c r="D734" s="2"/>
      <c r="E734" s="2"/>
      <c r="F734" s="2"/>
      <c r="G734" s="2"/>
      <c r="H734" s="2"/>
      <c r="I734" s="2"/>
      <c r="J734" s="40"/>
      <c r="K734" s="2"/>
      <c r="L734" s="40"/>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row>
    <row r="735" spans="1:290" x14ac:dyDescent="0.25">
      <c r="A735" s="2"/>
      <c r="B735" s="2"/>
      <c r="C735" s="2"/>
      <c r="D735" s="2"/>
      <c r="E735" s="2"/>
      <c r="F735" s="2"/>
      <c r="G735" s="2"/>
      <c r="H735" s="2"/>
      <c r="I735" s="2"/>
      <c r="J735" s="40"/>
      <c r="K735" s="2"/>
      <c r="L735" s="40"/>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row>
    <row r="736" spans="1:290" x14ac:dyDescent="0.25">
      <c r="A736" s="2"/>
      <c r="B736" s="2"/>
      <c r="C736" s="2"/>
      <c r="D736" s="2"/>
      <c r="E736" s="2"/>
      <c r="F736" s="2"/>
      <c r="G736" s="2"/>
      <c r="H736" s="2"/>
      <c r="I736" s="2"/>
      <c r="J736" s="40"/>
      <c r="K736" s="2"/>
      <c r="L736" s="40"/>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row>
    <row r="737" spans="1:290" x14ac:dyDescent="0.25">
      <c r="A737" s="2"/>
      <c r="B737" s="2"/>
      <c r="C737" s="2"/>
      <c r="D737" s="2"/>
      <c r="E737" s="2"/>
      <c r="F737" s="2"/>
      <c r="G737" s="2"/>
      <c r="H737" s="2"/>
      <c r="I737" s="2"/>
      <c r="J737" s="40"/>
      <c r="K737" s="2"/>
      <c r="L737" s="40"/>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row>
    <row r="738" spans="1:290" x14ac:dyDescent="0.25">
      <c r="A738" s="2"/>
      <c r="B738" s="2"/>
      <c r="C738" s="2"/>
      <c r="D738" s="2"/>
      <c r="E738" s="2"/>
      <c r="F738" s="2"/>
      <c r="G738" s="2"/>
      <c r="H738" s="2"/>
      <c r="I738" s="2"/>
      <c r="J738" s="40"/>
      <c r="K738" s="2"/>
      <c r="L738" s="40"/>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row>
    <row r="739" spans="1:290" x14ac:dyDescent="0.25">
      <c r="A739" s="2"/>
      <c r="B739" s="2"/>
      <c r="C739" s="2"/>
      <c r="D739" s="2"/>
      <c r="E739" s="2"/>
      <c r="F739" s="2"/>
      <c r="G739" s="2"/>
      <c r="H739" s="2"/>
      <c r="I739" s="2"/>
      <c r="J739" s="40"/>
      <c r="K739" s="2"/>
      <c r="L739" s="40"/>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row>
    <row r="740" spans="1:290" x14ac:dyDescent="0.25">
      <c r="A740" s="2"/>
      <c r="B740" s="2"/>
      <c r="C740" s="2"/>
      <c r="D740" s="2"/>
      <c r="E740" s="2"/>
      <c r="F740" s="2"/>
      <c r="G740" s="2"/>
      <c r="H740" s="2"/>
      <c r="I740" s="2"/>
      <c r="J740" s="40"/>
      <c r="K740" s="2"/>
      <c r="L740" s="40"/>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row>
    <row r="741" spans="1:290" x14ac:dyDescent="0.25">
      <c r="A741" s="2"/>
      <c r="B741" s="2"/>
      <c r="C741" s="2"/>
      <c r="D741" s="2"/>
      <c r="E741" s="2"/>
      <c r="F741" s="2"/>
      <c r="G741" s="2"/>
      <c r="H741" s="2"/>
      <c r="I741" s="2"/>
      <c r="J741" s="40"/>
      <c r="K741" s="2"/>
      <c r="L741" s="40"/>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row>
    <row r="742" spans="1:290" x14ac:dyDescent="0.25">
      <c r="A742" s="2"/>
      <c r="B742" s="2"/>
      <c r="C742" s="2"/>
      <c r="D742" s="2"/>
      <c r="E742" s="2"/>
      <c r="F742" s="2"/>
      <c r="G742" s="2"/>
      <c r="H742" s="2"/>
      <c r="I742" s="2"/>
      <c r="J742" s="40"/>
      <c r="K742" s="2"/>
      <c r="L742" s="40"/>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row>
    <row r="743" spans="1:290" x14ac:dyDescent="0.25">
      <c r="A743" s="2"/>
      <c r="B743" s="2"/>
      <c r="C743" s="2"/>
      <c r="D743" s="2"/>
      <c r="E743" s="2"/>
      <c r="F743" s="2"/>
      <c r="G743" s="2"/>
      <c r="H743" s="2"/>
      <c r="I743" s="2"/>
      <c r="J743" s="40"/>
      <c r="K743" s="2"/>
      <c r="L743" s="40"/>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row>
    <row r="744" spans="1:290" x14ac:dyDescent="0.25">
      <c r="A744" s="2"/>
      <c r="B744" s="2"/>
      <c r="C744" s="2"/>
      <c r="D744" s="2"/>
      <c r="E744" s="2"/>
      <c r="F744" s="2"/>
      <c r="G744" s="2"/>
      <c r="H744" s="2"/>
      <c r="I744" s="2"/>
      <c r="J744" s="40"/>
      <c r="K744" s="2"/>
      <c r="L744" s="40"/>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row>
    <row r="745" spans="1:290" x14ac:dyDescent="0.25">
      <c r="A745" s="2"/>
      <c r="B745" s="2"/>
      <c r="C745" s="2"/>
      <c r="D745" s="2"/>
      <c r="E745" s="2"/>
      <c r="F745" s="2"/>
      <c r="G745" s="2"/>
      <c r="H745" s="2"/>
      <c r="I745" s="2"/>
      <c r="J745" s="40"/>
      <c r="K745" s="2"/>
      <c r="L745" s="40"/>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row>
    <row r="746" spans="1:290" x14ac:dyDescent="0.25">
      <c r="A746" s="2"/>
      <c r="B746" s="2"/>
      <c r="C746" s="2"/>
      <c r="D746" s="2"/>
      <c r="E746" s="2"/>
      <c r="F746" s="2"/>
      <c r="G746" s="2"/>
      <c r="H746" s="2"/>
      <c r="I746" s="2"/>
      <c r="J746" s="40"/>
      <c r="K746" s="2"/>
      <c r="L746" s="40"/>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row>
    <row r="747" spans="1:290" x14ac:dyDescent="0.25">
      <c r="A747" s="2"/>
      <c r="B747" s="2"/>
      <c r="C747" s="2"/>
      <c r="D747" s="2"/>
      <c r="E747" s="2"/>
      <c r="F747" s="2"/>
      <c r="G747" s="2"/>
      <c r="H747" s="2"/>
      <c r="I747" s="2"/>
      <c r="J747" s="40"/>
      <c r="K747" s="2"/>
      <c r="L747" s="40"/>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row>
    <row r="748" spans="1:290" x14ac:dyDescent="0.25">
      <c r="A748" s="2"/>
      <c r="B748" s="2"/>
      <c r="C748" s="2"/>
      <c r="D748" s="2"/>
      <c r="E748" s="2"/>
      <c r="F748" s="2"/>
      <c r="G748" s="2"/>
      <c r="H748" s="2"/>
      <c r="I748" s="2"/>
      <c r="J748" s="40"/>
      <c r="K748" s="2"/>
      <c r="L748" s="40"/>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row>
    <row r="749" spans="1:290" x14ac:dyDescent="0.25">
      <c r="A749" s="2"/>
      <c r="B749" s="2"/>
      <c r="C749" s="2"/>
      <c r="D749" s="2"/>
      <c r="E749" s="2"/>
      <c r="F749" s="2"/>
      <c r="G749" s="2"/>
      <c r="H749" s="2"/>
      <c r="I749" s="2"/>
      <c r="J749" s="40"/>
      <c r="K749" s="2"/>
      <c r="L749" s="40"/>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row>
    <row r="750" spans="1:290" x14ac:dyDescent="0.25">
      <c r="A750" s="2"/>
      <c r="B750" s="2"/>
      <c r="C750" s="2"/>
      <c r="D750" s="2"/>
      <c r="E750" s="2"/>
      <c r="F750" s="2"/>
      <c r="G750" s="2"/>
      <c r="H750" s="2"/>
      <c r="I750" s="2"/>
      <c r="J750" s="40"/>
      <c r="K750" s="2"/>
      <c r="L750" s="40"/>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row>
    <row r="751" spans="1:290" x14ac:dyDescent="0.25">
      <c r="A751" s="2"/>
      <c r="B751" s="2"/>
      <c r="C751" s="2"/>
      <c r="D751" s="2"/>
      <c r="E751" s="2"/>
      <c r="F751" s="2"/>
      <c r="G751" s="2"/>
      <c r="H751" s="2"/>
      <c r="I751" s="2"/>
      <c r="J751" s="40"/>
      <c r="K751" s="2"/>
      <c r="L751" s="40"/>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row>
    <row r="752" spans="1:290" x14ac:dyDescent="0.25">
      <c r="A752" s="2"/>
      <c r="B752" s="2"/>
      <c r="C752" s="2"/>
      <c r="D752" s="2"/>
      <c r="E752" s="2"/>
      <c r="F752" s="2"/>
      <c r="G752" s="2"/>
      <c r="H752" s="2"/>
      <c r="I752" s="2"/>
      <c r="J752" s="40"/>
      <c r="K752" s="2"/>
      <c r="L752" s="40"/>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row>
    <row r="753" spans="1:290" x14ac:dyDescent="0.25">
      <c r="A753" s="2"/>
      <c r="B753" s="2"/>
      <c r="C753" s="2"/>
      <c r="D753" s="2"/>
      <c r="E753" s="2"/>
      <c r="F753" s="2"/>
      <c r="G753" s="2"/>
      <c r="H753" s="2"/>
      <c r="I753" s="2"/>
      <c r="J753" s="40"/>
      <c r="K753" s="2"/>
      <c r="L753" s="40"/>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row>
    <row r="754" spans="1:290" x14ac:dyDescent="0.25">
      <c r="A754" s="2"/>
      <c r="B754" s="2"/>
      <c r="C754" s="2"/>
      <c r="D754" s="2"/>
      <c r="E754" s="2"/>
      <c r="F754" s="2"/>
      <c r="G754" s="2"/>
      <c r="H754" s="2"/>
      <c r="I754" s="2"/>
      <c r="J754" s="40"/>
      <c r="K754" s="2"/>
      <c r="L754" s="40"/>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row>
    <row r="755" spans="1:290" x14ac:dyDescent="0.25">
      <c r="A755" s="2"/>
      <c r="B755" s="2"/>
      <c r="C755" s="2"/>
      <c r="D755" s="2"/>
      <c r="E755" s="2"/>
      <c r="F755" s="2"/>
      <c r="G755" s="2"/>
      <c r="H755" s="2"/>
      <c r="I755" s="2"/>
      <c r="J755" s="40"/>
      <c r="K755" s="2"/>
      <c r="L755" s="40"/>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row>
    <row r="756" spans="1:290" x14ac:dyDescent="0.25">
      <c r="A756" s="2"/>
      <c r="B756" s="2"/>
      <c r="C756" s="2"/>
      <c r="D756" s="2"/>
      <c r="E756" s="2"/>
      <c r="F756" s="2"/>
      <c r="G756" s="2"/>
      <c r="H756" s="2"/>
      <c r="I756" s="2"/>
      <c r="J756" s="40"/>
      <c r="K756" s="2"/>
      <c r="L756" s="40"/>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row>
    <row r="757" spans="1:290" x14ac:dyDescent="0.25">
      <c r="A757" s="2"/>
      <c r="B757" s="2"/>
      <c r="C757" s="2"/>
      <c r="D757" s="2"/>
      <c r="E757" s="2"/>
      <c r="F757" s="2"/>
      <c r="G757" s="2"/>
      <c r="H757" s="2"/>
      <c r="I757" s="2"/>
      <c r="J757" s="40"/>
      <c r="K757" s="2"/>
      <c r="L757" s="40"/>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row>
    <row r="758" spans="1:290" x14ac:dyDescent="0.25">
      <c r="A758" s="2"/>
      <c r="B758" s="2"/>
      <c r="C758" s="2"/>
      <c r="D758" s="2"/>
      <c r="E758" s="2"/>
      <c r="F758" s="2"/>
      <c r="G758" s="2"/>
      <c r="H758" s="2"/>
      <c r="I758" s="2"/>
      <c r="J758" s="40"/>
      <c r="K758" s="2"/>
      <c r="L758" s="40"/>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row>
    <row r="759" spans="1:290" x14ac:dyDescent="0.25">
      <c r="A759" s="2"/>
      <c r="B759" s="2"/>
      <c r="C759" s="2"/>
      <c r="D759" s="2"/>
      <c r="E759" s="2"/>
      <c r="F759" s="2"/>
      <c r="G759" s="2"/>
      <c r="H759" s="2"/>
      <c r="I759" s="2"/>
      <c r="J759" s="40"/>
      <c r="K759" s="2"/>
      <c r="L759" s="40"/>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row>
    <row r="760" spans="1:290" x14ac:dyDescent="0.25">
      <c r="A760" s="2"/>
      <c r="B760" s="2"/>
      <c r="C760" s="2"/>
      <c r="D760" s="2"/>
      <c r="E760" s="2"/>
      <c r="F760" s="2"/>
      <c r="G760" s="2"/>
      <c r="H760" s="2"/>
      <c r="I760" s="2"/>
      <c r="J760" s="40"/>
      <c r="K760" s="2"/>
      <c r="L760" s="40"/>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row>
    <row r="761" spans="1:290" x14ac:dyDescent="0.25">
      <c r="A761" s="2"/>
      <c r="B761" s="2"/>
      <c r="C761" s="2"/>
      <c r="D761" s="2"/>
      <c r="E761" s="2"/>
      <c r="F761" s="2"/>
      <c r="G761" s="2"/>
      <c r="H761" s="2"/>
      <c r="I761" s="2"/>
      <c r="J761" s="40"/>
      <c r="K761" s="2"/>
      <c r="L761" s="40"/>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row>
    <row r="762" spans="1:290" x14ac:dyDescent="0.25">
      <c r="A762" s="2"/>
      <c r="B762" s="2"/>
      <c r="C762" s="2"/>
      <c r="D762" s="2"/>
      <c r="E762" s="2"/>
      <c r="F762" s="2"/>
      <c r="G762" s="2"/>
      <c r="H762" s="2"/>
      <c r="I762" s="2"/>
      <c r="J762" s="40"/>
      <c r="K762" s="2"/>
      <c r="L762" s="40"/>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row>
    <row r="763" spans="1:290" x14ac:dyDescent="0.25">
      <c r="A763" s="2"/>
      <c r="B763" s="2"/>
      <c r="C763" s="2"/>
      <c r="D763" s="2"/>
      <c r="E763" s="2"/>
      <c r="F763" s="2"/>
      <c r="G763" s="2"/>
      <c r="H763" s="2"/>
      <c r="I763" s="2"/>
      <c r="J763" s="40"/>
      <c r="K763" s="2"/>
      <c r="L763" s="40"/>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row>
    <row r="764" spans="1:290" x14ac:dyDescent="0.25">
      <c r="A764" s="2"/>
      <c r="B764" s="2"/>
      <c r="C764" s="2"/>
      <c r="D764" s="2"/>
      <c r="E764" s="2"/>
      <c r="F764" s="2"/>
      <c r="G764" s="2"/>
      <c r="H764" s="2"/>
      <c r="I764" s="2"/>
      <c r="J764" s="40"/>
      <c r="K764" s="2"/>
      <c r="L764" s="40"/>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row>
    <row r="765" spans="1:290" x14ac:dyDescent="0.25">
      <c r="A765" s="2"/>
      <c r="B765" s="2"/>
      <c r="C765" s="2"/>
      <c r="D765" s="2"/>
      <c r="E765" s="2"/>
      <c r="F765" s="2"/>
      <c r="G765" s="2"/>
      <c r="H765" s="2"/>
      <c r="I765" s="2"/>
      <c r="J765" s="40"/>
      <c r="K765" s="2"/>
      <c r="L765" s="40"/>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row>
    <row r="766" spans="1:290" x14ac:dyDescent="0.25">
      <c r="A766" s="2"/>
      <c r="B766" s="2"/>
      <c r="C766" s="2"/>
      <c r="D766" s="2"/>
      <c r="E766" s="2"/>
      <c r="F766" s="2"/>
      <c r="G766" s="2"/>
      <c r="H766" s="2"/>
      <c r="I766" s="2"/>
      <c r="J766" s="40"/>
      <c r="K766" s="2"/>
      <c r="L766" s="40"/>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row>
    <row r="767" spans="1:290" x14ac:dyDescent="0.25">
      <c r="A767" s="2"/>
      <c r="B767" s="2"/>
      <c r="C767" s="2"/>
      <c r="D767" s="2"/>
      <c r="E767" s="2"/>
      <c r="F767" s="2"/>
      <c r="G767" s="2"/>
      <c r="H767" s="2"/>
      <c r="I767" s="2"/>
      <c r="J767" s="40"/>
      <c r="K767" s="2"/>
      <c r="L767" s="40"/>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row>
    <row r="768" spans="1:290" x14ac:dyDescent="0.25">
      <c r="A768" s="2"/>
      <c r="B768" s="2"/>
      <c r="C768" s="2"/>
      <c r="D768" s="2"/>
      <c r="E768" s="2"/>
      <c r="F768" s="2"/>
      <c r="G768" s="2"/>
      <c r="H768" s="2"/>
      <c r="I768" s="2"/>
      <c r="J768" s="40"/>
      <c r="K768" s="2"/>
      <c r="L768" s="40"/>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row>
    <row r="769" spans="1:290" x14ac:dyDescent="0.25">
      <c r="A769" s="2"/>
      <c r="B769" s="2"/>
      <c r="C769" s="2"/>
      <c r="D769" s="2"/>
      <c r="E769" s="2"/>
      <c r="F769" s="2"/>
      <c r="G769" s="2"/>
      <c r="H769" s="2"/>
      <c r="I769" s="2"/>
      <c r="J769" s="40"/>
      <c r="K769" s="2"/>
      <c r="L769" s="40"/>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row>
    <row r="770" spans="1:290" x14ac:dyDescent="0.25">
      <c r="A770" s="2"/>
      <c r="B770" s="2"/>
      <c r="C770" s="2"/>
      <c r="D770" s="2"/>
      <c r="E770" s="2"/>
      <c r="F770" s="2"/>
      <c r="G770" s="2"/>
      <c r="H770" s="2"/>
      <c r="I770" s="2"/>
      <c r="J770" s="40"/>
      <c r="K770" s="2"/>
      <c r="L770" s="40"/>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row>
    <row r="771" spans="1:290" x14ac:dyDescent="0.25">
      <c r="A771" s="2"/>
      <c r="B771" s="2"/>
      <c r="C771" s="2"/>
      <c r="D771" s="2"/>
      <c r="E771" s="2"/>
      <c r="F771" s="2"/>
      <c r="G771" s="2"/>
      <c r="H771" s="2"/>
      <c r="I771" s="2"/>
      <c r="J771" s="40"/>
      <c r="K771" s="2"/>
      <c r="L771" s="40"/>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row>
    <row r="772" spans="1:290" x14ac:dyDescent="0.25">
      <c r="A772" s="2"/>
      <c r="B772" s="2"/>
      <c r="C772" s="2"/>
      <c r="D772" s="2"/>
      <c r="E772" s="2"/>
      <c r="F772" s="2"/>
      <c r="G772" s="2"/>
      <c r="H772" s="2"/>
      <c r="I772" s="2"/>
      <c r="J772" s="40"/>
      <c r="K772" s="2"/>
      <c r="L772" s="40"/>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row>
    <row r="773" spans="1:290" x14ac:dyDescent="0.25">
      <c r="A773" s="2"/>
      <c r="B773" s="2"/>
      <c r="C773" s="2"/>
      <c r="D773" s="2"/>
      <c r="E773" s="2"/>
      <c r="F773" s="2"/>
      <c r="G773" s="2"/>
      <c r="H773" s="2"/>
      <c r="I773" s="2"/>
      <c r="J773" s="40"/>
      <c r="K773" s="2"/>
      <c r="L773" s="40"/>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row>
    <row r="774" spans="1:290" x14ac:dyDescent="0.25">
      <c r="A774" s="2"/>
      <c r="B774" s="2"/>
      <c r="C774" s="2"/>
      <c r="D774" s="2"/>
      <c r="E774" s="2"/>
      <c r="F774" s="2"/>
      <c r="G774" s="2"/>
      <c r="H774" s="2"/>
      <c r="I774" s="2"/>
      <c r="J774" s="40"/>
      <c r="K774" s="2"/>
      <c r="L774" s="40"/>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row>
    <row r="775" spans="1:290" x14ac:dyDescent="0.25">
      <c r="A775" s="2"/>
      <c r="B775" s="2"/>
      <c r="C775" s="2"/>
      <c r="D775" s="2"/>
      <c r="E775" s="2"/>
      <c r="F775" s="2"/>
      <c r="G775" s="2"/>
      <c r="H775" s="2"/>
      <c r="I775" s="2"/>
      <c r="J775" s="40"/>
      <c r="K775" s="2"/>
      <c r="L775" s="40"/>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row>
    <row r="776" spans="1:290" x14ac:dyDescent="0.25">
      <c r="A776" s="2"/>
      <c r="B776" s="2"/>
      <c r="C776" s="2"/>
      <c r="D776" s="2"/>
      <c r="E776" s="2"/>
      <c r="F776" s="2"/>
      <c r="G776" s="2"/>
      <c r="H776" s="2"/>
      <c r="I776" s="2"/>
      <c r="J776" s="40"/>
      <c r="K776" s="2"/>
      <c r="L776" s="40"/>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row>
    <row r="777" spans="1:290" x14ac:dyDescent="0.25">
      <c r="A777" s="2"/>
      <c r="B777" s="2"/>
      <c r="C777" s="2"/>
      <c r="D777" s="2"/>
      <c r="E777" s="2"/>
      <c r="F777" s="2"/>
      <c r="G777" s="2"/>
      <c r="H777" s="2"/>
      <c r="I777" s="2"/>
      <c r="J777" s="40"/>
      <c r="K777" s="2"/>
      <c r="L777" s="40"/>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row>
    <row r="778" spans="1:290" x14ac:dyDescent="0.25">
      <c r="A778" s="2"/>
      <c r="B778" s="2"/>
      <c r="C778" s="2"/>
      <c r="D778" s="2"/>
      <c r="E778" s="2"/>
      <c r="F778" s="2"/>
      <c r="G778" s="2"/>
      <c r="H778" s="2"/>
      <c r="I778" s="2"/>
      <c r="J778" s="40"/>
      <c r="K778" s="2"/>
      <c r="L778" s="40"/>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row>
    <row r="779" spans="1:290" x14ac:dyDescent="0.25">
      <c r="A779" s="2"/>
      <c r="B779" s="2"/>
      <c r="C779" s="2"/>
      <c r="D779" s="2"/>
      <c r="E779" s="2"/>
      <c r="F779" s="2"/>
      <c r="G779" s="2"/>
      <c r="H779" s="2"/>
      <c r="I779" s="2"/>
      <c r="J779" s="40"/>
      <c r="K779" s="2"/>
      <c r="L779" s="40"/>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row>
    <row r="780" spans="1:290" x14ac:dyDescent="0.25">
      <c r="A780" s="2"/>
      <c r="B780" s="2"/>
      <c r="C780" s="2"/>
      <c r="D780" s="2"/>
      <c r="E780" s="2"/>
      <c r="F780" s="2"/>
      <c r="G780" s="2"/>
      <c r="H780" s="2"/>
      <c r="I780" s="2"/>
      <c r="J780" s="40"/>
      <c r="K780" s="2"/>
      <c r="L780" s="40"/>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row>
    <row r="781" spans="1:290" x14ac:dyDescent="0.25">
      <c r="A781" s="2"/>
      <c r="B781" s="2"/>
      <c r="C781" s="2"/>
      <c r="D781" s="2"/>
      <c r="E781" s="2"/>
      <c r="F781" s="2"/>
      <c r="G781" s="2"/>
      <c r="H781" s="2"/>
      <c r="I781" s="2"/>
      <c r="J781" s="40"/>
      <c r="K781" s="2"/>
      <c r="L781" s="40"/>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row>
    <row r="782" spans="1:290" x14ac:dyDescent="0.25">
      <c r="A782" s="2"/>
      <c r="B782" s="2"/>
      <c r="C782" s="2"/>
      <c r="D782" s="2"/>
      <c r="E782" s="2"/>
      <c r="F782" s="2"/>
      <c r="G782" s="2"/>
      <c r="H782" s="2"/>
      <c r="I782" s="2"/>
      <c r="J782" s="40"/>
      <c r="K782" s="2"/>
      <c r="L782" s="40"/>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row>
    <row r="783" spans="1:290" x14ac:dyDescent="0.25">
      <c r="A783" s="2"/>
      <c r="B783" s="2"/>
      <c r="C783" s="2"/>
      <c r="D783" s="2"/>
      <c r="E783" s="2"/>
      <c r="F783" s="2"/>
      <c r="G783" s="2"/>
      <c r="H783" s="2"/>
      <c r="I783" s="2"/>
      <c r="J783" s="40"/>
      <c r="K783" s="2"/>
      <c r="L783" s="40"/>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row>
    <row r="784" spans="1:290" x14ac:dyDescent="0.25">
      <c r="A784" s="2"/>
      <c r="B784" s="2"/>
      <c r="C784" s="2"/>
      <c r="D784" s="2"/>
      <c r="E784" s="2"/>
      <c r="F784" s="2"/>
      <c r="G784" s="2"/>
      <c r="H784" s="2"/>
      <c r="I784" s="2"/>
      <c r="J784" s="40"/>
      <c r="K784" s="2"/>
      <c r="L784" s="40"/>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row>
    <row r="785" spans="1:290" x14ac:dyDescent="0.25">
      <c r="A785" s="2"/>
      <c r="B785" s="2"/>
      <c r="C785" s="2"/>
      <c r="D785" s="2"/>
      <c r="E785" s="2"/>
      <c r="F785" s="2"/>
      <c r="G785" s="2"/>
      <c r="H785" s="2"/>
      <c r="I785" s="2"/>
      <c r="J785" s="40"/>
      <c r="K785" s="2"/>
      <c r="L785" s="40"/>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row>
    <row r="786" spans="1:290" x14ac:dyDescent="0.25">
      <c r="A786" s="2"/>
      <c r="B786" s="2"/>
      <c r="C786" s="2"/>
      <c r="D786" s="2"/>
      <c r="E786" s="2"/>
      <c r="F786" s="2"/>
      <c r="G786" s="2"/>
      <c r="H786" s="2"/>
      <c r="I786" s="2"/>
      <c r="J786" s="40"/>
      <c r="K786" s="2"/>
      <c r="L786" s="40"/>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row>
    <row r="787" spans="1:290" x14ac:dyDescent="0.25">
      <c r="A787" s="2"/>
      <c r="B787" s="2"/>
      <c r="C787" s="2"/>
      <c r="D787" s="2"/>
      <c r="E787" s="2"/>
      <c r="F787" s="2"/>
      <c r="G787" s="2"/>
      <c r="H787" s="2"/>
      <c r="I787" s="2"/>
      <c r="J787" s="40"/>
      <c r="K787" s="2"/>
      <c r="L787" s="40"/>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row>
    <row r="788" spans="1:290" x14ac:dyDescent="0.25">
      <c r="A788" s="2"/>
      <c r="B788" s="2"/>
      <c r="C788" s="2"/>
      <c r="D788" s="2"/>
      <c r="E788" s="2"/>
      <c r="F788" s="2"/>
      <c r="G788" s="2"/>
      <c r="H788" s="2"/>
      <c r="I788" s="2"/>
      <c r="J788" s="40"/>
      <c r="K788" s="2"/>
      <c r="L788" s="40"/>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row>
    <row r="789" spans="1:290" x14ac:dyDescent="0.25">
      <c r="A789" s="2"/>
      <c r="B789" s="2"/>
      <c r="C789" s="2"/>
      <c r="D789" s="2"/>
      <c r="E789" s="2"/>
      <c r="F789" s="2"/>
      <c r="G789" s="2"/>
      <c r="H789" s="2"/>
      <c r="I789" s="2"/>
      <c r="J789" s="40"/>
      <c r="K789" s="2"/>
      <c r="L789" s="40"/>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row>
    <row r="790" spans="1:290" x14ac:dyDescent="0.25">
      <c r="A790" s="2"/>
      <c r="B790" s="2"/>
      <c r="C790" s="2"/>
      <c r="D790" s="2"/>
      <c r="E790" s="2"/>
      <c r="F790" s="2"/>
      <c r="G790" s="2"/>
      <c r="H790" s="2"/>
      <c r="I790" s="2"/>
      <c r="J790" s="40"/>
      <c r="K790" s="2"/>
      <c r="L790" s="40"/>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row>
    <row r="791" spans="1:290" x14ac:dyDescent="0.25">
      <c r="A791" s="2"/>
      <c r="B791" s="2"/>
      <c r="C791" s="2"/>
      <c r="D791" s="2"/>
      <c r="E791" s="2"/>
      <c r="F791" s="2"/>
      <c r="G791" s="2"/>
      <c r="H791" s="2"/>
      <c r="I791" s="2"/>
      <c r="J791" s="40"/>
      <c r="K791" s="2"/>
      <c r="L791" s="40"/>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row>
    <row r="792" spans="1:290" x14ac:dyDescent="0.25">
      <c r="A792" s="2"/>
      <c r="B792" s="2"/>
      <c r="C792" s="2"/>
      <c r="D792" s="2"/>
      <c r="E792" s="2"/>
      <c r="F792" s="2"/>
      <c r="G792" s="2"/>
      <c r="H792" s="2"/>
      <c r="I792" s="2"/>
      <c r="J792" s="40"/>
      <c r="K792" s="2"/>
      <c r="L792" s="40"/>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row>
    <row r="793" spans="1:290" x14ac:dyDescent="0.25">
      <c r="A793" s="2"/>
      <c r="B793" s="2"/>
      <c r="C793" s="2"/>
      <c r="D793" s="2"/>
      <c r="E793" s="2"/>
      <c r="F793" s="2"/>
      <c r="G793" s="2"/>
      <c r="H793" s="2"/>
      <c r="I793" s="2"/>
      <c r="J793" s="40"/>
      <c r="K793" s="2"/>
      <c r="L793" s="40"/>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row>
    <row r="794" spans="1:290" x14ac:dyDescent="0.25">
      <c r="A794" s="2"/>
      <c r="B794" s="2"/>
      <c r="C794" s="2"/>
      <c r="D794" s="2"/>
      <c r="E794" s="2"/>
      <c r="F794" s="2"/>
      <c r="G794" s="2"/>
      <c r="H794" s="2"/>
      <c r="I794" s="2"/>
      <c r="J794" s="40"/>
      <c r="K794" s="2"/>
      <c r="L794" s="40"/>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row>
    <row r="795" spans="1:290" x14ac:dyDescent="0.25">
      <c r="A795" s="2"/>
      <c r="B795" s="2"/>
      <c r="C795" s="2"/>
      <c r="D795" s="2"/>
      <c r="E795" s="2"/>
      <c r="F795" s="2"/>
      <c r="G795" s="2"/>
      <c r="H795" s="2"/>
      <c r="I795" s="2"/>
      <c r="J795" s="40"/>
      <c r="K795" s="2"/>
      <c r="L795" s="40"/>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row>
    <row r="796" spans="1:290" x14ac:dyDescent="0.25">
      <c r="A796" s="2"/>
      <c r="B796" s="2"/>
      <c r="C796" s="2"/>
      <c r="D796" s="2"/>
      <c r="E796" s="2"/>
      <c r="F796" s="2"/>
      <c r="G796" s="2"/>
      <c r="H796" s="2"/>
      <c r="I796" s="2"/>
      <c r="J796" s="40"/>
      <c r="K796" s="2"/>
      <c r="L796" s="40"/>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row>
    <row r="797" spans="1:290" x14ac:dyDescent="0.25">
      <c r="A797" s="2"/>
      <c r="B797" s="2"/>
      <c r="C797" s="2"/>
      <c r="D797" s="2"/>
      <c r="E797" s="2"/>
      <c r="F797" s="2"/>
      <c r="G797" s="2"/>
      <c r="H797" s="2"/>
      <c r="I797" s="2"/>
      <c r="J797" s="40"/>
      <c r="K797" s="2"/>
      <c r="L797" s="40"/>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row>
    <row r="798" spans="1:290" x14ac:dyDescent="0.25">
      <c r="A798" s="2"/>
      <c r="B798" s="2"/>
      <c r="C798" s="2"/>
      <c r="D798" s="2"/>
      <c r="E798" s="2"/>
      <c r="F798" s="2"/>
      <c r="G798" s="2"/>
      <c r="H798" s="2"/>
      <c r="I798" s="2"/>
      <c r="J798" s="40"/>
      <c r="K798" s="2"/>
      <c r="L798" s="40"/>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row>
    <row r="799" spans="1:290" x14ac:dyDescent="0.25">
      <c r="A799" s="2"/>
      <c r="B799" s="2"/>
      <c r="C799" s="2"/>
      <c r="D799" s="2"/>
      <c r="E799" s="2"/>
      <c r="F799" s="2"/>
      <c r="G799" s="2"/>
      <c r="H799" s="2"/>
      <c r="I799" s="2"/>
      <c r="J799" s="40"/>
      <c r="K799" s="2"/>
      <c r="L799" s="40"/>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row>
    <row r="800" spans="1:290" x14ac:dyDescent="0.25">
      <c r="A800" s="2"/>
      <c r="B800" s="2"/>
      <c r="C800" s="2"/>
      <c r="D800" s="2"/>
      <c r="E800" s="2"/>
      <c r="F800" s="2"/>
      <c r="G800" s="2"/>
      <c r="H800" s="2"/>
      <c r="I800" s="2"/>
      <c r="J800" s="40"/>
      <c r="K800" s="2"/>
      <c r="L800" s="40"/>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row>
    <row r="801" spans="1:290" x14ac:dyDescent="0.25">
      <c r="A801" s="2"/>
      <c r="B801" s="2"/>
      <c r="C801" s="2"/>
      <c r="D801" s="2"/>
      <c r="E801" s="2"/>
      <c r="F801" s="2"/>
      <c r="G801" s="2"/>
      <c r="H801" s="2"/>
      <c r="I801" s="2"/>
      <c r="J801" s="40"/>
      <c r="K801" s="2"/>
      <c r="L801" s="40"/>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row>
    <row r="802" spans="1:290" x14ac:dyDescent="0.25">
      <c r="A802" s="2"/>
      <c r="B802" s="2"/>
      <c r="C802" s="2"/>
      <c r="D802" s="2"/>
      <c r="E802" s="2"/>
      <c r="F802" s="2"/>
      <c r="G802" s="2"/>
      <c r="H802" s="2"/>
      <c r="I802" s="2"/>
      <c r="J802" s="40"/>
      <c r="K802" s="2"/>
      <c r="L802" s="40"/>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row>
    <row r="803" spans="1:290" x14ac:dyDescent="0.25">
      <c r="A803" s="2"/>
      <c r="B803" s="2"/>
      <c r="C803" s="2"/>
      <c r="D803" s="2"/>
      <c r="E803" s="2"/>
      <c r="F803" s="2"/>
      <c r="G803" s="2"/>
      <c r="H803" s="2"/>
      <c r="I803" s="2"/>
      <c r="J803" s="40"/>
      <c r="K803" s="2"/>
      <c r="L803" s="40"/>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row>
    <row r="804" spans="1:290" x14ac:dyDescent="0.25">
      <c r="A804" s="2"/>
      <c r="B804" s="2"/>
      <c r="C804" s="2"/>
      <c r="D804" s="2"/>
      <c r="E804" s="2"/>
      <c r="F804" s="2"/>
      <c r="G804" s="2"/>
      <c r="H804" s="2"/>
      <c r="I804" s="2"/>
      <c r="J804" s="40"/>
      <c r="K804" s="2"/>
      <c r="L804" s="40"/>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row>
    <row r="805" spans="1:290" x14ac:dyDescent="0.25">
      <c r="A805" s="2"/>
      <c r="B805" s="2"/>
      <c r="C805" s="2"/>
      <c r="D805" s="2"/>
      <c r="E805" s="2"/>
      <c r="F805" s="2"/>
      <c r="G805" s="2"/>
      <c r="H805" s="2"/>
      <c r="I805" s="2"/>
      <c r="J805" s="40"/>
      <c r="K805" s="2"/>
      <c r="L805" s="40"/>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row>
    <row r="806" spans="1:290" x14ac:dyDescent="0.25">
      <c r="A806" s="2"/>
      <c r="B806" s="2"/>
      <c r="C806" s="2"/>
      <c r="D806" s="2"/>
      <c r="E806" s="2"/>
      <c r="F806" s="2"/>
      <c r="G806" s="2"/>
      <c r="H806" s="2"/>
      <c r="I806" s="2"/>
      <c r="J806" s="40"/>
      <c r="K806" s="2"/>
      <c r="L806" s="40"/>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row>
    <row r="807" spans="1:290" x14ac:dyDescent="0.25">
      <c r="A807" s="2"/>
      <c r="B807" s="2"/>
      <c r="C807" s="2"/>
      <c r="D807" s="2"/>
      <c r="E807" s="2"/>
      <c r="F807" s="2"/>
      <c r="G807" s="2"/>
      <c r="H807" s="2"/>
      <c r="I807" s="2"/>
      <c r="J807" s="40"/>
      <c r="K807" s="2"/>
      <c r="L807" s="40"/>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row>
    <row r="808" spans="1:290" x14ac:dyDescent="0.25">
      <c r="A808" s="2"/>
      <c r="B808" s="2"/>
      <c r="C808" s="2"/>
      <c r="D808" s="2"/>
      <c r="E808" s="2"/>
      <c r="F808" s="2"/>
      <c r="G808" s="2"/>
      <c r="H808" s="2"/>
      <c r="I808" s="2"/>
      <c r="J808" s="40"/>
      <c r="K808" s="2"/>
      <c r="L808" s="40"/>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row>
    <row r="809" spans="1:290" x14ac:dyDescent="0.25">
      <c r="A809" s="2"/>
      <c r="B809" s="2"/>
      <c r="C809" s="2"/>
      <c r="D809" s="2"/>
      <c r="E809" s="2"/>
      <c r="F809" s="2"/>
      <c r="G809" s="2"/>
      <c r="H809" s="2"/>
      <c r="I809" s="2"/>
      <c r="J809" s="40"/>
      <c r="K809" s="2"/>
      <c r="L809" s="40"/>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row>
    <row r="810" spans="1:290" x14ac:dyDescent="0.25">
      <c r="A810" s="2"/>
      <c r="B810" s="2"/>
      <c r="C810" s="2"/>
      <c r="D810" s="2"/>
      <c r="E810" s="2"/>
      <c r="F810" s="2"/>
      <c r="G810" s="2"/>
      <c r="H810" s="2"/>
      <c r="I810" s="2"/>
      <c r="J810" s="40"/>
      <c r="K810" s="2"/>
      <c r="L810" s="40"/>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row>
    <row r="811" spans="1:290" x14ac:dyDescent="0.25">
      <c r="A811" s="2"/>
      <c r="B811" s="2"/>
      <c r="C811" s="2"/>
      <c r="D811" s="2"/>
      <c r="E811" s="2"/>
      <c r="F811" s="2"/>
      <c r="G811" s="2"/>
      <c r="H811" s="2"/>
      <c r="I811" s="2"/>
      <c r="J811" s="40"/>
      <c r="K811" s="2"/>
      <c r="L811" s="40"/>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row>
    <row r="812" spans="1:290" x14ac:dyDescent="0.25">
      <c r="A812" s="2"/>
      <c r="B812" s="2"/>
      <c r="C812" s="2"/>
      <c r="D812" s="2"/>
      <c r="E812" s="2"/>
      <c r="F812" s="2"/>
      <c r="G812" s="2"/>
      <c r="H812" s="2"/>
      <c r="I812" s="2"/>
      <c r="J812" s="40"/>
      <c r="K812" s="2"/>
      <c r="L812" s="40"/>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row>
    <row r="813" spans="1:290" x14ac:dyDescent="0.25">
      <c r="A813" s="2"/>
      <c r="B813" s="2"/>
      <c r="C813" s="2"/>
      <c r="D813" s="2"/>
      <c r="E813" s="2"/>
      <c r="F813" s="2"/>
      <c r="G813" s="2"/>
      <c r="H813" s="2"/>
      <c r="I813" s="2"/>
      <c r="J813" s="40"/>
      <c r="K813" s="2"/>
      <c r="L813" s="40"/>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row>
    <row r="814" spans="1:290" x14ac:dyDescent="0.25">
      <c r="A814" s="2"/>
      <c r="B814" s="2"/>
      <c r="C814" s="2"/>
      <c r="D814" s="2"/>
      <c r="E814" s="2"/>
      <c r="F814" s="2"/>
      <c r="G814" s="2"/>
      <c r="H814" s="2"/>
      <c r="I814" s="2"/>
      <c r="J814" s="40"/>
      <c r="K814" s="2"/>
      <c r="L814" s="40"/>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row>
    <row r="815" spans="1:290" x14ac:dyDescent="0.25">
      <c r="A815" s="2"/>
      <c r="B815" s="2"/>
      <c r="C815" s="2"/>
      <c r="D815" s="2"/>
      <c r="E815" s="2"/>
      <c r="F815" s="2"/>
      <c r="G815" s="2"/>
      <c r="H815" s="2"/>
      <c r="I815" s="2"/>
      <c r="J815" s="40"/>
      <c r="K815" s="2"/>
      <c r="L815" s="40"/>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row>
    <row r="816" spans="1:290" x14ac:dyDescent="0.25">
      <c r="A816" s="2"/>
      <c r="B816" s="2"/>
      <c r="C816" s="2"/>
      <c r="D816" s="2"/>
      <c r="E816" s="2"/>
      <c r="F816" s="2"/>
      <c r="G816" s="2"/>
      <c r="H816" s="2"/>
      <c r="I816" s="2"/>
      <c r="J816" s="40"/>
      <c r="K816" s="2"/>
      <c r="L816" s="40"/>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row>
    <row r="817" spans="1:290" x14ac:dyDescent="0.25">
      <c r="A817" s="2"/>
      <c r="B817" s="2"/>
      <c r="C817" s="2"/>
      <c r="D817" s="2"/>
      <c r="E817" s="2"/>
      <c r="F817" s="2"/>
      <c r="G817" s="2"/>
      <c r="H817" s="2"/>
      <c r="I817" s="2"/>
      <c r="J817" s="40"/>
      <c r="K817" s="2"/>
      <c r="L817" s="40"/>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row>
    <row r="818" spans="1:290" x14ac:dyDescent="0.25">
      <c r="A818" s="2"/>
      <c r="B818" s="2"/>
      <c r="C818" s="2"/>
      <c r="D818" s="2"/>
      <c r="E818" s="2"/>
      <c r="F818" s="2"/>
      <c r="G818" s="2"/>
      <c r="H818" s="2"/>
      <c r="I818" s="2"/>
      <c r="J818" s="40"/>
      <c r="K818" s="2"/>
      <c r="L818" s="40"/>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row>
    <row r="819" spans="1:290" x14ac:dyDescent="0.25">
      <c r="A819" s="2"/>
      <c r="B819" s="2"/>
      <c r="C819" s="2"/>
      <c r="D819" s="2"/>
      <c r="E819" s="2"/>
      <c r="F819" s="2"/>
      <c r="G819" s="2"/>
      <c r="H819" s="2"/>
      <c r="I819" s="2"/>
      <c r="J819" s="40"/>
      <c r="K819" s="2"/>
      <c r="L819" s="40"/>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row>
    <row r="820" spans="1:290" x14ac:dyDescent="0.25">
      <c r="A820" s="2"/>
      <c r="B820" s="2"/>
      <c r="C820" s="2"/>
      <c r="D820" s="2"/>
      <c r="E820" s="2"/>
      <c r="F820" s="2"/>
      <c r="G820" s="2"/>
      <c r="H820" s="2"/>
      <c r="I820" s="2"/>
      <c r="J820" s="40"/>
      <c r="K820" s="2"/>
      <c r="L820" s="40"/>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row>
    <row r="821" spans="1:290" x14ac:dyDescent="0.25">
      <c r="A821" s="2"/>
      <c r="B821" s="2"/>
      <c r="C821" s="2"/>
      <c r="D821" s="2"/>
      <c r="E821" s="2"/>
      <c r="F821" s="2"/>
      <c r="G821" s="2"/>
      <c r="H821" s="2"/>
      <c r="I821" s="2"/>
      <c r="J821" s="40"/>
      <c r="K821" s="2"/>
      <c r="L821" s="40"/>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row>
    <row r="822" spans="1:290" x14ac:dyDescent="0.25">
      <c r="A822" s="2"/>
      <c r="B822" s="2"/>
      <c r="C822" s="2"/>
      <c r="D822" s="2"/>
      <c r="E822" s="2"/>
      <c r="F822" s="2"/>
      <c r="G822" s="2"/>
      <c r="H822" s="2"/>
      <c r="I822" s="2"/>
      <c r="J822" s="40"/>
      <c r="K822" s="2"/>
      <c r="L822" s="40"/>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row>
    <row r="823" spans="1:290" x14ac:dyDescent="0.25">
      <c r="A823" s="2"/>
      <c r="B823" s="2"/>
      <c r="C823" s="2"/>
      <c r="D823" s="2"/>
      <c r="E823" s="2"/>
      <c r="F823" s="2"/>
      <c r="G823" s="2"/>
      <c r="H823" s="2"/>
      <c r="I823" s="2"/>
      <c r="J823" s="40"/>
      <c r="K823" s="2"/>
      <c r="L823" s="40"/>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row>
    <row r="824" spans="1:290" x14ac:dyDescent="0.25">
      <c r="A824" s="2"/>
      <c r="B824" s="2"/>
      <c r="C824" s="2"/>
      <c r="D824" s="2"/>
      <c r="E824" s="2"/>
      <c r="F824" s="2"/>
      <c r="G824" s="2"/>
      <c r="H824" s="2"/>
      <c r="I824" s="2"/>
      <c r="J824" s="40"/>
      <c r="K824" s="2"/>
      <c r="L824" s="40"/>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row>
    <row r="825" spans="1:290" x14ac:dyDescent="0.25">
      <c r="A825" s="2"/>
      <c r="B825" s="2"/>
      <c r="C825" s="2"/>
      <c r="D825" s="2"/>
      <c r="E825" s="2"/>
      <c r="F825" s="2"/>
      <c r="G825" s="2"/>
      <c r="H825" s="2"/>
      <c r="I825" s="2"/>
      <c r="J825" s="40"/>
      <c r="K825" s="2"/>
      <c r="L825" s="40"/>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row>
    <row r="826" spans="1:290" x14ac:dyDescent="0.25">
      <c r="A826" s="2"/>
      <c r="B826" s="2"/>
      <c r="C826" s="2"/>
      <c r="D826" s="2"/>
      <c r="E826" s="2"/>
      <c r="F826" s="2"/>
      <c r="G826" s="2"/>
      <c r="H826" s="2"/>
      <c r="I826" s="2"/>
      <c r="J826" s="40"/>
      <c r="K826" s="2"/>
      <c r="L826" s="40"/>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row>
    <row r="827" spans="1:290" x14ac:dyDescent="0.25">
      <c r="A827" s="2"/>
      <c r="B827" s="2"/>
      <c r="C827" s="2"/>
      <c r="D827" s="2"/>
      <c r="E827" s="2"/>
      <c r="F827" s="2"/>
      <c r="G827" s="2"/>
      <c r="H827" s="2"/>
      <c r="I827" s="2"/>
      <c r="J827" s="40"/>
      <c r="K827" s="2"/>
      <c r="L827" s="40"/>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row>
    <row r="828" spans="1:290" x14ac:dyDescent="0.25">
      <c r="A828" s="2"/>
      <c r="B828" s="2"/>
      <c r="C828" s="2"/>
      <c r="D828" s="2"/>
      <c r="E828" s="2"/>
      <c r="F828" s="2"/>
      <c r="G828" s="2"/>
      <c r="H828" s="2"/>
      <c r="I828" s="2"/>
      <c r="J828" s="40"/>
      <c r="K828" s="2"/>
      <c r="L828" s="40"/>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row>
    <row r="829" spans="1:290" x14ac:dyDescent="0.25">
      <c r="A829" s="2"/>
      <c r="B829" s="2"/>
      <c r="C829" s="2"/>
      <c r="D829" s="2"/>
      <c r="E829" s="2"/>
      <c r="F829" s="2"/>
      <c r="G829" s="2"/>
      <c r="H829" s="2"/>
      <c r="I829" s="2"/>
      <c r="J829" s="40"/>
      <c r="K829" s="2"/>
      <c r="L829" s="40"/>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row>
    <row r="830" spans="1:290" x14ac:dyDescent="0.25">
      <c r="A830" s="2"/>
      <c r="B830" s="2"/>
      <c r="C830" s="2"/>
      <c r="D830" s="2"/>
      <c r="E830" s="2"/>
      <c r="F830" s="2"/>
      <c r="G830" s="2"/>
      <c r="H830" s="2"/>
      <c r="I830" s="2"/>
      <c r="J830" s="40"/>
      <c r="K830" s="2"/>
      <c r="L830" s="40"/>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row>
    <row r="831" spans="1:290" x14ac:dyDescent="0.25">
      <c r="A831" s="2"/>
      <c r="B831" s="2"/>
      <c r="C831" s="2"/>
      <c r="D831" s="2"/>
      <c r="E831" s="2"/>
      <c r="F831" s="2"/>
      <c r="G831" s="2"/>
      <c r="H831" s="2"/>
      <c r="I831" s="2"/>
      <c r="J831" s="40"/>
      <c r="K831" s="2"/>
      <c r="L831" s="40"/>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row>
    <row r="832" spans="1:290" x14ac:dyDescent="0.25">
      <c r="A832" s="2"/>
      <c r="B832" s="2"/>
      <c r="C832" s="2"/>
      <c r="D832" s="2"/>
      <c r="E832" s="2"/>
      <c r="F832" s="2"/>
      <c r="G832" s="2"/>
      <c r="H832" s="2"/>
      <c r="I832" s="2"/>
      <c r="J832" s="40"/>
      <c r="K832" s="2"/>
      <c r="L832" s="40"/>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row>
    <row r="833" spans="1:290" x14ac:dyDescent="0.25">
      <c r="A833" s="2"/>
      <c r="B833" s="2"/>
      <c r="C833" s="2"/>
      <c r="D833" s="2"/>
      <c r="E833" s="2"/>
      <c r="F833" s="2"/>
      <c r="G833" s="2"/>
      <c r="H833" s="2"/>
      <c r="I833" s="2"/>
      <c r="J833" s="40"/>
      <c r="K833" s="2"/>
      <c r="L833" s="40"/>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row>
    <row r="834" spans="1:290" x14ac:dyDescent="0.25">
      <c r="A834" s="2"/>
      <c r="B834" s="2"/>
      <c r="C834" s="2"/>
      <c r="D834" s="2"/>
      <c r="E834" s="2"/>
      <c r="F834" s="2"/>
      <c r="G834" s="2"/>
      <c r="H834" s="2"/>
      <c r="I834" s="2"/>
      <c r="J834" s="40"/>
      <c r="K834" s="2"/>
      <c r="L834" s="40"/>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row>
    <row r="835" spans="1:290" x14ac:dyDescent="0.25">
      <c r="A835" s="2"/>
      <c r="B835" s="2"/>
      <c r="C835" s="2"/>
      <c r="D835" s="2"/>
      <c r="E835" s="2"/>
      <c r="F835" s="2"/>
      <c r="G835" s="2"/>
      <c r="H835" s="2"/>
      <c r="I835" s="2"/>
      <c r="J835" s="40"/>
      <c r="K835" s="2"/>
      <c r="L835" s="40"/>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row>
    <row r="836" spans="1:290" x14ac:dyDescent="0.25">
      <c r="A836" s="2"/>
      <c r="B836" s="2"/>
      <c r="C836" s="2"/>
      <c r="D836" s="2"/>
      <c r="E836" s="2"/>
      <c r="F836" s="2"/>
      <c r="G836" s="2"/>
      <c r="H836" s="2"/>
      <c r="I836" s="2"/>
      <c r="J836" s="40"/>
      <c r="K836" s="2"/>
      <c r="L836" s="40"/>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row>
    <row r="837" spans="1:290" x14ac:dyDescent="0.25">
      <c r="A837" s="2"/>
      <c r="B837" s="2"/>
      <c r="C837" s="2"/>
      <c r="D837" s="2"/>
      <c r="E837" s="2"/>
      <c r="F837" s="2"/>
      <c r="G837" s="2"/>
      <c r="H837" s="2"/>
      <c r="I837" s="2"/>
      <c r="J837" s="40"/>
      <c r="K837" s="2"/>
      <c r="L837" s="40"/>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row>
    <row r="838" spans="1:290" x14ac:dyDescent="0.25">
      <c r="A838" s="2"/>
      <c r="B838" s="2"/>
      <c r="C838" s="2"/>
      <c r="D838" s="2"/>
      <c r="E838" s="2"/>
      <c r="F838" s="2"/>
      <c r="G838" s="2"/>
      <c r="H838" s="2"/>
      <c r="I838" s="2"/>
      <c r="J838" s="40"/>
      <c r="K838" s="2"/>
      <c r="L838" s="40"/>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row>
    <row r="839" spans="1:290" x14ac:dyDescent="0.25">
      <c r="A839" s="2"/>
      <c r="B839" s="2"/>
      <c r="C839" s="2"/>
      <c r="D839" s="2"/>
      <c r="E839" s="2"/>
      <c r="F839" s="2"/>
      <c r="G839" s="2"/>
      <c r="H839" s="2"/>
      <c r="I839" s="2"/>
      <c r="J839" s="40"/>
      <c r="K839" s="2"/>
      <c r="L839" s="40"/>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row>
    <row r="840" spans="1:290" x14ac:dyDescent="0.25">
      <c r="A840" s="2"/>
      <c r="B840" s="2"/>
      <c r="C840" s="2"/>
      <c r="D840" s="2"/>
      <c r="E840" s="2"/>
      <c r="F840" s="2"/>
      <c r="G840" s="2"/>
      <c r="H840" s="2"/>
      <c r="I840" s="2"/>
      <c r="J840" s="40"/>
      <c r="K840" s="2"/>
      <c r="L840" s="40"/>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row>
    <row r="841" spans="1:290" x14ac:dyDescent="0.25">
      <c r="A841" s="2"/>
      <c r="B841" s="2"/>
      <c r="C841" s="2"/>
      <c r="D841" s="2"/>
      <c r="E841" s="2"/>
      <c r="F841" s="2"/>
      <c r="G841" s="2"/>
      <c r="H841" s="2"/>
      <c r="I841" s="2"/>
      <c r="J841" s="40"/>
      <c r="K841" s="2"/>
      <c r="L841" s="40"/>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row>
    <row r="842" spans="1:290" x14ac:dyDescent="0.25">
      <c r="A842" s="2"/>
      <c r="B842" s="2"/>
      <c r="C842" s="2"/>
      <c r="D842" s="2"/>
      <c r="E842" s="2"/>
      <c r="F842" s="2"/>
      <c r="G842" s="2"/>
      <c r="H842" s="2"/>
      <c r="I842" s="2"/>
      <c r="J842" s="40"/>
      <c r="K842" s="2"/>
      <c r="L842" s="40"/>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row>
    <row r="843" spans="1:290" x14ac:dyDescent="0.25">
      <c r="A843" s="2"/>
      <c r="B843" s="2"/>
      <c r="C843" s="2"/>
      <c r="D843" s="2"/>
      <c r="E843" s="2"/>
      <c r="F843" s="2"/>
      <c r="G843" s="2"/>
      <c r="H843" s="2"/>
      <c r="I843" s="2"/>
      <c r="J843" s="40"/>
      <c r="K843" s="2"/>
      <c r="L843" s="40"/>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row>
    <row r="844" spans="1:290" x14ac:dyDescent="0.25">
      <c r="A844" s="2"/>
      <c r="B844" s="2"/>
      <c r="C844" s="2"/>
      <c r="D844" s="2"/>
      <c r="E844" s="2"/>
      <c r="F844" s="2"/>
      <c r="G844" s="2"/>
      <c r="H844" s="2"/>
      <c r="I844" s="2"/>
      <c r="J844" s="40"/>
      <c r="K844" s="2"/>
      <c r="L844" s="40"/>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row>
    <row r="845" spans="1:290" x14ac:dyDescent="0.25">
      <c r="A845" s="2"/>
      <c r="B845" s="2"/>
      <c r="C845" s="2"/>
      <c r="D845" s="2"/>
      <c r="E845" s="2"/>
      <c r="F845" s="2"/>
      <c r="G845" s="2"/>
      <c r="H845" s="2"/>
      <c r="I845" s="2"/>
      <c r="J845" s="40"/>
      <c r="K845" s="2"/>
      <c r="L845" s="40"/>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row>
    <row r="846" spans="1:290" x14ac:dyDescent="0.25">
      <c r="A846" s="2"/>
      <c r="B846" s="2"/>
      <c r="C846" s="2"/>
      <c r="D846" s="2"/>
      <c r="E846" s="2"/>
      <c r="F846" s="2"/>
      <c r="G846" s="2"/>
      <c r="H846" s="2"/>
      <c r="I846" s="2"/>
      <c r="J846" s="40"/>
      <c r="K846" s="2"/>
      <c r="L846" s="40"/>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row>
    <row r="847" spans="1:290" x14ac:dyDescent="0.25">
      <c r="A847" s="2"/>
      <c r="B847" s="2"/>
      <c r="C847" s="2"/>
      <c r="D847" s="2"/>
      <c r="E847" s="2"/>
      <c r="F847" s="2"/>
      <c r="G847" s="2"/>
      <c r="H847" s="2"/>
      <c r="I847" s="2"/>
      <c r="J847" s="40"/>
      <c r="K847" s="2"/>
      <c r="L847" s="40"/>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row>
    <row r="848" spans="1:290" x14ac:dyDescent="0.25">
      <c r="A848" s="2"/>
      <c r="B848" s="2"/>
      <c r="C848" s="2"/>
      <c r="D848" s="2"/>
      <c r="E848" s="2"/>
      <c r="F848" s="2"/>
      <c r="G848" s="2"/>
      <c r="H848" s="2"/>
      <c r="I848" s="2"/>
      <c r="J848" s="40"/>
      <c r="K848" s="2"/>
      <c r="L848" s="40"/>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row>
    <row r="849" spans="1:290" x14ac:dyDescent="0.25">
      <c r="A849" s="2"/>
      <c r="B849" s="2"/>
      <c r="C849" s="2"/>
      <c r="D849" s="2"/>
      <c r="E849" s="2"/>
      <c r="F849" s="2"/>
      <c r="G849" s="2"/>
      <c r="H849" s="2"/>
      <c r="I849" s="2"/>
      <c r="J849" s="40"/>
      <c r="K849" s="2"/>
      <c r="L849" s="40"/>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row>
    <row r="850" spans="1:290" x14ac:dyDescent="0.25">
      <c r="A850" s="2"/>
      <c r="B850" s="2"/>
      <c r="C850" s="2"/>
      <c r="D850" s="2"/>
      <c r="E850" s="2"/>
      <c r="F850" s="2"/>
      <c r="G850" s="2"/>
      <c r="H850" s="2"/>
      <c r="I850" s="2"/>
      <c r="J850" s="40"/>
      <c r="K850" s="2"/>
      <c r="L850" s="40"/>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row>
    <row r="851" spans="1:290" x14ac:dyDescent="0.25">
      <c r="A851" s="2"/>
      <c r="B851" s="2"/>
      <c r="C851" s="2"/>
      <c r="D851" s="2"/>
      <c r="E851" s="2"/>
      <c r="F851" s="2"/>
      <c r="G851" s="2"/>
      <c r="H851" s="2"/>
      <c r="I851" s="2"/>
      <c r="J851" s="40"/>
      <c r="K851" s="2"/>
      <c r="L851" s="40"/>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row>
    <row r="852" spans="1:290" x14ac:dyDescent="0.25">
      <c r="A852" s="2"/>
      <c r="B852" s="2"/>
      <c r="C852" s="2"/>
      <c r="D852" s="2"/>
      <c r="E852" s="2"/>
      <c r="F852" s="2"/>
      <c r="G852" s="2"/>
      <c r="H852" s="2"/>
      <c r="I852" s="2"/>
      <c r="J852" s="40"/>
      <c r="K852" s="2"/>
      <c r="L852" s="40"/>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row>
    <row r="853" spans="1:290" x14ac:dyDescent="0.25">
      <c r="A853" s="2"/>
      <c r="B853" s="2"/>
      <c r="C853" s="2"/>
      <c r="D853" s="2"/>
      <c r="E853" s="2"/>
      <c r="F853" s="2"/>
      <c r="G853" s="2"/>
      <c r="H853" s="2"/>
      <c r="I853" s="2"/>
      <c r="J853" s="40"/>
      <c r="K853" s="2"/>
      <c r="L853" s="40"/>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row>
    <row r="854" spans="1:290" x14ac:dyDescent="0.25">
      <c r="A854" s="2"/>
      <c r="B854" s="2"/>
      <c r="C854" s="2"/>
      <c r="D854" s="2"/>
      <c r="E854" s="2"/>
      <c r="F854" s="2"/>
      <c r="G854" s="2"/>
      <c r="H854" s="2"/>
      <c r="I854" s="2"/>
      <c r="J854" s="40"/>
      <c r="K854" s="2"/>
      <c r="L854" s="40"/>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row>
    <row r="855" spans="1:290" x14ac:dyDescent="0.25">
      <c r="A855" s="2"/>
      <c r="B855" s="2"/>
      <c r="C855" s="2"/>
      <c r="D855" s="2"/>
      <c r="E855" s="2"/>
      <c r="F855" s="2"/>
      <c r="G855" s="2"/>
      <c r="H855" s="2"/>
      <c r="I855" s="2"/>
      <c r="J855" s="40"/>
      <c r="K855" s="2"/>
      <c r="L855" s="40"/>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row>
    <row r="856" spans="1:290" x14ac:dyDescent="0.25">
      <c r="A856" s="2"/>
      <c r="B856" s="2"/>
      <c r="C856" s="2"/>
      <c r="D856" s="2"/>
      <c r="E856" s="2"/>
      <c r="F856" s="2"/>
      <c r="G856" s="2"/>
      <c r="H856" s="2"/>
      <c r="I856" s="2"/>
      <c r="J856" s="40"/>
      <c r="K856" s="2"/>
      <c r="L856" s="40"/>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row>
    <row r="857" spans="1:290" x14ac:dyDescent="0.25">
      <c r="A857" s="2"/>
      <c r="B857" s="2"/>
      <c r="C857" s="2"/>
      <c r="D857" s="2"/>
      <c r="E857" s="2"/>
      <c r="F857" s="2"/>
      <c r="G857" s="2"/>
      <c r="H857" s="2"/>
      <c r="I857" s="2"/>
      <c r="J857" s="40"/>
      <c r="K857" s="2"/>
      <c r="L857" s="40"/>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row>
    <row r="858" spans="1:290" x14ac:dyDescent="0.25">
      <c r="A858" s="2"/>
      <c r="B858" s="2"/>
      <c r="C858" s="2"/>
      <c r="D858" s="2"/>
      <c r="E858" s="2"/>
      <c r="F858" s="2"/>
      <c r="G858" s="2"/>
      <c r="H858" s="2"/>
      <c r="I858" s="2"/>
      <c r="J858" s="40"/>
      <c r="K858" s="2"/>
      <c r="L858" s="40"/>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row>
    <row r="859" spans="1:290" x14ac:dyDescent="0.25">
      <c r="A859" s="2"/>
      <c r="B859" s="2"/>
      <c r="C859" s="2"/>
      <c r="D859" s="2"/>
      <c r="E859" s="2"/>
      <c r="F859" s="2"/>
      <c r="G859" s="2"/>
      <c r="H859" s="2"/>
      <c r="I859" s="2"/>
      <c r="J859" s="40"/>
      <c r="K859" s="2"/>
      <c r="L859" s="40"/>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row>
    <row r="860" spans="1:290" x14ac:dyDescent="0.25">
      <c r="A860" s="2"/>
      <c r="B860" s="2"/>
      <c r="C860" s="2"/>
      <c r="D860" s="2"/>
      <c r="E860" s="2"/>
      <c r="F860" s="2"/>
      <c r="G860" s="2"/>
      <c r="H860" s="2"/>
      <c r="I860" s="2"/>
      <c r="J860" s="40"/>
      <c r="K860" s="2"/>
      <c r="L860" s="40"/>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row>
    <row r="861" spans="1:290" x14ac:dyDescent="0.25">
      <c r="A861" s="2"/>
      <c r="B861" s="2"/>
      <c r="C861" s="2"/>
      <c r="D861" s="2"/>
      <c r="E861" s="2"/>
      <c r="F861" s="2"/>
      <c r="G861" s="2"/>
      <c r="H861" s="2"/>
      <c r="I861" s="2"/>
      <c r="J861" s="40"/>
      <c r="K861" s="2"/>
      <c r="L861" s="40"/>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row>
    <row r="862" spans="1:290" x14ac:dyDescent="0.25">
      <c r="A862" s="2"/>
      <c r="B862" s="2"/>
      <c r="C862" s="2"/>
      <c r="D862" s="2"/>
      <c r="E862" s="2"/>
      <c r="F862" s="2"/>
      <c r="G862" s="2"/>
      <c r="H862" s="2"/>
      <c r="I862" s="2"/>
      <c r="J862" s="40"/>
      <c r="K862" s="2"/>
      <c r="L862" s="40"/>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row>
    <row r="863" spans="1:290" x14ac:dyDescent="0.25">
      <c r="A863" s="2"/>
      <c r="B863" s="2"/>
      <c r="C863" s="2"/>
      <c r="D863" s="2"/>
      <c r="E863" s="2"/>
      <c r="F863" s="2"/>
      <c r="G863" s="2"/>
      <c r="H863" s="2"/>
      <c r="I863" s="2"/>
      <c r="J863" s="40"/>
      <c r="K863" s="2"/>
      <c r="L863" s="40"/>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row>
    <row r="864" spans="1:290" x14ac:dyDescent="0.25">
      <c r="A864" s="2"/>
      <c r="B864" s="2"/>
      <c r="C864" s="2"/>
      <c r="D864" s="2"/>
      <c r="E864" s="2"/>
      <c r="F864" s="2"/>
      <c r="G864" s="2"/>
      <c r="H864" s="2"/>
      <c r="I864" s="2"/>
      <c r="J864" s="40"/>
      <c r="K864" s="2"/>
      <c r="L864" s="40"/>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row>
    <row r="865" spans="1:290" x14ac:dyDescent="0.25">
      <c r="A865" s="2"/>
      <c r="B865" s="2"/>
      <c r="C865" s="2"/>
      <c r="D865" s="2"/>
      <c r="E865" s="2"/>
      <c r="F865" s="2"/>
      <c r="G865" s="2"/>
      <c r="H865" s="2"/>
      <c r="I865" s="2"/>
      <c r="J865" s="40"/>
      <c r="K865" s="2"/>
      <c r="L865" s="40"/>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row>
    <row r="866" spans="1:290" x14ac:dyDescent="0.25">
      <c r="A866" s="2"/>
      <c r="B866" s="2"/>
      <c r="C866" s="2"/>
      <c r="D866" s="2"/>
      <c r="E866" s="2"/>
      <c r="F866" s="2"/>
      <c r="G866" s="2"/>
      <c r="H866" s="2"/>
      <c r="I866" s="2"/>
      <c r="J866" s="40"/>
      <c r="K866" s="2"/>
      <c r="L866" s="40"/>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row>
    <row r="867" spans="1:290" x14ac:dyDescent="0.25">
      <c r="A867" s="2"/>
      <c r="B867" s="2"/>
      <c r="C867" s="2"/>
      <c r="D867" s="2"/>
      <c r="E867" s="2"/>
      <c r="F867" s="2"/>
      <c r="G867" s="2"/>
      <c r="H867" s="2"/>
      <c r="I867" s="2"/>
      <c r="J867" s="40"/>
      <c r="K867" s="2"/>
      <c r="L867" s="40"/>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row>
    <row r="868" spans="1:290" x14ac:dyDescent="0.25">
      <c r="A868" s="2"/>
      <c r="B868" s="2"/>
      <c r="C868" s="2"/>
      <c r="D868" s="2"/>
      <c r="E868" s="2"/>
      <c r="F868" s="2"/>
      <c r="G868" s="2"/>
      <c r="H868" s="2"/>
      <c r="I868" s="2"/>
      <c r="J868" s="40"/>
      <c r="K868" s="2"/>
      <c r="L868" s="40"/>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row>
    <row r="869" spans="1:290" x14ac:dyDescent="0.25">
      <c r="A869" s="2"/>
      <c r="B869" s="2"/>
      <c r="C869" s="2"/>
      <c r="D869" s="2"/>
      <c r="E869" s="2"/>
      <c r="F869" s="2"/>
      <c r="G869" s="2"/>
      <c r="H869" s="2"/>
      <c r="I869" s="2"/>
      <c r="J869" s="40"/>
      <c r="K869" s="2"/>
      <c r="L869" s="40"/>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row>
    <row r="870" spans="1:290" x14ac:dyDescent="0.25">
      <c r="A870" s="2"/>
      <c r="B870" s="2"/>
      <c r="C870" s="2"/>
      <c r="D870" s="2"/>
      <c r="E870" s="2"/>
      <c r="F870" s="2"/>
      <c r="G870" s="2"/>
      <c r="H870" s="2"/>
      <c r="I870" s="2"/>
      <c r="J870" s="40"/>
      <c r="K870" s="2"/>
      <c r="L870" s="40"/>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row>
    <row r="871" spans="1:290" x14ac:dyDescent="0.25">
      <c r="A871" s="2"/>
      <c r="B871" s="2"/>
      <c r="C871" s="2"/>
      <c r="D871" s="2"/>
      <c r="E871" s="2"/>
      <c r="F871" s="2"/>
      <c r="G871" s="2"/>
      <c r="H871" s="2"/>
      <c r="I871" s="2"/>
      <c r="J871" s="40"/>
      <c r="K871" s="2"/>
      <c r="L871" s="40"/>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row>
    <row r="872" spans="1:290" x14ac:dyDescent="0.25">
      <c r="A872" s="2"/>
      <c r="B872" s="2"/>
      <c r="C872" s="2"/>
      <c r="D872" s="2"/>
      <c r="E872" s="2"/>
      <c r="F872" s="2"/>
      <c r="G872" s="2"/>
      <c r="H872" s="2"/>
      <c r="I872" s="2"/>
      <c r="J872" s="40"/>
      <c r="K872" s="2"/>
      <c r="L872" s="40"/>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row>
    <row r="873" spans="1:290" x14ac:dyDescent="0.25">
      <c r="A873" s="2"/>
      <c r="B873" s="2"/>
      <c r="C873" s="2"/>
      <c r="D873" s="2"/>
      <c r="E873" s="2"/>
      <c r="F873" s="2"/>
      <c r="G873" s="2"/>
      <c r="H873" s="2"/>
      <c r="I873" s="2"/>
      <c r="J873" s="40"/>
      <c r="K873" s="2"/>
      <c r="L873" s="40"/>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row>
    <row r="874" spans="1:290" x14ac:dyDescent="0.25">
      <c r="A874" s="2"/>
      <c r="B874" s="2"/>
      <c r="C874" s="2"/>
      <c r="D874" s="2"/>
      <c r="E874" s="2"/>
      <c r="F874" s="2"/>
      <c r="G874" s="2"/>
      <c r="H874" s="2"/>
      <c r="I874" s="2"/>
      <c r="J874" s="40"/>
      <c r="K874" s="2"/>
      <c r="L874" s="40"/>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row>
    <row r="875" spans="1:290" x14ac:dyDescent="0.25">
      <c r="A875" s="2"/>
      <c r="B875" s="2"/>
      <c r="C875" s="2"/>
      <c r="D875" s="2"/>
      <c r="E875" s="2"/>
      <c r="F875" s="2"/>
      <c r="G875" s="2"/>
      <c r="H875" s="2"/>
      <c r="I875" s="2"/>
      <c r="J875" s="40"/>
      <c r="K875" s="2"/>
      <c r="L875" s="40"/>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row>
    <row r="876" spans="1:290" x14ac:dyDescent="0.25">
      <c r="A876" s="2"/>
      <c r="B876" s="2"/>
      <c r="C876" s="2"/>
      <c r="D876" s="2"/>
      <c r="E876" s="2"/>
      <c r="F876" s="2"/>
      <c r="G876" s="2"/>
      <c r="H876" s="2"/>
      <c r="I876" s="2"/>
      <c r="J876" s="40"/>
      <c r="K876" s="2"/>
      <c r="L876" s="40"/>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row>
    <row r="877" spans="1:290" x14ac:dyDescent="0.25">
      <c r="A877" s="2"/>
      <c r="B877" s="2"/>
      <c r="C877" s="2"/>
      <c r="D877" s="2"/>
      <c r="E877" s="2"/>
      <c r="F877" s="2"/>
      <c r="G877" s="2"/>
      <c r="H877" s="2"/>
      <c r="I877" s="2"/>
      <c r="J877" s="40"/>
      <c r="K877" s="2"/>
      <c r="L877" s="40"/>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row>
    <row r="878" spans="1:290" x14ac:dyDescent="0.25">
      <c r="A878" s="2"/>
      <c r="B878" s="2"/>
      <c r="C878" s="2"/>
      <c r="D878" s="2"/>
      <c r="E878" s="2"/>
      <c r="F878" s="2"/>
      <c r="G878" s="2"/>
      <c r="H878" s="2"/>
      <c r="I878" s="2"/>
      <c r="J878" s="40"/>
      <c r="K878" s="2"/>
      <c r="L878" s="40"/>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row>
    <row r="879" spans="1:290" x14ac:dyDescent="0.25">
      <c r="A879" s="2"/>
      <c r="B879" s="2"/>
      <c r="C879" s="2"/>
      <c r="D879" s="2"/>
      <c r="E879" s="2"/>
      <c r="F879" s="2"/>
      <c r="G879" s="2"/>
      <c r="H879" s="2"/>
      <c r="I879" s="2"/>
      <c r="J879" s="40"/>
      <c r="K879" s="2"/>
      <c r="L879" s="40"/>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row>
    <row r="880" spans="1:290" x14ac:dyDescent="0.25">
      <c r="A880" s="2"/>
      <c r="B880" s="2"/>
      <c r="C880" s="2"/>
      <c r="D880" s="2"/>
      <c r="E880" s="2"/>
      <c r="F880" s="2"/>
      <c r="G880" s="2"/>
      <c r="H880" s="2"/>
      <c r="I880" s="2"/>
      <c r="J880" s="40"/>
      <c r="K880" s="2"/>
      <c r="L880" s="40"/>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row>
    <row r="881" spans="1:290" x14ac:dyDescent="0.25">
      <c r="A881" s="2"/>
      <c r="B881" s="2"/>
      <c r="C881" s="2"/>
      <c r="D881" s="2"/>
      <c r="E881" s="2"/>
      <c r="F881" s="2"/>
      <c r="G881" s="2"/>
      <c r="H881" s="2"/>
      <c r="I881" s="2"/>
      <c r="J881" s="40"/>
      <c r="K881" s="2"/>
      <c r="L881" s="40"/>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row>
    <row r="882" spans="1:290" x14ac:dyDescent="0.25">
      <c r="A882" s="2"/>
      <c r="B882" s="2"/>
      <c r="C882" s="2"/>
      <c r="D882" s="2"/>
      <c r="E882" s="2"/>
      <c r="F882" s="2"/>
      <c r="G882" s="2"/>
      <c r="H882" s="2"/>
      <c r="I882" s="2"/>
      <c r="J882" s="40"/>
      <c r="K882" s="2"/>
      <c r="L882" s="40"/>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row>
    <row r="883" spans="1:290" x14ac:dyDescent="0.25">
      <c r="A883" s="2"/>
      <c r="B883" s="2"/>
      <c r="C883" s="2"/>
      <c r="D883" s="2"/>
      <c r="E883" s="2"/>
      <c r="F883" s="2"/>
      <c r="G883" s="2"/>
      <c r="H883" s="2"/>
      <c r="I883" s="2"/>
      <c r="J883" s="40"/>
      <c r="K883" s="2"/>
      <c r="L883" s="40"/>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row>
    <row r="884" spans="1:290" x14ac:dyDescent="0.25">
      <c r="A884" s="2"/>
      <c r="B884" s="2"/>
      <c r="C884" s="2"/>
      <c r="D884" s="2"/>
      <c r="E884" s="2"/>
      <c r="F884" s="2"/>
      <c r="G884" s="2"/>
      <c r="H884" s="2"/>
      <c r="I884" s="2"/>
      <c r="J884" s="40"/>
      <c r="K884" s="2"/>
      <c r="L884" s="40"/>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row>
    <row r="885" spans="1:290" x14ac:dyDescent="0.25">
      <c r="A885" s="2"/>
      <c r="B885" s="2"/>
      <c r="C885" s="2"/>
      <c r="D885" s="2"/>
      <c r="E885" s="2"/>
      <c r="F885" s="2"/>
      <c r="G885" s="2"/>
      <c r="H885" s="2"/>
      <c r="I885" s="2"/>
      <c r="J885" s="40"/>
      <c r="K885" s="2"/>
      <c r="L885" s="40"/>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row>
    <row r="886" spans="1:290" x14ac:dyDescent="0.25">
      <c r="A886" s="2"/>
      <c r="B886" s="2"/>
      <c r="C886" s="2"/>
      <c r="D886" s="2"/>
      <c r="E886" s="2"/>
      <c r="F886" s="2"/>
      <c r="G886" s="2"/>
      <c r="H886" s="2"/>
      <c r="I886" s="2"/>
      <c r="J886" s="40"/>
      <c r="K886" s="2"/>
      <c r="L886" s="40"/>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row>
    <row r="887" spans="1:290" x14ac:dyDescent="0.25">
      <c r="A887" s="2"/>
      <c r="B887" s="2"/>
      <c r="C887" s="2"/>
      <c r="D887" s="2"/>
      <c r="E887" s="2"/>
      <c r="F887" s="2"/>
      <c r="G887" s="2"/>
      <c r="H887" s="2"/>
      <c r="I887" s="2"/>
      <c r="J887" s="40"/>
      <c r="K887" s="2"/>
      <c r="L887" s="40"/>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row>
    <row r="888" spans="1:290" x14ac:dyDescent="0.25">
      <c r="A888" s="2"/>
      <c r="B888" s="2"/>
      <c r="C888" s="2"/>
      <c r="D888" s="2"/>
      <c r="E888" s="2"/>
      <c r="F888" s="2"/>
      <c r="G888" s="2"/>
      <c r="H888" s="2"/>
      <c r="I888" s="2"/>
      <c r="J888" s="40"/>
      <c r="K888" s="2"/>
      <c r="L888" s="40"/>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row>
    <row r="889" spans="1:290" x14ac:dyDescent="0.25">
      <c r="A889" s="2"/>
      <c r="B889" s="2"/>
      <c r="C889" s="2"/>
      <c r="D889" s="2"/>
      <c r="E889" s="2"/>
      <c r="F889" s="2"/>
      <c r="G889" s="2"/>
      <c r="H889" s="2"/>
      <c r="I889" s="2"/>
      <c r="J889" s="40"/>
      <c r="K889" s="2"/>
      <c r="L889" s="40"/>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row>
    <row r="890" spans="1:290" x14ac:dyDescent="0.25">
      <c r="A890" s="2"/>
      <c r="B890" s="2"/>
      <c r="C890" s="2"/>
      <c r="D890" s="2"/>
      <c r="E890" s="2"/>
      <c r="F890" s="2"/>
      <c r="G890" s="2"/>
      <c r="H890" s="2"/>
      <c r="I890" s="2"/>
      <c r="J890" s="40"/>
      <c r="K890" s="2"/>
      <c r="L890" s="40"/>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row>
    <row r="891" spans="1:290" x14ac:dyDescent="0.25">
      <c r="A891" s="2"/>
      <c r="B891" s="2"/>
      <c r="C891" s="2"/>
      <c r="D891" s="2"/>
      <c r="E891" s="2"/>
      <c r="F891" s="2"/>
      <c r="G891" s="2"/>
      <c r="H891" s="2"/>
      <c r="I891" s="2"/>
      <c r="J891" s="40"/>
      <c r="K891" s="2"/>
      <c r="L891" s="40"/>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row>
    <row r="892" spans="1:290" x14ac:dyDescent="0.25">
      <c r="A892" s="2"/>
      <c r="B892" s="2"/>
      <c r="C892" s="2"/>
      <c r="D892" s="2"/>
      <c r="E892" s="2"/>
      <c r="F892" s="2"/>
      <c r="G892" s="2"/>
      <c r="H892" s="2"/>
      <c r="I892" s="2"/>
      <c r="J892" s="40"/>
      <c r="K892" s="2"/>
      <c r="L892" s="40"/>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row>
    <row r="893" spans="1:290" x14ac:dyDescent="0.25">
      <c r="A893" s="2"/>
      <c r="B893" s="2"/>
      <c r="C893" s="2"/>
      <c r="D893" s="2"/>
      <c r="E893" s="2"/>
      <c r="F893" s="2"/>
      <c r="G893" s="2"/>
      <c r="H893" s="2"/>
      <c r="I893" s="2"/>
      <c r="J893" s="40"/>
      <c r="K893" s="2"/>
      <c r="L893" s="40"/>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row>
    <row r="894" spans="1:290" x14ac:dyDescent="0.25">
      <c r="A894" s="2"/>
      <c r="B894" s="2"/>
      <c r="C894" s="2"/>
      <c r="D894" s="2"/>
      <c r="E894" s="2"/>
      <c r="F894" s="2"/>
      <c r="G894" s="2"/>
      <c r="H894" s="2"/>
      <c r="I894" s="2"/>
      <c r="J894" s="40"/>
      <c r="K894" s="2"/>
      <c r="L894" s="40"/>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row>
    <row r="895" spans="1:290" x14ac:dyDescent="0.25">
      <c r="A895" s="2"/>
      <c r="B895" s="2"/>
      <c r="C895" s="2"/>
      <c r="D895" s="2"/>
      <c r="E895" s="2"/>
      <c r="F895" s="2"/>
      <c r="G895" s="2"/>
      <c r="H895" s="2"/>
      <c r="I895" s="2"/>
      <c r="J895" s="40"/>
      <c r="K895" s="2"/>
      <c r="L895" s="40"/>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row>
    <row r="896" spans="1:290" x14ac:dyDescent="0.25">
      <c r="A896" s="2"/>
      <c r="B896" s="2"/>
      <c r="C896" s="2"/>
      <c r="D896" s="2"/>
      <c r="E896" s="2"/>
      <c r="F896" s="2"/>
      <c r="G896" s="2"/>
      <c r="H896" s="2"/>
      <c r="I896" s="2"/>
      <c r="J896" s="40"/>
      <c r="K896" s="2"/>
      <c r="L896" s="40"/>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row>
    <row r="897" spans="1:290" x14ac:dyDescent="0.25">
      <c r="A897" s="2"/>
      <c r="B897" s="2"/>
      <c r="C897" s="2"/>
      <c r="D897" s="2"/>
      <c r="E897" s="2"/>
      <c r="F897" s="2"/>
      <c r="G897" s="2"/>
      <c r="H897" s="2"/>
      <c r="I897" s="2"/>
      <c r="J897" s="40"/>
      <c r="K897" s="2"/>
      <c r="L897" s="40"/>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row>
    <row r="898" spans="1:290" x14ac:dyDescent="0.25">
      <c r="A898" s="2"/>
      <c r="B898" s="2"/>
      <c r="C898" s="2"/>
      <c r="D898" s="2"/>
      <c r="E898" s="2"/>
      <c r="F898" s="2"/>
      <c r="G898" s="2"/>
      <c r="H898" s="2"/>
      <c r="I898" s="2"/>
      <c r="J898" s="40"/>
      <c r="K898" s="2"/>
      <c r="L898" s="40"/>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row>
    <row r="899" spans="1:290" x14ac:dyDescent="0.25">
      <c r="A899" s="2"/>
      <c r="B899" s="2"/>
      <c r="C899" s="2"/>
      <c r="D899" s="2"/>
      <c r="E899" s="2"/>
      <c r="F899" s="2"/>
      <c r="G899" s="2"/>
      <c r="H899" s="2"/>
      <c r="I899" s="2"/>
      <c r="J899" s="40"/>
      <c r="K899" s="2"/>
      <c r="L899" s="40"/>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row>
    <row r="900" spans="1:290" x14ac:dyDescent="0.25">
      <c r="A900" s="2"/>
      <c r="B900" s="2"/>
      <c r="C900" s="2"/>
      <c r="D900" s="2"/>
      <c r="E900" s="2"/>
      <c r="F900" s="2"/>
      <c r="G900" s="2"/>
      <c r="H900" s="2"/>
      <c r="I900" s="2"/>
      <c r="J900" s="40"/>
      <c r="K900" s="2"/>
      <c r="L900" s="40"/>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row>
    <row r="901" spans="1:290" x14ac:dyDescent="0.25">
      <c r="A901" s="2"/>
      <c r="B901" s="2"/>
      <c r="C901" s="2"/>
      <c r="D901" s="2"/>
      <c r="E901" s="2"/>
      <c r="F901" s="2"/>
      <c r="G901" s="2"/>
      <c r="H901" s="2"/>
      <c r="I901" s="2"/>
      <c r="J901" s="40"/>
      <c r="K901" s="2"/>
      <c r="L901" s="40"/>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row>
    <row r="902" spans="1:290" x14ac:dyDescent="0.25">
      <c r="A902" s="2"/>
      <c r="B902" s="2"/>
      <c r="C902" s="2"/>
      <c r="D902" s="2"/>
      <c r="E902" s="2"/>
      <c r="F902" s="2"/>
      <c r="G902" s="2"/>
      <c r="H902" s="2"/>
      <c r="I902" s="2"/>
      <c r="J902" s="40"/>
      <c r="K902" s="2"/>
      <c r="L902" s="40"/>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row>
    <row r="903" spans="1:290" x14ac:dyDescent="0.25">
      <c r="A903" s="2"/>
      <c r="B903" s="2"/>
      <c r="C903" s="2"/>
      <c r="D903" s="2"/>
      <c r="E903" s="2"/>
      <c r="F903" s="2"/>
      <c r="G903" s="2"/>
      <c r="H903" s="2"/>
      <c r="I903" s="2"/>
      <c r="J903" s="40"/>
      <c r="K903" s="2"/>
      <c r="L903" s="40"/>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row>
    <row r="904" spans="1:290" x14ac:dyDescent="0.25">
      <c r="A904" s="2"/>
      <c r="B904" s="2"/>
      <c r="C904" s="2"/>
      <c r="D904" s="2"/>
      <c r="E904" s="2"/>
      <c r="F904" s="2"/>
      <c r="G904" s="2"/>
      <c r="H904" s="2"/>
      <c r="I904" s="2"/>
      <c r="J904" s="40"/>
      <c r="K904" s="2"/>
      <c r="L904" s="40"/>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row>
    <row r="905" spans="1:290" x14ac:dyDescent="0.25">
      <c r="A905" s="2"/>
      <c r="B905" s="2"/>
      <c r="C905" s="2"/>
      <c r="D905" s="2"/>
      <c r="E905" s="2"/>
      <c r="F905" s="2"/>
      <c r="G905" s="2"/>
      <c r="H905" s="2"/>
      <c r="I905" s="2"/>
      <c r="J905" s="40"/>
      <c r="K905" s="2"/>
      <c r="L905" s="40"/>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row>
    <row r="906" spans="1:290" x14ac:dyDescent="0.25">
      <c r="A906" s="2"/>
      <c r="B906" s="2"/>
      <c r="C906" s="2"/>
      <c r="D906" s="2"/>
      <c r="E906" s="2"/>
      <c r="F906" s="2"/>
      <c r="G906" s="2"/>
      <c r="H906" s="2"/>
      <c r="I906" s="2"/>
      <c r="J906" s="40"/>
      <c r="K906" s="2"/>
      <c r="L906" s="40"/>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row>
    <row r="907" spans="1:290" x14ac:dyDescent="0.25">
      <c r="A907" s="2"/>
      <c r="B907" s="2"/>
      <c r="C907" s="2"/>
      <c r="D907" s="2"/>
      <c r="E907" s="2"/>
      <c r="F907" s="2"/>
      <c r="G907" s="2"/>
      <c r="H907" s="2"/>
      <c r="I907" s="2"/>
      <c r="J907" s="40"/>
      <c r="K907" s="2"/>
      <c r="L907" s="40"/>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row>
    <row r="908" spans="1:290" x14ac:dyDescent="0.25">
      <c r="A908" s="2"/>
      <c r="B908" s="2"/>
      <c r="C908" s="2"/>
      <c r="D908" s="2"/>
      <c r="E908" s="2"/>
      <c r="F908" s="2"/>
      <c r="G908" s="2"/>
      <c r="H908" s="2"/>
      <c r="I908" s="2"/>
      <c r="J908" s="40"/>
      <c r="K908" s="2"/>
      <c r="L908" s="40"/>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row>
    <row r="909" spans="1:290" x14ac:dyDescent="0.25">
      <c r="A909" s="2"/>
      <c r="B909" s="2"/>
      <c r="C909" s="2"/>
      <c r="D909" s="2"/>
      <c r="E909" s="2"/>
      <c r="F909" s="2"/>
      <c r="G909" s="2"/>
      <c r="H909" s="2"/>
      <c r="I909" s="2"/>
      <c r="J909" s="40"/>
      <c r="K909" s="2"/>
      <c r="L909" s="40"/>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row>
    <row r="910" spans="1:290" x14ac:dyDescent="0.25">
      <c r="A910" s="2"/>
      <c r="B910" s="2"/>
      <c r="C910" s="2"/>
      <c r="D910" s="2"/>
      <c r="E910" s="2"/>
      <c r="F910" s="2"/>
      <c r="G910" s="2"/>
      <c r="H910" s="2"/>
      <c r="I910" s="2"/>
      <c r="J910" s="40"/>
      <c r="K910" s="2"/>
      <c r="L910" s="40"/>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row>
    <row r="911" spans="1:290" x14ac:dyDescent="0.25">
      <c r="A911" s="2"/>
      <c r="B911" s="2"/>
      <c r="C911" s="2"/>
      <c r="D911" s="2"/>
      <c r="E911" s="2"/>
      <c r="F911" s="2"/>
      <c r="G911" s="2"/>
      <c r="H911" s="2"/>
      <c r="I911" s="2"/>
      <c r="J911" s="40"/>
      <c r="K911" s="2"/>
      <c r="L911" s="40"/>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row>
    <row r="912" spans="1:290" x14ac:dyDescent="0.25">
      <c r="A912" s="2"/>
      <c r="B912" s="2"/>
      <c r="C912" s="2"/>
      <c r="D912" s="2"/>
      <c r="E912" s="2"/>
      <c r="F912" s="2"/>
      <c r="G912" s="2"/>
      <c r="H912" s="2"/>
      <c r="I912" s="2"/>
      <c r="J912" s="40"/>
      <c r="K912" s="2"/>
      <c r="L912" s="40"/>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row>
    <row r="913" spans="1:290" x14ac:dyDescent="0.25">
      <c r="A913" s="2"/>
      <c r="B913" s="2"/>
      <c r="C913" s="2"/>
      <c r="D913" s="2"/>
      <c r="E913" s="2"/>
      <c r="F913" s="2"/>
      <c r="G913" s="2"/>
      <c r="H913" s="2"/>
      <c r="I913" s="2"/>
      <c r="J913" s="40"/>
      <c r="K913" s="2"/>
      <c r="L913" s="40"/>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row>
    <row r="914" spans="1:290" x14ac:dyDescent="0.25">
      <c r="A914" s="2"/>
      <c r="B914" s="2"/>
      <c r="C914" s="2"/>
      <c r="D914" s="2"/>
      <c r="E914" s="2"/>
      <c r="F914" s="2"/>
      <c r="G914" s="2"/>
      <c r="H914" s="2"/>
      <c r="I914" s="2"/>
      <c r="J914" s="40"/>
      <c r="K914" s="2"/>
      <c r="L914" s="40"/>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row>
    <row r="915" spans="1:290" x14ac:dyDescent="0.25">
      <c r="A915" s="2"/>
      <c r="B915" s="2"/>
      <c r="C915" s="2"/>
      <c r="D915" s="2"/>
      <c r="E915" s="2"/>
      <c r="F915" s="2"/>
      <c r="G915" s="2"/>
      <c r="H915" s="2"/>
      <c r="I915" s="2"/>
      <c r="J915" s="40"/>
      <c r="K915" s="2"/>
      <c r="L915" s="40"/>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row>
    <row r="916" spans="1:290" x14ac:dyDescent="0.25">
      <c r="A916" s="2"/>
      <c r="B916" s="2"/>
      <c r="C916" s="2"/>
      <c r="D916" s="2"/>
      <c r="E916" s="2"/>
      <c r="F916" s="2"/>
      <c r="G916" s="2"/>
      <c r="H916" s="2"/>
      <c r="I916" s="2"/>
      <c r="J916" s="40"/>
      <c r="K916" s="2"/>
      <c r="L916" s="40"/>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row>
    <row r="917" spans="1:290" x14ac:dyDescent="0.25">
      <c r="A917" s="2"/>
      <c r="B917" s="2"/>
      <c r="C917" s="2"/>
      <c r="D917" s="2"/>
      <c r="E917" s="2"/>
      <c r="F917" s="2"/>
      <c r="G917" s="2"/>
      <c r="H917" s="2"/>
      <c r="I917" s="2"/>
      <c r="J917" s="40"/>
      <c r="K917" s="2"/>
      <c r="L917" s="40"/>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row>
    <row r="918" spans="1:290" x14ac:dyDescent="0.25">
      <c r="A918" s="2"/>
      <c r="B918" s="2"/>
      <c r="C918" s="2"/>
      <c r="D918" s="2"/>
      <c r="E918" s="2"/>
      <c r="F918" s="2"/>
      <c r="G918" s="2"/>
      <c r="H918" s="2"/>
      <c r="I918" s="2"/>
      <c r="J918" s="40"/>
      <c r="K918" s="2"/>
      <c r="L918" s="40"/>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row>
    <row r="919" spans="1:290" x14ac:dyDescent="0.25">
      <c r="A919" s="2"/>
      <c r="B919" s="2"/>
      <c r="C919" s="2"/>
      <c r="D919" s="2"/>
      <c r="E919" s="2"/>
      <c r="F919" s="2"/>
      <c r="G919" s="2"/>
      <c r="H919" s="2"/>
      <c r="I919" s="2"/>
      <c r="J919" s="40"/>
      <c r="K919" s="2"/>
      <c r="L919" s="40"/>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row>
    <row r="920" spans="1:290" x14ac:dyDescent="0.25">
      <c r="A920" s="2"/>
      <c r="B920" s="2"/>
      <c r="C920" s="2"/>
      <c r="D920" s="2"/>
      <c r="E920" s="2"/>
      <c r="F920" s="2"/>
      <c r="G920" s="2"/>
      <c r="H920" s="2"/>
      <c r="I920" s="2"/>
      <c r="J920" s="40"/>
      <c r="K920" s="2"/>
      <c r="L920" s="40"/>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row>
    <row r="921" spans="1:290" x14ac:dyDescent="0.25">
      <c r="A921" s="2"/>
      <c r="B921" s="2"/>
      <c r="C921" s="2"/>
      <c r="D921" s="2"/>
      <c r="E921" s="2"/>
      <c r="F921" s="2"/>
      <c r="G921" s="2"/>
      <c r="H921" s="2"/>
      <c r="I921" s="2"/>
      <c r="J921" s="40"/>
      <c r="K921" s="2"/>
      <c r="L921" s="40"/>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row>
    <row r="922" spans="1:290" x14ac:dyDescent="0.25">
      <c r="A922" s="2"/>
      <c r="B922" s="2"/>
      <c r="C922" s="2"/>
      <c r="D922" s="2"/>
      <c r="E922" s="2"/>
      <c r="F922" s="2"/>
      <c r="G922" s="2"/>
      <c r="H922" s="2"/>
      <c r="I922" s="2"/>
      <c r="J922" s="40"/>
      <c r="K922" s="2"/>
      <c r="L922" s="40"/>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row>
    <row r="923" spans="1:290" x14ac:dyDescent="0.25">
      <c r="A923" s="2"/>
      <c r="B923" s="2"/>
      <c r="C923" s="2"/>
      <c r="D923" s="2"/>
      <c r="E923" s="2"/>
      <c r="F923" s="2"/>
      <c r="G923" s="2"/>
      <c r="H923" s="2"/>
      <c r="I923" s="2"/>
      <c r="J923" s="40"/>
      <c r="K923" s="2"/>
      <c r="L923" s="40"/>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row>
    <row r="924" spans="1:290" x14ac:dyDescent="0.25">
      <c r="A924" s="2"/>
      <c r="B924" s="2"/>
      <c r="C924" s="2"/>
      <c r="D924" s="2"/>
      <c r="E924" s="2"/>
      <c r="F924" s="2"/>
      <c r="G924" s="2"/>
      <c r="H924" s="2"/>
      <c r="I924" s="2"/>
      <c r="J924" s="40"/>
      <c r="K924" s="2"/>
      <c r="L924" s="40"/>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row>
    <row r="925" spans="1:290" x14ac:dyDescent="0.25">
      <c r="A925" s="2"/>
      <c r="B925" s="2"/>
      <c r="C925" s="2"/>
      <c r="D925" s="2"/>
      <c r="E925" s="2"/>
      <c r="F925" s="2"/>
      <c r="G925" s="2"/>
      <c r="H925" s="2"/>
      <c r="I925" s="2"/>
      <c r="J925" s="40"/>
      <c r="K925" s="2"/>
      <c r="L925" s="40"/>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row>
    <row r="926" spans="1:290" x14ac:dyDescent="0.25">
      <c r="A926" s="2"/>
      <c r="B926" s="2"/>
      <c r="C926" s="2"/>
      <c r="D926" s="2"/>
      <c r="E926" s="2"/>
      <c r="F926" s="2"/>
      <c r="G926" s="2"/>
      <c r="H926" s="2"/>
      <c r="I926" s="2"/>
      <c r="J926" s="40"/>
      <c r="K926" s="2"/>
      <c r="L926" s="40"/>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row>
    <row r="927" spans="1:290" x14ac:dyDescent="0.25">
      <c r="A927" s="2"/>
      <c r="B927" s="2"/>
      <c r="C927" s="2"/>
      <c r="D927" s="2"/>
      <c r="E927" s="2"/>
      <c r="F927" s="2"/>
      <c r="G927" s="2"/>
      <c r="H927" s="2"/>
      <c r="I927" s="2"/>
      <c r="J927" s="40"/>
      <c r="K927" s="2"/>
      <c r="L927" s="40"/>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row>
    <row r="928" spans="1:290" x14ac:dyDescent="0.25">
      <c r="A928" s="2"/>
      <c r="B928" s="2"/>
      <c r="C928" s="2"/>
      <c r="D928" s="2"/>
      <c r="E928" s="2"/>
      <c r="F928" s="2"/>
      <c r="G928" s="2"/>
      <c r="H928" s="2"/>
      <c r="I928" s="2"/>
      <c r="J928" s="40"/>
      <c r="K928" s="2"/>
      <c r="L928" s="40"/>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row>
    <row r="929" spans="1:290" x14ac:dyDescent="0.25">
      <c r="A929" s="2"/>
      <c r="B929" s="2"/>
      <c r="C929" s="2"/>
      <c r="D929" s="2"/>
      <c r="E929" s="2"/>
      <c r="F929" s="2"/>
      <c r="G929" s="2"/>
      <c r="H929" s="2"/>
      <c r="I929" s="2"/>
      <c r="J929" s="40"/>
      <c r="K929" s="2"/>
      <c r="L929" s="40"/>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row>
    <row r="930" spans="1:290" x14ac:dyDescent="0.25">
      <c r="A930" s="2"/>
      <c r="B930" s="2"/>
      <c r="C930" s="2"/>
      <c r="D930" s="2"/>
      <c r="E930" s="2"/>
      <c r="F930" s="2"/>
      <c r="G930" s="2"/>
      <c r="H930" s="2"/>
      <c r="I930" s="2"/>
      <c r="J930" s="40"/>
      <c r="K930" s="2"/>
      <c r="L930" s="40"/>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row>
    <row r="931" spans="1:290" x14ac:dyDescent="0.25">
      <c r="A931" s="2"/>
      <c r="B931" s="2"/>
      <c r="C931" s="2"/>
      <c r="D931" s="2"/>
      <c r="E931" s="2"/>
      <c r="F931" s="2"/>
      <c r="G931" s="2"/>
      <c r="H931" s="2"/>
      <c r="I931" s="2"/>
      <c r="J931" s="40"/>
      <c r="K931" s="2"/>
      <c r="L931" s="40"/>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row>
    <row r="932" spans="1:290" x14ac:dyDescent="0.25">
      <c r="A932" s="2"/>
      <c r="B932" s="2"/>
      <c r="C932" s="2"/>
      <c r="D932" s="2"/>
      <c r="E932" s="2"/>
      <c r="F932" s="2"/>
      <c r="G932" s="2"/>
      <c r="H932" s="2"/>
      <c r="I932" s="2"/>
      <c r="J932" s="40"/>
      <c r="K932" s="2"/>
      <c r="L932" s="40"/>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row>
    <row r="933" spans="1:290" x14ac:dyDescent="0.25">
      <c r="A933" s="2"/>
      <c r="B933" s="2"/>
      <c r="C933" s="2"/>
      <c r="D933" s="2"/>
      <c r="E933" s="2"/>
      <c r="F933" s="2"/>
      <c r="G933" s="2"/>
      <c r="H933" s="2"/>
      <c r="I933" s="2"/>
      <c r="J933" s="40"/>
      <c r="K933" s="2"/>
      <c r="L933" s="40"/>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row>
    <row r="934" spans="1:290" x14ac:dyDescent="0.25">
      <c r="A934" s="2"/>
      <c r="B934" s="2"/>
      <c r="C934" s="2"/>
      <c r="D934" s="2"/>
      <c r="E934" s="2"/>
      <c r="F934" s="2"/>
      <c r="G934" s="2"/>
      <c r="H934" s="2"/>
      <c r="I934" s="2"/>
      <c r="J934" s="40"/>
      <c r="K934" s="2"/>
      <c r="L934" s="40"/>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row>
    <row r="935" spans="1:290" x14ac:dyDescent="0.25">
      <c r="A935" s="2"/>
      <c r="B935" s="2"/>
      <c r="C935" s="2"/>
      <c r="D935" s="2"/>
      <c r="E935" s="2"/>
      <c r="F935" s="2"/>
      <c r="G935" s="2"/>
      <c r="H935" s="2"/>
      <c r="I935" s="2"/>
      <c r="J935" s="40"/>
      <c r="K935" s="2"/>
      <c r="L935" s="40"/>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row>
    <row r="936" spans="1:290" x14ac:dyDescent="0.25">
      <c r="A936" s="2"/>
      <c r="B936" s="2"/>
      <c r="C936" s="2"/>
      <c r="D936" s="2"/>
      <c r="E936" s="2"/>
      <c r="F936" s="2"/>
      <c r="G936" s="2"/>
      <c r="H936" s="2"/>
      <c r="I936" s="2"/>
      <c r="J936" s="40"/>
      <c r="K936" s="2"/>
      <c r="L936" s="40"/>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row>
    <row r="937" spans="1:290" x14ac:dyDescent="0.25">
      <c r="A937" s="2"/>
      <c r="B937" s="2"/>
      <c r="C937" s="2"/>
      <c r="D937" s="2"/>
      <c r="E937" s="2"/>
      <c r="F937" s="2"/>
      <c r="G937" s="2"/>
      <c r="H937" s="2"/>
      <c r="I937" s="2"/>
      <c r="J937" s="40"/>
      <c r="K937" s="2"/>
      <c r="L937" s="40"/>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row>
    <row r="938" spans="1:290" x14ac:dyDescent="0.25">
      <c r="A938" s="2"/>
      <c r="B938" s="2"/>
      <c r="C938" s="2"/>
      <c r="D938" s="2"/>
      <c r="E938" s="2"/>
      <c r="F938" s="2"/>
      <c r="G938" s="2"/>
      <c r="H938" s="2"/>
      <c r="I938" s="2"/>
      <c r="J938" s="40"/>
      <c r="K938" s="2"/>
      <c r="L938" s="40"/>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row>
    <row r="939" spans="1:290" x14ac:dyDescent="0.25">
      <c r="A939" s="2"/>
      <c r="B939" s="2"/>
      <c r="C939" s="2"/>
      <c r="D939" s="2"/>
      <c r="E939" s="2"/>
      <c r="F939" s="2"/>
      <c r="G939" s="2"/>
      <c r="H939" s="2"/>
      <c r="I939" s="2"/>
      <c r="J939" s="40"/>
      <c r="K939" s="2"/>
      <c r="L939" s="40"/>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row>
    <row r="940" spans="1:290" x14ac:dyDescent="0.25">
      <c r="A940" s="2"/>
      <c r="B940" s="2"/>
      <c r="C940" s="2"/>
      <c r="D940" s="2"/>
      <c r="E940" s="2"/>
      <c r="F940" s="2"/>
      <c r="G940" s="2"/>
      <c r="H940" s="2"/>
      <c r="I940" s="2"/>
      <c r="J940" s="40"/>
      <c r="K940" s="2"/>
      <c r="L940" s="40"/>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row>
    <row r="941" spans="1:290" x14ac:dyDescent="0.25">
      <c r="A941" s="2"/>
      <c r="B941" s="2"/>
      <c r="C941" s="2"/>
      <c r="D941" s="2"/>
      <c r="E941" s="2"/>
      <c r="F941" s="2"/>
      <c r="G941" s="2"/>
      <c r="H941" s="2"/>
      <c r="I941" s="2"/>
      <c r="J941" s="40"/>
      <c r="K941" s="2"/>
      <c r="L941" s="40"/>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row>
    <row r="942" spans="1:290" x14ac:dyDescent="0.25">
      <c r="A942" s="2"/>
      <c r="B942" s="2"/>
      <c r="C942" s="2"/>
      <c r="D942" s="2"/>
      <c r="E942" s="2"/>
      <c r="F942" s="2"/>
      <c r="G942" s="2"/>
      <c r="H942" s="2"/>
      <c r="I942" s="2"/>
      <c r="J942" s="40"/>
      <c r="K942" s="2"/>
      <c r="L942" s="40"/>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row>
    <row r="943" spans="1:290" x14ac:dyDescent="0.25">
      <c r="A943" s="2"/>
      <c r="B943" s="2"/>
      <c r="C943" s="2"/>
      <c r="D943" s="2"/>
      <c r="E943" s="2"/>
      <c r="F943" s="2"/>
      <c r="G943" s="2"/>
      <c r="H943" s="2"/>
      <c r="I943" s="2"/>
      <c r="J943" s="40"/>
      <c r="K943" s="2"/>
      <c r="L943" s="40"/>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row>
    <row r="944" spans="1:290" x14ac:dyDescent="0.25">
      <c r="A944" s="2"/>
      <c r="B944" s="2"/>
      <c r="C944" s="2"/>
      <c r="D944" s="2"/>
      <c r="E944" s="2"/>
      <c r="F944" s="2"/>
      <c r="G944" s="2"/>
      <c r="H944" s="2"/>
      <c r="I944" s="2"/>
      <c r="J944" s="40"/>
      <c r="K944" s="2"/>
      <c r="L944" s="40"/>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row>
    <row r="945" spans="1:290" x14ac:dyDescent="0.25">
      <c r="A945" s="2"/>
      <c r="B945" s="2"/>
      <c r="C945" s="2"/>
      <c r="D945" s="2"/>
      <c r="E945" s="2"/>
      <c r="F945" s="2"/>
      <c r="G945" s="2"/>
      <c r="H945" s="2"/>
      <c r="I945" s="2"/>
      <c r="J945" s="40"/>
      <c r="K945" s="2"/>
      <c r="L945" s="40"/>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row>
    <row r="946" spans="1:290" x14ac:dyDescent="0.25">
      <c r="A946" s="2"/>
      <c r="B946" s="2"/>
      <c r="C946" s="2"/>
      <c r="D946" s="2"/>
      <c r="E946" s="2"/>
      <c r="F946" s="2"/>
      <c r="G946" s="2"/>
      <c r="H946" s="2"/>
      <c r="I946" s="2"/>
      <c r="J946" s="40"/>
      <c r="K946" s="2"/>
      <c r="L946" s="40"/>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row>
    <row r="947" spans="1:290" x14ac:dyDescent="0.25">
      <c r="A947" s="2"/>
      <c r="B947" s="2"/>
      <c r="C947" s="2"/>
      <c r="D947" s="2"/>
      <c r="E947" s="2"/>
      <c r="F947" s="2"/>
      <c r="G947" s="2"/>
      <c r="H947" s="2"/>
      <c r="I947" s="2"/>
      <c r="J947" s="40"/>
      <c r="K947" s="2"/>
      <c r="L947" s="40"/>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row>
    <row r="948" spans="1:290" x14ac:dyDescent="0.25">
      <c r="A948" s="2"/>
      <c r="B948" s="2"/>
      <c r="C948" s="2"/>
      <c r="D948" s="2"/>
      <c r="E948" s="2"/>
      <c r="F948" s="2"/>
      <c r="G948" s="2"/>
      <c r="H948" s="2"/>
      <c r="I948" s="2"/>
      <c r="J948" s="40"/>
      <c r="K948" s="2"/>
      <c r="L948" s="40"/>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row>
    <row r="949" spans="1:290" x14ac:dyDescent="0.25">
      <c r="A949" s="2"/>
      <c r="B949" s="2"/>
      <c r="C949" s="2"/>
      <c r="D949" s="2"/>
      <c r="E949" s="2"/>
      <c r="F949" s="2"/>
      <c r="G949" s="2"/>
      <c r="H949" s="2"/>
      <c r="I949" s="2"/>
      <c r="J949" s="40"/>
      <c r="K949" s="2"/>
      <c r="L949" s="40"/>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row>
    <row r="950" spans="1:290" x14ac:dyDescent="0.25">
      <c r="A950" s="2"/>
      <c r="B950" s="2"/>
      <c r="C950" s="2"/>
      <c r="D950" s="2"/>
      <c r="E950" s="2"/>
      <c r="F950" s="2"/>
      <c r="G950" s="2"/>
      <c r="H950" s="2"/>
      <c r="I950" s="2"/>
      <c r="J950" s="40"/>
      <c r="K950" s="2"/>
      <c r="L950" s="40"/>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row>
    <row r="951" spans="1:290" x14ac:dyDescent="0.25">
      <c r="A951" s="2"/>
      <c r="B951" s="2"/>
      <c r="C951" s="2"/>
      <c r="D951" s="2"/>
      <c r="E951" s="2"/>
      <c r="F951" s="2"/>
      <c r="G951" s="2"/>
      <c r="H951" s="2"/>
      <c r="I951" s="2"/>
      <c r="J951" s="40"/>
      <c r="K951" s="2"/>
      <c r="L951" s="40"/>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row>
    <row r="952" spans="1:290" x14ac:dyDescent="0.25">
      <c r="A952" s="2"/>
      <c r="B952" s="2"/>
      <c r="C952" s="2"/>
      <c r="D952" s="2"/>
      <c r="E952" s="2"/>
      <c r="F952" s="2"/>
      <c r="G952" s="2"/>
      <c r="H952" s="2"/>
      <c r="I952" s="2"/>
      <c r="J952" s="40"/>
      <c r="K952" s="2"/>
      <c r="L952" s="40"/>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row>
    <row r="953" spans="1:290" x14ac:dyDescent="0.25">
      <c r="A953" s="2"/>
      <c r="B953" s="2"/>
      <c r="C953" s="2"/>
      <c r="D953" s="2"/>
      <c r="E953" s="2"/>
      <c r="F953" s="2"/>
      <c r="G953" s="2"/>
      <c r="H953" s="2"/>
      <c r="I953" s="2"/>
      <c r="J953" s="40"/>
      <c r="K953" s="2"/>
      <c r="L953" s="40"/>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row>
    <row r="954" spans="1:290" x14ac:dyDescent="0.25">
      <c r="A954" s="2"/>
      <c r="B954" s="2"/>
      <c r="C954" s="2"/>
      <c r="D954" s="2"/>
      <c r="E954" s="2"/>
      <c r="F954" s="2"/>
      <c r="G954" s="2"/>
      <c r="H954" s="2"/>
      <c r="I954" s="2"/>
      <c r="J954" s="40"/>
      <c r="K954" s="2"/>
      <c r="L954" s="40"/>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row>
    <row r="955" spans="1:290" x14ac:dyDescent="0.25">
      <c r="A955" s="2"/>
      <c r="B955" s="2"/>
      <c r="C955" s="2"/>
      <c r="D955" s="2"/>
      <c r="E955" s="2"/>
      <c r="F955" s="2"/>
      <c r="G955" s="2"/>
      <c r="H955" s="2"/>
      <c r="I955" s="2"/>
      <c r="J955" s="40"/>
      <c r="K955" s="2"/>
      <c r="L955" s="40"/>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row>
    <row r="956" spans="1:290" x14ac:dyDescent="0.25">
      <c r="A956" s="2"/>
      <c r="B956" s="2"/>
      <c r="C956" s="2"/>
      <c r="D956" s="2"/>
      <c r="E956" s="2"/>
      <c r="F956" s="2"/>
      <c r="G956" s="2"/>
      <c r="H956" s="2"/>
      <c r="I956" s="2"/>
      <c r="J956" s="40"/>
      <c r="K956" s="2"/>
      <c r="L956" s="40"/>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row>
    <row r="957" spans="1:290" x14ac:dyDescent="0.25">
      <c r="A957" s="2"/>
      <c r="B957" s="2"/>
      <c r="C957" s="2"/>
      <c r="D957" s="2"/>
      <c r="E957" s="2"/>
      <c r="F957" s="2"/>
      <c r="G957" s="2"/>
      <c r="H957" s="2"/>
      <c r="I957" s="2"/>
      <c r="J957" s="40"/>
      <c r="K957" s="2"/>
      <c r="L957" s="40"/>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row>
    <row r="958" spans="1:290" x14ac:dyDescent="0.25">
      <c r="A958" s="2"/>
      <c r="B958" s="2"/>
      <c r="C958" s="2"/>
      <c r="D958" s="2"/>
      <c r="E958" s="2"/>
      <c r="F958" s="2"/>
      <c r="G958" s="2"/>
      <c r="H958" s="2"/>
      <c r="I958" s="2"/>
      <c r="J958" s="40"/>
      <c r="K958" s="2"/>
      <c r="L958" s="40"/>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row>
    <row r="959" spans="1:290" x14ac:dyDescent="0.25">
      <c r="A959" s="2"/>
      <c r="B959" s="2"/>
      <c r="C959" s="2"/>
      <c r="D959" s="2"/>
      <c r="E959" s="2"/>
      <c r="F959" s="2"/>
      <c r="G959" s="2"/>
      <c r="H959" s="2"/>
      <c r="I959" s="2"/>
      <c r="J959" s="40"/>
      <c r="K959" s="2"/>
      <c r="L959" s="40"/>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row>
    <row r="960" spans="1:290" x14ac:dyDescent="0.25">
      <c r="A960" s="2"/>
      <c r="B960" s="2"/>
      <c r="C960" s="2"/>
      <c r="D960" s="2"/>
      <c r="E960" s="2"/>
      <c r="F960" s="2"/>
      <c r="G960" s="2"/>
      <c r="H960" s="2"/>
      <c r="I960" s="2"/>
      <c r="J960" s="40"/>
      <c r="K960" s="2"/>
      <c r="L960" s="40"/>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row>
    <row r="961" spans="1:290" x14ac:dyDescent="0.25">
      <c r="A961" s="2"/>
      <c r="B961" s="2"/>
      <c r="C961" s="2"/>
      <c r="D961" s="2"/>
      <c r="E961" s="2"/>
      <c r="F961" s="2"/>
      <c r="G961" s="2"/>
      <c r="H961" s="2"/>
      <c r="I961" s="2"/>
      <c r="J961" s="40"/>
      <c r="K961" s="2"/>
      <c r="L961" s="40"/>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row>
    <row r="962" spans="1:290" x14ac:dyDescent="0.25">
      <c r="A962" s="2"/>
      <c r="B962" s="2"/>
      <c r="C962" s="2"/>
      <c r="D962" s="2"/>
      <c r="E962" s="2"/>
      <c r="F962" s="2"/>
      <c r="G962" s="2"/>
      <c r="H962" s="2"/>
      <c r="I962" s="2"/>
      <c r="J962" s="40"/>
      <c r="K962" s="2"/>
      <c r="L962" s="40"/>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row>
    <row r="963" spans="1:290" x14ac:dyDescent="0.25">
      <c r="A963" s="2"/>
      <c r="B963" s="2"/>
      <c r="C963" s="2"/>
      <c r="D963" s="2"/>
      <c r="E963" s="2"/>
      <c r="F963" s="2"/>
      <c r="G963" s="2"/>
      <c r="H963" s="2"/>
      <c r="I963" s="2"/>
      <c r="J963" s="40"/>
      <c r="K963" s="2"/>
      <c r="L963" s="40"/>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row>
    <row r="964" spans="1:290" x14ac:dyDescent="0.25">
      <c r="A964" s="2"/>
      <c r="B964" s="2"/>
      <c r="C964" s="2"/>
      <c r="D964" s="2"/>
      <c r="E964" s="2"/>
      <c r="F964" s="2"/>
      <c r="G964" s="2"/>
      <c r="H964" s="2"/>
      <c r="I964" s="2"/>
      <c r="J964" s="40"/>
      <c r="K964" s="2"/>
      <c r="L964" s="40"/>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row>
    <row r="965" spans="1:290" x14ac:dyDescent="0.25">
      <c r="A965" s="2"/>
      <c r="B965" s="2"/>
      <c r="C965" s="2"/>
      <c r="D965" s="2"/>
      <c r="E965" s="2"/>
      <c r="F965" s="2"/>
      <c r="G965" s="2"/>
      <c r="H965" s="2"/>
      <c r="I965" s="2"/>
      <c r="J965" s="40"/>
      <c r="K965" s="2"/>
      <c r="L965" s="40"/>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row>
    <row r="966" spans="1:290" x14ac:dyDescent="0.25">
      <c r="A966" s="2"/>
      <c r="B966" s="2"/>
      <c r="C966" s="2"/>
      <c r="D966" s="2"/>
      <c r="E966" s="2"/>
      <c r="F966" s="2"/>
      <c r="G966" s="2"/>
      <c r="H966" s="2"/>
      <c r="I966" s="2"/>
      <c r="J966" s="40"/>
      <c r="K966" s="2"/>
      <c r="L966" s="40"/>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row>
    <row r="967" spans="1:290" x14ac:dyDescent="0.25">
      <c r="A967" s="2"/>
      <c r="B967" s="2"/>
      <c r="C967" s="2"/>
      <c r="D967" s="2"/>
      <c r="E967" s="2"/>
      <c r="F967" s="2"/>
      <c r="G967" s="2"/>
      <c r="H967" s="2"/>
      <c r="I967" s="2"/>
      <c r="J967" s="40"/>
      <c r="K967" s="2"/>
      <c r="L967" s="40"/>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row>
    <row r="968" spans="1:290" x14ac:dyDescent="0.25">
      <c r="A968" s="2"/>
      <c r="B968" s="2"/>
      <c r="C968" s="2"/>
      <c r="D968" s="2"/>
      <c r="E968" s="2"/>
      <c r="F968" s="2"/>
      <c r="G968" s="2"/>
      <c r="H968" s="2"/>
      <c r="I968" s="2"/>
      <c r="J968" s="40"/>
      <c r="K968" s="2"/>
      <c r="L968" s="40"/>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row>
    <row r="969" spans="1:290" x14ac:dyDescent="0.25">
      <c r="A969" s="2"/>
      <c r="B969" s="2"/>
      <c r="C969" s="2"/>
      <c r="D969" s="2"/>
      <c r="E969" s="2"/>
      <c r="F969" s="2"/>
      <c r="G969" s="2"/>
      <c r="H969" s="2"/>
      <c r="I969" s="2"/>
      <c r="J969" s="40"/>
      <c r="K969" s="2"/>
      <c r="L969" s="40"/>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row>
    <row r="970" spans="1:290" x14ac:dyDescent="0.25">
      <c r="A970" s="2"/>
      <c r="B970" s="2"/>
      <c r="C970" s="2"/>
      <c r="D970" s="2"/>
      <c r="E970" s="2"/>
      <c r="F970" s="2"/>
      <c r="G970" s="2"/>
      <c r="H970" s="2"/>
      <c r="I970" s="2"/>
      <c r="J970" s="40"/>
      <c r="K970" s="2"/>
      <c r="L970" s="40"/>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row>
    <row r="971" spans="1:290" x14ac:dyDescent="0.25">
      <c r="A971" s="2"/>
      <c r="B971" s="2"/>
      <c r="C971" s="2"/>
      <c r="D971" s="2"/>
      <c r="E971" s="2"/>
      <c r="F971" s="2"/>
      <c r="G971" s="2"/>
      <c r="H971" s="2"/>
      <c r="I971" s="2"/>
      <c r="J971" s="40"/>
      <c r="K971" s="2"/>
      <c r="L971" s="40"/>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row>
    <row r="972" spans="1:290" x14ac:dyDescent="0.25">
      <c r="A972" s="2"/>
      <c r="B972" s="2"/>
      <c r="C972" s="2"/>
      <c r="D972" s="2"/>
      <c r="E972" s="2"/>
      <c r="F972" s="2"/>
      <c r="G972" s="2"/>
      <c r="H972" s="2"/>
      <c r="I972" s="2"/>
      <c r="J972" s="40"/>
      <c r="K972" s="2"/>
      <c r="L972" s="40"/>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row>
    <row r="973" spans="1:290" x14ac:dyDescent="0.25">
      <c r="A973" s="2"/>
      <c r="B973" s="2"/>
      <c r="C973" s="2"/>
      <c r="D973" s="2"/>
      <c r="E973" s="2"/>
      <c r="F973" s="2"/>
      <c r="G973" s="2"/>
      <c r="H973" s="2"/>
      <c r="I973" s="2"/>
      <c r="J973" s="40"/>
      <c r="K973" s="2"/>
      <c r="L973" s="40"/>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row>
    <row r="974" spans="1:290" x14ac:dyDescent="0.25">
      <c r="A974" s="2"/>
      <c r="B974" s="2"/>
      <c r="C974" s="2"/>
      <c r="D974" s="2"/>
      <c r="E974" s="2"/>
      <c r="F974" s="2"/>
      <c r="G974" s="2"/>
      <c r="H974" s="2"/>
      <c r="I974" s="2"/>
      <c r="J974" s="40"/>
      <c r="K974" s="2"/>
      <c r="L974" s="40"/>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row>
    <row r="975" spans="1:290" x14ac:dyDescent="0.25">
      <c r="A975" s="2"/>
      <c r="B975" s="2"/>
      <c r="C975" s="2"/>
      <c r="D975" s="2"/>
      <c r="E975" s="2"/>
      <c r="F975" s="2"/>
      <c r="G975" s="2"/>
      <c r="H975" s="2"/>
      <c r="I975" s="2"/>
      <c r="J975" s="40"/>
      <c r="K975" s="2"/>
      <c r="L975" s="40"/>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row>
    <row r="976" spans="1:290" x14ac:dyDescent="0.25">
      <c r="A976" s="2"/>
      <c r="B976" s="2"/>
      <c r="C976" s="2"/>
      <c r="D976" s="2"/>
      <c r="E976" s="2"/>
      <c r="F976" s="2"/>
      <c r="G976" s="2"/>
      <c r="H976" s="2"/>
      <c r="I976" s="2"/>
      <c r="J976" s="40"/>
      <c r="K976" s="2"/>
      <c r="L976" s="40"/>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row>
    <row r="977" spans="1:290" x14ac:dyDescent="0.25">
      <c r="A977" s="2"/>
      <c r="B977" s="2"/>
      <c r="C977" s="2"/>
      <c r="D977" s="2"/>
      <c r="E977" s="2"/>
      <c r="F977" s="2"/>
      <c r="G977" s="2"/>
      <c r="H977" s="2"/>
      <c r="I977" s="2"/>
      <c r="J977" s="40"/>
      <c r="K977" s="2"/>
      <c r="L977" s="40"/>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row>
    <row r="978" spans="1:290" x14ac:dyDescent="0.25">
      <c r="A978" s="2"/>
      <c r="B978" s="2"/>
      <c r="C978" s="2"/>
      <c r="D978" s="2"/>
      <c r="E978" s="2"/>
      <c r="F978" s="2"/>
      <c r="G978" s="2"/>
      <c r="H978" s="2"/>
      <c r="I978" s="2"/>
      <c r="J978" s="40"/>
      <c r="K978" s="2"/>
      <c r="L978" s="40"/>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row>
    <row r="979" spans="1:290" x14ac:dyDescent="0.25">
      <c r="A979" s="2"/>
      <c r="B979" s="2"/>
      <c r="C979" s="2"/>
      <c r="D979" s="2"/>
      <c r="E979" s="2"/>
      <c r="F979" s="2"/>
      <c r="G979" s="2"/>
      <c r="H979" s="2"/>
      <c r="I979" s="2"/>
      <c r="J979" s="40"/>
      <c r="K979" s="2"/>
      <c r="L979" s="40"/>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row>
    <row r="980" spans="1:290" x14ac:dyDescent="0.25">
      <c r="A980" s="2"/>
      <c r="B980" s="2"/>
      <c r="C980" s="2"/>
      <c r="D980" s="2"/>
      <c r="E980" s="2"/>
      <c r="F980" s="2"/>
      <c r="G980" s="2"/>
      <c r="H980" s="2"/>
      <c r="I980" s="2"/>
      <c r="J980" s="40"/>
      <c r="K980" s="2"/>
      <c r="L980" s="40"/>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row>
    <row r="981" spans="1:290" x14ac:dyDescent="0.25">
      <c r="A981" s="2"/>
      <c r="B981" s="2"/>
      <c r="C981" s="2"/>
      <c r="D981" s="2"/>
      <c r="E981" s="2"/>
      <c r="F981" s="2"/>
      <c r="G981" s="2"/>
      <c r="H981" s="2"/>
      <c r="I981" s="2"/>
      <c r="J981" s="40"/>
      <c r="K981" s="2"/>
      <c r="L981" s="40"/>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row>
    <row r="982" spans="1:290" x14ac:dyDescent="0.25">
      <c r="A982" s="2"/>
      <c r="B982" s="2"/>
      <c r="C982" s="2"/>
      <c r="D982" s="2"/>
      <c r="E982" s="2"/>
      <c r="F982" s="2"/>
      <c r="G982" s="2"/>
      <c r="H982" s="2"/>
      <c r="I982" s="2"/>
      <c r="J982" s="40"/>
      <c r="K982" s="2"/>
      <c r="L982" s="40"/>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row>
    <row r="983" spans="1:290" x14ac:dyDescent="0.25">
      <c r="A983" s="2"/>
      <c r="B983" s="2"/>
      <c r="C983" s="2"/>
      <c r="D983" s="2"/>
      <c r="E983" s="2"/>
      <c r="F983" s="2"/>
      <c r="G983" s="2"/>
      <c r="H983" s="2"/>
      <c r="I983" s="2"/>
      <c r="J983" s="40"/>
      <c r="K983" s="2"/>
      <c r="L983" s="40"/>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row>
    <row r="984" spans="1:290" x14ac:dyDescent="0.25">
      <c r="A984" s="2"/>
      <c r="B984" s="2"/>
      <c r="C984" s="2"/>
      <c r="D984" s="2"/>
      <c r="E984" s="2"/>
      <c r="F984" s="2"/>
      <c r="G984" s="2"/>
      <c r="H984" s="2"/>
      <c r="I984" s="2"/>
      <c r="J984" s="40"/>
      <c r="K984" s="2"/>
      <c r="L984" s="40"/>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row>
    <row r="985" spans="1:290" x14ac:dyDescent="0.25">
      <c r="A985" s="2"/>
      <c r="B985" s="2"/>
      <c r="C985" s="2"/>
      <c r="D985" s="2"/>
      <c r="E985" s="2"/>
      <c r="F985" s="2"/>
      <c r="G985" s="2"/>
      <c r="H985" s="2"/>
      <c r="I985" s="2"/>
      <c r="J985" s="40"/>
      <c r="K985" s="2"/>
      <c r="L985" s="40"/>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row>
    <row r="986" spans="1:290" x14ac:dyDescent="0.25">
      <c r="A986" s="2"/>
      <c r="B986" s="2"/>
      <c r="C986" s="2"/>
      <c r="D986" s="2"/>
      <c r="E986" s="2"/>
      <c r="F986" s="2"/>
      <c r="G986" s="2"/>
      <c r="H986" s="2"/>
      <c r="I986" s="2"/>
      <c r="J986" s="40"/>
      <c r="K986" s="2"/>
      <c r="L986" s="40"/>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row>
    <row r="987" spans="1:290" x14ac:dyDescent="0.25">
      <c r="A987" s="2"/>
      <c r="B987" s="2"/>
      <c r="C987" s="2"/>
      <c r="D987" s="2"/>
      <c r="E987" s="2"/>
      <c r="F987" s="2"/>
      <c r="G987" s="2"/>
      <c r="H987" s="2"/>
      <c r="I987" s="2"/>
      <c r="J987" s="40"/>
      <c r="K987" s="2"/>
      <c r="L987" s="40"/>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row>
    <row r="988" spans="1:290" x14ac:dyDescent="0.25">
      <c r="A988" s="2"/>
      <c r="B988" s="2"/>
      <c r="C988" s="2"/>
      <c r="D988" s="2"/>
      <c r="E988" s="2"/>
      <c r="F988" s="2"/>
      <c r="G988" s="2"/>
      <c r="H988" s="2"/>
      <c r="I988" s="2"/>
      <c r="J988" s="40"/>
      <c r="K988" s="2"/>
      <c r="L988" s="40"/>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row>
    <row r="989" spans="1:290" x14ac:dyDescent="0.25">
      <c r="A989" s="2"/>
      <c r="B989" s="2"/>
      <c r="C989" s="2"/>
      <c r="D989" s="2"/>
      <c r="E989" s="2"/>
      <c r="F989" s="2"/>
      <c r="G989" s="2"/>
      <c r="H989" s="2"/>
      <c r="I989" s="2"/>
      <c r="J989" s="40"/>
      <c r="K989" s="2"/>
      <c r="L989" s="40"/>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row>
    <row r="990" spans="1:290" x14ac:dyDescent="0.25">
      <c r="A990" s="2"/>
      <c r="B990" s="2"/>
      <c r="C990" s="2"/>
      <c r="D990" s="2"/>
      <c r="E990" s="2"/>
      <c r="F990" s="2"/>
      <c r="G990" s="2"/>
      <c r="H990" s="2"/>
      <c r="I990" s="2"/>
      <c r="J990" s="40"/>
      <c r="K990" s="2"/>
      <c r="L990" s="40"/>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row>
    <row r="991" spans="1:290" x14ac:dyDescent="0.25">
      <c r="A991" s="2"/>
      <c r="B991" s="2"/>
      <c r="C991" s="2"/>
      <c r="D991" s="2"/>
      <c r="E991" s="2"/>
      <c r="F991" s="2"/>
      <c r="G991" s="2"/>
      <c r="H991" s="2"/>
      <c r="I991" s="2"/>
      <c r="J991" s="40"/>
      <c r="K991" s="2"/>
      <c r="L991" s="40"/>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row>
    <row r="992" spans="1:290" x14ac:dyDescent="0.25">
      <c r="A992" s="2"/>
      <c r="B992" s="2"/>
      <c r="C992" s="2"/>
      <c r="D992" s="2"/>
      <c r="E992" s="2"/>
      <c r="F992" s="2"/>
      <c r="G992" s="2"/>
      <c r="H992" s="2"/>
      <c r="I992" s="2"/>
      <c r="J992" s="40"/>
      <c r="K992" s="2"/>
      <c r="L992" s="40"/>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row>
    <row r="993" spans="1:290" x14ac:dyDescent="0.25">
      <c r="A993" s="2"/>
      <c r="B993" s="2"/>
      <c r="C993" s="2"/>
      <c r="D993" s="2"/>
      <c r="E993" s="2"/>
      <c r="F993" s="2"/>
      <c r="G993" s="2"/>
      <c r="H993" s="2"/>
      <c r="I993" s="2"/>
      <c r="J993" s="40"/>
      <c r="K993" s="2"/>
      <c r="L993" s="40"/>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row>
    <row r="994" spans="1:290" x14ac:dyDescent="0.25">
      <c r="A994" s="2"/>
      <c r="B994" s="2"/>
      <c r="C994" s="2"/>
      <c r="D994" s="2"/>
      <c r="E994" s="2"/>
      <c r="F994" s="2"/>
      <c r="G994" s="2"/>
      <c r="H994" s="2"/>
      <c r="I994" s="2"/>
      <c r="J994" s="40"/>
      <c r="K994" s="2"/>
      <c r="L994" s="40"/>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row>
    <row r="995" spans="1:290" x14ac:dyDescent="0.25">
      <c r="A995" s="2"/>
      <c r="B995" s="2"/>
      <c r="C995" s="2"/>
      <c r="D995" s="2"/>
      <c r="E995" s="2"/>
      <c r="F995" s="2"/>
      <c r="G995" s="2"/>
      <c r="H995" s="2"/>
      <c r="I995" s="2"/>
      <c r="J995" s="40"/>
      <c r="K995" s="2"/>
      <c r="L995" s="40"/>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row>
    <row r="996" spans="1:290" x14ac:dyDescent="0.25">
      <c r="A996" s="2"/>
      <c r="B996" s="2"/>
      <c r="C996" s="2"/>
      <c r="D996" s="2"/>
      <c r="E996" s="2"/>
      <c r="F996" s="2"/>
      <c r="G996" s="2"/>
      <c r="H996" s="2"/>
      <c r="I996" s="2"/>
      <c r="J996" s="40"/>
      <c r="K996" s="2"/>
      <c r="L996" s="40"/>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row>
    <row r="997" spans="1:290" x14ac:dyDescent="0.25">
      <c r="A997" s="2"/>
      <c r="B997" s="2"/>
      <c r="C997" s="2"/>
      <c r="D997" s="2"/>
      <c r="E997" s="2"/>
      <c r="F997" s="2"/>
      <c r="G997" s="2"/>
      <c r="H997" s="2"/>
      <c r="I997" s="2"/>
      <c r="J997" s="40"/>
      <c r="K997" s="2"/>
      <c r="L997" s="40"/>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row>
    <row r="998" spans="1:290" x14ac:dyDescent="0.25">
      <c r="A998" s="2"/>
      <c r="B998" s="2"/>
      <c r="C998" s="2"/>
      <c r="D998" s="2"/>
      <c r="E998" s="2"/>
      <c r="F998" s="2"/>
      <c r="G998" s="2"/>
      <c r="H998" s="2"/>
      <c r="I998" s="2"/>
      <c r="J998" s="40"/>
      <c r="K998" s="2"/>
      <c r="L998" s="40"/>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row>
    <row r="999" spans="1:290" x14ac:dyDescent="0.25">
      <c r="A999" s="2"/>
      <c r="B999" s="2"/>
      <c r="C999" s="2"/>
      <c r="D999" s="2"/>
      <c r="E999" s="2"/>
      <c r="F999" s="2"/>
      <c r="G999" s="2"/>
      <c r="H999" s="2"/>
      <c r="I999" s="2"/>
      <c r="J999" s="40"/>
      <c r="K999" s="2"/>
      <c r="L999" s="40"/>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row>
    <row r="1000" spans="1:290" x14ac:dyDescent="0.25">
      <c r="A1000" s="2"/>
      <c r="B1000" s="2"/>
      <c r="C1000" s="2"/>
      <c r="D1000" s="2"/>
      <c r="E1000" s="2"/>
      <c r="F1000" s="2"/>
      <c r="G1000" s="2"/>
      <c r="H1000" s="2"/>
      <c r="I1000" s="2"/>
      <c r="J1000" s="40"/>
      <c r="K1000" s="2"/>
      <c r="L1000" s="40"/>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row>
    <row r="1001" spans="1:290" x14ac:dyDescent="0.25">
      <c r="A1001" s="2"/>
      <c r="B1001" s="2"/>
      <c r="C1001" s="2"/>
      <c r="D1001" s="2"/>
      <c r="E1001" s="2"/>
      <c r="F1001" s="2"/>
      <c r="G1001" s="2"/>
      <c r="H1001" s="2"/>
      <c r="I1001" s="2"/>
      <c r="J1001" s="40"/>
      <c r="K1001" s="2"/>
      <c r="L1001" s="40"/>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row>
    <row r="1002" spans="1:290" x14ac:dyDescent="0.25">
      <c r="A1002" s="2"/>
      <c r="B1002" s="2"/>
      <c r="C1002" s="2"/>
      <c r="D1002" s="2"/>
      <c r="E1002" s="2"/>
      <c r="F1002" s="2"/>
      <c r="G1002" s="2"/>
      <c r="H1002" s="2"/>
      <c r="I1002" s="2"/>
      <c r="J1002" s="40"/>
      <c r="K1002" s="2"/>
      <c r="L1002" s="40"/>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row>
    <row r="1003" spans="1:290" x14ac:dyDescent="0.25">
      <c r="A1003" s="2"/>
      <c r="B1003" s="2"/>
      <c r="C1003" s="2"/>
      <c r="D1003" s="2"/>
      <c r="E1003" s="2"/>
      <c r="F1003" s="2"/>
      <c r="G1003" s="2"/>
      <c r="H1003" s="2"/>
      <c r="I1003" s="2"/>
      <c r="J1003" s="40"/>
      <c r="K1003" s="2"/>
      <c r="L1003" s="40"/>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row>
    <row r="1004" spans="1:290" x14ac:dyDescent="0.25">
      <c r="A1004" s="2"/>
      <c r="B1004" s="2"/>
      <c r="C1004" s="2"/>
      <c r="D1004" s="2"/>
      <c r="E1004" s="2"/>
      <c r="F1004" s="2"/>
      <c r="G1004" s="2"/>
      <c r="H1004" s="2"/>
      <c r="I1004" s="2"/>
      <c r="J1004" s="40"/>
      <c r="K1004" s="2"/>
      <c r="L1004" s="40"/>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row>
    <row r="1005" spans="1:290" x14ac:dyDescent="0.25">
      <c r="A1005" s="2"/>
      <c r="B1005" s="2"/>
      <c r="C1005" s="2"/>
      <c r="D1005" s="2"/>
      <c r="E1005" s="2"/>
      <c r="F1005" s="2"/>
      <c r="G1005" s="2"/>
      <c r="H1005" s="2"/>
      <c r="I1005" s="2"/>
      <c r="J1005" s="40"/>
      <c r="K1005" s="2"/>
      <c r="L1005" s="40"/>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row>
    <row r="1006" spans="1:290" x14ac:dyDescent="0.25">
      <c r="A1006" s="2"/>
      <c r="B1006" s="2"/>
      <c r="C1006" s="2"/>
      <c r="D1006" s="2"/>
      <c r="E1006" s="2"/>
      <c r="F1006" s="2"/>
      <c r="G1006" s="2"/>
      <c r="H1006" s="2"/>
      <c r="I1006" s="2"/>
      <c r="J1006" s="40"/>
      <c r="K1006" s="2"/>
      <c r="L1006" s="40"/>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row>
    <row r="1007" spans="1:290" x14ac:dyDescent="0.25">
      <c r="A1007" s="2"/>
      <c r="B1007" s="2"/>
      <c r="C1007" s="2"/>
      <c r="D1007" s="2"/>
      <c r="E1007" s="2"/>
      <c r="F1007" s="2"/>
      <c r="G1007" s="2"/>
      <c r="H1007" s="2"/>
      <c r="I1007" s="2"/>
      <c r="J1007" s="40"/>
      <c r="K1007" s="2"/>
      <c r="L1007" s="40"/>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row>
    <row r="1008" spans="1:290" x14ac:dyDescent="0.25">
      <c r="A1008" s="2"/>
      <c r="B1008" s="2"/>
      <c r="C1008" s="2"/>
      <c r="D1008" s="2"/>
      <c r="E1008" s="2"/>
      <c r="F1008" s="2"/>
      <c r="G1008" s="2"/>
      <c r="H1008" s="2"/>
      <c r="I1008" s="2"/>
      <c r="J1008" s="40"/>
      <c r="K1008" s="2"/>
      <c r="L1008" s="40"/>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row>
    <row r="1009" spans="1:290" x14ac:dyDescent="0.25">
      <c r="A1009" s="2"/>
      <c r="B1009" s="2"/>
      <c r="C1009" s="2"/>
      <c r="D1009" s="2"/>
      <c r="E1009" s="2"/>
      <c r="F1009" s="2"/>
      <c r="G1009" s="2"/>
      <c r="H1009" s="2"/>
      <c r="I1009" s="2"/>
      <c r="J1009" s="40"/>
      <c r="K1009" s="2"/>
      <c r="L1009" s="40"/>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row>
    <row r="1010" spans="1:290" x14ac:dyDescent="0.25">
      <c r="A1010" s="2"/>
      <c r="B1010" s="2"/>
      <c r="C1010" s="2"/>
      <c r="D1010" s="2"/>
      <c r="E1010" s="2"/>
      <c r="F1010" s="2"/>
      <c r="G1010" s="2"/>
      <c r="H1010" s="2"/>
      <c r="I1010" s="2"/>
      <c r="J1010" s="40"/>
      <c r="K1010" s="2"/>
      <c r="L1010" s="40"/>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row>
    <row r="1011" spans="1:290" x14ac:dyDescent="0.25">
      <c r="A1011" s="2"/>
      <c r="B1011" s="2"/>
      <c r="C1011" s="2"/>
      <c r="D1011" s="2"/>
      <c r="E1011" s="2"/>
      <c r="F1011" s="2"/>
      <c r="G1011" s="2"/>
      <c r="H1011" s="2"/>
      <c r="I1011" s="2"/>
      <c r="J1011" s="40"/>
      <c r="K1011" s="2"/>
      <c r="L1011" s="40"/>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row>
    <row r="1012" spans="1:290" x14ac:dyDescent="0.25">
      <c r="A1012" s="2"/>
      <c r="B1012" s="2"/>
      <c r="C1012" s="2"/>
      <c r="D1012" s="2"/>
      <c r="E1012" s="2"/>
      <c r="F1012" s="2"/>
      <c r="G1012" s="2"/>
      <c r="H1012" s="2"/>
      <c r="I1012" s="2"/>
      <c r="J1012" s="40"/>
      <c r="K1012" s="2"/>
      <c r="L1012" s="40"/>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row>
    <row r="1013" spans="1:290" x14ac:dyDescent="0.25">
      <c r="A1013" s="2"/>
      <c r="B1013" s="2"/>
      <c r="C1013" s="2"/>
      <c r="D1013" s="2"/>
      <c r="E1013" s="2"/>
      <c r="F1013" s="2"/>
      <c r="G1013" s="2"/>
      <c r="H1013" s="2"/>
      <c r="I1013" s="2"/>
      <c r="J1013" s="40"/>
      <c r="K1013" s="2"/>
      <c r="L1013" s="40"/>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row>
    <row r="1014" spans="1:290" x14ac:dyDescent="0.25">
      <c r="A1014" s="2"/>
      <c r="B1014" s="2"/>
      <c r="C1014" s="2"/>
      <c r="D1014" s="2"/>
      <c r="E1014" s="2"/>
      <c r="F1014" s="2"/>
      <c r="G1014" s="2"/>
      <c r="H1014" s="2"/>
      <c r="I1014" s="2"/>
      <c r="J1014" s="40"/>
      <c r="K1014" s="2"/>
      <c r="L1014" s="40"/>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row>
    <row r="1015" spans="1:290" x14ac:dyDescent="0.25">
      <c r="A1015" s="2"/>
      <c r="B1015" s="2"/>
      <c r="C1015" s="2"/>
      <c r="D1015" s="2"/>
      <c r="E1015" s="2"/>
      <c r="F1015" s="2"/>
      <c r="G1015" s="2"/>
      <c r="H1015" s="2"/>
      <c r="I1015" s="2"/>
      <c r="J1015" s="40"/>
      <c r="K1015" s="2"/>
      <c r="L1015" s="40"/>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row>
    <row r="1016" spans="1:290" x14ac:dyDescent="0.25">
      <c r="A1016" s="2"/>
      <c r="B1016" s="2"/>
      <c r="C1016" s="2"/>
      <c r="D1016" s="2"/>
      <c r="E1016" s="2"/>
      <c r="F1016" s="2"/>
      <c r="G1016" s="2"/>
      <c r="H1016" s="2"/>
      <c r="I1016" s="2"/>
      <c r="J1016" s="40"/>
      <c r="K1016" s="2"/>
      <c r="L1016" s="40"/>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row>
    <row r="1017" spans="1:290" x14ac:dyDescent="0.25">
      <c r="A1017" s="2"/>
      <c r="B1017" s="2"/>
      <c r="C1017" s="2"/>
      <c r="D1017" s="2"/>
      <c r="E1017" s="2"/>
      <c r="F1017" s="2"/>
      <c r="G1017" s="2"/>
      <c r="H1017" s="2"/>
      <c r="I1017" s="2"/>
      <c r="J1017" s="40"/>
      <c r="K1017" s="2"/>
      <c r="L1017" s="40"/>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row>
    <row r="1018" spans="1:290" x14ac:dyDescent="0.25">
      <c r="A1018" s="2"/>
      <c r="B1018" s="2"/>
      <c r="C1018" s="2"/>
      <c r="D1018" s="2"/>
      <c r="E1018" s="2"/>
      <c r="F1018" s="2"/>
      <c r="G1018" s="2"/>
      <c r="H1018" s="2"/>
      <c r="I1018" s="2"/>
      <c r="J1018" s="40"/>
      <c r="K1018" s="2"/>
      <c r="L1018" s="40"/>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row>
    <row r="1019" spans="1:290" x14ac:dyDescent="0.25">
      <c r="A1019" s="2"/>
      <c r="B1019" s="2"/>
      <c r="C1019" s="2"/>
      <c r="D1019" s="2"/>
      <c r="E1019" s="2"/>
      <c r="F1019" s="2"/>
      <c r="G1019" s="2"/>
      <c r="H1019" s="2"/>
      <c r="I1019" s="2"/>
      <c r="J1019" s="40"/>
      <c r="K1019" s="2"/>
      <c r="L1019" s="40"/>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row>
    <row r="1020" spans="1:290" x14ac:dyDescent="0.25">
      <c r="A1020" s="2"/>
      <c r="B1020" s="2"/>
      <c r="C1020" s="2"/>
      <c r="D1020" s="2"/>
      <c r="E1020" s="2"/>
      <c r="F1020" s="2"/>
      <c r="G1020" s="2"/>
      <c r="H1020" s="2"/>
      <c r="I1020" s="2"/>
      <c r="J1020" s="40"/>
      <c r="K1020" s="2"/>
      <c r="L1020" s="40"/>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row>
    <row r="1021" spans="1:290" x14ac:dyDescent="0.25">
      <c r="A1021" s="2"/>
      <c r="B1021" s="2"/>
      <c r="C1021" s="2"/>
      <c r="D1021" s="2"/>
      <c r="E1021" s="2"/>
      <c r="F1021" s="2"/>
      <c r="G1021" s="2"/>
      <c r="H1021" s="2"/>
      <c r="I1021" s="2"/>
      <c r="J1021" s="40"/>
      <c r="K1021" s="2"/>
      <c r="L1021" s="40"/>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row>
    <row r="1022" spans="1:290" x14ac:dyDescent="0.25">
      <c r="A1022" s="2"/>
      <c r="B1022" s="2"/>
      <c r="C1022" s="2"/>
      <c r="D1022" s="2"/>
      <c r="E1022" s="2"/>
      <c r="F1022" s="2"/>
      <c r="G1022" s="2"/>
      <c r="H1022" s="2"/>
      <c r="I1022" s="2"/>
      <c r="J1022" s="40"/>
      <c r="K1022" s="2"/>
      <c r="L1022" s="40"/>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row>
    <row r="1023" spans="1:290" x14ac:dyDescent="0.25">
      <c r="A1023" s="2"/>
      <c r="B1023" s="2"/>
      <c r="C1023" s="2"/>
      <c r="D1023" s="2"/>
      <c r="E1023" s="2"/>
      <c r="F1023" s="2"/>
      <c r="G1023" s="2"/>
      <c r="H1023" s="2"/>
      <c r="I1023" s="2"/>
      <c r="J1023" s="40"/>
      <c r="K1023" s="2"/>
      <c r="L1023" s="40"/>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row>
    <row r="1024" spans="1:290" x14ac:dyDescent="0.25">
      <c r="A1024" s="2"/>
      <c r="B1024" s="2"/>
      <c r="C1024" s="2"/>
      <c r="D1024" s="2"/>
      <c r="E1024" s="2"/>
      <c r="F1024" s="2"/>
      <c r="G1024" s="2"/>
      <c r="H1024" s="2"/>
      <c r="I1024" s="2"/>
      <c r="J1024" s="40"/>
      <c r="K1024" s="2"/>
      <c r="L1024" s="40"/>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row>
    <row r="1025" spans="1:290" x14ac:dyDescent="0.25">
      <c r="A1025" s="2"/>
      <c r="B1025" s="2"/>
      <c r="C1025" s="2"/>
      <c r="D1025" s="2"/>
      <c r="E1025" s="2"/>
      <c r="F1025" s="2"/>
      <c r="G1025" s="2"/>
      <c r="H1025" s="2"/>
      <c r="I1025" s="2"/>
      <c r="J1025" s="40"/>
      <c r="K1025" s="2"/>
      <c r="L1025" s="40"/>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row>
    <row r="1026" spans="1:290" x14ac:dyDescent="0.25">
      <c r="A1026" s="2"/>
      <c r="B1026" s="2"/>
      <c r="C1026" s="2"/>
      <c r="D1026" s="2"/>
      <c r="E1026" s="2"/>
      <c r="F1026" s="2"/>
      <c r="G1026" s="2"/>
      <c r="H1026" s="2"/>
      <c r="I1026" s="2"/>
      <c r="J1026" s="40"/>
      <c r="K1026" s="2"/>
      <c r="L1026" s="40"/>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row>
    <row r="1027" spans="1:290" x14ac:dyDescent="0.25">
      <c r="A1027" s="2"/>
      <c r="B1027" s="2"/>
      <c r="C1027" s="2"/>
      <c r="D1027" s="2"/>
      <c r="E1027" s="2"/>
      <c r="F1027" s="2"/>
      <c r="G1027" s="2"/>
      <c r="H1027" s="2"/>
      <c r="I1027" s="2"/>
      <c r="J1027" s="40"/>
      <c r="K1027" s="2"/>
      <c r="L1027" s="40"/>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row>
    <row r="1028" spans="1:290" x14ac:dyDescent="0.25">
      <c r="A1028" s="2"/>
      <c r="B1028" s="2"/>
      <c r="C1028" s="2"/>
      <c r="D1028" s="2"/>
      <c r="E1028" s="2"/>
      <c r="F1028" s="2"/>
      <c r="G1028" s="2"/>
      <c r="H1028" s="2"/>
      <c r="I1028" s="2"/>
      <c r="J1028" s="40"/>
      <c r="K1028" s="2"/>
      <c r="L1028" s="40"/>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row>
    <row r="1029" spans="1:290" x14ac:dyDescent="0.25">
      <c r="A1029" s="2"/>
      <c r="B1029" s="2"/>
      <c r="C1029" s="2"/>
      <c r="D1029" s="2"/>
      <c r="E1029" s="2"/>
      <c r="F1029" s="2"/>
      <c r="G1029" s="2"/>
      <c r="H1029" s="2"/>
      <c r="I1029" s="2"/>
      <c r="J1029" s="40"/>
      <c r="K1029" s="2"/>
      <c r="L1029" s="40"/>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row>
    <row r="1030" spans="1:290" x14ac:dyDescent="0.25">
      <c r="A1030" s="2"/>
      <c r="B1030" s="2"/>
      <c r="C1030" s="2"/>
      <c r="D1030" s="2"/>
      <c r="E1030" s="2"/>
      <c r="F1030" s="2"/>
      <c r="G1030" s="2"/>
      <c r="H1030" s="2"/>
      <c r="I1030" s="2"/>
      <c r="J1030" s="40"/>
      <c r="K1030" s="2"/>
      <c r="L1030" s="40"/>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row>
    <row r="1031" spans="1:290" x14ac:dyDescent="0.25">
      <c r="A1031" s="2"/>
      <c r="B1031" s="2"/>
      <c r="C1031" s="2"/>
      <c r="D1031" s="2"/>
      <c r="E1031" s="2"/>
      <c r="F1031" s="2"/>
      <c r="G1031" s="2"/>
      <c r="H1031" s="2"/>
      <c r="I1031" s="2"/>
      <c r="J1031" s="40"/>
      <c r="K1031" s="2"/>
      <c r="L1031" s="40"/>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row>
    <row r="1032" spans="1:290" x14ac:dyDescent="0.25">
      <c r="A1032" s="2"/>
      <c r="B1032" s="2"/>
      <c r="C1032" s="2"/>
      <c r="D1032" s="2"/>
      <c r="E1032" s="2"/>
      <c r="F1032" s="2"/>
      <c r="G1032" s="2"/>
      <c r="H1032" s="2"/>
      <c r="I1032" s="2"/>
      <c r="J1032" s="40"/>
      <c r="K1032" s="2"/>
      <c r="L1032" s="40"/>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row>
    <row r="1033" spans="1:290" x14ac:dyDescent="0.25">
      <c r="A1033" s="2"/>
      <c r="B1033" s="2"/>
      <c r="C1033" s="2"/>
      <c r="D1033" s="2"/>
      <c r="E1033" s="2"/>
      <c r="F1033" s="2"/>
      <c r="G1033" s="2"/>
      <c r="H1033" s="2"/>
      <c r="I1033" s="2"/>
      <c r="J1033" s="40"/>
      <c r="K1033" s="2"/>
      <c r="L1033" s="40"/>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row>
    <row r="1034" spans="1:290" x14ac:dyDescent="0.25">
      <c r="A1034" s="2"/>
      <c r="B1034" s="2"/>
      <c r="C1034" s="2"/>
      <c r="D1034" s="2"/>
      <c r="E1034" s="2"/>
      <c r="F1034" s="2"/>
      <c r="G1034" s="2"/>
      <c r="H1034" s="2"/>
      <c r="I1034" s="2"/>
      <c r="J1034" s="40"/>
      <c r="K1034" s="2"/>
      <c r="L1034" s="40"/>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row>
    <row r="1035" spans="1:290" x14ac:dyDescent="0.25">
      <c r="A1035" s="2"/>
      <c r="B1035" s="2"/>
      <c r="C1035" s="2"/>
      <c r="D1035" s="2"/>
      <c r="E1035" s="2"/>
      <c r="F1035" s="2"/>
      <c r="G1035" s="2"/>
      <c r="H1035" s="2"/>
      <c r="I1035" s="2"/>
      <c r="J1035" s="40"/>
      <c r="K1035" s="2"/>
      <c r="L1035" s="40"/>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row>
    <row r="1036" spans="1:290" x14ac:dyDescent="0.25">
      <c r="A1036" s="2"/>
      <c r="B1036" s="2"/>
      <c r="C1036" s="2"/>
      <c r="D1036" s="2"/>
      <c r="E1036" s="2"/>
      <c r="F1036" s="2"/>
      <c r="G1036" s="2"/>
      <c r="H1036" s="2"/>
      <c r="I1036" s="2"/>
      <c r="J1036" s="40"/>
      <c r="K1036" s="2"/>
      <c r="L1036" s="40"/>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row>
    <row r="1037" spans="1:290" x14ac:dyDescent="0.25">
      <c r="A1037" s="2"/>
      <c r="B1037" s="2"/>
      <c r="C1037" s="2"/>
      <c r="D1037" s="2"/>
      <c r="E1037" s="2"/>
      <c r="F1037" s="2"/>
      <c r="G1037" s="2"/>
      <c r="H1037" s="2"/>
      <c r="I1037" s="2"/>
      <c r="J1037" s="40"/>
      <c r="K1037" s="2"/>
      <c r="L1037" s="40"/>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row>
    <row r="1038" spans="1:290" x14ac:dyDescent="0.25">
      <c r="A1038" s="2"/>
      <c r="B1038" s="2"/>
      <c r="C1038" s="2"/>
      <c r="D1038" s="2"/>
      <c r="E1038" s="2"/>
      <c r="F1038" s="2"/>
      <c r="G1038" s="2"/>
      <c r="H1038" s="2"/>
      <c r="I1038" s="2"/>
      <c r="J1038" s="40"/>
      <c r="K1038" s="2"/>
      <c r="L1038" s="40"/>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row>
    <row r="1039" spans="1:290" x14ac:dyDescent="0.25">
      <c r="A1039" s="2"/>
      <c r="B1039" s="2"/>
      <c r="C1039" s="2"/>
      <c r="D1039" s="2"/>
      <c r="E1039" s="2"/>
      <c r="F1039" s="2"/>
      <c r="G1039" s="2"/>
      <c r="H1039" s="2"/>
      <c r="I1039" s="2"/>
      <c r="J1039" s="40"/>
      <c r="K1039" s="2"/>
      <c r="L1039" s="40"/>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row>
    <row r="1040" spans="1:290" x14ac:dyDescent="0.25">
      <c r="A1040" s="2"/>
      <c r="B1040" s="2"/>
      <c r="C1040" s="2"/>
      <c r="D1040" s="2"/>
      <c r="E1040" s="2"/>
      <c r="F1040" s="2"/>
      <c r="G1040" s="2"/>
      <c r="H1040" s="2"/>
      <c r="I1040" s="2"/>
      <c r="J1040" s="40"/>
      <c r="K1040" s="2"/>
      <c r="L1040" s="40"/>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row>
    <row r="1041" spans="1:290" x14ac:dyDescent="0.25">
      <c r="A1041" s="2"/>
      <c r="B1041" s="2"/>
      <c r="C1041" s="2"/>
      <c r="D1041" s="2"/>
      <c r="E1041" s="2"/>
      <c r="F1041" s="2"/>
      <c r="G1041" s="2"/>
      <c r="H1041" s="2"/>
      <c r="I1041" s="2"/>
      <c r="J1041" s="40"/>
      <c r="K1041" s="2"/>
      <c r="L1041" s="40"/>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row>
    <row r="1042" spans="1:290" x14ac:dyDescent="0.25">
      <c r="A1042" s="2"/>
      <c r="B1042" s="2"/>
      <c r="C1042" s="2"/>
      <c r="D1042" s="2"/>
      <c r="E1042" s="2"/>
      <c r="F1042" s="2"/>
      <c r="G1042" s="2"/>
      <c r="H1042" s="2"/>
      <c r="I1042" s="2"/>
      <c r="J1042" s="40"/>
      <c r="K1042" s="2"/>
      <c r="L1042" s="40"/>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row>
    <row r="1043" spans="1:290" x14ac:dyDescent="0.25">
      <c r="A1043" s="2"/>
      <c r="B1043" s="2"/>
      <c r="C1043" s="2"/>
      <c r="D1043" s="2"/>
      <c r="E1043" s="2"/>
      <c r="F1043" s="2"/>
      <c r="G1043" s="2"/>
      <c r="H1043" s="2"/>
      <c r="I1043" s="2"/>
      <c r="J1043" s="40"/>
      <c r="K1043" s="2"/>
      <c r="L1043" s="40"/>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row>
    <row r="1044" spans="1:290" x14ac:dyDescent="0.25">
      <c r="A1044" s="2"/>
      <c r="B1044" s="2"/>
      <c r="C1044" s="2"/>
      <c r="D1044" s="2"/>
      <c r="E1044" s="2"/>
      <c r="F1044" s="2"/>
      <c r="G1044" s="2"/>
      <c r="H1044" s="2"/>
      <c r="I1044" s="2"/>
      <c r="J1044" s="40"/>
      <c r="K1044" s="2"/>
      <c r="L1044" s="40"/>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row>
    <row r="1045" spans="1:290" x14ac:dyDescent="0.25">
      <c r="A1045" s="2"/>
      <c r="B1045" s="2"/>
      <c r="C1045" s="2"/>
      <c r="D1045" s="2"/>
      <c r="E1045" s="2"/>
      <c r="F1045" s="2"/>
      <c r="G1045" s="2"/>
      <c r="H1045" s="2"/>
      <c r="I1045" s="2"/>
      <c r="J1045" s="40"/>
      <c r="K1045" s="2"/>
      <c r="L1045" s="40"/>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row>
    <row r="1046" spans="1:290" x14ac:dyDescent="0.25">
      <c r="A1046" s="2"/>
      <c r="B1046" s="2"/>
      <c r="C1046" s="2"/>
      <c r="D1046" s="2"/>
      <c r="E1046" s="2"/>
      <c r="F1046" s="2"/>
      <c r="G1046" s="2"/>
      <c r="H1046" s="2"/>
      <c r="I1046" s="2"/>
      <c r="J1046" s="40"/>
      <c r="K1046" s="2"/>
      <c r="L1046" s="40"/>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row>
    <row r="1047" spans="1:290" x14ac:dyDescent="0.25">
      <c r="A1047" s="2"/>
      <c r="B1047" s="2"/>
      <c r="C1047" s="2"/>
      <c r="D1047" s="2"/>
      <c r="E1047" s="2"/>
      <c r="F1047" s="2"/>
      <c r="G1047" s="2"/>
      <c r="H1047" s="2"/>
      <c r="I1047" s="2"/>
      <c r="J1047" s="40"/>
      <c r="K1047" s="2"/>
      <c r="L1047" s="40"/>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row>
    <row r="1048" spans="1:290" x14ac:dyDescent="0.25">
      <c r="A1048" s="2"/>
      <c r="B1048" s="2"/>
      <c r="C1048" s="2"/>
      <c r="D1048" s="2"/>
      <c r="E1048" s="2"/>
      <c r="F1048" s="2"/>
      <c r="G1048" s="2"/>
      <c r="H1048" s="2"/>
      <c r="I1048" s="2"/>
      <c r="J1048" s="40"/>
      <c r="K1048" s="2"/>
      <c r="L1048" s="40"/>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row>
    <row r="1049" spans="1:290" x14ac:dyDescent="0.25">
      <c r="A1049" s="2"/>
      <c r="B1049" s="2"/>
      <c r="C1049" s="2"/>
      <c r="D1049" s="2"/>
      <c r="E1049" s="2"/>
      <c r="F1049" s="2"/>
      <c r="G1049" s="2"/>
      <c r="H1049" s="2"/>
      <c r="I1049" s="2"/>
      <c r="J1049" s="40"/>
      <c r="K1049" s="2"/>
      <c r="L1049" s="40"/>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row>
    <row r="1050" spans="1:290" x14ac:dyDescent="0.25">
      <c r="A1050" s="2"/>
      <c r="B1050" s="2"/>
      <c r="C1050" s="2"/>
      <c r="D1050" s="2"/>
      <c r="E1050" s="2"/>
      <c r="F1050" s="2"/>
      <c r="G1050" s="2"/>
      <c r="H1050" s="2"/>
      <c r="I1050" s="2"/>
      <c r="J1050" s="40"/>
      <c r="K1050" s="2"/>
      <c r="L1050" s="40"/>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row>
    <row r="1051" spans="1:290" x14ac:dyDescent="0.25">
      <c r="A1051" s="2"/>
      <c r="B1051" s="2"/>
      <c r="C1051" s="2"/>
      <c r="D1051" s="2"/>
      <c r="E1051" s="2"/>
      <c r="F1051" s="2"/>
      <c r="G1051" s="2"/>
      <c r="H1051" s="2"/>
      <c r="I1051" s="2"/>
      <c r="J1051" s="40"/>
      <c r="K1051" s="2"/>
      <c r="L1051" s="40"/>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row>
    <row r="1052" spans="1:290" x14ac:dyDescent="0.25">
      <c r="A1052" s="2"/>
      <c r="B1052" s="2"/>
      <c r="C1052" s="2"/>
      <c r="D1052" s="2"/>
      <c r="E1052" s="2"/>
      <c r="F1052" s="2"/>
      <c r="G1052" s="2"/>
      <c r="H1052" s="2"/>
      <c r="I1052" s="2"/>
      <c r="J1052" s="40"/>
      <c r="K1052" s="2"/>
      <c r="L1052" s="40"/>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row>
    <row r="1053" spans="1:290" x14ac:dyDescent="0.25">
      <c r="A1053" s="2"/>
      <c r="B1053" s="2"/>
      <c r="C1053" s="2"/>
      <c r="D1053" s="2"/>
      <c r="E1053" s="2"/>
      <c r="F1053" s="2"/>
      <c r="G1053" s="2"/>
      <c r="H1053" s="2"/>
      <c r="I1053" s="2"/>
      <c r="J1053" s="40"/>
      <c r="K1053" s="2"/>
      <c r="L1053" s="40"/>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row>
    <row r="1054" spans="1:290" x14ac:dyDescent="0.25">
      <c r="A1054" s="2"/>
      <c r="B1054" s="2"/>
      <c r="C1054" s="2"/>
      <c r="D1054" s="2"/>
      <c r="E1054" s="2"/>
      <c r="F1054" s="2"/>
      <c r="G1054" s="2"/>
      <c r="H1054" s="2"/>
      <c r="I1054" s="2"/>
      <c r="J1054" s="40"/>
      <c r="K1054" s="2"/>
      <c r="L1054" s="40"/>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row>
    <row r="1055" spans="1:290" x14ac:dyDescent="0.25">
      <c r="A1055" s="2"/>
      <c r="B1055" s="2"/>
      <c r="C1055" s="2"/>
      <c r="D1055" s="2"/>
      <c r="E1055" s="2"/>
      <c r="F1055" s="2"/>
      <c r="G1055" s="2"/>
      <c r="H1055" s="2"/>
      <c r="I1055" s="2"/>
      <c r="J1055" s="40"/>
      <c r="K1055" s="2"/>
      <c r="L1055" s="40"/>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row>
    <row r="1056" spans="1:290" x14ac:dyDescent="0.25">
      <c r="A1056" s="2"/>
      <c r="B1056" s="2"/>
      <c r="C1056" s="2"/>
      <c r="D1056" s="2"/>
      <c r="E1056" s="2"/>
      <c r="F1056" s="2"/>
      <c r="G1056" s="2"/>
      <c r="H1056" s="2"/>
      <c r="I1056" s="2"/>
      <c r="J1056" s="40"/>
      <c r="K1056" s="2"/>
      <c r="L1056" s="40"/>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row>
    <row r="1057" spans="1:290" x14ac:dyDescent="0.25">
      <c r="A1057" s="2"/>
      <c r="B1057" s="2"/>
      <c r="C1057" s="2"/>
      <c r="D1057" s="2"/>
      <c r="E1057" s="2"/>
      <c r="F1057" s="2"/>
      <c r="G1057" s="2"/>
      <c r="H1057" s="2"/>
      <c r="I1057" s="2"/>
      <c r="J1057" s="40"/>
      <c r="K1057" s="2"/>
      <c r="L1057" s="40"/>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row>
    <row r="1058" spans="1:290" x14ac:dyDescent="0.25">
      <c r="A1058" s="2"/>
      <c r="B1058" s="2"/>
      <c r="C1058" s="2"/>
      <c r="D1058" s="2"/>
      <c r="E1058" s="2"/>
      <c r="F1058" s="2"/>
      <c r="G1058" s="2"/>
      <c r="H1058" s="2"/>
      <c r="I1058" s="2"/>
      <c r="J1058" s="40"/>
      <c r="K1058" s="2"/>
      <c r="L1058" s="40"/>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row>
    <row r="1059" spans="1:290" x14ac:dyDescent="0.25">
      <c r="A1059" s="2"/>
      <c r="B1059" s="2"/>
      <c r="C1059" s="2"/>
      <c r="D1059" s="2"/>
      <c r="E1059" s="2"/>
      <c r="F1059" s="2"/>
      <c r="G1059" s="2"/>
      <c r="H1059" s="2"/>
      <c r="I1059" s="2"/>
      <c r="J1059" s="40"/>
      <c r="K1059" s="2"/>
      <c r="L1059" s="40"/>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row>
    <row r="1060" spans="1:290" x14ac:dyDescent="0.25">
      <c r="A1060" s="2"/>
      <c r="B1060" s="2"/>
      <c r="C1060" s="2"/>
      <c r="D1060" s="2"/>
      <c r="E1060" s="2"/>
      <c r="F1060" s="2"/>
      <c r="G1060" s="2"/>
      <c r="H1060" s="2"/>
      <c r="I1060" s="2"/>
      <c r="J1060" s="40"/>
      <c r="K1060" s="2"/>
      <c r="L1060" s="40"/>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row>
    <row r="1061" spans="1:290" x14ac:dyDescent="0.25">
      <c r="A1061" s="2"/>
      <c r="B1061" s="2"/>
      <c r="C1061" s="2"/>
      <c r="D1061" s="2"/>
      <c r="E1061" s="2"/>
      <c r="F1061" s="2"/>
      <c r="G1061" s="2"/>
      <c r="H1061" s="2"/>
      <c r="I1061" s="2"/>
      <c r="J1061" s="40"/>
      <c r="K1061" s="2"/>
      <c r="L1061" s="40"/>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row>
    <row r="1062" spans="1:290" x14ac:dyDescent="0.25">
      <c r="A1062" s="2"/>
      <c r="B1062" s="2"/>
      <c r="C1062" s="2"/>
      <c r="D1062" s="2"/>
      <c r="E1062" s="2"/>
      <c r="F1062" s="2"/>
      <c r="G1062" s="2"/>
      <c r="H1062" s="2"/>
      <c r="I1062" s="2"/>
      <c r="J1062" s="40"/>
      <c r="K1062" s="2"/>
      <c r="L1062" s="40"/>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row>
    <row r="1063" spans="1:290" x14ac:dyDescent="0.25">
      <c r="A1063" s="2"/>
      <c r="B1063" s="2"/>
      <c r="C1063" s="2"/>
      <c r="D1063" s="2"/>
      <c r="E1063" s="2"/>
      <c r="F1063" s="2"/>
      <c r="G1063" s="2"/>
      <c r="H1063" s="2"/>
      <c r="I1063" s="2"/>
      <c r="J1063" s="40"/>
      <c r="K1063" s="2"/>
      <c r="L1063" s="40"/>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row>
    <row r="1064" spans="1:290" x14ac:dyDescent="0.25">
      <c r="A1064" s="2"/>
      <c r="B1064" s="2"/>
      <c r="C1064" s="2"/>
      <c r="D1064" s="2"/>
      <c r="E1064" s="2"/>
      <c r="F1064" s="2"/>
      <c r="G1064" s="2"/>
      <c r="H1064" s="2"/>
      <c r="I1064" s="2"/>
      <c r="J1064" s="40"/>
      <c r="K1064" s="2"/>
      <c r="L1064" s="40"/>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row>
    <row r="1065" spans="1:290" x14ac:dyDescent="0.25">
      <c r="A1065" s="2"/>
      <c r="B1065" s="2"/>
      <c r="C1065" s="2"/>
      <c r="D1065" s="2"/>
      <c r="E1065" s="2"/>
      <c r="F1065" s="2"/>
      <c r="G1065" s="2"/>
      <c r="H1065" s="2"/>
      <c r="I1065" s="2"/>
      <c r="J1065" s="40"/>
      <c r="K1065" s="2"/>
      <c r="L1065" s="40"/>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row>
    <row r="1066" spans="1:290" x14ac:dyDescent="0.25">
      <c r="A1066" s="2"/>
      <c r="B1066" s="2"/>
      <c r="C1066" s="2"/>
      <c r="D1066" s="2"/>
      <c r="E1066" s="2"/>
      <c r="F1066" s="2"/>
      <c r="G1066" s="2"/>
      <c r="H1066" s="2"/>
      <c r="I1066" s="2"/>
      <c r="J1066" s="40"/>
      <c r="K1066" s="2"/>
      <c r="L1066" s="40"/>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row>
    <row r="1067" spans="1:290" x14ac:dyDescent="0.25">
      <c r="A1067" s="2"/>
      <c r="B1067" s="2"/>
      <c r="C1067" s="2"/>
      <c r="D1067" s="2"/>
      <c r="E1067" s="2"/>
      <c r="F1067" s="2"/>
      <c r="G1067" s="2"/>
      <c r="H1067" s="2"/>
      <c r="I1067" s="2"/>
      <c r="J1067" s="40"/>
      <c r="K1067" s="2"/>
      <c r="L1067" s="40"/>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row>
    <row r="1068" spans="1:290" x14ac:dyDescent="0.25">
      <c r="A1068" s="2"/>
      <c r="B1068" s="2"/>
      <c r="C1068" s="2"/>
      <c r="D1068" s="2"/>
      <c r="E1068" s="2"/>
      <c r="F1068" s="2"/>
      <c r="G1068" s="2"/>
      <c r="H1068" s="2"/>
      <c r="I1068" s="2"/>
      <c r="J1068" s="40"/>
      <c r="K1068" s="2"/>
      <c r="L1068" s="40"/>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row>
    <row r="1069" spans="1:290" x14ac:dyDescent="0.25">
      <c r="A1069" s="2"/>
      <c r="B1069" s="2"/>
      <c r="C1069" s="2"/>
      <c r="D1069" s="2"/>
      <c r="E1069" s="2"/>
      <c r="F1069" s="2"/>
      <c r="G1069" s="2"/>
      <c r="H1069" s="2"/>
      <c r="I1069" s="2"/>
      <c r="J1069" s="40"/>
      <c r="K1069" s="2"/>
      <c r="L1069" s="40"/>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row>
    <row r="1070" spans="1:290" x14ac:dyDescent="0.25">
      <c r="A1070" s="2"/>
      <c r="B1070" s="2"/>
      <c r="C1070" s="2"/>
      <c r="D1070" s="2"/>
      <c r="E1070" s="2"/>
      <c r="F1070" s="2"/>
      <c r="G1070" s="2"/>
      <c r="H1070" s="2"/>
      <c r="I1070" s="2"/>
      <c r="J1070" s="40"/>
      <c r="K1070" s="2"/>
      <c r="L1070" s="40"/>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row>
    <row r="1071" spans="1:290" x14ac:dyDescent="0.25">
      <c r="A1071" s="2"/>
      <c r="B1071" s="2"/>
      <c r="C1071" s="2"/>
      <c r="D1071" s="2"/>
      <c r="E1071" s="2"/>
      <c r="F1071" s="2"/>
      <c r="G1071" s="2"/>
      <c r="H1071" s="2"/>
      <c r="I1071" s="2"/>
      <c r="J1071" s="40"/>
      <c r="K1071" s="2"/>
      <c r="L1071" s="40"/>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row>
    <row r="1072" spans="1:290" x14ac:dyDescent="0.25">
      <c r="A1072" s="2"/>
      <c r="B1072" s="2"/>
      <c r="C1072" s="2"/>
      <c r="D1072" s="2"/>
      <c r="E1072" s="2"/>
      <c r="F1072" s="2"/>
      <c r="G1072" s="2"/>
      <c r="H1072" s="2"/>
      <c r="I1072" s="2"/>
      <c r="J1072" s="40"/>
      <c r="K1072" s="2"/>
      <c r="L1072" s="40"/>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row>
    <row r="1073" spans="1:290" x14ac:dyDescent="0.25">
      <c r="A1073" s="2"/>
      <c r="B1073" s="2"/>
      <c r="C1073" s="2"/>
      <c r="D1073" s="2"/>
      <c r="E1073" s="2"/>
      <c r="F1073" s="2"/>
      <c r="G1073" s="2"/>
      <c r="H1073" s="2"/>
      <c r="I1073" s="2"/>
      <c r="J1073" s="40"/>
      <c r="K1073" s="2"/>
      <c r="L1073" s="40"/>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row>
    <row r="1074" spans="1:290" x14ac:dyDescent="0.25">
      <c r="A1074" s="2"/>
      <c r="B1074" s="2"/>
      <c r="C1074" s="2"/>
      <c r="D1074" s="2"/>
      <c r="E1074" s="2"/>
      <c r="F1074" s="2"/>
      <c r="G1074" s="2"/>
      <c r="H1074" s="2"/>
      <c r="I1074" s="2"/>
      <c r="J1074" s="40"/>
      <c r="K1074" s="2"/>
      <c r="L1074" s="40"/>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row>
    <row r="1075" spans="1:290" x14ac:dyDescent="0.25">
      <c r="A1075" s="2"/>
      <c r="B1075" s="2"/>
      <c r="C1075" s="2"/>
      <c r="D1075" s="2"/>
      <c r="E1075" s="2"/>
      <c r="F1075" s="2"/>
      <c r="G1075" s="2"/>
      <c r="H1075" s="2"/>
      <c r="I1075" s="2"/>
      <c r="J1075" s="40"/>
      <c r="K1075" s="2"/>
      <c r="L1075" s="40"/>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row>
    <row r="1076" spans="1:290" x14ac:dyDescent="0.25">
      <c r="A1076" s="2"/>
      <c r="B1076" s="2"/>
      <c r="C1076" s="2"/>
      <c r="D1076" s="2"/>
      <c r="E1076" s="2"/>
      <c r="F1076" s="2"/>
      <c r="G1076" s="2"/>
      <c r="H1076" s="2"/>
      <c r="I1076" s="2"/>
      <c r="J1076" s="40"/>
      <c r="K1076" s="2"/>
      <c r="L1076" s="40"/>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row>
    <row r="1077" spans="1:290" x14ac:dyDescent="0.25">
      <c r="A1077" s="2"/>
      <c r="B1077" s="2"/>
      <c r="C1077" s="2"/>
      <c r="D1077" s="2"/>
      <c r="E1077" s="2"/>
      <c r="F1077" s="2"/>
      <c r="G1077" s="2"/>
      <c r="H1077" s="2"/>
      <c r="I1077" s="2"/>
      <c r="J1077" s="40"/>
      <c r="K1077" s="2"/>
      <c r="L1077" s="40"/>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row>
    <row r="1078" spans="1:290" x14ac:dyDescent="0.25">
      <c r="A1078" s="2"/>
      <c r="B1078" s="2"/>
      <c r="C1078" s="2"/>
      <c r="D1078" s="2"/>
      <c r="E1078" s="2"/>
      <c r="F1078" s="2"/>
      <c r="G1078" s="2"/>
      <c r="H1078" s="2"/>
      <c r="I1078" s="2"/>
      <c r="J1078" s="40"/>
      <c r="K1078" s="2"/>
      <c r="L1078" s="40"/>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row>
    <row r="1079" spans="1:290" x14ac:dyDescent="0.25">
      <c r="A1079" s="2"/>
      <c r="B1079" s="2"/>
      <c r="C1079" s="2"/>
      <c r="D1079" s="2"/>
      <c r="E1079" s="2"/>
      <c r="F1079" s="2"/>
      <c r="G1079" s="2"/>
      <c r="H1079" s="2"/>
      <c r="I1079" s="2"/>
      <c r="J1079" s="40"/>
      <c r="K1079" s="2"/>
      <c r="L1079" s="40"/>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row>
    <row r="1080" spans="1:290" x14ac:dyDescent="0.25">
      <c r="A1080" s="2"/>
      <c r="B1080" s="2"/>
      <c r="C1080" s="2"/>
      <c r="D1080" s="2"/>
      <c r="E1080" s="2"/>
      <c r="F1080" s="2"/>
      <c r="G1080" s="2"/>
      <c r="H1080" s="2"/>
      <c r="I1080" s="2"/>
      <c r="J1080" s="40"/>
      <c r="K1080" s="2"/>
      <c r="L1080" s="40"/>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row>
    <row r="1081" spans="1:290" x14ac:dyDescent="0.25">
      <c r="A1081" s="2"/>
      <c r="B1081" s="2"/>
      <c r="C1081" s="2"/>
      <c r="D1081" s="2"/>
      <c r="E1081" s="2"/>
      <c r="F1081" s="2"/>
      <c r="G1081" s="2"/>
      <c r="H1081" s="2"/>
      <c r="I1081" s="2"/>
      <c r="J1081" s="40"/>
      <c r="K1081" s="2"/>
      <c r="L1081" s="40"/>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row>
    <row r="1082" spans="1:290" x14ac:dyDescent="0.25">
      <c r="A1082" s="2"/>
      <c r="B1082" s="2"/>
      <c r="C1082" s="2"/>
      <c r="D1082" s="2"/>
      <c r="E1082" s="2"/>
      <c r="F1082" s="2"/>
      <c r="G1082" s="2"/>
      <c r="H1082" s="2"/>
      <c r="I1082" s="2"/>
      <c r="J1082" s="40"/>
      <c r="K1082" s="2"/>
      <c r="L1082" s="40"/>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row>
    <row r="1083" spans="1:290" x14ac:dyDescent="0.25">
      <c r="A1083" s="2"/>
      <c r="B1083" s="2"/>
      <c r="C1083" s="2"/>
      <c r="D1083" s="2"/>
      <c r="E1083" s="2"/>
      <c r="F1083" s="2"/>
      <c r="G1083" s="2"/>
      <c r="H1083" s="2"/>
      <c r="I1083" s="2"/>
      <c r="J1083" s="40"/>
      <c r="K1083" s="2"/>
      <c r="L1083" s="40"/>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row>
    <row r="1084" spans="1:290" x14ac:dyDescent="0.25">
      <c r="A1084" s="2"/>
      <c r="B1084" s="2"/>
      <c r="C1084" s="2"/>
      <c r="D1084" s="2"/>
      <c r="E1084" s="2"/>
      <c r="F1084" s="2"/>
      <c r="G1084" s="2"/>
      <c r="H1084" s="2"/>
      <c r="I1084" s="2"/>
      <c r="J1084" s="40"/>
      <c r="K1084" s="2"/>
      <c r="L1084" s="40"/>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row>
    <row r="1085" spans="1:290" x14ac:dyDescent="0.25">
      <c r="A1085" s="2"/>
      <c r="B1085" s="2"/>
      <c r="C1085" s="2"/>
      <c r="D1085" s="2"/>
      <c r="E1085" s="2"/>
      <c r="F1085" s="2"/>
      <c r="G1085" s="2"/>
      <c r="H1085" s="2"/>
      <c r="I1085" s="2"/>
      <c r="J1085" s="40"/>
      <c r="K1085" s="2"/>
      <c r="L1085" s="40"/>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row>
    <row r="1086" spans="1:290" x14ac:dyDescent="0.25">
      <c r="A1086" s="2"/>
      <c r="B1086" s="2"/>
      <c r="C1086" s="2"/>
      <c r="D1086" s="2"/>
      <c r="E1086" s="2"/>
      <c r="F1086" s="2"/>
      <c r="G1086" s="2"/>
      <c r="H1086" s="2"/>
      <c r="I1086" s="2"/>
      <c r="J1086" s="40"/>
      <c r="K1086" s="2"/>
      <c r="L1086" s="40"/>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row>
    <row r="1087" spans="1:290" x14ac:dyDescent="0.25">
      <c r="A1087" s="2"/>
      <c r="B1087" s="2"/>
      <c r="C1087" s="2"/>
      <c r="D1087" s="2"/>
      <c r="E1087" s="2"/>
      <c r="F1087" s="2"/>
      <c r="G1087" s="2"/>
      <c r="H1087" s="2"/>
      <c r="I1087" s="2"/>
      <c r="J1087" s="40"/>
      <c r="K1087" s="2"/>
      <c r="L1087" s="40"/>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row>
    <row r="1088" spans="1:290" x14ac:dyDescent="0.25">
      <c r="A1088" s="2"/>
      <c r="B1088" s="2"/>
      <c r="C1088" s="2"/>
      <c r="D1088" s="2"/>
      <c r="E1088" s="2"/>
      <c r="F1088" s="2"/>
      <c r="G1088" s="2"/>
      <c r="H1088" s="2"/>
      <c r="I1088" s="2"/>
      <c r="J1088" s="40"/>
      <c r="K1088" s="2"/>
      <c r="L1088" s="40"/>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row>
    <row r="1089" spans="1:290" x14ac:dyDescent="0.25">
      <c r="A1089" s="2"/>
      <c r="B1089" s="2"/>
      <c r="C1089" s="2"/>
      <c r="D1089" s="2"/>
      <c r="E1089" s="2"/>
      <c r="F1089" s="2"/>
      <c r="G1089" s="2"/>
      <c r="H1089" s="2"/>
      <c r="I1089" s="2"/>
      <c r="J1089" s="40"/>
      <c r="K1089" s="2"/>
      <c r="L1089" s="40"/>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row>
    <row r="1090" spans="1:290" x14ac:dyDescent="0.25">
      <c r="A1090" s="2"/>
      <c r="B1090" s="2"/>
      <c r="C1090" s="2"/>
      <c r="D1090" s="2"/>
      <c r="E1090" s="2"/>
      <c r="F1090" s="2"/>
      <c r="G1090" s="2"/>
      <c r="H1090" s="2"/>
      <c r="I1090" s="2"/>
      <c r="J1090" s="40"/>
      <c r="K1090" s="2"/>
      <c r="L1090" s="40"/>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row>
    <row r="1091" spans="1:290" x14ac:dyDescent="0.25">
      <c r="A1091" s="2"/>
      <c r="B1091" s="2"/>
      <c r="C1091" s="2"/>
      <c r="D1091" s="2"/>
      <c r="E1091" s="2"/>
      <c r="F1091" s="2"/>
      <c r="G1091" s="2"/>
      <c r="H1091" s="2"/>
      <c r="I1091" s="2"/>
      <c r="J1091" s="40"/>
      <c r="K1091" s="2"/>
      <c r="L1091" s="40"/>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row>
    <row r="1092" spans="1:290" x14ac:dyDescent="0.25">
      <c r="A1092" s="2"/>
      <c r="B1092" s="2"/>
      <c r="C1092" s="2"/>
      <c r="D1092" s="2"/>
      <c r="E1092" s="2"/>
      <c r="F1092" s="2"/>
      <c r="G1092" s="2"/>
      <c r="H1092" s="2"/>
      <c r="I1092" s="2"/>
      <c r="J1092" s="40"/>
      <c r="K1092" s="2"/>
      <c r="L1092" s="40"/>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row>
    <row r="1093" spans="1:290" x14ac:dyDescent="0.25">
      <c r="A1093" s="2"/>
      <c r="B1093" s="2"/>
      <c r="C1093" s="2"/>
      <c r="D1093" s="2"/>
      <c r="E1093" s="2"/>
      <c r="F1093" s="2"/>
      <c r="G1093" s="2"/>
      <c r="H1093" s="2"/>
      <c r="I1093" s="2"/>
      <c r="J1093" s="40"/>
      <c r="K1093" s="2"/>
      <c r="L1093" s="40"/>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row>
    <row r="1094" spans="1:290" x14ac:dyDescent="0.25">
      <c r="A1094" s="2"/>
      <c r="B1094" s="2"/>
      <c r="C1094" s="2"/>
      <c r="D1094" s="2"/>
      <c r="E1094" s="2"/>
      <c r="F1094" s="2"/>
      <c r="G1094" s="2"/>
      <c r="H1094" s="2"/>
      <c r="I1094" s="2"/>
      <c r="J1094" s="40"/>
      <c r="K1094" s="2"/>
      <c r="L1094" s="40"/>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row>
    <row r="1095" spans="1:290" x14ac:dyDescent="0.25">
      <c r="A1095" s="2"/>
      <c r="B1095" s="2"/>
      <c r="C1095" s="2"/>
      <c r="D1095" s="2"/>
      <c r="E1095" s="2"/>
      <c r="F1095" s="2"/>
      <c r="G1095" s="2"/>
      <c r="H1095" s="2"/>
      <c r="I1095" s="2"/>
      <c r="J1095" s="40"/>
      <c r="K1095" s="2"/>
      <c r="L1095" s="40"/>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row>
    <row r="1096" spans="1:290" x14ac:dyDescent="0.25">
      <c r="A1096" s="2"/>
      <c r="B1096" s="2"/>
      <c r="C1096" s="2"/>
      <c r="D1096" s="2"/>
      <c r="E1096" s="2"/>
      <c r="F1096" s="2"/>
      <c r="G1096" s="2"/>
      <c r="H1096" s="2"/>
      <c r="I1096" s="2"/>
      <c r="J1096" s="40"/>
      <c r="K1096" s="2"/>
      <c r="L1096" s="40"/>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row>
    <row r="1097" spans="1:290" x14ac:dyDescent="0.25">
      <c r="A1097" s="2"/>
      <c r="B1097" s="2"/>
      <c r="C1097" s="2"/>
      <c r="D1097" s="2"/>
      <c r="E1097" s="2"/>
      <c r="F1097" s="2"/>
      <c r="G1097" s="2"/>
      <c r="H1097" s="2"/>
      <c r="I1097" s="2"/>
      <c r="J1097" s="40"/>
      <c r="K1097" s="2"/>
      <c r="L1097" s="40"/>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row>
    <row r="1098" spans="1:290" x14ac:dyDescent="0.25">
      <c r="A1098" s="2"/>
      <c r="B1098" s="2"/>
      <c r="C1098" s="2"/>
      <c r="D1098" s="2"/>
      <c r="E1098" s="2"/>
      <c r="F1098" s="2"/>
      <c r="G1098" s="2"/>
      <c r="H1098" s="2"/>
      <c r="I1098" s="2"/>
      <c r="J1098" s="40"/>
      <c r="K1098" s="2"/>
      <c r="L1098" s="40"/>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row>
    <row r="1099" spans="1:290" x14ac:dyDescent="0.25">
      <c r="A1099" s="2"/>
      <c r="B1099" s="2"/>
      <c r="C1099" s="2"/>
      <c r="D1099" s="2"/>
      <c r="E1099" s="2"/>
      <c r="F1099" s="2"/>
      <c r="G1099" s="2"/>
      <c r="H1099" s="2"/>
      <c r="I1099" s="2"/>
      <c r="J1099" s="40"/>
      <c r="K1099" s="2"/>
      <c r="L1099" s="40"/>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row>
    <row r="1100" spans="1:290" x14ac:dyDescent="0.25">
      <c r="A1100" s="2"/>
      <c r="B1100" s="2"/>
      <c r="C1100" s="2"/>
      <c r="D1100" s="2"/>
      <c r="E1100" s="2"/>
      <c r="F1100" s="2"/>
      <c r="G1100" s="2"/>
      <c r="H1100" s="2"/>
      <c r="I1100" s="2"/>
      <c r="J1100" s="40"/>
      <c r="K1100" s="2"/>
      <c r="L1100" s="40"/>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row>
    <row r="1101" spans="1:290" x14ac:dyDescent="0.25">
      <c r="A1101" s="2"/>
      <c r="B1101" s="2"/>
      <c r="C1101" s="2"/>
      <c r="D1101" s="2"/>
      <c r="E1101" s="2"/>
      <c r="F1101" s="2"/>
      <c r="G1101" s="2"/>
      <c r="H1101" s="2"/>
      <c r="I1101" s="2"/>
      <c r="J1101" s="40"/>
      <c r="K1101" s="2"/>
      <c r="L1101" s="40"/>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row>
    <row r="1102" spans="1:290" x14ac:dyDescent="0.25">
      <c r="A1102" s="2"/>
      <c r="B1102" s="2"/>
      <c r="C1102" s="2"/>
      <c r="D1102" s="2"/>
      <c r="E1102" s="2"/>
      <c r="F1102" s="2"/>
      <c r="G1102" s="2"/>
      <c r="H1102" s="2"/>
      <c r="I1102" s="2"/>
      <c r="J1102" s="40"/>
      <c r="K1102" s="2"/>
      <c r="L1102" s="40"/>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row>
    <row r="1103" spans="1:290" x14ac:dyDescent="0.25">
      <c r="A1103" s="2"/>
      <c r="B1103" s="2"/>
      <c r="C1103" s="2"/>
      <c r="D1103" s="2"/>
      <c r="E1103" s="2"/>
      <c r="F1103" s="2"/>
      <c r="G1103" s="2"/>
      <c r="H1103" s="2"/>
      <c r="I1103" s="2"/>
      <c r="J1103" s="40"/>
      <c r="K1103" s="2"/>
      <c r="L1103" s="40"/>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row>
    <row r="1104" spans="1:290" x14ac:dyDescent="0.25">
      <c r="A1104" s="2"/>
      <c r="B1104" s="2"/>
      <c r="C1104" s="2"/>
      <c r="D1104" s="2"/>
      <c r="E1104" s="2"/>
      <c r="F1104" s="2"/>
      <c r="G1104" s="2"/>
      <c r="H1104" s="2"/>
      <c r="I1104" s="2"/>
      <c r="J1104" s="40"/>
      <c r="K1104" s="2"/>
      <c r="L1104" s="40"/>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row>
    <row r="1105" spans="1:290" x14ac:dyDescent="0.25">
      <c r="A1105" s="2"/>
      <c r="B1105" s="2"/>
      <c r="C1105" s="2"/>
      <c r="D1105" s="2"/>
      <c r="E1105" s="2"/>
      <c r="F1105" s="2"/>
      <c r="G1105" s="2"/>
      <c r="H1105" s="2"/>
      <c r="I1105" s="2"/>
      <c r="J1105" s="40"/>
      <c r="K1105" s="2"/>
      <c r="L1105" s="40"/>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row>
    <row r="1106" spans="1:290" x14ac:dyDescent="0.25">
      <c r="A1106" s="2"/>
      <c r="B1106" s="2"/>
      <c r="C1106" s="2"/>
      <c r="D1106" s="2"/>
      <c r="E1106" s="2"/>
      <c r="F1106" s="2"/>
      <c r="G1106" s="2"/>
      <c r="H1106" s="2"/>
      <c r="I1106" s="2"/>
      <c r="J1106" s="40"/>
      <c r="K1106" s="2"/>
      <c r="L1106" s="40"/>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row>
    <row r="1107" spans="1:290" x14ac:dyDescent="0.25">
      <c r="A1107" s="2"/>
      <c r="B1107" s="2"/>
      <c r="C1107" s="2"/>
      <c r="D1107" s="2"/>
      <c r="E1107" s="2"/>
      <c r="F1107" s="2"/>
      <c r="G1107" s="2"/>
      <c r="H1107" s="2"/>
      <c r="I1107" s="2"/>
      <c r="J1107" s="40"/>
      <c r="K1107" s="2"/>
      <c r="L1107" s="40"/>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row>
    <row r="1108" spans="1:290" x14ac:dyDescent="0.25">
      <c r="A1108" s="2"/>
      <c r="B1108" s="2"/>
      <c r="C1108" s="2"/>
      <c r="D1108" s="2"/>
      <c r="E1108" s="2"/>
      <c r="F1108" s="2"/>
      <c r="G1108" s="2"/>
      <c r="H1108" s="2"/>
      <c r="I1108" s="2"/>
      <c r="J1108" s="40"/>
      <c r="K1108" s="2"/>
      <c r="L1108" s="40"/>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row>
    <row r="1109" spans="1:290" x14ac:dyDescent="0.25">
      <c r="A1109" s="2"/>
      <c r="B1109" s="2"/>
      <c r="C1109" s="2"/>
      <c r="D1109" s="2"/>
      <c r="E1109" s="2"/>
      <c r="F1109" s="2"/>
      <c r="G1109" s="2"/>
      <c r="H1109" s="2"/>
      <c r="I1109" s="2"/>
      <c r="J1109" s="40"/>
      <c r="K1109" s="2"/>
      <c r="L1109" s="40"/>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row>
    <row r="1110" spans="1:290" x14ac:dyDescent="0.25">
      <c r="A1110" s="2"/>
      <c r="B1110" s="2"/>
      <c r="C1110" s="2"/>
      <c r="D1110" s="2"/>
      <c r="E1110" s="2"/>
      <c r="F1110" s="2"/>
      <c r="G1110" s="2"/>
      <c r="H1110" s="2"/>
      <c r="I1110" s="2"/>
      <c r="J1110" s="40"/>
      <c r="K1110" s="2"/>
      <c r="L1110" s="40"/>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row>
    <row r="1111" spans="1:290" x14ac:dyDescent="0.25">
      <c r="A1111" s="2"/>
      <c r="B1111" s="2"/>
      <c r="C1111" s="2"/>
      <c r="D1111" s="2"/>
      <c r="E1111" s="2"/>
      <c r="F1111" s="2"/>
      <c r="G1111" s="2"/>
      <c r="H1111" s="2"/>
      <c r="I1111" s="2"/>
      <c r="J1111" s="40"/>
      <c r="K1111" s="2"/>
      <c r="L1111" s="40"/>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row>
    <row r="1112" spans="1:290" x14ac:dyDescent="0.25">
      <c r="A1112" s="2"/>
      <c r="B1112" s="2"/>
      <c r="C1112" s="2"/>
      <c r="D1112" s="2"/>
      <c r="E1112" s="2"/>
      <c r="F1112" s="2"/>
      <c r="G1112" s="2"/>
      <c r="H1112" s="2"/>
      <c r="I1112" s="2"/>
      <c r="J1112" s="40"/>
      <c r="K1112" s="2"/>
      <c r="L1112" s="40"/>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row>
    <row r="1113" spans="1:290" x14ac:dyDescent="0.25">
      <c r="A1113" s="2"/>
      <c r="B1113" s="2"/>
      <c r="C1113" s="2"/>
      <c r="D1113" s="2"/>
      <c r="E1113" s="2"/>
      <c r="F1113" s="2"/>
      <c r="G1113" s="2"/>
      <c r="H1113" s="2"/>
      <c r="I1113" s="2"/>
      <c r="J1113" s="40"/>
      <c r="K1113" s="2"/>
      <c r="L1113" s="40"/>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row>
    <row r="1114" spans="1:290" x14ac:dyDescent="0.25">
      <c r="A1114" s="2"/>
      <c r="B1114" s="2"/>
      <c r="C1114" s="2"/>
      <c r="D1114" s="2"/>
      <c r="E1114" s="2"/>
      <c r="F1114" s="2"/>
      <c r="G1114" s="2"/>
      <c r="H1114" s="2"/>
      <c r="I1114" s="2"/>
      <c r="J1114" s="40"/>
      <c r="K1114" s="2"/>
      <c r="L1114" s="40"/>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row>
    <row r="1115" spans="1:290" x14ac:dyDescent="0.25">
      <c r="A1115" s="2"/>
      <c r="B1115" s="2"/>
      <c r="C1115" s="2"/>
      <c r="D1115" s="2"/>
      <c r="E1115" s="2"/>
      <c r="F1115" s="2"/>
      <c r="G1115" s="2"/>
      <c r="H1115" s="2"/>
      <c r="I1115" s="2"/>
      <c r="J1115" s="40"/>
      <c r="K1115" s="2"/>
      <c r="L1115" s="40"/>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row>
    <row r="1116" spans="1:290" x14ac:dyDescent="0.25">
      <c r="A1116" s="2"/>
      <c r="B1116" s="2"/>
      <c r="C1116" s="2"/>
      <c r="D1116" s="2"/>
      <c r="E1116" s="2"/>
      <c r="F1116" s="2"/>
      <c r="G1116" s="2"/>
      <c r="H1116" s="2"/>
      <c r="I1116" s="2"/>
      <c r="J1116" s="40"/>
      <c r="K1116" s="2"/>
      <c r="L1116" s="40"/>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row>
    <row r="1117" spans="1:290" x14ac:dyDescent="0.25">
      <c r="A1117" s="2"/>
      <c r="B1117" s="2"/>
      <c r="C1117" s="2"/>
      <c r="D1117" s="2"/>
      <c r="E1117" s="2"/>
      <c r="F1117" s="2"/>
      <c r="G1117" s="2"/>
      <c r="H1117" s="2"/>
      <c r="I1117" s="2"/>
      <c r="J1117" s="40"/>
      <c r="K1117" s="2"/>
      <c r="L1117" s="40"/>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row>
    <row r="1118" spans="1:290" x14ac:dyDescent="0.25">
      <c r="A1118" s="2"/>
      <c r="B1118" s="2"/>
      <c r="C1118" s="2"/>
      <c r="D1118" s="2"/>
      <c r="E1118" s="2"/>
      <c r="F1118" s="2"/>
      <c r="G1118" s="2"/>
      <c r="H1118" s="2"/>
      <c r="I1118" s="2"/>
      <c r="J1118" s="40"/>
      <c r="K1118" s="2"/>
      <c r="L1118" s="40"/>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row>
    <row r="1119" spans="1:290" x14ac:dyDescent="0.25">
      <c r="A1119" s="2"/>
      <c r="B1119" s="2"/>
      <c r="C1119" s="2"/>
      <c r="D1119" s="2"/>
      <c r="E1119" s="2"/>
      <c r="F1119" s="2"/>
      <c r="G1119" s="2"/>
      <c r="H1119" s="2"/>
      <c r="I1119" s="2"/>
      <c r="J1119" s="40"/>
      <c r="K1119" s="2"/>
      <c r="L1119" s="40"/>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row>
    <row r="1120" spans="1:290" x14ac:dyDescent="0.25">
      <c r="A1120" s="2"/>
      <c r="B1120" s="2"/>
      <c r="C1120" s="2"/>
      <c r="D1120" s="2"/>
      <c r="E1120" s="2"/>
      <c r="F1120" s="2"/>
      <c r="G1120" s="2"/>
      <c r="H1120" s="2"/>
      <c r="I1120" s="2"/>
      <c r="J1120" s="40"/>
      <c r="K1120" s="2"/>
      <c r="L1120" s="40"/>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row>
    <row r="1121" spans="1:290" x14ac:dyDescent="0.25">
      <c r="A1121" s="2"/>
      <c r="B1121" s="2"/>
      <c r="C1121" s="2"/>
      <c r="D1121" s="2"/>
      <c r="E1121" s="2"/>
      <c r="F1121" s="2"/>
      <c r="G1121" s="2"/>
      <c r="H1121" s="2"/>
      <c r="I1121" s="2"/>
      <c r="J1121" s="40"/>
      <c r="K1121" s="2"/>
      <c r="L1121" s="40"/>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row>
    <row r="1122" spans="1:290" x14ac:dyDescent="0.25">
      <c r="A1122" s="2"/>
      <c r="B1122" s="2"/>
      <c r="C1122" s="2"/>
      <c r="D1122" s="2"/>
      <c r="E1122" s="2"/>
      <c r="F1122" s="2"/>
      <c r="G1122" s="2"/>
      <c r="H1122" s="2"/>
      <c r="I1122" s="2"/>
      <c r="J1122" s="40"/>
      <c r="K1122" s="2"/>
      <c r="L1122" s="40"/>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row>
    <row r="1123" spans="1:290" x14ac:dyDescent="0.25">
      <c r="A1123" s="2"/>
      <c r="B1123" s="2"/>
      <c r="C1123" s="2"/>
      <c r="D1123" s="2"/>
      <c r="E1123" s="2"/>
      <c r="F1123" s="2"/>
      <c r="G1123" s="2"/>
      <c r="H1123" s="2"/>
      <c r="I1123" s="2"/>
      <c r="J1123" s="40"/>
      <c r="K1123" s="2"/>
      <c r="L1123" s="40"/>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row>
    <row r="1124" spans="1:290" x14ac:dyDescent="0.25">
      <c r="A1124" s="2"/>
      <c r="B1124" s="2"/>
      <c r="C1124" s="2"/>
      <c r="D1124" s="2"/>
      <c r="E1124" s="2"/>
      <c r="F1124" s="2"/>
      <c r="G1124" s="2"/>
      <c r="H1124" s="2"/>
      <c r="I1124" s="2"/>
      <c r="J1124" s="40"/>
      <c r="K1124" s="2"/>
      <c r="L1124" s="40"/>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row>
    <row r="1125" spans="1:290" x14ac:dyDescent="0.25">
      <c r="A1125" s="2"/>
      <c r="B1125" s="2"/>
      <c r="C1125" s="2"/>
      <c r="D1125" s="2"/>
      <c r="E1125" s="2"/>
      <c r="F1125" s="2"/>
      <c r="G1125" s="2"/>
      <c r="H1125" s="2"/>
      <c r="I1125" s="2"/>
      <c r="J1125" s="40"/>
      <c r="K1125" s="2"/>
      <c r="L1125" s="40"/>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row>
    <row r="1126" spans="1:290" x14ac:dyDescent="0.25">
      <c r="A1126" s="2"/>
      <c r="B1126" s="2"/>
      <c r="C1126" s="2"/>
      <c r="D1126" s="2"/>
      <c r="E1126" s="2"/>
      <c r="F1126" s="2"/>
      <c r="G1126" s="2"/>
      <c r="H1126" s="2"/>
      <c r="I1126" s="2"/>
      <c r="J1126" s="40"/>
      <c r="K1126" s="2"/>
      <c r="L1126" s="40"/>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row>
    <row r="1127" spans="1:290" x14ac:dyDescent="0.25">
      <c r="A1127" s="2"/>
      <c r="B1127" s="2"/>
      <c r="C1127" s="2"/>
      <c r="D1127" s="2"/>
      <c r="E1127" s="2"/>
      <c r="F1127" s="2"/>
      <c r="G1127" s="2"/>
      <c r="H1127" s="2"/>
      <c r="I1127" s="2"/>
      <c r="J1127" s="40"/>
      <c r="K1127" s="2"/>
      <c r="L1127" s="40"/>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row>
    <row r="1128" spans="1:290" x14ac:dyDescent="0.25">
      <c r="A1128" s="2"/>
      <c r="B1128" s="2"/>
      <c r="C1128" s="2"/>
      <c r="D1128" s="2"/>
      <c r="E1128" s="2"/>
      <c r="F1128" s="2"/>
      <c r="G1128" s="2"/>
      <c r="H1128" s="2"/>
      <c r="I1128" s="2"/>
      <c r="J1128" s="40"/>
      <c r="K1128" s="2"/>
      <c r="L1128" s="40"/>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c r="JC1128" s="2"/>
      <c r="JD1128" s="2"/>
      <c r="JE1128" s="2"/>
      <c r="JF1128" s="2"/>
      <c r="JG1128" s="2"/>
      <c r="JH1128" s="2"/>
      <c r="JI1128" s="2"/>
      <c r="JJ1128" s="2"/>
      <c r="JK1128" s="2"/>
      <c r="JL1128" s="2"/>
      <c r="JM1128" s="2"/>
      <c r="JN1128" s="2"/>
      <c r="JO1128" s="2"/>
      <c r="JP1128" s="2"/>
      <c r="JQ1128" s="2"/>
      <c r="JR1128" s="2"/>
      <c r="JS1128" s="2"/>
      <c r="JT1128" s="2"/>
      <c r="JU1128" s="2"/>
      <c r="JV1128" s="2"/>
      <c r="JW1128" s="2"/>
      <c r="JX1128" s="2"/>
      <c r="JY1128" s="2"/>
      <c r="JZ1128" s="2"/>
      <c r="KA1128" s="2"/>
      <c r="KB1128" s="2"/>
      <c r="KC1128" s="2"/>
      <c r="KD1128" s="2"/>
    </row>
    <row r="1129" spans="1:290" x14ac:dyDescent="0.25">
      <c r="A1129" s="2"/>
      <c r="B1129" s="2"/>
      <c r="C1129" s="2"/>
      <c r="D1129" s="2"/>
      <c r="E1129" s="2"/>
      <c r="F1129" s="2"/>
      <c r="G1129" s="2"/>
      <c r="H1129" s="2"/>
      <c r="I1129" s="2"/>
      <c r="J1129" s="40"/>
      <c r="K1129" s="2"/>
      <c r="L1129" s="40"/>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c r="JC1129" s="2"/>
      <c r="JD1129" s="2"/>
      <c r="JE1129" s="2"/>
      <c r="JF1129" s="2"/>
      <c r="JG1129" s="2"/>
      <c r="JH1129" s="2"/>
      <c r="JI1129" s="2"/>
      <c r="JJ1129" s="2"/>
      <c r="JK1129" s="2"/>
      <c r="JL1129" s="2"/>
      <c r="JM1129" s="2"/>
      <c r="JN1129" s="2"/>
      <c r="JO1129" s="2"/>
      <c r="JP1129" s="2"/>
      <c r="JQ1129" s="2"/>
      <c r="JR1129" s="2"/>
      <c r="JS1129" s="2"/>
      <c r="JT1129" s="2"/>
      <c r="JU1129" s="2"/>
      <c r="JV1129" s="2"/>
      <c r="JW1129" s="2"/>
      <c r="JX1129" s="2"/>
      <c r="JY1129" s="2"/>
      <c r="JZ1129" s="2"/>
      <c r="KA1129" s="2"/>
      <c r="KB1129" s="2"/>
      <c r="KC1129" s="2"/>
      <c r="KD1129" s="2"/>
    </row>
    <row r="1130" spans="1:290" x14ac:dyDescent="0.25">
      <c r="A1130" s="2"/>
      <c r="B1130" s="2"/>
      <c r="C1130" s="2"/>
      <c r="D1130" s="2"/>
      <c r="E1130" s="2"/>
      <c r="F1130" s="2"/>
      <c r="G1130" s="2"/>
      <c r="H1130" s="2"/>
      <c r="I1130" s="2"/>
      <c r="J1130" s="40"/>
      <c r="K1130" s="2"/>
      <c r="L1130" s="40"/>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c r="JC1130" s="2"/>
      <c r="JD1130" s="2"/>
      <c r="JE1130" s="2"/>
      <c r="JF1130" s="2"/>
      <c r="JG1130" s="2"/>
      <c r="JH1130" s="2"/>
      <c r="JI1130" s="2"/>
      <c r="JJ1130" s="2"/>
      <c r="JK1130" s="2"/>
      <c r="JL1130" s="2"/>
      <c r="JM1130" s="2"/>
      <c r="JN1130" s="2"/>
      <c r="JO1130" s="2"/>
      <c r="JP1130" s="2"/>
      <c r="JQ1130" s="2"/>
      <c r="JR1130" s="2"/>
      <c r="JS1130" s="2"/>
      <c r="JT1130" s="2"/>
      <c r="JU1130" s="2"/>
      <c r="JV1130" s="2"/>
      <c r="JW1130" s="2"/>
      <c r="JX1130" s="2"/>
      <c r="JY1130" s="2"/>
      <c r="JZ1130" s="2"/>
      <c r="KA1130" s="2"/>
      <c r="KB1130" s="2"/>
      <c r="KC1130" s="2"/>
      <c r="KD1130" s="2"/>
    </row>
    <row r="1131" spans="1:290" x14ac:dyDescent="0.25">
      <c r="A1131" s="2"/>
      <c r="B1131" s="2"/>
      <c r="C1131" s="2"/>
      <c r="D1131" s="2"/>
      <c r="E1131" s="2"/>
      <c r="F1131" s="2"/>
      <c r="G1131" s="2"/>
      <c r="H1131" s="2"/>
      <c r="I1131" s="2"/>
      <c r="J1131" s="40"/>
      <c r="K1131" s="2"/>
      <c r="L1131" s="40"/>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row>
    <row r="1132" spans="1:290" x14ac:dyDescent="0.25">
      <c r="A1132" s="2"/>
      <c r="B1132" s="2"/>
      <c r="C1132" s="2"/>
      <c r="D1132" s="2"/>
      <c r="E1132" s="2"/>
      <c r="F1132" s="2"/>
      <c r="G1132" s="2"/>
      <c r="H1132" s="2"/>
      <c r="I1132" s="2"/>
      <c r="J1132" s="40"/>
      <c r="K1132" s="2"/>
      <c r="L1132" s="40"/>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row>
    <row r="1133" spans="1:290" x14ac:dyDescent="0.25">
      <c r="A1133" s="2"/>
      <c r="B1133" s="2"/>
      <c r="C1133" s="2"/>
      <c r="D1133" s="2"/>
      <c r="E1133" s="2"/>
      <c r="F1133" s="2"/>
      <c r="G1133" s="2"/>
      <c r="H1133" s="2"/>
      <c r="I1133" s="2"/>
      <c r="J1133" s="40"/>
      <c r="K1133" s="2"/>
      <c r="L1133" s="40"/>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c r="JC1133" s="2"/>
      <c r="JD1133" s="2"/>
      <c r="JE1133" s="2"/>
      <c r="JF1133" s="2"/>
      <c r="JG1133" s="2"/>
      <c r="JH1133" s="2"/>
      <c r="JI1133" s="2"/>
      <c r="JJ1133" s="2"/>
      <c r="JK1133" s="2"/>
      <c r="JL1133" s="2"/>
      <c r="JM1133" s="2"/>
      <c r="JN1133" s="2"/>
      <c r="JO1133" s="2"/>
      <c r="JP1133" s="2"/>
      <c r="JQ1133" s="2"/>
      <c r="JR1133" s="2"/>
      <c r="JS1133" s="2"/>
      <c r="JT1133" s="2"/>
      <c r="JU1133" s="2"/>
      <c r="JV1133" s="2"/>
      <c r="JW1133" s="2"/>
      <c r="JX1133" s="2"/>
      <c r="JY1133" s="2"/>
      <c r="JZ1133" s="2"/>
      <c r="KA1133" s="2"/>
      <c r="KB1133" s="2"/>
      <c r="KC1133" s="2"/>
      <c r="KD1133" s="2"/>
    </row>
    <row r="1134" spans="1:290" x14ac:dyDescent="0.25">
      <c r="A1134" s="2"/>
      <c r="B1134" s="2"/>
      <c r="C1134" s="2"/>
      <c r="D1134" s="2"/>
      <c r="E1134" s="2"/>
      <c r="F1134" s="2"/>
      <c r="G1134" s="2"/>
      <c r="H1134" s="2"/>
      <c r="I1134" s="2"/>
      <c r="J1134" s="40"/>
      <c r="K1134" s="2"/>
      <c r="L1134" s="40"/>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c r="JC1134" s="2"/>
      <c r="JD1134" s="2"/>
      <c r="JE1134" s="2"/>
      <c r="JF1134" s="2"/>
      <c r="JG1134" s="2"/>
      <c r="JH1134" s="2"/>
      <c r="JI1134" s="2"/>
      <c r="JJ1134" s="2"/>
      <c r="JK1134" s="2"/>
      <c r="JL1134" s="2"/>
      <c r="JM1134" s="2"/>
      <c r="JN1134" s="2"/>
      <c r="JO1134" s="2"/>
      <c r="JP1134" s="2"/>
      <c r="JQ1134" s="2"/>
      <c r="JR1134" s="2"/>
      <c r="JS1134" s="2"/>
      <c r="JT1134" s="2"/>
      <c r="JU1134" s="2"/>
      <c r="JV1134" s="2"/>
      <c r="JW1134" s="2"/>
      <c r="JX1134" s="2"/>
      <c r="JY1134" s="2"/>
      <c r="JZ1134" s="2"/>
      <c r="KA1134" s="2"/>
      <c r="KB1134" s="2"/>
      <c r="KC1134" s="2"/>
      <c r="KD1134" s="2"/>
    </row>
    <row r="1135" spans="1:290" x14ac:dyDescent="0.25">
      <c r="A1135" s="2"/>
      <c r="B1135" s="2"/>
      <c r="C1135" s="2"/>
      <c r="D1135" s="2"/>
      <c r="E1135" s="2"/>
      <c r="F1135" s="2"/>
      <c r="G1135" s="2"/>
      <c r="H1135" s="2"/>
      <c r="I1135" s="2"/>
      <c r="J1135" s="40"/>
      <c r="K1135" s="2"/>
      <c r="L1135" s="40"/>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c r="JC1135" s="2"/>
      <c r="JD1135" s="2"/>
      <c r="JE1135" s="2"/>
      <c r="JF1135" s="2"/>
      <c r="JG1135" s="2"/>
      <c r="JH1135" s="2"/>
      <c r="JI1135" s="2"/>
      <c r="JJ1135" s="2"/>
      <c r="JK1135" s="2"/>
      <c r="JL1135" s="2"/>
      <c r="JM1135" s="2"/>
      <c r="JN1135" s="2"/>
      <c r="JO1135" s="2"/>
      <c r="JP1135" s="2"/>
      <c r="JQ1135" s="2"/>
      <c r="JR1135" s="2"/>
      <c r="JS1135" s="2"/>
      <c r="JT1135" s="2"/>
      <c r="JU1135" s="2"/>
      <c r="JV1135" s="2"/>
      <c r="JW1135" s="2"/>
      <c r="JX1135" s="2"/>
      <c r="JY1135" s="2"/>
      <c r="JZ1135" s="2"/>
      <c r="KA1135" s="2"/>
      <c r="KB1135" s="2"/>
      <c r="KC1135" s="2"/>
      <c r="KD1135" s="2"/>
    </row>
    <row r="1136" spans="1:290" x14ac:dyDescent="0.25">
      <c r="A1136" s="2"/>
      <c r="B1136" s="2"/>
      <c r="C1136" s="2"/>
      <c r="D1136" s="2"/>
      <c r="E1136" s="2"/>
      <c r="F1136" s="2"/>
      <c r="G1136" s="2"/>
      <c r="H1136" s="2"/>
      <c r="I1136" s="2"/>
      <c r="J1136" s="40"/>
      <c r="K1136" s="2"/>
      <c r="L1136" s="40"/>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c r="JC1136" s="2"/>
      <c r="JD1136" s="2"/>
      <c r="JE1136" s="2"/>
      <c r="JF1136" s="2"/>
      <c r="JG1136" s="2"/>
      <c r="JH1136" s="2"/>
      <c r="JI1136" s="2"/>
      <c r="JJ1136" s="2"/>
      <c r="JK1136" s="2"/>
      <c r="JL1136" s="2"/>
      <c r="JM1136" s="2"/>
      <c r="JN1136" s="2"/>
      <c r="JO1136" s="2"/>
      <c r="JP1136" s="2"/>
      <c r="JQ1136" s="2"/>
      <c r="JR1136" s="2"/>
      <c r="JS1136" s="2"/>
      <c r="JT1136" s="2"/>
      <c r="JU1136" s="2"/>
      <c r="JV1136" s="2"/>
      <c r="JW1136" s="2"/>
      <c r="JX1136" s="2"/>
      <c r="JY1136" s="2"/>
      <c r="JZ1136" s="2"/>
      <c r="KA1136" s="2"/>
      <c r="KB1136" s="2"/>
      <c r="KC1136" s="2"/>
      <c r="KD1136" s="2"/>
    </row>
    <row r="1137" spans="1:290" x14ac:dyDescent="0.25">
      <c r="A1137" s="2"/>
      <c r="B1137" s="2"/>
      <c r="C1137" s="2"/>
      <c r="D1137" s="2"/>
      <c r="E1137" s="2"/>
      <c r="F1137" s="2"/>
      <c r="G1137" s="2"/>
      <c r="H1137" s="2"/>
      <c r="I1137" s="2"/>
      <c r="J1137" s="40"/>
      <c r="K1137" s="2"/>
      <c r="L1137" s="40"/>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c r="JC1137" s="2"/>
      <c r="JD1137" s="2"/>
      <c r="JE1137" s="2"/>
      <c r="JF1137" s="2"/>
      <c r="JG1137" s="2"/>
      <c r="JH1137" s="2"/>
      <c r="JI1137" s="2"/>
      <c r="JJ1137" s="2"/>
      <c r="JK1137" s="2"/>
      <c r="JL1137" s="2"/>
      <c r="JM1137" s="2"/>
      <c r="JN1137" s="2"/>
      <c r="JO1137" s="2"/>
      <c r="JP1137" s="2"/>
      <c r="JQ1137" s="2"/>
      <c r="JR1137" s="2"/>
      <c r="JS1137" s="2"/>
      <c r="JT1137" s="2"/>
      <c r="JU1137" s="2"/>
      <c r="JV1137" s="2"/>
      <c r="JW1137" s="2"/>
      <c r="JX1137" s="2"/>
      <c r="JY1137" s="2"/>
      <c r="JZ1137" s="2"/>
      <c r="KA1137" s="2"/>
      <c r="KB1137" s="2"/>
      <c r="KC1137" s="2"/>
      <c r="KD1137" s="2"/>
    </row>
    <row r="1138" spans="1:290" x14ac:dyDescent="0.25">
      <c r="A1138" s="2"/>
      <c r="B1138" s="2"/>
      <c r="C1138" s="2"/>
      <c r="D1138" s="2"/>
      <c r="E1138" s="2"/>
      <c r="F1138" s="2"/>
      <c r="G1138" s="2"/>
      <c r="H1138" s="2"/>
      <c r="I1138" s="2"/>
      <c r="J1138" s="40"/>
      <c r="K1138" s="2"/>
      <c r="L1138" s="40"/>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row>
    <row r="1139" spans="1:290" x14ac:dyDescent="0.25">
      <c r="A1139" s="2"/>
      <c r="B1139" s="2"/>
      <c r="C1139" s="2"/>
      <c r="D1139" s="2"/>
      <c r="E1139" s="2"/>
      <c r="F1139" s="2"/>
      <c r="G1139" s="2"/>
      <c r="H1139" s="2"/>
      <c r="I1139" s="2"/>
      <c r="J1139" s="40"/>
      <c r="K1139" s="2"/>
      <c r="L1139" s="40"/>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c r="JC1139" s="2"/>
      <c r="JD1139" s="2"/>
      <c r="JE1139" s="2"/>
      <c r="JF1139" s="2"/>
      <c r="JG1139" s="2"/>
      <c r="JH1139" s="2"/>
      <c r="JI1139" s="2"/>
      <c r="JJ1139" s="2"/>
      <c r="JK1139" s="2"/>
      <c r="JL1139" s="2"/>
      <c r="JM1139" s="2"/>
      <c r="JN1139" s="2"/>
      <c r="JO1139" s="2"/>
      <c r="JP1139" s="2"/>
      <c r="JQ1139" s="2"/>
      <c r="JR1139" s="2"/>
      <c r="JS1139" s="2"/>
      <c r="JT1139" s="2"/>
      <c r="JU1139" s="2"/>
      <c r="JV1139" s="2"/>
      <c r="JW1139" s="2"/>
      <c r="JX1139" s="2"/>
      <c r="JY1139" s="2"/>
      <c r="JZ1139" s="2"/>
      <c r="KA1139" s="2"/>
      <c r="KB1139" s="2"/>
      <c r="KC1139" s="2"/>
      <c r="KD1139" s="2"/>
    </row>
    <row r="1140" spans="1:290" x14ac:dyDescent="0.25">
      <c r="A1140" s="2"/>
      <c r="B1140" s="2"/>
      <c r="C1140" s="2"/>
      <c r="D1140" s="2"/>
      <c r="E1140" s="2"/>
      <c r="F1140" s="2"/>
      <c r="G1140" s="2"/>
      <c r="H1140" s="2"/>
      <c r="I1140" s="2"/>
      <c r="J1140" s="40"/>
      <c r="K1140" s="2"/>
      <c r="L1140" s="40"/>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c r="JC1140" s="2"/>
      <c r="JD1140" s="2"/>
      <c r="JE1140" s="2"/>
      <c r="JF1140" s="2"/>
      <c r="JG1140" s="2"/>
      <c r="JH1140" s="2"/>
      <c r="JI1140" s="2"/>
      <c r="JJ1140" s="2"/>
      <c r="JK1140" s="2"/>
      <c r="JL1140" s="2"/>
      <c r="JM1140" s="2"/>
      <c r="JN1140" s="2"/>
      <c r="JO1140" s="2"/>
      <c r="JP1140" s="2"/>
      <c r="JQ1140" s="2"/>
      <c r="JR1140" s="2"/>
      <c r="JS1140" s="2"/>
      <c r="JT1140" s="2"/>
      <c r="JU1140" s="2"/>
      <c r="JV1140" s="2"/>
      <c r="JW1140" s="2"/>
      <c r="JX1140" s="2"/>
      <c r="JY1140" s="2"/>
      <c r="JZ1140" s="2"/>
      <c r="KA1140" s="2"/>
      <c r="KB1140" s="2"/>
      <c r="KC1140" s="2"/>
      <c r="KD1140" s="2"/>
    </row>
    <row r="1141" spans="1:290" x14ac:dyDescent="0.25">
      <c r="A1141" s="2"/>
      <c r="B1141" s="2"/>
      <c r="C1141" s="2"/>
      <c r="D1141" s="2"/>
      <c r="E1141" s="2"/>
      <c r="F1141" s="2"/>
      <c r="G1141" s="2"/>
      <c r="H1141" s="2"/>
      <c r="I1141" s="2"/>
      <c r="J1141" s="40"/>
      <c r="K1141" s="2"/>
      <c r="L1141" s="40"/>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c r="JC1141" s="2"/>
      <c r="JD1141" s="2"/>
      <c r="JE1141" s="2"/>
      <c r="JF1141" s="2"/>
      <c r="JG1141" s="2"/>
      <c r="JH1141" s="2"/>
      <c r="JI1141" s="2"/>
      <c r="JJ1141" s="2"/>
      <c r="JK1141" s="2"/>
      <c r="JL1141" s="2"/>
      <c r="JM1141" s="2"/>
      <c r="JN1141" s="2"/>
      <c r="JO1141" s="2"/>
      <c r="JP1141" s="2"/>
      <c r="JQ1141" s="2"/>
      <c r="JR1141" s="2"/>
      <c r="JS1141" s="2"/>
      <c r="JT1141" s="2"/>
      <c r="JU1141" s="2"/>
      <c r="JV1141" s="2"/>
      <c r="JW1141" s="2"/>
      <c r="JX1141" s="2"/>
      <c r="JY1141" s="2"/>
      <c r="JZ1141" s="2"/>
      <c r="KA1141" s="2"/>
      <c r="KB1141" s="2"/>
      <c r="KC1141" s="2"/>
      <c r="KD1141" s="2"/>
    </row>
    <row r="1142" spans="1:290" x14ac:dyDescent="0.25">
      <c r="A1142" s="2"/>
      <c r="B1142" s="2"/>
      <c r="C1142" s="2"/>
      <c r="D1142" s="2"/>
      <c r="E1142" s="2"/>
      <c r="F1142" s="2"/>
      <c r="G1142" s="2"/>
      <c r="H1142" s="2"/>
      <c r="I1142" s="2"/>
      <c r="J1142" s="40"/>
      <c r="K1142" s="2"/>
      <c r="L1142" s="40"/>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c r="JC1142" s="2"/>
      <c r="JD1142" s="2"/>
      <c r="JE1142" s="2"/>
      <c r="JF1142" s="2"/>
      <c r="JG1142" s="2"/>
      <c r="JH1142" s="2"/>
      <c r="JI1142" s="2"/>
      <c r="JJ1142" s="2"/>
      <c r="JK1142" s="2"/>
      <c r="JL1142" s="2"/>
      <c r="JM1142" s="2"/>
      <c r="JN1142" s="2"/>
      <c r="JO1142" s="2"/>
      <c r="JP1142" s="2"/>
      <c r="JQ1142" s="2"/>
      <c r="JR1142" s="2"/>
      <c r="JS1142" s="2"/>
      <c r="JT1142" s="2"/>
      <c r="JU1142" s="2"/>
      <c r="JV1142" s="2"/>
      <c r="JW1142" s="2"/>
      <c r="JX1142" s="2"/>
      <c r="JY1142" s="2"/>
      <c r="JZ1142" s="2"/>
      <c r="KA1142" s="2"/>
      <c r="KB1142" s="2"/>
      <c r="KC1142" s="2"/>
      <c r="KD1142" s="2"/>
    </row>
    <row r="1143" spans="1:290" x14ac:dyDescent="0.25">
      <c r="A1143" s="2"/>
      <c r="B1143" s="2"/>
      <c r="C1143" s="2"/>
      <c r="D1143" s="2"/>
      <c r="E1143" s="2"/>
      <c r="F1143" s="2"/>
      <c r="G1143" s="2"/>
      <c r="H1143" s="2"/>
      <c r="I1143" s="2"/>
      <c r="J1143" s="40"/>
      <c r="K1143" s="2"/>
      <c r="L1143" s="40"/>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c r="JC1143" s="2"/>
      <c r="JD1143" s="2"/>
      <c r="JE1143" s="2"/>
      <c r="JF1143" s="2"/>
      <c r="JG1143" s="2"/>
      <c r="JH1143" s="2"/>
      <c r="JI1143" s="2"/>
      <c r="JJ1143" s="2"/>
      <c r="JK1143" s="2"/>
      <c r="JL1143" s="2"/>
      <c r="JM1143" s="2"/>
      <c r="JN1143" s="2"/>
      <c r="JO1143" s="2"/>
      <c r="JP1143" s="2"/>
      <c r="JQ1143" s="2"/>
      <c r="JR1143" s="2"/>
      <c r="JS1143" s="2"/>
      <c r="JT1143" s="2"/>
      <c r="JU1143" s="2"/>
      <c r="JV1143" s="2"/>
      <c r="JW1143" s="2"/>
      <c r="JX1143" s="2"/>
      <c r="JY1143" s="2"/>
      <c r="JZ1143" s="2"/>
      <c r="KA1143" s="2"/>
      <c r="KB1143" s="2"/>
      <c r="KC1143" s="2"/>
      <c r="KD1143" s="2"/>
    </row>
    <row r="1144" spans="1:290" x14ac:dyDescent="0.25">
      <c r="A1144" s="2"/>
      <c r="B1144" s="2"/>
      <c r="C1144" s="2"/>
      <c r="D1144" s="2"/>
      <c r="E1144" s="2"/>
      <c r="F1144" s="2"/>
      <c r="G1144" s="2"/>
      <c r="H1144" s="2"/>
      <c r="I1144" s="2"/>
      <c r="J1144" s="40"/>
      <c r="K1144" s="2"/>
      <c r="L1144" s="40"/>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c r="JC1144" s="2"/>
      <c r="JD1144" s="2"/>
      <c r="JE1144" s="2"/>
      <c r="JF1144" s="2"/>
      <c r="JG1144" s="2"/>
      <c r="JH1144" s="2"/>
      <c r="JI1144" s="2"/>
      <c r="JJ1144" s="2"/>
      <c r="JK1144" s="2"/>
      <c r="JL1144" s="2"/>
      <c r="JM1144" s="2"/>
      <c r="JN1144" s="2"/>
      <c r="JO1144" s="2"/>
      <c r="JP1144" s="2"/>
      <c r="JQ1144" s="2"/>
      <c r="JR1144" s="2"/>
      <c r="JS1144" s="2"/>
      <c r="JT1144" s="2"/>
      <c r="JU1144" s="2"/>
      <c r="JV1144" s="2"/>
      <c r="JW1144" s="2"/>
      <c r="JX1144" s="2"/>
      <c r="JY1144" s="2"/>
      <c r="JZ1144" s="2"/>
      <c r="KA1144" s="2"/>
      <c r="KB1144" s="2"/>
      <c r="KC1144" s="2"/>
      <c r="KD1144" s="2"/>
    </row>
    <row r="1145" spans="1:290" x14ac:dyDescent="0.25">
      <c r="A1145" s="2"/>
      <c r="B1145" s="2"/>
      <c r="C1145" s="2"/>
      <c r="D1145" s="2"/>
      <c r="E1145" s="2"/>
      <c r="F1145" s="2"/>
      <c r="G1145" s="2"/>
      <c r="H1145" s="2"/>
      <c r="I1145" s="2"/>
      <c r="J1145" s="40"/>
      <c r="K1145" s="2"/>
      <c r="L1145" s="40"/>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c r="JC1145" s="2"/>
      <c r="JD1145" s="2"/>
      <c r="JE1145" s="2"/>
      <c r="JF1145" s="2"/>
      <c r="JG1145" s="2"/>
      <c r="JH1145" s="2"/>
      <c r="JI1145" s="2"/>
      <c r="JJ1145" s="2"/>
      <c r="JK1145" s="2"/>
      <c r="JL1145" s="2"/>
      <c r="JM1145" s="2"/>
      <c r="JN1145" s="2"/>
      <c r="JO1145" s="2"/>
      <c r="JP1145" s="2"/>
      <c r="JQ1145" s="2"/>
      <c r="JR1145" s="2"/>
      <c r="JS1145" s="2"/>
      <c r="JT1145" s="2"/>
      <c r="JU1145" s="2"/>
      <c r="JV1145" s="2"/>
      <c r="JW1145" s="2"/>
      <c r="JX1145" s="2"/>
      <c r="JY1145" s="2"/>
      <c r="JZ1145" s="2"/>
      <c r="KA1145" s="2"/>
      <c r="KB1145" s="2"/>
      <c r="KC1145" s="2"/>
      <c r="KD1145" s="2"/>
    </row>
    <row r="1146" spans="1:290" x14ac:dyDescent="0.25">
      <c r="A1146" s="2"/>
      <c r="B1146" s="2"/>
      <c r="C1146" s="2"/>
      <c r="D1146" s="2"/>
      <c r="E1146" s="2"/>
      <c r="F1146" s="2"/>
      <c r="G1146" s="2"/>
      <c r="H1146" s="2"/>
      <c r="I1146" s="2"/>
      <c r="J1146" s="40"/>
      <c r="K1146" s="2"/>
      <c r="L1146" s="40"/>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c r="JC1146" s="2"/>
      <c r="JD1146" s="2"/>
      <c r="JE1146" s="2"/>
      <c r="JF1146" s="2"/>
      <c r="JG1146" s="2"/>
      <c r="JH1146" s="2"/>
      <c r="JI1146" s="2"/>
      <c r="JJ1146" s="2"/>
      <c r="JK1146" s="2"/>
      <c r="JL1146" s="2"/>
      <c r="JM1146" s="2"/>
      <c r="JN1146" s="2"/>
      <c r="JO1146" s="2"/>
      <c r="JP1146" s="2"/>
      <c r="JQ1146" s="2"/>
      <c r="JR1146" s="2"/>
      <c r="JS1146" s="2"/>
      <c r="JT1146" s="2"/>
      <c r="JU1146" s="2"/>
      <c r="JV1146" s="2"/>
      <c r="JW1146" s="2"/>
      <c r="JX1146" s="2"/>
      <c r="JY1146" s="2"/>
      <c r="JZ1146" s="2"/>
      <c r="KA1146" s="2"/>
      <c r="KB1146" s="2"/>
      <c r="KC1146" s="2"/>
      <c r="KD1146" s="2"/>
    </row>
    <row r="1147" spans="1:290" x14ac:dyDescent="0.25">
      <c r="A1147" s="2"/>
      <c r="B1147" s="2"/>
      <c r="C1147" s="2"/>
      <c r="D1147" s="2"/>
      <c r="E1147" s="2"/>
      <c r="F1147" s="2"/>
      <c r="G1147" s="2"/>
      <c r="H1147" s="2"/>
      <c r="I1147" s="2"/>
      <c r="J1147" s="40"/>
      <c r="K1147" s="2"/>
      <c r="L1147" s="40"/>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c r="JC1147" s="2"/>
      <c r="JD1147" s="2"/>
      <c r="JE1147" s="2"/>
      <c r="JF1147" s="2"/>
      <c r="JG1147" s="2"/>
      <c r="JH1147" s="2"/>
      <c r="JI1147" s="2"/>
      <c r="JJ1147" s="2"/>
      <c r="JK1147" s="2"/>
      <c r="JL1147" s="2"/>
      <c r="JM1147" s="2"/>
      <c r="JN1147" s="2"/>
      <c r="JO1147" s="2"/>
      <c r="JP1147" s="2"/>
      <c r="JQ1147" s="2"/>
      <c r="JR1147" s="2"/>
      <c r="JS1147" s="2"/>
      <c r="JT1147" s="2"/>
      <c r="JU1147" s="2"/>
      <c r="JV1147" s="2"/>
      <c r="JW1147" s="2"/>
      <c r="JX1147" s="2"/>
      <c r="JY1147" s="2"/>
      <c r="JZ1147" s="2"/>
      <c r="KA1147" s="2"/>
      <c r="KB1147" s="2"/>
      <c r="KC1147" s="2"/>
      <c r="KD1147" s="2"/>
    </row>
    <row r="1148" spans="1:290" x14ac:dyDescent="0.25">
      <c r="A1148" s="2"/>
      <c r="B1148" s="2"/>
      <c r="C1148" s="2"/>
      <c r="D1148" s="2"/>
      <c r="E1148" s="2"/>
      <c r="F1148" s="2"/>
      <c r="G1148" s="2"/>
      <c r="H1148" s="2"/>
      <c r="I1148" s="2"/>
      <c r="J1148" s="40"/>
      <c r="K1148" s="2"/>
      <c r="L1148" s="40"/>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c r="JC1148" s="2"/>
      <c r="JD1148" s="2"/>
      <c r="JE1148" s="2"/>
      <c r="JF1148" s="2"/>
      <c r="JG1148" s="2"/>
      <c r="JH1148" s="2"/>
      <c r="JI1148" s="2"/>
      <c r="JJ1148" s="2"/>
      <c r="JK1148" s="2"/>
      <c r="JL1148" s="2"/>
      <c r="JM1148" s="2"/>
      <c r="JN1148" s="2"/>
      <c r="JO1148" s="2"/>
      <c r="JP1148" s="2"/>
      <c r="JQ1148" s="2"/>
      <c r="JR1148" s="2"/>
      <c r="JS1148" s="2"/>
      <c r="JT1148" s="2"/>
      <c r="JU1148" s="2"/>
      <c r="JV1148" s="2"/>
      <c r="JW1148" s="2"/>
      <c r="JX1148" s="2"/>
      <c r="JY1148" s="2"/>
      <c r="JZ1148" s="2"/>
      <c r="KA1148" s="2"/>
      <c r="KB1148" s="2"/>
      <c r="KC1148" s="2"/>
      <c r="KD1148" s="2"/>
    </row>
    <row r="1149" spans="1:290" x14ac:dyDescent="0.25">
      <c r="A1149" s="2"/>
      <c r="B1149" s="2"/>
      <c r="C1149" s="2"/>
      <c r="D1149" s="2"/>
      <c r="E1149" s="2"/>
      <c r="F1149" s="2"/>
      <c r="G1149" s="2"/>
      <c r="H1149" s="2"/>
      <c r="I1149" s="2"/>
      <c r="J1149" s="40"/>
      <c r="K1149" s="2"/>
      <c r="L1149" s="40"/>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c r="JC1149" s="2"/>
      <c r="JD1149" s="2"/>
      <c r="JE1149" s="2"/>
      <c r="JF1149" s="2"/>
      <c r="JG1149" s="2"/>
      <c r="JH1149" s="2"/>
      <c r="JI1149" s="2"/>
      <c r="JJ1149" s="2"/>
      <c r="JK1149" s="2"/>
      <c r="JL1149" s="2"/>
      <c r="JM1149" s="2"/>
      <c r="JN1149" s="2"/>
      <c r="JO1149" s="2"/>
      <c r="JP1149" s="2"/>
      <c r="JQ1149" s="2"/>
      <c r="JR1149" s="2"/>
      <c r="JS1149" s="2"/>
      <c r="JT1149" s="2"/>
      <c r="JU1149" s="2"/>
      <c r="JV1149" s="2"/>
      <c r="JW1149" s="2"/>
      <c r="JX1149" s="2"/>
      <c r="JY1149" s="2"/>
      <c r="JZ1149" s="2"/>
      <c r="KA1149" s="2"/>
      <c r="KB1149" s="2"/>
      <c r="KC1149" s="2"/>
      <c r="KD1149" s="2"/>
    </row>
    <row r="1150" spans="1:290" x14ac:dyDescent="0.25">
      <c r="A1150" s="2"/>
      <c r="B1150" s="2"/>
      <c r="C1150" s="2"/>
      <c r="D1150" s="2"/>
      <c r="E1150" s="2"/>
      <c r="F1150" s="2"/>
      <c r="G1150" s="2"/>
      <c r="H1150" s="2"/>
      <c r="I1150" s="2"/>
      <c r="J1150" s="40"/>
      <c r="K1150" s="2"/>
      <c r="L1150" s="40"/>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c r="IV1150" s="2"/>
      <c r="IW1150" s="2"/>
      <c r="IX1150" s="2"/>
      <c r="IY1150" s="2"/>
      <c r="IZ1150" s="2"/>
      <c r="JA1150" s="2"/>
      <c r="JB1150" s="2"/>
      <c r="JC1150" s="2"/>
      <c r="JD1150" s="2"/>
      <c r="JE1150" s="2"/>
      <c r="JF1150" s="2"/>
      <c r="JG1150" s="2"/>
      <c r="JH1150" s="2"/>
      <c r="JI1150" s="2"/>
      <c r="JJ1150" s="2"/>
      <c r="JK1150" s="2"/>
      <c r="JL1150" s="2"/>
      <c r="JM1150" s="2"/>
      <c r="JN1150" s="2"/>
      <c r="JO1150" s="2"/>
      <c r="JP1150" s="2"/>
      <c r="JQ1150" s="2"/>
      <c r="JR1150" s="2"/>
      <c r="JS1150" s="2"/>
      <c r="JT1150" s="2"/>
      <c r="JU1150" s="2"/>
      <c r="JV1150" s="2"/>
      <c r="JW1150" s="2"/>
      <c r="JX1150" s="2"/>
      <c r="JY1150" s="2"/>
      <c r="JZ1150" s="2"/>
      <c r="KA1150" s="2"/>
      <c r="KB1150" s="2"/>
      <c r="KC1150" s="2"/>
      <c r="KD1150" s="2"/>
    </row>
    <row r="1151" spans="1:290" x14ac:dyDescent="0.25">
      <c r="A1151" s="2"/>
      <c r="B1151" s="2"/>
      <c r="C1151" s="2"/>
      <c r="D1151" s="2"/>
      <c r="E1151" s="2"/>
      <c r="F1151" s="2"/>
      <c r="G1151" s="2"/>
      <c r="H1151" s="2"/>
      <c r="I1151" s="2"/>
      <c r="J1151" s="40"/>
      <c r="K1151" s="2"/>
      <c r="L1151" s="40"/>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c r="IV1151" s="2"/>
      <c r="IW1151" s="2"/>
      <c r="IX1151" s="2"/>
      <c r="IY1151" s="2"/>
      <c r="IZ1151" s="2"/>
      <c r="JA1151" s="2"/>
      <c r="JB1151" s="2"/>
      <c r="JC1151" s="2"/>
      <c r="JD1151" s="2"/>
      <c r="JE1151" s="2"/>
      <c r="JF1151" s="2"/>
      <c r="JG1151" s="2"/>
      <c r="JH1151" s="2"/>
      <c r="JI1151" s="2"/>
      <c r="JJ1151" s="2"/>
      <c r="JK1151" s="2"/>
      <c r="JL1151" s="2"/>
      <c r="JM1151" s="2"/>
      <c r="JN1151" s="2"/>
      <c r="JO1151" s="2"/>
      <c r="JP1151" s="2"/>
      <c r="JQ1151" s="2"/>
      <c r="JR1151" s="2"/>
      <c r="JS1151" s="2"/>
      <c r="JT1151" s="2"/>
      <c r="JU1151" s="2"/>
      <c r="JV1151" s="2"/>
      <c r="JW1151" s="2"/>
      <c r="JX1151" s="2"/>
      <c r="JY1151" s="2"/>
      <c r="JZ1151" s="2"/>
      <c r="KA1151" s="2"/>
      <c r="KB1151" s="2"/>
      <c r="KC1151" s="2"/>
      <c r="KD1151" s="2"/>
    </row>
    <row r="1152" spans="1:290" x14ac:dyDescent="0.25">
      <c r="A1152" s="2"/>
      <c r="B1152" s="2"/>
      <c r="C1152" s="2"/>
      <c r="D1152" s="2"/>
      <c r="E1152" s="2"/>
      <c r="F1152" s="2"/>
      <c r="G1152" s="2"/>
      <c r="H1152" s="2"/>
      <c r="I1152" s="2"/>
      <c r="J1152" s="40"/>
      <c r="K1152" s="2"/>
      <c r="L1152" s="40"/>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c r="IV1152" s="2"/>
      <c r="IW1152" s="2"/>
      <c r="IX1152" s="2"/>
      <c r="IY1152" s="2"/>
      <c r="IZ1152" s="2"/>
      <c r="JA1152" s="2"/>
      <c r="JB1152" s="2"/>
      <c r="JC1152" s="2"/>
      <c r="JD1152" s="2"/>
      <c r="JE1152" s="2"/>
      <c r="JF1152" s="2"/>
      <c r="JG1152" s="2"/>
      <c r="JH1152" s="2"/>
      <c r="JI1152" s="2"/>
      <c r="JJ1152" s="2"/>
      <c r="JK1152" s="2"/>
      <c r="JL1152" s="2"/>
      <c r="JM1152" s="2"/>
      <c r="JN1152" s="2"/>
      <c r="JO1152" s="2"/>
      <c r="JP1152" s="2"/>
      <c r="JQ1152" s="2"/>
      <c r="JR1152" s="2"/>
      <c r="JS1152" s="2"/>
      <c r="JT1152" s="2"/>
      <c r="JU1152" s="2"/>
      <c r="JV1152" s="2"/>
      <c r="JW1152" s="2"/>
      <c r="JX1152" s="2"/>
      <c r="JY1152" s="2"/>
      <c r="JZ1152" s="2"/>
      <c r="KA1152" s="2"/>
      <c r="KB1152" s="2"/>
      <c r="KC1152" s="2"/>
      <c r="KD1152" s="2"/>
    </row>
    <row r="1153" spans="1:290" x14ac:dyDescent="0.25">
      <c r="A1153" s="2"/>
      <c r="B1153" s="2"/>
      <c r="C1153" s="2"/>
      <c r="D1153" s="2"/>
      <c r="E1153" s="2"/>
      <c r="F1153" s="2"/>
      <c r="G1153" s="2"/>
      <c r="H1153" s="2"/>
      <c r="I1153" s="2"/>
      <c r="J1153" s="40"/>
      <c r="K1153" s="2"/>
      <c r="L1153" s="40"/>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c r="IU1153" s="2"/>
      <c r="IV1153" s="2"/>
      <c r="IW1153" s="2"/>
      <c r="IX1153" s="2"/>
      <c r="IY1153" s="2"/>
      <c r="IZ1153" s="2"/>
      <c r="JA1153" s="2"/>
      <c r="JB1153" s="2"/>
      <c r="JC1153" s="2"/>
      <c r="JD1153" s="2"/>
      <c r="JE1153" s="2"/>
      <c r="JF1153" s="2"/>
      <c r="JG1153" s="2"/>
      <c r="JH1153" s="2"/>
      <c r="JI1153" s="2"/>
      <c r="JJ1153" s="2"/>
      <c r="JK1153" s="2"/>
      <c r="JL1153" s="2"/>
      <c r="JM1153" s="2"/>
      <c r="JN1153" s="2"/>
      <c r="JO1153" s="2"/>
      <c r="JP1153" s="2"/>
      <c r="JQ1153" s="2"/>
      <c r="JR1153" s="2"/>
      <c r="JS1153" s="2"/>
      <c r="JT1153" s="2"/>
      <c r="JU1153" s="2"/>
      <c r="JV1153" s="2"/>
      <c r="JW1153" s="2"/>
      <c r="JX1153" s="2"/>
      <c r="JY1153" s="2"/>
      <c r="JZ1153" s="2"/>
      <c r="KA1153" s="2"/>
      <c r="KB1153" s="2"/>
      <c r="KC1153" s="2"/>
      <c r="KD1153" s="2"/>
    </row>
    <row r="1154" spans="1:290" x14ac:dyDescent="0.25">
      <c r="A1154" s="2"/>
      <c r="B1154" s="2"/>
      <c r="C1154" s="2"/>
      <c r="D1154" s="2"/>
      <c r="E1154" s="2"/>
      <c r="F1154" s="2"/>
      <c r="G1154" s="2"/>
      <c r="H1154" s="2"/>
      <c r="I1154" s="2"/>
      <c r="J1154" s="40"/>
      <c r="K1154" s="2"/>
      <c r="L1154" s="40"/>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c r="IU1154" s="2"/>
      <c r="IV1154" s="2"/>
      <c r="IW1154" s="2"/>
      <c r="IX1154" s="2"/>
      <c r="IY1154" s="2"/>
      <c r="IZ1154" s="2"/>
      <c r="JA1154" s="2"/>
      <c r="JB1154" s="2"/>
      <c r="JC1154" s="2"/>
      <c r="JD1154" s="2"/>
      <c r="JE1154" s="2"/>
      <c r="JF1154" s="2"/>
      <c r="JG1154" s="2"/>
      <c r="JH1154" s="2"/>
      <c r="JI1154" s="2"/>
      <c r="JJ1154" s="2"/>
      <c r="JK1154" s="2"/>
      <c r="JL1154" s="2"/>
      <c r="JM1154" s="2"/>
      <c r="JN1154" s="2"/>
      <c r="JO1154" s="2"/>
      <c r="JP1154" s="2"/>
      <c r="JQ1154" s="2"/>
      <c r="JR1154" s="2"/>
      <c r="JS1154" s="2"/>
      <c r="JT1154" s="2"/>
      <c r="JU1154" s="2"/>
      <c r="JV1154" s="2"/>
      <c r="JW1154" s="2"/>
      <c r="JX1154" s="2"/>
      <c r="JY1154" s="2"/>
      <c r="JZ1154" s="2"/>
      <c r="KA1154" s="2"/>
      <c r="KB1154" s="2"/>
      <c r="KC1154" s="2"/>
      <c r="KD1154" s="2"/>
    </row>
    <row r="1155" spans="1:290" x14ac:dyDescent="0.25">
      <c r="A1155" s="2"/>
      <c r="B1155" s="2"/>
      <c r="C1155" s="2"/>
      <c r="D1155" s="2"/>
      <c r="E1155" s="2"/>
      <c r="F1155" s="2"/>
      <c r="G1155" s="2"/>
      <c r="H1155" s="2"/>
      <c r="I1155" s="2"/>
      <c r="J1155" s="40"/>
      <c r="K1155" s="2"/>
      <c r="L1155" s="40"/>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c r="IU1155" s="2"/>
      <c r="IV1155" s="2"/>
      <c r="IW1155" s="2"/>
      <c r="IX1155" s="2"/>
      <c r="IY1155" s="2"/>
      <c r="IZ1155" s="2"/>
      <c r="JA1155" s="2"/>
      <c r="JB1155" s="2"/>
      <c r="JC1155" s="2"/>
      <c r="JD1155" s="2"/>
      <c r="JE1155" s="2"/>
      <c r="JF1155" s="2"/>
      <c r="JG1155" s="2"/>
      <c r="JH1155" s="2"/>
      <c r="JI1155" s="2"/>
      <c r="JJ1155" s="2"/>
      <c r="JK1155" s="2"/>
      <c r="JL1155" s="2"/>
      <c r="JM1155" s="2"/>
      <c r="JN1155" s="2"/>
      <c r="JO1155" s="2"/>
      <c r="JP1155" s="2"/>
      <c r="JQ1155" s="2"/>
      <c r="JR1155" s="2"/>
      <c r="JS1155" s="2"/>
      <c r="JT1155" s="2"/>
      <c r="JU1155" s="2"/>
      <c r="JV1155" s="2"/>
      <c r="JW1155" s="2"/>
      <c r="JX1155" s="2"/>
      <c r="JY1155" s="2"/>
      <c r="JZ1155" s="2"/>
      <c r="KA1155" s="2"/>
      <c r="KB1155" s="2"/>
      <c r="KC1155" s="2"/>
      <c r="KD1155" s="2"/>
    </row>
    <row r="1156" spans="1:290" x14ac:dyDescent="0.25">
      <c r="A1156" s="2"/>
      <c r="B1156" s="2"/>
      <c r="C1156" s="2"/>
      <c r="D1156" s="2"/>
      <c r="E1156" s="2"/>
      <c r="F1156" s="2"/>
      <c r="G1156" s="2"/>
      <c r="H1156" s="2"/>
      <c r="I1156" s="2"/>
      <c r="J1156" s="40"/>
      <c r="K1156" s="2"/>
      <c r="L1156" s="40"/>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c r="IR1156" s="2"/>
      <c r="IS1156" s="2"/>
      <c r="IT1156" s="2"/>
      <c r="IU1156" s="2"/>
      <c r="IV1156" s="2"/>
      <c r="IW1156" s="2"/>
      <c r="IX1156" s="2"/>
      <c r="IY1156" s="2"/>
      <c r="IZ1156" s="2"/>
      <c r="JA1156" s="2"/>
      <c r="JB1156" s="2"/>
      <c r="JC1156" s="2"/>
      <c r="JD1156" s="2"/>
      <c r="JE1156" s="2"/>
      <c r="JF1156" s="2"/>
      <c r="JG1156" s="2"/>
      <c r="JH1156" s="2"/>
      <c r="JI1156" s="2"/>
      <c r="JJ1156" s="2"/>
      <c r="JK1156" s="2"/>
      <c r="JL1156" s="2"/>
      <c r="JM1156" s="2"/>
      <c r="JN1156" s="2"/>
      <c r="JO1156" s="2"/>
      <c r="JP1156" s="2"/>
      <c r="JQ1156" s="2"/>
      <c r="JR1156" s="2"/>
      <c r="JS1156" s="2"/>
      <c r="JT1156" s="2"/>
      <c r="JU1156" s="2"/>
      <c r="JV1156" s="2"/>
      <c r="JW1156" s="2"/>
      <c r="JX1156" s="2"/>
      <c r="JY1156" s="2"/>
      <c r="JZ1156" s="2"/>
      <c r="KA1156" s="2"/>
      <c r="KB1156" s="2"/>
      <c r="KC1156" s="2"/>
      <c r="KD1156" s="2"/>
    </row>
    <row r="1157" spans="1:290" x14ac:dyDescent="0.25">
      <c r="A1157" s="2"/>
      <c r="B1157" s="2"/>
      <c r="C1157" s="2"/>
      <c r="D1157" s="2"/>
      <c r="E1157" s="2"/>
      <c r="F1157" s="2"/>
      <c r="G1157" s="2"/>
      <c r="H1157" s="2"/>
      <c r="I1157" s="2"/>
      <c r="J1157" s="40"/>
      <c r="K1157" s="2"/>
      <c r="L1157" s="40"/>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c r="IR1157" s="2"/>
      <c r="IS1157" s="2"/>
      <c r="IT1157" s="2"/>
      <c r="IU1157" s="2"/>
      <c r="IV1157" s="2"/>
      <c r="IW1157" s="2"/>
      <c r="IX1157" s="2"/>
      <c r="IY1157" s="2"/>
      <c r="IZ1157" s="2"/>
      <c r="JA1157" s="2"/>
      <c r="JB1157" s="2"/>
      <c r="JC1157" s="2"/>
      <c r="JD1157" s="2"/>
      <c r="JE1157" s="2"/>
      <c r="JF1157" s="2"/>
      <c r="JG1157" s="2"/>
      <c r="JH1157" s="2"/>
      <c r="JI1157" s="2"/>
      <c r="JJ1157" s="2"/>
      <c r="JK1157" s="2"/>
      <c r="JL1157" s="2"/>
      <c r="JM1157" s="2"/>
      <c r="JN1157" s="2"/>
      <c r="JO1157" s="2"/>
      <c r="JP1157" s="2"/>
      <c r="JQ1157" s="2"/>
      <c r="JR1157" s="2"/>
      <c r="JS1157" s="2"/>
      <c r="JT1157" s="2"/>
      <c r="JU1157" s="2"/>
      <c r="JV1157" s="2"/>
      <c r="JW1157" s="2"/>
      <c r="JX1157" s="2"/>
      <c r="JY1157" s="2"/>
      <c r="JZ1157" s="2"/>
      <c r="KA1157" s="2"/>
      <c r="KB1157" s="2"/>
      <c r="KC1157" s="2"/>
      <c r="KD1157" s="2"/>
    </row>
    <row r="1158" spans="1:290" x14ac:dyDescent="0.25">
      <c r="A1158" s="2"/>
      <c r="B1158" s="2"/>
      <c r="C1158" s="2"/>
      <c r="D1158" s="2"/>
      <c r="E1158" s="2"/>
      <c r="F1158" s="2"/>
      <c r="G1158" s="2"/>
      <c r="H1158" s="2"/>
      <c r="I1158" s="2"/>
      <c r="J1158" s="40"/>
      <c r="K1158" s="2"/>
      <c r="L1158" s="40"/>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c r="IU1158" s="2"/>
      <c r="IV1158" s="2"/>
      <c r="IW1158" s="2"/>
      <c r="IX1158" s="2"/>
      <c r="IY1158" s="2"/>
      <c r="IZ1158" s="2"/>
      <c r="JA1158" s="2"/>
      <c r="JB1158" s="2"/>
      <c r="JC1158" s="2"/>
      <c r="JD1158" s="2"/>
      <c r="JE1158" s="2"/>
      <c r="JF1158" s="2"/>
      <c r="JG1158" s="2"/>
      <c r="JH1158" s="2"/>
      <c r="JI1158" s="2"/>
      <c r="JJ1158" s="2"/>
      <c r="JK1158" s="2"/>
      <c r="JL1158" s="2"/>
      <c r="JM1158" s="2"/>
      <c r="JN1158" s="2"/>
      <c r="JO1158" s="2"/>
      <c r="JP1158" s="2"/>
      <c r="JQ1158" s="2"/>
      <c r="JR1158" s="2"/>
      <c r="JS1158" s="2"/>
      <c r="JT1158" s="2"/>
      <c r="JU1158" s="2"/>
      <c r="JV1158" s="2"/>
      <c r="JW1158" s="2"/>
      <c r="JX1158" s="2"/>
      <c r="JY1158" s="2"/>
      <c r="JZ1158" s="2"/>
      <c r="KA1158" s="2"/>
      <c r="KB1158" s="2"/>
      <c r="KC1158" s="2"/>
      <c r="KD1158" s="2"/>
    </row>
    <row r="1159" spans="1:290" x14ac:dyDescent="0.25">
      <c r="A1159" s="2"/>
      <c r="B1159" s="2"/>
      <c r="C1159" s="2"/>
      <c r="D1159" s="2"/>
      <c r="E1159" s="2"/>
      <c r="F1159" s="2"/>
      <c r="G1159" s="2"/>
      <c r="H1159" s="2"/>
      <c r="I1159" s="2"/>
      <c r="J1159" s="40"/>
      <c r="K1159" s="2"/>
      <c r="L1159" s="40"/>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c r="IU1159" s="2"/>
      <c r="IV1159" s="2"/>
      <c r="IW1159" s="2"/>
      <c r="IX1159" s="2"/>
      <c r="IY1159" s="2"/>
      <c r="IZ1159" s="2"/>
      <c r="JA1159" s="2"/>
      <c r="JB1159" s="2"/>
      <c r="JC1159" s="2"/>
      <c r="JD1159" s="2"/>
      <c r="JE1159" s="2"/>
      <c r="JF1159" s="2"/>
      <c r="JG1159" s="2"/>
      <c r="JH1159" s="2"/>
      <c r="JI1159" s="2"/>
      <c r="JJ1159" s="2"/>
      <c r="JK1159" s="2"/>
      <c r="JL1159" s="2"/>
      <c r="JM1159" s="2"/>
      <c r="JN1159" s="2"/>
      <c r="JO1159" s="2"/>
      <c r="JP1159" s="2"/>
      <c r="JQ1159" s="2"/>
      <c r="JR1159" s="2"/>
      <c r="JS1159" s="2"/>
      <c r="JT1159" s="2"/>
      <c r="JU1159" s="2"/>
      <c r="JV1159" s="2"/>
      <c r="JW1159" s="2"/>
      <c r="JX1159" s="2"/>
      <c r="JY1159" s="2"/>
      <c r="JZ1159" s="2"/>
      <c r="KA1159" s="2"/>
      <c r="KB1159" s="2"/>
      <c r="KC1159" s="2"/>
      <c r="KD1159" s="2"/>
    </row>
    <row r="1160" spans="1:290" x14ac:dyDescent="0.25">
      <c r="A1160" s="2"/>
      <c r="B1160" s="2"/>
      <c r="C1160" s="2"/>
      <c r="D1160" s="2"/>
      <c r="E1160" s="2"/>
      <c r="F1160" s="2"/>
      <c r="G1160" s="2"/>
      <c r="H1160" s="2"/>
      <c r="I1160" s="2"/>
      <c r="J1160" s="40"/>
      <c r="K1160" s="2"/>
      <c r="L1160" s="40"/>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c r="IU1160" s="2"/>
      <c r="IV1160" s="2"/>
      <c r="IW1160" s="2"/>
      <c r="IX1160" s="2"/>
      <c r="IY1160" s="2"/>
      <c r="IZ1160" s="2"/>
      <c r="JA1160" s="2"/>
      <c r="JB1160" s="2"/>
      <c r="JC1160" s="2"/>
      <c r="JD1160" s="2"/>
      <c r="JE1160" s="2"/>
      <c r="JF1160" s="2"/>
      <c r="JG1160" s="2"/>
      <c r="JH1160" s="2"/>
      <c r="JI1160" s="2"/>
      <c r="JJ1160" s="2"/>
      <c r="JK1160" s="2"/>
      <c r="JL1160" s="2"/>
      <c r="JM1160" s="2"/>
      <c r="JN1160" s="2"/>
      <c r="JO1160" s="2"/>
      <c r="JP1160" s="2"/>
      <c r="JQ1160" s="2"/>
      <c r="JR1160" s="2"/>
      <c r="JS1160" s="2"/>
      <c r="JT1160" s="2"/>
      <c r="JU1160" s="2"/>
      <c r="JV1160" s="2"/>
      <c r="JW1160" s="2"/>
      <c r="JX1160" s="2"/>
      <c r="JY1160" s="2"/>
      <c r="JZ1160" s="2"/>
      <c r="KA1160" s="2"/>
      <c r="KB1160" s="2"/>
      <c r="KC1160" s="2"/>
      <c r="KD1160" s="2"/>
    </row>
    <row r="1161" spans="1:290" x14ac:dyDescent="0.25">
      <c r="A1161" s="2"/>
      <c r="B1161" s="2"/>
      <c r="C1161" s="2"/>
      <c r="D1161" s="2"/>
      <c r="E1161" s="2"/>
      <c r="F1161" s="2"/>
      <c r="G1161" s="2"/>
      <c r="H1161" s="2"/>
      <c r="I1161" s="2"/>
      <c r="J1161" s="40"/>
      <c r="K1161" s="2"/>
      <c r="L1161" s="40"/>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c r="IR1161" s="2"/>
      <c r="IS1161" s="2"/>
      <c r="IT1161" s="2"/>
      <c r="IU1161" s="2"/>
      <c r="IV1161" s="2"/>
      <c r="IW1161" s="2"/>
      <c r="IX1161" s="2"/>
      <c r="IY1161" s="2"/>
      <c r="IZ1161" s="2"/>
      <c r="JA1161" s="2"/>
      <c r="JB1161" s="2"/>
      <c r="JC1161" s="2"/>
      <c r="JD1161" s="2"/>
      <c r="JE1161" s="2"/>
      <c r="JF1161" s="2"/>
      <c r="JG1161" s="2"/>
      <c r="JH1161" s="2"/>
      <c r="JI1161" s="2"/>
      <c r="JJ1161" s="2"/>
      <c r="JK1161" s="2"/>
      <c r="JL1161" s="2"/>
      <c r="JM1161" s="2"/>
      <c r="JN1161" s="2"/>
      <c r="JO1161" s="2"/>
      <c r="JP1161" s="2"/>
      <c r="JQ1161" s="2"/>
      <c r="JR1161" s="2"/>
      <c r="JS1161" s="2"/>
      <c r="JT1161" s="2"/>
      <c r="JU1161" s="2"/>
      <c r="JV1161" s="2"/>
      <c r="JW1161" s="2"/>
      <c r="JX1161" s="2"/>
      <c r="JY1161" s="2"/>
      <c r="JZ1161" s="2"/>
      <c r="KA1161" s="2"/>
      <c r="KB1161" s="2"/>
      <c r="KC1161" s="2"/>
      <c r="KD1161" s="2"/>
    </row>
    <row r="1162" spans="1:290" x14ac:dyDescent="0.25">
      <c r="A1162" s="2"/>
      <c r="B1162" s="2"/>
      <c r="C1162" s="2"/>
      <c r="D1162" s="2"/>
      <c r="E1162" s="2"/>
      <c r="F1162" s="2"/>
      <c r="G1162" s="2"/>
      <c r="H1162" s="2"/>
      <c r="I1162" s="2"/>
      <c r="J1162" s="40"/>
      <c r="K1162" s="2"/>
      <c r="L1162" s="40"/>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c r="IR1162" s="2"/>
      <c r="IS1162" s="2"/>
      <c r="IT1162" s="2"/>
      <c r="IU1162" s="2"/>
      <c r="IV1162" s="2"/>
      <c r="IW1162" s="2"/>
      <c r="IX1162" s="2"/>
      <c r="IY1162" s="2"/>
      <c r="IZ1162" s="2"/>
      <c r="JA1162" s="2"/>
      <c r="JB1162" s="2"/>
      <c r="JC1162" s="2"/>
      <c r="JD1162" s="2"/>
      <c r="JE1162" s="2"/>
      <c r="JF1162" s="2"/>
      <c r="JG1162" s="2"/>
      <c r="JH1162" s="2"/>
      <c r="JI1162" s="2"/>
      <c r="JJ1162" s="2"/>
      <c r="JK1162" s="2"/>
      <c r="JL1162" s="2"/>
      <c r="JM1162" s="2"/>
      <c r="JN1162" s="2"/>
      <c r="JO1162" s="2"/>
      <c r="JP1162" s="2"/>
      <c r="JQ1162" s="2"/>
      <c r="JR1162" s="2"/>
      <c r="JS1162" s="2"/>
      <c r="JT1162" s="2"/>
      <c r="JU1162" s="2"/>
      <c r="JV1162" s="2"/>
      <c r="JW1162" s="2"/>
      <c r="JX1162" s="2"/>
      <c r="JY1162" s="2"/>
      <c r="JZ1162" s="2"/>
      <c r="KA1162" s="2"/>
      <c r="KB1162" s="2"/>
      <c r="KC1162" s="2"/>
      <c r="KD1162" s="2"/>
    </row>
    <row r="1163" spans="1:290" x14ac:dyDescent="0.25">
      <c r="A1163" s="2"/>
      <c r="B1163" s="2"/>
      <c r="C1163" s="2"/>
      <c r="D1163" s="2"/>
      <c r="E1163" s="2"/>
      <c r="F1163" s="2"/>
      <c r="G1163" s="2"/>
      <c r="H1163" s="2"/>
      <c r="I1163" s="2"/>
      <c r="J1163" s="40"/>
      <c r="K1163" s="2"/>
      <c r="L1163" s="40"/>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c r="IR1163" s="2"/>
      <c r="IS1163" s="2"/>
      <c r="IT1163" s="2"/>
      <c r="IU1163" s="2"/>
      <c r="IV1163" s="2"/>
      <c r="IW1163" s="2"/>
      <c r="IX1163" s="2"/>
      <c r="IY1163" s="2"/>
      <c r="IZ1163" s="2"/>
      <c r="JA1163" s="2"/>
      <c r="JB1163" s="2"/>
      <c r="JC1163" s="2"/>
      <c r="JD1163" s="2"/>
      <c r="JE1163" s="2"/>
      <c r="JF1163" s="2"/>
      <c r="JG1163" s="2"/>
      <c r="JH1163" s="2"/>
      <c r="JI1163" s="2"/>
      <c r="JJ1163" s="2"/>
      <c r="JK1163" s="2"/>
      <c r="JL1163" s="2"/>
      <c r="JM1163" s="2"/>
      <c r="JN1163" s="2"/>
      <c r="JO1163" s="2"/>
      <c r="JP1163" s="2"/>
      <c r="JQ1163" s="2"/>
      <c r="JR1163" s="2"/>
      <c r="JS1163" s="2"/>
      <c r="JT1163" s="2"/>
      <c r="JU1163" s="2"/>
      <c r="JV1163" s="2"/>
      <c r="JW1163" s="2"/>
      <c r="JX1163" s="2"/>
      <c r="JY1163" s="2"/>
      <c r="JZ1163" s="2"/>
      <c r="KA1163" s="2"/>
      <c r="KB1163" s="2"/>
      <c r="KC1163" s="2"/>
      <c r="KD1163" s="2"/>
    </row>
    <row r="1164" spans="1:290" x14ac:dyDescent="0.25">
      <c r="A1164" s="2"/>
      <c r="B1164" s="2"/>
      <c r="C1164" s="2"/>
      <c r="D1164" s="2"/>
      <c r="E1164" s="2"/>
      <c r="F1164" s="2"/>
      <c r="G1164" s="2"/>
      <c r="H1164" s="2"/>
      <c r="I1164" s="2"/>
      <c r="J1164" s="40"/>
      <c r="K1164" s="2"/>
      <c r="L1164" s="40"/>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c r="IR1164" s="2"/>
      <c r="IS1164" s="2"/>
      <c r="IT1164" s="2"/>
      <c r="IU1164" s="2"/>
      <c r="IV1164" s="2"/>
      <c r="IW1164" s="2"/>
      <c r="IX1164" s="2"/>
      <c r="IY1164" s="2"/>
      <c r="IZ1164" s="2"/>
      <c r="JA1164" s="2"/>
      <c r="JB1164" s="2"/>
      <c r="JC1164" s="2"/>
      <c r="JD1164" s="2"/>
      <c r="JE1164" s="2"/>
      <c r="JF1164" s="2"/>
      <c r="JG1164" s="2"/>
      <c r="JH1164" s="2"/>
      <c r="JI1164" s="2"/>
      <c r="JJ1164" s="2"/>
      <c r="JK1164" s="2"/>
      <c r="JL1164" s="2"/>
      <c r="JM1164" s="2"/>
      <c r="JN1164" s="2"/>
      <c r="JO1164" s="2"/>
      <c r="JP1164" s="2"/>
      <c r="JQ1164" s="2"/>
      <c r="JR1164" s="2"/>
      <c r="JS1164" s="2"/>
      <c r="JT1164" s="2"/>
      <c r="JU1164" s="2"/>
      <c r="JV1164" s="2"/>
      <c r="JW1164" s="2"/>
      <c r="JX1164" s="2"/>
      <c r="JY1164" s="2"/>
      <c r="JZ1164" s="2"/>
      <c r="KA1164" s="2"/>
      <c r="KB1164" s="2"/>
      <c r="KC1164" s="2"/>
      <c r="KD1164" s="2"/>
    </row>
    <row r="1165" spans="1:290" x14ac:dyDescent="0.25">
      <c r="A1165" s="2"/>
      <c r="B1165" s="2"/>
      <c r="C1165" s="2"/>
      <c r="D1165" s="2"/>
      <c r="E1165" s="2"/>
      <c r="F1165" s="2"/>
      <c r="G1165" s="2"/>
      <c r="H1165" s="2"/>
      <c r="I1165" s="2"/>
      <c r="J1165" s="40"/>
      <c r="K1165" s="2"/>
      <c r="L1165" s="40"/>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c r="IO1165" s="2"/>
      <c r="IP1165" s="2"/>
      <c r="IQ1165" s="2"/>
      <c r="IR1165" s="2"/>
      <c r="IS1165" s="2"/>
      <c r="IT1165" s="2"/>
      <c r="IU1165" s="2"/>
      <c r="IV1165" s="2"/>
      <c r="IW1165" s="2"/>
      <c r="IX1165" s="2"/>
      <c r="IY1165" s="2"/>
      <c r="IZ1165" s="2"/>
      <c r="JA1165" s="2"/>
      <c r="JB1165" s="2"/>
      <c r="JC1165" s="2"/>
      <c r="JD1165" s="2"/>
      <c r="JE1165" s="2"/>
      <c r="JF1165" s="2"/>
      <c r="JG1165" s="2"/>
      <c r="JH1165" s="2"/>
      <c r="JI1165" s="2"/>
      <c r="JJ1165" s="2"/>
      <c r="JK1165" s="2"/>
      <c r="JL1165" s="2"/>
      <c r="JM1165" s="2"/>
      <c r="JN1165" s="2"/>
      <c r="JO1165" s="2"/>
      <c r="JP1165" s="2"/>
      <c r="JQ1165" s="2"/>
      <c r="JR1165" s="2"/>
      <c r="JS1165" s="2"/>
      <c r="JT1165" s="2"/>
      <c r="JU1165" s="2"/>
      <c r="JV1165" s="2"/>
      <c r="JW1165" s="2"/>
      <c r="JX1165" s="2"/>
      <c r="JY1165" s="2"/>
      <c r="JZ1165" s="2"/>
      <c r="KA1165" s="2"/>
      <c r="KB1165" s="2"/>
      <c r="KC1165" s="2"/>
      <c r="KD1165" s="2"/>
    </row>
    <row r="1166" spans="1:290" x14ac:dyDescent="0.25">
      <c r="A1166" s="2"/>
      <c r="B1166" s="2"/>
      <c r="C1166" s="2"/>
      <c r="D1166" s="2"/>
      <c r="E1166" s="2"/>
      <c r="F1166" s="2"/>
      <c r="G1166" s="2"/>
      <c r="H1166" s="2"/>
      <c r="I1166" s="2"/>
      <c r="J1166" s="40"/>
      <c r="K1166" s="2"/>
      <c r="L1166" s="40"/>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c r="IO1166" s="2"/>
      <c r="IP1166" s="2"/>
      <c r="IQ1166" s="2"/>
      <c r="IR1166" s="2"/>
      <c r="IS1166" s="2"/>
      <c r="IT1166" s="2"/>
      <c r="IU1166" s="2"/>
      <c r="IV1166" s="2"/>
      <c r="IW1166" s="2"/>
      <c r="IX1166" s="2"/>
      <c r="IY1166" s="2"/>
      <c r="IZ1166" s="2"/>
      <c r="JA1166" s="2"/>
      <c r="JB1166" s="2"/>
      <c r="JC1166" s="2"/>
      <c r="JD1166" s="2"/>
      <c r="JE1166" s="2"/>
      <c r="JF1166" s="2"/>
      <c r="JG1166" s="2"/>
      <c r="JH1166" s="2"/>
      <c r="JI1166" s="2"/>
      <c r="JJ1166" s="2"/>
      <c r="JK1166" s="2"/>
      <c r="JL1166" s="2"/>
      <c r="JM1166" s="2"/>
      <c r="JN1166" s="2"/>
      <c r="JO1166" s="2"/>
      <c r="JP1166" s="2"/>
      <c r="JQ1166" s="2"/>
      <c r="JR1166" s="2"/>
      <c r="JS1166" s="2"/>
      <c r="JT1166" s="2"/>
      <c r="JU1166" s="2"/>
      <c r="JV1166" s="2"/>
      <c r="JW1166" s="2"/>
      <c r="JX1166" s="2"/>
      <c r="JY1166" s="2"/>
      <c r="JZ1166" s="2"/>
      <c r="KA1166" s="2"/>
      <c r="KB1166" s="2"/>
      <c r="KC1166" s="2"/>
      <c r="KD1166" s="2"/>
    </row>
    <row r="1167" spans="1:290" x14ac:dyDescent="0.25">
      <c r="A1167" s="2"/>
      <c r="B1167" s="2"/>
      <c r="C1167" s="2"/>
      <c r="D1167" s="2"/>
      <c r="E1167" s="2"/>
      <c r="F1167" s="2"/>
      <c r="G1167" s="2"/>
      <c r="H1167" s="2"/>
      <c r="I1167" s="2"/>
      <c r="J1167" s="40"/>
      <c r="K1167" s="2"/>
      <c r="L1167" s="40"/>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c r="IR1167" s="2"/>
      <c r="IS1167" s="2"/>
      <c r="IT1167" s="2"/>
      <c r="IU1167" s="2"/>
      <c r="IV1167" s="2"/>
      <c r="IW1167" s="2"/>
      <c r="IX1167" s="2"/>
      <c r="IY1167" s="2"/>
      <c r="IZ1167" s="2"/>
      <c r="JA1167" s="2"/>
      <c r="JB1167" s="2"/>
      <c r="JC1167" s="2"/>
      <c r="JD1167" s="2"/>
      <c r="JE1167" s="2"/>
      <c r="JF1167" s="2"/>
      <c r="JG1167" s="2"/>
      <c r="JH1167" s="2"/>
      <c r="JI1167" s="2"/>
      <c r="JJ1167" s="2"/>
      <c r="JK1167" s="2"/>
      <c r="JL1167" s="2"/>
      <c r="JM1167" s="2"/>
      <c r="JN1167" s="2"/>
      <c r="JO1167" s="2"/>
      <c r="JP1167" s="2"/>
      <c r="JQ1167" s="2"/>
      <c r="JR1167" s="2"/>
      <c r="JS1167" s="2"/>
      <c r="JT1167" s="2"/>
      <c r="JU1167" s="2"/>
      <c r="JV1167" s="2"/>
      <c r="JW1167" s="2"/>
      <c r="JX1167" s="2"/>
      <c r="JY1167" s="2"/>
      <c r="JZ1167" s="2"/>
      <c r="KA1167" s="2"/>
      <c r="KB1167" s="2"/>
      <c r="KC1167" s="2"/>
      <c r="KD1167" s="2"/>
    </row>
    <row r="1168" spans="1:290" x14ac:dyDescent="0.25">
      <c r="A1168" s="2"/>
      <c r="B1168" s="2"/>
      <c r="C1168" s="2"/>
      <c r="D1168" s="2"/>
      <c r="E1168" s="2"/>
      <c r="F1168" s="2"/>
      <c r="G1168" s="2"/>
      <c r="H1168" s="2"/>
      <c r="I1168" s="2"/>
      <c r="J1168" s="40"/>
      <c r="K1168" s="2"/>
      <c r="L1168" s="40"/>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c r="IR1168" s="2"/>
      <c r="IS1168" s="2"/>
      <c r="IT1168" s="2"/>
      <c r="IU1168" s="2"/>
      <c r="IV1168" s="2"/>
      <c r="IW1168" s="2"/>
      <c r="IX1168" s="2"/>
      <c r="IY1168" s="2"/>
      <c r="IZ1168" s="2"/>
      <c r="JA1168" s="2"/>
      <c r="JB1168" s="2"/>
      <c r="JC1168" s="2"/>
      <c r="JD1168" s="2"/>
      <c r="JE1168" s="2"/>
      <c r="JF1168" s="2"/>
      <c r="JG1168" s="2"/>
      <c r="JH1168" s="2"/>
      <c r="JI1168" s="2"/>
      <c r="JJ1168" s="2"/>
      <c r="JK1168" s="2"/>
      <c r="JL1168" s="2"/>
      <c r="JM1168" s="2"/>
      <c r="JN1168" s="2"/>
      <c r="JO1168" s="2"/>
      <c r="JP1168" s="2"/>
      <c r="JQ1168" s="2"/>
      <c r="JR1168" s="2"/>
      <c r="JS1168" s="2"/>
      <c r="JT1168" s="2"/>
      <c r="JU1168" s="2"/>
      <c r="JV1168" s="2"/>
      <c r="JW1168" s="2"/>
      <c r="JX1168" s="2"/>
      <c r="JY1168" s="2"/>
      <c r="JZ1168" s="2"/>
      <c r="KA1168" s="2"/>
      <c r="KB1168" s="2"/>
      <c r="KC1168" s="2"/>
      <c r="KD1168" s="2"/>
    </row>
    <row r="1169" spans="1:290" x14ac:dyDescent="0.25">
      <c r="A1169" s="2"/>
      <c r="B1169" s="2"/>
      <c r="C1169" s="2"/>
      <c r="D1169" s="2"/>
      <c r="E1169" s="2"/>
      <c r="F1169" s="2"/>
      <c r="G1169" s="2"/>
      <c r="H1169" s="2"/>
      <c r="I1169" s="2"/>
      <c r="J1169" s="40"/>
      <c r="K1169" s="2"/>
      <c r="L1169" s="40"/>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c r="IR1169" s="2"/>
      <c r="IS1169" s="2"/>
      <c r="IT1169" s="2"/>
      <c r="IU1169" s="2"/>
      <c r="IV1169" s="2"/>
      <c r="IW1169" s="2"/>
      <c r="IX1169" s="2"/>
      <c r="IY1169" s="2"/>
      <c r="IZ1169" s="2"/>
      <c r="JA1169" s="2"/>
      <c r="JB1169" s="2"/>
      <c r="JC1169" s="2"/>
      <c r="JD1169" s="2"/>
      <c r="JE1169" s="2"/>
      <c r="JF1169" s="2"/>
      <c r="JG1169" s="2"/>
      <c r="JH1169" s="2"/>
      <c r="JI1169" s="2"/>
      <c r="JJ1169" s="2"/>
      <c r="JK1169" s="2"/>
      <c r="JL1169" s="2"/>
      <c r="JM1169" s="2"/>
      <c r="JN1169" s="2"/>
      <c r="JO1169" s="2"/>
      <c r="JP1169" s="2"/>
      <c r="JQ1169" s="2"/>
      <c r="JR1169" s="2"/>
      <c r="JS1169" s="2"/>
      <c r="JT1169" s="2"/>
      <c r="JU1169" s="2"/>
      <c r="JV1169" s="2"/>
      <c r="JW1169" s="2"/>
      <c r="JX1169" s="2"/>
      <c r="JY1169" s="2"/>
      <c r="JZ1169" s="2"/>
      <c r="KA1169" s="2"/>
      <c r="KB1169" s="2"/>
      <c r="KC1169" s="2"/>
      <c r="KD1169" s="2"/>
    </row>
    <row r="1170" spans="1:290" x14ac:dyDescent="0.25">
      <c r="A1170" s="2"/>
      <c r="B1170" s="2"/>
      <c r="C1170" s="2"/>
      <c r="D1170" s="2"/>
      <c r="E1170" s="2"/>
      <c r="F1170" s="2"/>
      <c r="G1170" s="2"/>
      <c r="H1170" s="2"/>
      <c r="I1170" s="2"/>
      <c r="J1170" s="40"/>
      <c r="K1170" s="2"/>
      <c r="L1170" s="40"/>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c r="IU1170" s="2"/>
      <c r="IV1170" s="2"/>
      <c r="IW1170" s="2"/>
      <c r="IX1170" s="2"/>
      <c r="IY1170" s="2"/>
      <c r="IZ1170" s="2"/>
      <c r="JA1170" s="2"/>
      <c r="JB1170" s="2"/>
      <c r="JC1170" s="2"/>
      <c r="JD1170" s="2"/>
      <c r="JE1170" s="2"/>
      <c r="JF1170" s="2"/>
      <c r="JG1170" s="2"/>
      <c r="JH1170" s="2"/>
      <c r="JI1170" s="2"/>
      <c r="JJ1170" s="2"/>
      <c r="JK1170" s="2"/>
      <c r="JL1170" s="2"/>
      <c r="JM1170" s="2"/>
      <c r="JN1170" s="2"/>
      <c r="JO1170" s="2"/>
      <c r="JP1170" s="2"/>
      <c r="JQ1170" s="2"/>
      <c r="JR1170" s="2"/>
      <c r="JS1170" s="2"/>
      <c r="JT1170" s="2"/>
      <c r="JU1170" s="2"/>
      <c r="JV1170" s="2"/>
      <c r="JW1170" s="2"/>
      <c r="JX1170" s="2"/>
      <c r="JY1170" s="2"/>
      <c r="JZ1170" s="2"/>
      <c r="KA1170" s="2"/>
      <c r="KB1170" s="2"/>
      <c r="KC1170" s="2"/>
      <c r="KD1170" s="2"/>
    </row>
    <row r="1171" spans="1:290" x14ac:dyDescent="0.25">
      <c r="A1171" s="2"/>
      <c r="B1171" s="2"/>
      <c r="C1171" s="2"/>
      <c r="D1171" s="2"/>
      <c r="E1171" s="2"/>
      <c r="F1171" s="2"/>
      <c r="G1171" s="2"/>
      <c r="H1171" s="2"/>
      <c r="I1171" s="2"/>
      <c r="J1171" s="40"/>
      <c r="K1171" s="2"/>
      <c r="L1171" s="40"/>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c r="IU1171" s="2"/>
      <c r="IV1171" s="2"/>
      <c r="IW1171" s="2"/>
      <c r="IX1171" s="2"/>
      <c r="IY1171" s="2"/>
      <c r="IZ1171" s="2"/>
      <c r="JA1171" s="2"/>
      <c r="JB1171" s="2"/>
      <c r="JC1171" s="2"/>
      <c r="JD1171" s="2"/>
      <c r="JE1171" s="2"/>
      <c r="JF1171" s="2"/>
      <c r="JG1171" s="2"/>
      <c r="JH1171" s="2"/>
      <c r="JI1171" s="2"/>
      <c r="JJ1171" s="2"/>
      <c r="JK1171" s="2"/>
      <c r="JL1171" s="2"/>
      <c r="JM1171" s="2"/>
      <c r="JN1171" s="2"/>
      <c r="JO1171" s="2"/>
      <c r="JP1171" s="2"/>
      <c r="JQ1171" s="2"/>
      <c r="JR1171" s="2"/>
      <c r="JS1171" s="2"/>
      <c r="JT1171" s="2"/>
      <c r="JU1171" s="2"/>
      <c r="JV1171" s="2"/>
      <c r="JW1171" s="2"/>
      <c r="JX1171" s="2"/>
      <c r="JY1171" s="2"/>
      <c r="JZ1171" s="2"/>
      <c r="KA1171" s="2"/>
      <c r="KB1171" s="2"/>
      <c r="KC1171" s="2"/>
      <c r="KD1171" s="2"/>
    </row>
    <row r="1172" spans="1:290" x14ac:dyDescent="0.25">
      <c r="A1172" s="2"/>
      <c r="B1172" s="2"/>
      <c r="C1172" s="2"/>
      <c r="D1172" s="2"/>
      <c r="E1172" s="2"/>
      <c r="F1172" s="2"/>
      <c r="G1172" s="2"/>
      <c r="H1172" s="2"/>
      <c r="I1172" s="2"/>
      <c r="J1172" s="40"/>
      <c r="K1172" s="2"/>
      <c r="L1172" s="40"/>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c r="IU1172" s="2"/>
      <c r="IV1172" s="2"/>
      <c r="IW1172" s="2"/>
      <c r="IX1172" s="2"/>
      <c r="IY1172" s="2"/>
      <c r="IZ1172" s="2"/>
      <c r="JA1172" s="2"/>
      <c r="JB1172" s="2"/>
      <c r="JC1172" s="2"/>
      <c r="JD1172" s="2"/>
      <c r="JE1172" s="2"/>
      <c r="JF1172" s="2"/>
      <c r="JG1172" s="2"/>
      <c r="JH1172" s="2"/>
      <c r="JI1172" s="2"/>
      <c r="JJ1172" s="2"/>
      <c r="JK1172" s="2"/>
      <c r="JL1172" s="2"/>
      <c r="JM1172" s="2"/>
      <c r="JN1172" s="2"/>
      <c r="JO1172" s="2"/>
      <c r="JP1172" s="2"/>
      <c r="JQ1172" s="2"/>
      <c r="JR1172" s="2"/>
      <c r="JS1172" s="2"/>
      <c r="JT1172" s="2"/>
      <c r="JU1172" s="2"/>
      <c r="JV1172" s="2"/>
      <c r="JW1172" s="2"/>
      <c r="JX1172" s="2"/>
      <c r="JY1172" s="2"/>
      <c r="JZ1172" s="2"/>
      <c r="KA1172" s="2"/>
      <c r="KB1172" s="2"/>
      <c r="KC1172" s="2"/>
      <c r="KD1172" s="2"/>
    </row>
    <row r="1173" spans="1:290" x14ac:dyDescent="0.25">
      <c r="A1173" s="2"/>
      <c r="B1173" s="2"/>
      <c r="C1173" s="2"/>
      <c r="D1173" s="2"/>
      <c r="E1173" s="2"/>
      <c r="F1173" s="2"/>
      <c r="G1173" s="2"/>
      <c r="H1173" s="2"/>
      <c r="I1173" s="2"/>
      <c r="J1173" s="40"/>
      <c r="K1173" s="2"/>
      <c r="L1173" s="40"/>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c r="IU1173" s="2"/>
      <c r="IV1173" s="2"/>
      <c r="IW1173" s="2"/>
      <c r="IX1173" s="2"/>
      <c r="IY1173" s="2"/>
      <c r="IZ1173" s="2"/>
      <c r="JA1173" s="2"/>
      <c r="JB1173" s="2"/>
      <c r="JC1173" s="2"/>
      <c r="JD1173" s="2"/>
      <c r="JE1173" s="2"/>
      <c r="JF1173" s="2"/>
      <c r="JG1173" s="2"/>
      <c r="JH1173" s="2"/>
      <c r="JI1173" s="2"/>
      <c r="JJ1173" s="2"/>
      <c r="JK1173" s="2"/>
      <c r="JL1173" s="2"/>
      <c r="JM1173" s="2"/>
      <c r="JN1173" s="2"/>
      <c r="JO1173" s="2"/>
      <c r="JP1173" s="2"/>
      <c r="JQ1173" s="2"/>
      <c r="JR1173" s="2"/>
      <c r="JS1173" s="2"/>
      <c r="JT1173" s="2"/>
      <c r="JU1173" s="2"/>
      <c r="JV1173" s="2"/>
      <c r="JW1173" s="2"/>
      <c r="JX1173" s="2"/>
      <c r="JY1173" s="2"/>
      <c r="JZ1173" s="2"/>
      <c r="KA1173" s="2"/>
      <c r="KB1173" s="2"/>
      <c r="KC1173" s="2"/>
      <c r="KD1173" s="2"/>
    </row>
    <row r="1174" spans="1:290" x14ac:dyDescent="0.25">
      <c r="A1174" s="2"/>
      <c r="B1174" s="2"/>
      <c r="C1174" s="2"/>
      <c r="D1174" s="2"/>
      <c r="E1174" s="2"/>
      <c r="F1174" s="2"/>
      <c r="G1174" s="2"/>
      <c r="H1174" s="2"/>
      <c r="I1174" s="2"/>
      <c r="J1174" s="40"/>
      <c r="K1174" s="2"/>
      <c r="L1174" s="40"/>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c r="IR1174" s="2"/>
      <c r="IS1174" s="2"/>
      <c r="IT1174" s="2"/>
      <c r="IU1174" s="2"/>
      <c r="IV1174" s="2"/>
      <c r="IW1174" s="2"/>
      <c r="IX1174" s="2"/>
      <c r="IY1174" s="2"/>
      <c r="IZ1174" s="2"/>
      <c r="JA1174" s="2"/>
      <c r="JB1174" s="2"/>
      <c r="JC1174" s="2"/>
      <c r="JD1174" s="2"/>
      <c r="JE1174" s="2"/>
      <c r="JF1174" s="2"/>
      <c r="JG1174" s="2"/>
      <c r="JH1174" s="2"/>
      <c r="JI1174" s="2"/>
      <c r="JJ1174" s="2"/>
      <c r="JK1174" s="2"/>
      <c r="JL1174" s="2"/>
      <c r="JM1174" s="2"/>
      <c r="JN1174" s="2"/>
      <c r="JO1174" s="2"/>
      <c r="JP1174" s="2"/>
      <c r="JQ1174" s="2"/>
      <c r="JR1174" s="2"/>
      <c r="JS1174" s="2"/>
      <c r="JT1174" s="2"/>
      <c r="JU1174" s="2"/>
      <c r="JV1174" s="2"/>
      <c r="JW1174" s="2"/>
      <c r="JX1174" s="2"/>
      <c r="JY1174" s="2"/>
      <c r="JZ1174" s="2"/>
      <c r="KA1174" s="2"/>
      <c r="KB1174" s="2"/>
      <c r="KC1174" s="2"/>
      <c r="KD1174" s="2"/>
    </row>
    <row r="1175" spans="1:290" x14ac:dyDescent="0.25">
      <c r="A1175" s="2"/>
      <c r="B1175" s="2"/>
      <c r="C1175" s="2"/>
      <c r="D1175" s="2"/>
      <c r="E1175" s="2"/>
      <c r="F1175" s="2"/>
      <c r="G1175" s="2"/>
      <c r="H1175" s="2"/>
      <c r="I1175" s="2"/>
      <c r="J1175" s="40"/>
      <c r="K1175" s="2"/>
      <c r="L1175" s="40"/>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c r="IR1175" s="2"/>
      <c r="IS1175" s="2"/>
      <c r="IT1175" s="2"/>
      <c r="IU1175" s="2"/>
      <c r="IV1175" s="2"/>
      <c r="IW1175" s="2"/>
      <c r="IX1175" s="2"/>
      <c r="IY1175" s="2"/>
      <c r="IZ1175" s="2"/>
      <c r="JA1175" s="2"/>
      <c r="JB1175" s="2"/>
      <c r="JC1175" s="2"/>
      <c r="JD1175" s="2"/>
      <c r="JE1175" s="2"/>
      <c r="JF1175" s="2"/>
      <c r="JG1175" s="2"/>
      <c r="JH1175" s="2"/>
      <c r="JI1175" s="2"/>
      <c r="JJ1175" s="2"/>
      <c r="JK1175" s="2"/>
      <c r="JL1175" s="2"/>
      <c r="JM1175" s="2"/>
      <c r="JN1175" s="2"/>
      <c r="JO1175" s="2"/>
      <c r="JP1175" s="2"/>
      <c r="JQ1175" s="2"/>
      <c r="JR1175" s="2"/>
      <c r="JS1175" s="2"/>
      <c r="JT1175" s="2"/>
      <c r="JU1175" s="2"/>
      <c r="JV1175" s="2"/>
      <c r="JW1175" s="2"/>
      <c r="JX1175" s="2"/>
      <c r="JY1175" s="2"/>
      <c r="JZ1175" s="2"/>
      <c r="KA1175" s="2"/>
      <c r="KB1175" s="2"/>
      <c r="KC1175" s="2"/>
      <c r="KD1175" s="2"/>
    </row>
    <row r="1176" spans="1:290" x14ac:dyDescent="0.25">
      <c r="A1176" s="2"/>
      <c r="B1176" s="2"/>
      <c r="C1176" s="2"/>
      <c r="D1176" s="2"/>
      <c r="E1176" s="2"/>
      <c r="F1176" s="2"/>
      <c r="G1176" s="2"/>
      <c r="H1176" s="2"/>
      <c r="I1176" s="2"/>
      <c r="J1176" s="40"/>
      <c r="K1176" s="2"/>
      <c r="L1176" s="40"/>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c r="IR1176" s="2"/>
      <c r="IS1176" s="2"/>
      <c r="IT1176" s="2"/>
      <c r="IU1176" s="2"/>
      <c r="IV1176" s="2"/>
      <c r="IW1176" s="2"/>
      <c r="IX1176" s="2"/>
      <c r="IY1176" s="2"/>
      <c r="IZ1176" s="2"/>
      <c r="JA1176" s="2"/>
      <c r="JB1176" s="2"/>
      <c r="JC1176" s="2"/>
      <c r="JD1176" s="2"/>
      <c r="JE1176" s="2"/>
      <c r="JF1176" s="2"/>
      <c r="JG1176" s="2"/>
      <c r="JH1176" s="2"/>
      <c r="JI1176" s="2"/>
      <c r="JJ1176" s="2"/>
      <c r="JK1176" s="2"/>
      <c r="JL1176" s="2"/>
      <c r="JM1176" s="2"/>
      <c r="JN1176" s="2"/>
      <c r="JO1176" s="2"/>
      <c r="JP1176" s="2"/>
      <c r="JQ1176" s="2"/>
      <c r="JR1176" s="2"/>
      <c r="JS1176" s="2"/>
      <c r="JT1176" s="2"/>
      <c r="JU1176" s="2"/>
      <c r="JV1176" s="2"/>
      <c r="JW1176" s="2"/>
      <c r="JX1176" s="2"/>
      <c r="JY1176" s="2"/>
      <c r="JZ1176" s="2"/>
      <c r="KA1176" s="2"/>
      <c r="KB1176" s="2"/>
      <c r="KC1176" s="2"/>
      <c r="KD1176" s="2"/>
    </row>
    <row r="1177" spans="1:290" x14ac:dyDescent="0.25">
      <c r="A1177" s="2"/>
      <c r="B1177" s="2"/>
      <c r="C1177" s="2"/>
      <c r="D1177" s="2"/>
      <c r="E1177" s="2"/>
      <c r="F1177" s="2"/>
      <c r="G1177" s="2"/>
      <c r="H1177" s="2"/>
      <c r="I1177" s="2"/>
      <c r="J1177" s="40"/>
      <c r="K1177" s="2"/>
      <c r="L1177" s="40"/>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c r="IR1177" s="2"/>
      <c r="IS1177" s="2"/>
      <c r="IT1177" s="2"/>
      <c r="IU1177" s="2"/>
      <c r="IV1177" s="2"/>
      <c r="IW1177" s="2"/>
      <c r="IX1177" s="2"/>
      <c r="IY1177" s="2"/>
      <c r="IZ1177" s="2"/>
      <c r="JA1177" s="2"/>
      <c r="JB1177" s="2"/>
      <c r="JC1177" s="2"/>
      <c r="JD1177" s="2"/>
      <c r="JE1177" s="2"/>
      <c r="JF1177" s="2"/>
      <c r="JG1177" s="2"/>
      <c r="JH1177" s="2"/>
      <c r="JI1177" s="2"/>
      <c r="JJ1177" s="2"/>
      <c r="JK1177" s="2"/>
      <c r="JL1177" s="2"/>
      <c r="JM1177" s="2"/>
      <c r="JN1177" s="2"/>
      <c r="JO1177" s="2"/>
      <c r="JP1177" s="2"/>
      <c r="JQ1177" s="2"/>
      <c r="JR1177" s="2"/>
      <c r="JS1177" s="2"/>
      <c r="JT1177" s="2"/>
      <c r="JU1177" s="2"/>
      <c r="JV1177" s="2"/>
      <c r="JW1177" s="2"/>
      <c r="JX1177" s="2"/>
      <c r="JY1177" s="2"/>
      <c r="JZ1177" s="2"/>
      <c r="KA1177" s="2"/>
      <c r="KB1177" s="2"/>
      <c r="KC1177" s="2"/>
      <c r="KD1177" s="2"/>
    </row>
    <row r="1178" spans="1:290" x14ac:dyDescent="0.25">
      <c r="A1178" s="2"/>
      <c r="B1178" s="2"/>
      <c r="C1178" s="2"/>
      <c r="D1178" s="2"/>
      <c r="E1178" s="2"/>
      <c r="F1178" s="2"/>
      <c r="G1178" s="2"/>
      <c r="H1178" s="2"/>
      <c r="I1178" s="2"/>
      <c r="J1178" s="40"/>
      <c r="K1178" s="2"/>
      <c r="L1178" s="40"/>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c r="IR1178" s="2"/>
      <c r="IS1178" s="2"/>
      <c r="IT1178" s="2"/>
      <c r="IU1178" s="2"/>
      <c r="IV1178" s="2"/>
      <c r="IW1178" s="2"/>
      <c r="IX1178" s="2"/>
      <c r="IY1178" s="2"/>
      <c r="IZ1178" s="2"/>
      <c r="JA1178" s="2"/>
      <c r="JB1178" s="2"/>
      <c r="JC1178" s="2"/>
      <c r="JD1178" s="2"/>
      <c r="JE1178" s="2"/>
      <c r="JF1178" s="2"/>
      <c r="JG1178" s="2"/>
      <c r="JH1178" s="2"/>
      <c r="JI1178" s="2"/>
      <c r="JJ1178" s="2"/>
      <c r="JK1178" s="2"/>
      <c r="JL1178" s="2"/>
      <c r="JM1178" s="2"/>
      <c r="JN1178" s="2"/>
      <c r="JO1178" s="2"/>
      <c r="JP1178" s="2"/>
      <c r="JQ1178" s="2"/>
      <c r="JR1178" s="2"/>
      <c r="JS1178" s="2"/>
      <c r="JT1178" s="2"/>
      <c r="JU1178" s="2"/>
      <c r="JV1178" s="2"/>
      <c r="JW1178" s="2"/>
      <c r="JX1178" s="2"/>
      <c r="JY1178" s="2"/>
      <c r="JZ1178" s="2"/>
      <c r="KA1178" s="2"/>
      <c r="KB1178" s="2"/>
      <c r="KC1178" s="2"/>
      <c r="KD1178" s="2"/>
    </row>
    <row r="1179" spans="1:290" x14ac:dyDescent="0.25">
      <c r="A1179" s="2"/>
      <c r="B1179" s="2"/>
      <c r="C1179" s="2"/>
      <c r="D1179" s="2"/>
      <c r="E1179" s="2"/>
      <c r="F1179" s="2"/>
      <c r="G1179" s="2"/>
      <c r="H1179" s="2"/>
      <c r="I1179" s="2"/>
      <c r="J1179" s="40"/>
      <c r="K1179" s="2"/>
      <c r="L1179" s="40"/>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c r="IU1179" s="2"/>
      <c r="IV1179" s="2"/>
      <c r="IW1179" s="2"/>
      <c r="IX1179" s="2"/>
      <c r="IY1179" s="2"/>
      <c r="IZ1179" s="2"/>
      <c r="JA1179" s="2"/>
      <c r="JB1179" s="2"/>
      <c r="JC1179" s="2"/>
      <c r="JD1179" s="2"/>
      <c r="JE1179" s="2"/>
      <c r="JF1179" s="2"/>
      <c r="JG1179" s="2"/>
      <c r="JH1179" s="2"/>
      <c r="JI1179" s="2"/>
      <c r="JJ1179" s="2"/>
      <c r="JK1179" s="2"/>
      <c r="JL1179" s="2"/>
      <c r="JM1179" s="2"/>
      <c r="JN1179" s="2"/>
      <c r="JO1179" s="2"/>
      <c r="JP1179" s="2"/>
      <c r="JQ1179" s="2"/>
      <c r="JR1179" s="2"/>
      <c r="JS1179" s="2"/>
      <c r="JT1179" s="2"/>
      <c r="JU1179" s="2"/>
      <c r="JV1179" s="2"/>
      <c r="JW1179" s="2"/>
      <c r="JX1179" s="2"/>
      <c r="JY1179" s="2"/>
      <c r="JZ1179" s="2"/>
      <c r="KA1179" s="2"/>
      <c r="KB1179" s="2"/>
      <c r="KC1179" s="2"/>
      <c r="KD1179" s="2"/>
    </row>
    <row r="1180" spans="1:290" x14ac:dyDescent="0.25">
      <c r="A1180" s="2"/>
      <c r="B1180" s="2"/>
      <c r="C1180" s="2"/>
      <c r="D1180" s="2"/>
      <c r="E1180" s="2"/>
      <c r="F1180" s="2"/>
      <c r="G1180" s="2"/>
      <c r="H1180" s="2"/>
      <c r="I1180" s="2"/>
      <c r="J1180" s="40"/>
      <c r="K1180" s="2"/>
      <c r="L1180" s="40"/>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c r="IO1180" s="2"/>
      <c r="IP1180" s="2"/>
      <c r="IQ1180" s="2"/>
      <c r="IR1180" s="2"/>
      <c r="IS1180" s="2"/>
      <c r="IT1180" s="2"/>
      <c r="IU1180" s="2"/>
      <c r="IV1180" s="2"/>
      <c r="IW1180" s="2"/>
      <c r="IX1180" s="2"/>
      <c r="IY1180" s="2"/>
      <c r="IZ1180" s="2"/>
      <c r="JA1180" s="2"/>
      <c r="JB1180" s="2"/>
      <c r="JC1180" s="2"/>
      <c r="JD1180" s="2"/>
      <c r="JE1180" s="2"/>
      <c r="JF1180" s="2"/>
      <c r="JG1180" s="2"/>
      <c r="JH1180" s="2"/>
      <c r="JI1180" s="2"/>
      <c r="JJ1180" s="2"/>
      <c r="JK1180" s="2"/>
      <c r="JL1180" s="2"/>
      <c r="JM1180" s="2"/>
      <c r="JN1180" s="2"/>
      <c r="JO1180" s="2"/>
      <c r="JP1180" s="2"/>
      <c r="JQ1180" s="2"/>
      <c r="JR1180" s="2"/>
      <c r="JS1180" s="2"/>
      <c r="JT1180" s="2"/>
      <c r="JU1180" s="2"/>
      <c r="JV1180" s="2"/>
      <c r="JW1180" s="2"/>
      <c r="JX1180" s="2"/>
      <c r="JY1180" s="2"/>
      <c r="JZ1180" s="2"/>
      <c r="KA1180" s="2"/>
      <c r="KB1180" s="2"/>
      <c r="KC1180" s="2"/>
      <c r="KD1180" s="2"/>
    </row>
    <row r="1181" spans="1:290" x14ac:dyDescent="0.25">
      <c r="A1181" s="2"/>
      <c r="B1181" s="2"/>
      <c r="C1181" s="2"/>
      <c r="D1181" s="2"/>
      <c r="E1181" s="2"/>
      <c r="F1181" s="2"/>
      <c r="G1181" s="2"/>
      <c r="H1181" s="2"/>
      <c r="I1181" s="2"/>
      <c r="J1181" s="40"/>
      <c r="K1181" s="2"/>
      <c r="L1181" s="40"/>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c r="IR1181" s="2"/>
      <c r="IS1181" s="2"/>
      <c r="IT1181" s="2"/>
      <c r="IU1181" s="2"/>
      <c r="IV1181" s="2"/>
      <c r="IW1181" s="2"/>
      <c r="IX1181" s="2"/>
      <c r="IY1181" s="2"/>
      <c r="IZ1181" s="2"/>
      <c r="JA1181" s="2"/>
      <c r="JB1181" s="2"/>
      <c r="JC1181" s="2"/>
      <c r="JD1181" s="2"/>
      <c r="JE1181" s="2"/>
      <c r="JF1181" s="2"/>
      <c r="JG1181" s="2"/>
      <c r="JH1181" s="2"/>
      <c r="JI1181" s="2"/>
      <c r="JJ1181" s="2"/>
      <c r="JK1181" s="2"/>
      <c r="JL1181" s="2"/>
      <c r="JM1181" s="2"/>
      <c r="JN1181" s="2"/>
      <c r="JO1181" s="2"/>
      <c r="JP1181" s="2"/>
      <c r="JQ1181" s="2"/>
      <c r="JR1181" s="2"/>
      <c r="JS1181" s="2"/>
      <c r="JT1181" s="2"/>
      <c r="JU1181" s="2"/>
      <c r="JV1181" s="2"/>
      <c r="JW1181" s="2"/>
      <c r="JX1181" s="2"/>
      <c r="JY1181" s="2"/>
      <c r="JZ1181" s="2"/>
      <c r="KA1181" s="2"/>
      <c r="KB1181" s="2"/>
      <c r="KC1181" s="2"/>
      <c r="KD1181" s="2"/>
    </row>
    <row r="1182" spans="1:290" x14ac:dyDescent="0.25">
      <c r="A1182" s="2"/>
      <c r="B1182" s="2"/>
      <c r="C1182" s="2"/>
      <c r="D1182" s="2"/>
      <c r="E1182" s="2"/>
      <c r="F1182" s="2"/>
      <c r="G1182" s="2"/>
      <c r="H1182" s="2"/>
      <c r="I1182" s="2"/>
      <c r="J1182" s="40"/>
      <c r="K1182" s="2"/>
      <c r="L1182" s="40"/>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c r="IR1182" s="2"/>
      <c r="IS1182" s="2"/>
      <c r="IT1182" s="2"/>
      <c r="IU1182" s="2"/>
      <c r="IV1182" s="2"/>
      <c r="IW1182" s="2"/>
      <c r="IX1182" s="2"/>
      <c r="IY1182" s="2"/>
      <c r="IZ1182" s="2"/>
      <c r="JA1182" s="2"/>
      <c r="JB1182" s="2"/>
      <c r="JC1182" s="2"/>
      <c r="JD1182" s="2"/>
      <c r="JE1182" s="2"/>
      <c r="JF1182" s="2"/>
      <c r="JG1182" s="2"/>
      <c r="JH1182" s="2"/>
      <c r="JI1182" s="2"/>
      <c r="JJ1182" s="2"/>
      <c r="JK1182" s="2"/>
      <c r="JL1182" s="2"/>
      <c r="JM1182" s="2"/>
      <c r="JN1182" s="2"/>
      <c r="JO1182" s="2"/>
      <c r="JP1182" s="2"/>
      <c r="JQ1182" s="2"/>
      <c r="JR1182" s="2"/>
      <c r="JS1182" s="2"/>
      <c r="JT1182" s="2"/>
      <c r="JU1182" s="2"/>
      <c r="JV1182" s="2"/>
      <c r="JW1182" s="2"/>
      <c r="JX1182" s="2"/>
      <c r="JY1182" s="2"/>
      <c r="JZ1182" s="2"/>
      <c r="KA1182" s="2"/>
      <c r="KB1182" s="2"/>
      <c r="KC1182" s="2"/>
      <c r="KD1182" s="2"/>
    </row>
    <row r="1183" spans="1:290" x14ac:dyDescent="0.25">
      <c r="A1183" s="2"/>
      <c r="B1183" s="2"/>
      <c r="C1183" s="2"/>
      <c r="D1183" s="2"/>
      <c r="E1183" s="2"/>
      <c r="F1183" s="2"/>
      <c r="G1183" s="2"/>
      <c r="H1183" s="2"/>
      <c r="I1183" s="2"/>
      <c r="J1183" s="40"/>
      <c r="K1183" s="2"/>
      <c r="L1183" s="40"/>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c r="IR1183" s="2"/>
      <c r="IS1183" s="2"/>
      <c r="IT1183" s="2"/>
      <c r="IU1183" s="2"/>
      <c r="IV1183" s="2"/>
      <c r="IW1183" s="2"/>
      <c r="IX1183" s="2"/>
      <c r="IY1183" s="2"/>
      <c r="IZ1183" s="2"/>
      <c r="JA1183" s="2"/>
      <c r="JB1183" s="2"/>
      <c r="JC1183" s="2"/>
      <c r="JD1183" s="2"/>
      <c r="JE1183" s="2"/>
      <c r="JF1183" s="2"/>
      <c r="JG1183" s="2"/>
      <c r="JH1183" s="2"/>
      <c r="JI1183" s="2"/>
      <c r="JJ1183" s="2"/>
      <c r="JK1183" s="2"/>
      <c r="JL1183" s="2"/>
      <c r="JM1183" s="2"/>
      <c r="JN1183" s="2"/>
      <c r="JO1183" s="2"/>
      <c r="JP1183" s="2"/>
      <c r="JQ1183" s="2"/>
      <c r="JR1183" s="2"/>
      <c r="JS1183" s="2"/>
      <c r="JT1183" s="2"/>
      <c r="JU1183" s="2"/>
      <c r="JV1183" s="2"/>
      <c r="JW1183" s="2"/>
      <c r="JX1183" s="2"/>
      <c r="JY1183" s="2"/>
      <c r="JZ1183" s="2"/>
      <c r="KA1183" s="2"/>
      <c r="KB1183" s="2"/>
      <c r="KC1183" s="2"/>
      <c r="KD1183" s="2"/>
    </row>
    <row r="1184" spans="1:290" x14ac:dyDescent="0.25">
      <c r="A1184" s="2"/>
      <c r="B1184" s="2"/>
      <c r="C1184" s="2"/>
      <c r="D1184" s="2"/>
      <c r="E1184" s="2"/>
      <c r="F1184" s="2"/>
      <c r="G1184" s="2"/>
      <c r="H1184" s="2"/>
      <c r="I1184" s="2"/>
      <c r="J1184" s="40"/>
      <c r="K1184" s="2"/>
      <c r="L1184" s="40"/>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c r="IR1184" s="2"/>
      <c r="IS1184" s="2"/>
      <c r="IT1184" s="2"/>
      <c r="IU1184" s="2"/>
      <c r="IV1184" s="2"/>
      <c r="IW1184" s="2"/>
      <c r="IX1184" s="2"/>
      <c r="IY1184" s="2"/>
      <c r="IZ1184" s="2"/>
      <c r="JA1184" s="2"/>
      <c r="JB1184" s="2"/>
      <c r="JC1184" s="2"/>
      <c r="JD1184" s="2"/>
      <c r="JE1184" s="2"/>
      <c r="JF1184" s="2"/>
      <c r="JG1184" s="2"/>
      <c r="JH1184" s="2"/>
      <c r="JI1184" s="2"/>
      <c r="JJ1184" s="2"/>
      <c r="JK1184" s="2"/>
      <c r="JL1184" s="2"/>
      <c r="JM1184" s="2"/>
      <c r="JN1184" s="2"/>
      <c r="JO1184" s="2"/>
      <c r="JP1184" s="2"/>
      <c r="JQ1184" s="2"/>
      <c r="JR1184" s="2"/>
      <c r="JS1184" s="2"/>
      <c r="JT1184" s="2"/>
      <c r="JU1184" s="2"/>
      <c r="JV1184" s="2"/>
      <c r="JW1184" s="2"/>
      <c r="JX1184" s="2"/>
      <c r="JY1184" s="2"/>
      <c r="JZ1184" s="2"/>
      <c r="KA1184" s="2"/>
      <c r="KB1184" s="2"/>
      <c r="KC1184" s="2"/>
      <c r="KD1184" s="2"/>
    </row>
    <row r="1185" spans="1:290" x14ac:dyDescent="0.25">
      <c r="A1185" s="2"/>
      <c r="B1185" s="2"/>
      <c r="C1185" s="2"/>
      <c r="D1185" s="2"/>
      <c r="E1185" s="2"/>
      <c r="F1185" s="2"/>
      <c r="G1185" s="2"/>
      <c r="H1185" s="2"/>
      <c r="I1185" s="2"/>
      <c r="J1185" s="40"/>
      <c r="K1185" s="2"/>
      <c r="L1185" s="40"/>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c r="IR1185" s="2"/>
      <c r="IS1185" s="2"/>
      <c r="IT1185" s="2"/>
      <c r="IU1185" s="2"/>
      <c r="IV1185" s="2"/>
      <c r="IW1185" s="2"/>
      <c r="IX1185" s="2"/>
      <c r="IY1185" s="2"/>
      <c r="IZ1185" s="2"/>
      <c r="JA1185" s="2"/>
      <c r="JB1185" s="2"/>
      <c r="JC1185" s="2"/>
      <c r="JD1185" s="2"/>
      <c r="JE1185" s="2"/>
      <c r="JF1185" s="2"/>
      <c r="JG1185" s="2"/>
      <c r="JH1185" s="2"/>
      <c r="JI1185" s="2"/>
      <c r="JJ1185" s="2"/>
      <c r="JK1185" s="2"/>
      <c r="JL1185" s="2"/>
      <c r="JM1185" s="2"/>
      <c r="JN1185" s="2"/>
      <c r="JO1185" s="2"/>
      <c r="JP1185" s="2"/>
      <c r="JQ1185" s="2"/>
      <c r="JR1185" s="2"/>
      <c r="JS1185" s="2"/>
      <c r="JT1185" s="2"/>
      <c r="JU1185" s="2"/>
      <c r="JV1185" s="2"/>
      <c r="JW1185" s="2"/>
      <c r="JX1185" s="2"/>
      <c r="JY1185" s="2"/>
      <c r="JZ1185" s="2"/>
      <c r="KA1185" s="2"/>
      <c r="KB1185" s="2"/>
      <c r="KC1185" s="2"/>
      <c r="KD1185" s="2"/>
    </row>
    <row r="1186" spans="1:290" x14ac:dyDescent="0.25">
      <c r="A1186" s="2"/>
      <c r="B1186" s="2"/>
      <c r="C1186" s="2"/>
      <c r="D1186" s="2"/>
      <c r="E1186" s="2"/>
      <c r="F1186" s="2"/>
      <c r="G1186" s="2"/>
      <c r="H1186" s="2"/>
      <c r="I1186" s="2"/>
      <c r="J1186" s="40"/>
      <c r="K1186" s="2"/>
      <c r="L1186" s="40"/>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c r="IR1186" s="2"/>
      <c r="IS1186" s="2"/>
      <c r="IT1186" s="2"/>
      <c r="IU1186" s="2"/>
      <c r="IV1186" s="2"/>
      <c r="IW1186" s="2"/>
      <c r="IX1186" s="2"/>
      <c r="IY1186" s="2"/>
      <c r="IZ1186" s="2"/>
      <c r="JA1186" s="2"/>
      <c r="JB1186" s="2"/>
      <c r="JC1186" s="2"/>
      <c r="JD1186" s="2"/>
      <c r="JE1186" s="2"/>
      <c r="JF1186" s="2"/>
      <c r="JG1186" s="2"/>
      <c r="JH1186" s="2"/>
      <c r="JI1186" s="2"/>
      <c r="JJ1186" s="2"/>
      <c r="JK1186" s="2"/>
      <c r="JL1186" s="2"/>
      <c r="JM1186" s="2"/>
      <c r="JN1186" s="2"/>
      <c r="JO1186" s="2"/>
      <c r="JP1186" s="2"/>
      <c r="JQ1186" s="2"/>
      <c r="JR1186" s="2"/>
      <c r="JS1186" s="2"/>
      <c r="JT1186" s="2"/>
      <c r="JU1186" s="2"/>
      <c r="JV1186" s="2"/>
      <c r="JW1186" s="2"/>
      <c r="JX1186" s="2"/>
      <c r="JY1186" s="2"/>
      <c r="JZ1186" s="2"/>
      <c r="KA1186" s="2"/>
      <c r="KB1186" s="2"/>
      <c r="KC1186" s="2"/>
      <c r="KD1186" s="2"/>
    </row>
    <row r="1187" spans="1:290" x14ac:dyDescent="0.25">
      <c r="A1187" s="2"/>
      <c r="B1187" s="2"/>
      <c r="C1187" s="2"/>
      <c r="D1187" s="2"/>
      <c r="E1187" s="2"/>
      <c r="F1187" s="2"/>
      <c r="G1187" s="2"/>
      <c r="H1187" s="2"/>
      <c r="I1187" s="2"/>
      <c r="J1187" s="40"/>
      <c r="K1187" s="2"/>
      <c r="L1187" s="40"/>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c r="IR1187" s="2"/>
      <c r="IS1187" s="2"/>
      <c r="IT1187" s="2"/>
      <c r="IU1187" s="2"/>
      <c r="IV1187" s="2"/>
      <c r="IW1187" s="2"/>
      <c r="IX1187" s="2"/>
      <c r="IY1187" s="2"/>
      <c r="IZ1187" s="2"/>
      <c r="JA1187" s="2"/>
      <c r="JB1187" s="2"/>
      <c r="JC1187" s="2"/>
      <c r="JD1187" s="2"/>
      <c r="JE1187" s="2"/>
      <c r="JF1187" s="2"/>
      <c r="JG1187" s="2"/>
      <c r="JH1187" s="2"/>
      <c r="JI1187" s="2"/>
      <c r="JJ1187" s="2"/>
      <c r="JK1187" s="2"/>
      <c r="JL1187" s="2"/>
      <c r="JM1187" s="2"/>
      <c r="JN1187" s="2"/>
      <c r="JO1187" s="2"/>
      <c r="JP1187" s="2"/>
      <c r="JQ1187" s="2"/>
      <c r="JR1187" s="2"/>
      <c r="JS1187" s="2"/>
      <c r="JT1187" s="2"/>
      <c r="JU1187" s="2"/>
      <c r="JV1187" s="2"/>
      <c r="JW1187" s="2"/>
      <c r="JX1187" s="2"/>
      <c r="JY1187" s="2"/>
      <c r="JZ1187" s="2"/>
      <c r="KA1187" s="2"/>
      <c r="KB1187" s="2"/>
      <c r="KC1187" s="2"/>
      <c r="KD1187" s="2"/>
    </row>
    <row r="1188" spans="1:290" x14ac:dyDescent="0.25">
      <c r="A1188" s="2"/>
      <c r="B1188" s="2"/>
      <c r="C1188" s="2"/>
      <c r="D1188" s="2"/>
      <c r="E1188" s="2"/>
      <c r="F1188" s="2"/>
      <c r="G1188" s="2"/>
      <c r="H1188" s="2"/>
      <c r="I1188" s="2"/>
      <c r="J1188" s="40"/>
      <c r="K1188" s="2"/>
      <c r="L1188" s="40"/>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c r="IU1188" s="2"/>
      <c r="IV1188" s="2"/>
      <c r="IW1188" s="2"/>
      <c r="IX1188" s="2"/>
      <c r="IY1188" s="2"/>
      <c r="IZ1188" s="2"/>
      <c r="JA1188" s="2"/>
      <c r="JB1188" s="2"/>
      <c r="JC1188" s="2"/>
      <c r="JD1188" s="2"/>
      <c r="JE1188" s="2"/>
      <c r="JF1188" s="2"/>
      <c r="JG1188" s="2"/>
      <c r="JH1188" s="2"/>
      <c r="JI1188" s="2"/>
      <c r="JJ1188" s="2"/>
      <c r="JK1188" s="2"/>
      <c r="JL1188" s="2"/>
      <c r="JM1188" s="2"/>
      <c r="JN1188" s="2"/>
      <c r="JO1188" s="2"/>
      <c r="JP1188" s="2"/>
      <c r="JQ1188" s="2"/>
      <c r="JR1188" s="2"/>
      <c r="JS1188" s="2"/>
      <c r="JT1188" s="2"/>
      <c r="JU1188" s="2"/>
      <c r="JV1188" s="2"/>
      <c r="JW1188" s="2"/>
      <c r="JX1188" s="2"/>
      <c r="JY1188" s="2"/>
      <c r="JZ1188" s="2"/>
      <c r="KA1188" s="2"/>
      <c r="KB1188" s="2"/>
      <c r="KC1188" s="2"/>
      <c r="KD1188" s="2"/>
    </row>
    <row r="1189" spans="1:290" x14ac:dyDescent="0.25">
      <c r="A1189" s="2"/>
      <c r="B1189" s="2"/>
      <c r="C1189" s="2"/>
      <c r="D1189" s="2"/>
      <c r="E1189" s="2"/>
      <c r="F1189" s="2"/>
      <c r="G1189" s="2"/>
      <c r="H1189" s="2"/>
      <c r="I1189" s="2"/>
      <c r="J1189" s="40"/>
      <c r="K1189" s="2"/>
      <c r="L1189" s="40"/>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c r="IR1189" s="2"/>
      <c r="IS1189" s="2"/>
      <c r="IT1189" s="2"/>
      <c r="IU1189" s="2"/>
      <c r="IV1189" s="2"/>
      <c r="IW1189" s="2"/>
      <c r="IX1189" s="2"/>
      <c r="IY1189" s="2"/>
      <c r="IZ1189" s="2"/>
      <c r="JA1189" s="2"/>
      <c r="JB1189" s="2"/>
      <c r="JC1189" s="2"/>
      <c r="JD1189" s="2"/>
      <c r="JE1189" s="2"/>
      <c r="JF1189" s="2"/>
      <c r="JG1189" s="2"/>
      <c r="JH1189" s="2"/>
      <c r="JI1189" s="2"/>
      <c r="JJ1189" s="2"/>
      <c r="JK1189" s="2"/>
      <c r="JL1189" s="2"/>
      <c r="JM1189" s="2"/>
      <c r="JN1189" s="2"/>
      <c r="JO1189" s="2"/>
      <c r="JP1189" s="2"/>
      <c r="JQ1189" s="2"/>
      <c r="JR1189" s="2"/>
      <c r="JS1189" s="2"/>
      <c r="JT1189" s="2"/>
      <c r="JU1189" s="2"/>
      <c r="JV1189" s="2"/>
      <c r="JW1189" s="2"/>
      <c r="JX1189" s="2"/>
      <c r="JY1189" s="2"/>
      <c r="JZ1189" s="2"/>
      <c r="KA1189" s="2"/>
      <c r="KB1189" s="2"/>
      <c r="KC1189" s="2"/>
      <c r="KD1189" s="2"/>
    </row>
    <row r="1190" spans="1:290" x14ac:dyDescent="0.25">
      <c r="A1190" s="2"/>
      <c r="B1190" s="2"/>
      <c r="C1190" s="2"/>
      <c r="D1190" s="2"/>
      <c r="E1190" s="2"/>
      <c r="F1190" s="2"/>
      <c r="G1190" s="2"/>
      <c r="H1190" s="2"/>
      <c r="I1190" s="2"/>
      <c r="J1190" s="40"/>
      <c r="K1190" s="2"/>
      <c r="L1190" s="40"/>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c r="IR1190" s="2"/>
      <c r="IS1190" s="2"/>
      <c r="IT1190" s="2"/>
      <c r="IU1190" s="2"/>
      <c r="IV1190" s="2"/>
      <c r="IW1190" s="2"/>
      <c r="IX1190" s="2"/>
      <c r="IY1190" s="2"/>
      <c r="IZ1190" s="2"/>
      <c r="JA1190" s="2"/>
      <c r="JB1190" s="2"/>
      <c r="JC1190" s="2"/>
      <c r="JD1190" s="2"/>
      <c r="JE1190" s="2"/>
      <c r="JF1190" s="2"/>
      <c r="JG1190" s="2"/>
      <c r="JH1190" s="2"/>
      <c r="JI1190" s="2"/>
      <c r="JJ1190" s="2"/>
      <c r="JK1190" s="2"/>
      <c r="JL1190" s="2"/>
      <c r="JM1190" s="2"/>
      <c r="JN1190" s="2"/>
      <c r="JO1190" s="2"/>
      <c r="JP1190" s="2"/>
      <c r="JQ1190" s="2"/>
      <c r="JR1190" s="2"/>
      <c r="JS1190" s="2"/>
      <c r="JT1190" s="2"/>
      <c r="JU1190" s="2"/>
      <c r="JV1190" s="2"/>
      <c r="JW1190" s="2"/>
      <c r="JX1190" s="2"/>
      <c r="JY1190" s="2"/>
      <c r="JZ1190" s="2"/>
      <c r="KA1190" s="2"/>
      <c r="KB1190" s="2"/>
      <c r="KC1190" s="2"/>
      <c r="KD1190" s="2"/>
    </row>
    <row r="1191" spans="1:290" x14ac:dyDescent="0.25">
      <c r="A1191" s="2"/>
      <c r="B1191" s="2"/>
      <c r="C1191" s="2"/>
      <c r="D1191" s="2"/>
      <c r="E1191" s="2"/>
      <c r="F1191" s="2"/>
      <c r="G1191" s="2"/>
      <c r="H1191" s="2"/>
      <c r="I1191" s="2"/>
      <c r="J1191" s="40"/>
      <c r="K1191" s="2"/>
      <c r="L1191" s="40"/>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c r="IR1191" s="2"/>
      <c r="IS1191" s="2"/>
      <c r="IT1191" s="2"/>
      <c r="IU1191" s="2"/>
      <c r="IV1191" s="2"/>
      <c r="IW1191" s="2"/>
      <c r="IX1191" s="2"/>
      <c r="IY1191" s="2"/>
      <c r="IZ1191" s="2"/>
      <c r="JA1191" s="2"/>
      <c r="JB1191" s="2"/>
      <c r="JC1191" s="2"/>
      <c r="JD1191" s="2"/>
      <c r="JE1191" s="2"/>
      <c r="JF1191" s="2"/>
      <c r="JG1191" s="2"/>
      <c r="JH1191" s="2"/>
      <c r="JI1191" s="2"/>
      <c r="JJ1191" s="2"/>
      <c r="JK1191" s="2"/>
      <c r="JL1191" s="2"/>
      <c r="JM1191" s="2"/>
      <c r="JN1191" s="2"/>
      <c r="JO1191" s="2"/>
      <c r="JP1191" s="2"/>
      <c r="JQ1191" s="2"/>
      <c r="JR1191" s="2"/>
      <c r="JS1191" s="2"/>
      <c r="JT1191" s="2"/>
      <c r="JU1191" s="2"/>
      <c r="JV1191" s="2"/>
      <c r="JW1191" s="2"/>
      <c r="JX1191" s="2"/>
      <c r="JY1191" s="2"/>
      <c r="JZ1191" s="2"/>
      <c r="KA1191" s="2"/>
      <c r="KB1191" s="2"/>
      <c r="KC1191" s="2"/>
      <c r="KD1191" s="2"/>
    </row>
    <row r="1192" spans="1:290" x14ac:dyDescent="0.25">
      <c r="A1192" s="2"/>
      <c r="B1192" s="2"/>
      <c r="C1192" s="2"/>
      <c r="D1192" s="2"/>
      <c r="E1192" s="2"/>
      <c r="F1192" s="2"/>
      <c r="G1192" s="2"/>
      <c r="H1192" s="2"/>
      <c r="I1192" s="2"/>
      <c r="J1192" s="40"/>
      <c r="K1192" s="2"/>
      <c r="L1192" s="40"/>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c r="IU1192" s="2"/>
      <c r="IV1192" s="2"/>
      <c r="IW1192" s="2"/>
      <c r="IX1192" s="2"/>
      <c r="IY1192" s="2"/>
      <c r="IZ1192" s="2"/>
      <c r="JA1192" s="2"/>
      <c r="JB1192" s="2"/>
      <c r="JC1192" s="2"/>
      <c r="JD1192" s="2"/>
      <c r="JE1192" s="2"/>
      <c r="JF1192" s="2"/>
      <c r="JG1192" s="2"/>
      <c r="JH1192" s="2"/>
      <c r="JI1192" s="2"/>
      <c r="JJ1192" s="2"/>
      <c r="JK1192" s="2"/>
      <c r="JL1192" s="2"/>
      <c r="JM1192" s="2"/>
      <c r="JN1192" s="2"/>
      <c r="JO1192" s="2"/>
      <c r="JP1192" s="2"/>
      <c r="JQ1192" s="2"/>
      <c r="JR1192" s="2"/>
      <c r="JS1192" s="2"/>
      <c r="JT1192" s="2"/>
      <c r="JU1192" s="2"/>
      <c r="JV1192" s="2"/>
      <c r="JW1192" s="2"/>
      <c r="JX1192" s="2"/>
      <c r="JY1192" s="2"/>
      <c r="JZ1192" s="2"/>
      <c r="KA1192" s="2"/>
      <c r="KB1192" s="2"/>
      <c r="KC1192" s="2"/>
      <c r="KD1192" s="2"/>
    </row>
    <row r="1193" spans="1:290" x14ac:dyDescent="0.25">
      <c r="A1193" s="2"/>
      <c r="B1193" s="2"/>
      <c r="C1193" s="2"/>
      <c r="D1193" s="2"/>
      <c r="E1193" s="2"/>
      <c r="F1193" s="2"/>
      <c r="G1193" s="2"/>
      <c r="H1193" s="2"/>
      <c r="I1193" s="2"/>
      <c r="J1193" s="40"/>
      <c r="K1193" s="2"/>
      <c r="L1193" s="40"/>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c r="IR1193" s="2"/>
      <c r="IS1193" s="2"/>
      <c r="IT1193" s="2"/>
      <c r="IU1193" s="2"/>
      <c r="IV1193" s="2"/>
      <c r="IW1193" s="2"/>
      <c r="IX1193" s="2"/>
      <c r="IY1193" s="2"/>
      <c r="IZ1193" s="2"/>
      <c r="JA1193" s="2"/>
      <c r="JB1193" s="2"/>
      <c r="JC1193" s="2"/>
      <c r="JD1193" s="2"/>
      <c r="JE1193" s="2"/>
      <c r="JF1193" s="2"/>
      <c r="JG1193" s="2"/>
      <c r="JH1193" s="2"/>
      <c r="JI1193" s="2"/>
      <c r="JJ1193" s="2"/>
      <c r="JK1193" s="2"/>
      <c r="JL1193" s="2"/>
      <c r="JM1193" s="2"/>
      <c r="JN1193" s="2"/>
      <c r="JO1193" s="2"/>
      <c r="JP1193" s="2"/>
      <c r="JQ1193" s="2"/>
      <c r="JR1193" s="2"/>
      <c r="JS1193" s="2"/>
      <c r="JT1193" s="2"/>
      <c r="JU1193" s="2"/>
      <c r="JV1193" s="2"/>
      <c r="JW1193" s="2"/>
      <c r="JX1193" s="2"/>
      <c r="JY1193" s="2"/>
      <c r="JZ1193" s="2"/>
      <c r="KA1193" s="2"/>
      <c r="KB1193" s="2"/>
      <c r="KC1193" s="2"/>
      <c r="KD1193" s="2"/>
    </row>
    <row r="1194" spans="1:290" x14ac:dyDescent="0.25">
      <c r="A1194" s="2"/>
      <c r="B1194" s="2"/>
      <c r="C1194" s="2"/>
      <c r="D1194" s="2"/>
      <c r="E1194" s="2"/>
      <c r="F1194" s="2"/>
      <c r="G1194" s="2"/>
      <c r="H1194" s="2"/>
      <c r="I1194" s="2"/>
      <c r="J1194" s="40"/>
      <c r="K1194" s="2"/>
      <c r="L1194" s="40"/>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c r="IR1194" s="2"/>
      <c r="IS1194" s="2"/>
      <c r="IT1194" s="2"/>
      <c r="IU1194" s="2"/>
      <c r="IV1194" s="2"/>
      <c r="IW1194" s="2"/>
      <c r="IX1194" s="2"/>
      <c r="IY1194" s="2"/>
      <c r="IZ1194" s="2"/>
      <c r="JA1194" s="2"/>
      <c r="JB1194" s="2"/>
      <c r="JC1194" s="2"/>
      <c r="JD1194" s="2"/>
      <c r="JE1194" s="2"/>
      <c r="JF1194" s="2"/>
      <c r="JG1194" s="2"/>
      <c r="JH1194" s="2"/>
      <c r="JI1194" s="2"/>
      <c r="JJ1194" s="2"/>
      <c r="JK1194" s="2"/>
      <c r="JL1194" s="2"/>
      <c r="JM1194" s="2"/>
      <c r="JN1194" s="2"/>
      <c r="JO1194" s="2"/>
      <c r="JP1194" s="2"/>
      <c r="JQ1194" s="2"/>
      <c r="JR1194" s="2"/>
      <c r="JS1194" s="2"/>
      <c r="JT1194" s="2"/>
      <c r="JU1194" s="2"/>
      <c r="JV1194" s="2"/>
      <c r="JW1194" s="2"/>
      <c r="JX1194" s="2"/>
      <c r="JY1194" s="2"/>
      <c r="JZ1194" s="2"/>
      <c r="KA1194" s="2"/>
      <c r="KB1194" s="2"/>
      <c r="KC1194" s="2"/>
      <c r="KD1194" s="2"/>
    </row>
    <row r="1195" spans="1:290" x14ac:dyDescent="0.25">
      <c r="A1195" s="2"/>
      <c r="B1195" s="2"/>
      <c r="C1195" s="2"/>
      <c r="D1195" s="2"/>
      <c r="E1195" s="2"/>
      <c r="F1195" s="2"/>
      <c r="G1195" s="2"/>
      <c r="H1195" s="2"/>
      <c r="I1195" s="2"/>
      <c r="J1195" s="40"/>
      <c r="K1195" s="2"/>
      <c r="L1195" s="40"/>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c r="IR1195" s="2"/>
      <c r="IS1195" s="2"/>
      <c r="IT1195" s="2"/>
      <c r="IU1195" s="2"/>
      <c r="IV1195" s="2"/>
      <c r="IW1195" s="2"/>
      <c r="IX1195" s="2"/>
      <c r="IY1195" s="2"/>
      <c r="IZ1195" s="2"/>
      <c r="JA1195" s="2"/>
      <c r="JB1195" s="2"/>
      <c r="JC1195" s="2"/>
      <c r="JD1195" s="2"/>
      <c r="JE1195" s="2"/>
      <c r="JF1195" s="2"/>
      <c r="JG1195" s="2"/>
      <c r="JH1195" s="2"/>
      <c r="JI1195" s="2"/>
      <c r="JJ1195" s="2"/>
      <c r="JK1195" s="2"/>
      <c r="JL1195" s="2"/>
      <c r="JM1195" s="2"/>
      <c r="JN1195" s="2"/>
      <c r="JO1195" s="2"/>
      <c r="JP1195" s="2"/>
      <c r="JQ1195" s="2"/>
      <c r="JR1195" s="2"/>
      <c r="JS1195" s="2"/>
      <c r="JT1195" s="2"/>
      <c r="JU1195" s="2"/>
      <c r="JV1195" s="2"/>
      <c r="JW1195" s="2"/>
      <c r="JX1195" s="2"/>
      <c r="JY1195" s="2"/>
      <c r="JZ1195" s="2"/>
      <c r="KA1195" s="2"/>
      <c r="KB1195" s="2"/>
      <c r="KC1195" s="2"/>
      <c r="KD1195" s="2"/>
    </row>
    <row r="1196" spans="1:290" x14ac:dyDescent="0.25">
      <c r="A1196" s="2"/>
      <c r="B1196" s="2"/>
      <c r="C1196" s="2"/>
      <c r="D1196" s="2"/>
      <c r="E1196" s="2"/>
      <c r="F1196" s="2"/>
      <c r="G1196" s="2"/>
      <c r="H1196" s="2"/>
      <c r="I1196" s="2"/>
      <c r="J1196" s="40"/>
      <c r="K1196" s="2"/>
      <c r="L1196" s="40"/>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c r="IR1196" s="2"/>
      <c r="IS1196" s="2"/>
      <c r="IT1196" s="2"/>
      <c r="IU1196" s="2"/>
      <c r="IV1196" s="2"/>
      <c r="IW1196" s="2"/>
      <c r="IX1196" s="2"/>
      <c r="IY1196" s="2"/>
      <c r="IZ1196" s="2"/>
      <c r="JA1196" s="2"/>
      <c r="JB1196" s="2"/>
      <c r="JC1196" s="2"/>
      <c r="JD1196" s="2"/>
      <c r="JE1196" s="2"/>
      <c r="JF1196" s="2"/>
      <c r="JG1196" s="2"/>
      <c r="JH1196" s="2"/>
      <c r="JI1196" s="2"/>
      <c r="JJ1196" s="2"/>
      <c r="JK1196" s="2"/>
      <c r="JL1196" s="2"/>
      <c r="JM1196" s="2"/>
      <c r="JN1196" s="2"/>
      <c r="JO1196" s="2"/>
      <c r="JP1196" s="2"/>
      <c r="JQ1196" s="2"/>
      <c r="JR1196" s="2"/>
      <c r="JS1196" s="2"/>
      <c r="JT1196" s="2"/>
      <c r="JU1196" s="2"/>
      <c r="JV1196" s="2"/>
      <c r="JW1196" s="2"/>
      <c r="JX1196" s="2"/>
      <c r="JY1196" s="2"/>
      <c r="JZ1196" s="2"/>
      <c r="KA1196" s="2"/>
      <c r="KB1196" s="2"/>
      <c r="KC1196" s="2"/>
      <c r="KD1196" s="2"/>
    </row>
    <row r="1197" spans="1:290" x14ac:dyDescent="0.25">
      <c r="A1197" s="2"/>
      <c r="B1197" s="2"/>
      <c r="C1197" s="2"/>
      <c r="D1197" s="2"/>
      <c r="E1197" s="2"/>
      <c r="F1197" s="2"/>
      <c r="G1197" s="2"/>
      <c r="H1197" s="2"/>
      <c r="I1197" s="2"/>
      <c r="J1197" s="40"/>
      <c r="K1197" s="2"/>
      <c r="L1197" s="40"/>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c r="IR1197" s="2"/>
      <c r="IS1197" s="2"/>
      <c r="IT1197" s="2"/>
      <c r="IU1197" s="2"/>
      <c r="IV1197" s="2"/>
      <c r="IW1197" s="2"/>
      <c r="IX1197" s="2"/>
      <c r="IY1197" s="2"/>
      <c r="IZ1197" s="2"/>
      <c r="JA1197" s="2"/>
      <c r="JB1197" s="2"/>
      <c r="JC1197" s="2"/>
      <c r="JD1197" s="2"/>
      <c r="JE1197" s="2"/>
      <c r="JF1197" s="2"/>
      <c r="JG1197" s="2"/>
      <c r="JH1197" s="2"/>
      <c r="JI1197" s="2"/>
      <c r="JJ1197" s="2"/>
      <c r="JK1197" s="2"/>
      <c r="JL1197" s="2"/>
      <c r="JM1197" s="2"/>
      <c r="JN1197" s="2"/>
      <c r="JO1197" s="2"/>
      <c r="JP1197" s="2"/>
      <c r="JQ1197" s="2"/>
      <c r="JR1197" s="2"/>
      <c r="JS1197" s="2"/>
      <c r="JT1197" s="2"/>
      <c r="JU1197" s="2"/>
      <c r="JV1197" s="2"/>
      <c r="JW1197" s="2"/>
      <c r="JX1197" s="2"/>
      <c r="JY1197" s="2"/>
      <c r="JZ1197" s="2"/>
      <c r="KA1197" s="2"/>
      <c r="KB1197" s="2"/>
      <c r="KC1197" s="2"/>
      <c r="KD1197" s="2"/>
    </row>
    <row r="1198" spans="1:290" x14ac:dyDescent="0.25">
      <c r="A1198" s="2"/>
      <c r="B1198" s="2"/>
      <c r="C1198" s="2"/>
      <c r="D1198" s="2"/>
      <c r="E1198" s="2"/>
      <c r="F1198" s="2"/>
      <c r="G1198" s="2"/>
      <c r="H1198" s="2"/>
      <c r="I1198" s="2"/>
      <c r="J1198" s="40"/>
      <c r="K1198" s="2"/>
      <c r="L1198" s="40"/>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c r="IR1198" s="2"/>
      <c r="IS1198" s="2"/>
      <c r="IT1198" s="2"/>
      <c r="IU1198" s="2"/>
      <c r="IV1198" s="2"/>
      <c r="IW1198" s="2"/>
      <c r="IX1198" s="2"/>
      <c r="IY1198" s="2"/>
      <c r="IZ1198" s="2"/>
      <c r="JA1198" s="2"/>
      <c r="JB1198" s="2"/>
      <c r="JC1198" s="2"/>
      <c r="JD1198" s="2"/>
      <c r="JE1198" s="2"/>
      <c r="JF1198" s="2"/>
      <c r="JG1198" s="2"/>
      <c r="JH1198" s="2"/>
      <c r="JI1198" s="2"/>
      <c r="JJ1198" s="2"/>
      <c r="JK1198" s="2"/>
      <c r="JL1198" s="2"/>
      <c r="JM1198" s="2"/>
      <c r="JN1198" s="2"/>
      <c r="JO1198" s="2"/>
      <c r="JP1198" s="2"/>
      <c r="JQ1198" s="2"/>
      <c r="JR1198" s="2"/>
      <c r="JS1198" s="2"/>
      <c r="JT1198" s="2"/>
      <c r="JU1198" s="2"/>
      <c r="JV1198" s="2"/>
      <c r="JW1198" s="2"/>
      <c r="JX1198" s="2"/>
      <c r="JY1198" s="2"/>
      <c r="JZ1198" s="2"/>
      <c r="KA1198" s="2"/>
      <c r="KB1198" s="2"/>
      <c r="KC1198" s="2"/>
      <c r="KD1198" s="2"/>
    </row>
    <row r="1199" spans="1:290" x14ac:dyDescent="0.25">
      <c r="A1199" s="2"/>
      <c r="B1199" s="2"/>
      <c r="C1199" s="2"/>
      <c r="D1199" s="2"/>
      <c r="E1199" s="2"/>
      <c r="F1199" s="2"/>
      <c r="G1199" s="2"/>
      <c r="H1199" s="2"/>
      <c r="I1199" s="2"/>
      <c r="J1199" s="40"/>
      <c r="K1199" s="2"/>
      <c r="L1199" s="40"/>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c r="IR1199" s="2"/>
      <c r="IS1199" s="2"/>
      <c r="IT1199" s="2"/>
      <c r="IU1199" s="2"/>
      <c r="IV1199" s="2"/>
      <c r="IW1199" s="2"/>
      <c r="IX1199" s="2"/>
      <c r="IY1199" s="2"/>
      <c r="IZ1199" s="2"/>
      <c r="JA1199" s="2"/>
      <c r="JB1199" s="2"/>
      <c r="JC1199" s="2"/>
      <c r="JD1199" s="2"/>
      <c r="JE1199" s="2"/>
      <c r="JF1199" s="2"/>
      <c r="JG1199" s="2"/>
      <c r="JH1199" s="2"/>
      <c r="JI1199" s="2"/>
      <c r="JJ1199" s="2"/>
      <c r="JK1199" s="2"/>
      <c r="JL1199" s="2"/>
      <c r="JM1199" s="2"/>
      <c r="JN1199" s="2"/>
      <c r="JO1199" s="2"/>
      <c r="JP1199" s="2"/>
      <c r="JQ1199" s="2"/>
      <c r="JR1199" s="2"/>
      <c r="JS1199" s="2"/>
      <c r="JT1199" s="2"/>
      <c r="JU1199" s="2"/>
      <c r="JV1199" s="2"/>
      <c r="JW1199" s="2"/>
      <c r="JX1199" s="2"/>
      <c r="JY1199" s="2"/>
      <c r="JZ1199" s="2"/>
      <c r="KA1199" s="2"/>
      <c r="KB1199" s="2"/>
      <c r="KC1199" s="2"/>
      <c r="KD1199" s="2"/>
    </row>
    <row r="1200" spans="1:290" x14ac:dyDescent="0.25">
      <c r="A1200" s="2"/>
      <c r="B1200" s="2"/>
      <c r="C1200" s="2"/>
      <c r="D1200" s="2"/>
      <c r="E1200" s="2"/>
      <c r="F1200" s="2"/>
      <c r="G1200" s="2"/>
      <c r="H1200" s="2"/>
      <c r="I1200" s="2"/>
      <c r="J1200" s="40"/>
      <c r="K1200" s="2"/>
      <c r="L1200" s="40"/>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c r="IR1200" s="2"/>
      <c r="IS1200" s="2"/>
      <c r="IT1200" s="2"/>
      <c r="IU1200" s="2"/>
      <c r="IV1200" s="2"/>
      <c r="IW1200" s="2"/>
      <c r="IX1200" s="2"/>
      <c r="IY1200" s="2"/>
      <c r="IZ1200" s="2"/>
      <c r="JA1200" s="2"/>
      <c r="JB1200" s="2"/>
      <c r="JC1200" s="2"/>
      <c r="JD1200" s="2"/>
      <c r="JE1200" s="2"/>
      <c r="JF1200" s="2"/>
      <c r="JG1200" s="2"/>
      <c r="JH1200" s="2"/>
      <c r="JI1200" s="2"/>
      <c r="JJ1200" s="2"/>
      <c r="JK1200" s="2"/>
      <c r="JL1200" s="2"/>
      <c r="JM1200" s="2"/>
      <c r="JN1200" s="2"/>
      <c r="JO1200" s="2"/>
      <c r="JP1200" s="2"/>
      <c r="JQ1200" s="2"/>
      <c r="JR1200" s="2"/>
      <c r="JS1200" s="2"/>
      <c r="JT1200" s="2"/>
      <c r="JU1200" s="2"/>
      <c r="JV1200" s="2"/>
      <c r="JW1200" s="2"/>
      <c r="JX1200" s="2"/>
      <c r="JY1200" s="2"/>
      <c r="JZ1200" s="2"/>
      <c r="KA1200" s="2"/>
      <c r="KB1200" s="2"/>
      <c r="KC1200" s="2"/>
      <c r="KD1200" s="2"/>
    </row>
    <row r="1201" spans="1:290" x14ac:dyDescent="0.25">
      <c r="A1201" s="2"/>
      <c r="B1201" s="2"/>
      <c r="C1201" s="2"/>
      <c r="D1201" s="2"/>
      <c r="E1201" s="2"/>
      <c r="F1201" s="2"/>
      <c r="G1201" s="2"/>
      <c r="H1201" s="2"/>
      <c r="I1201" s="2"/>
      <c r="J1201" s="40"/>
      <c r="K1201" s="2"/>
      <c r="L1201" s="40"/>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c r="IR1201" s="2"/>
      <c r="IS1201" s="2"/>
      <c r="IT1201" s="2"/>
      <c r="IU1201" s="2"/>
      <c r="IV1201" s="2"/>
      <c r="IW1201" s="2"/>
      <c r="IX1201" s="2"/>
      <c r="IY1201" s="2"/>
      <c r="IZ1201" s="2"/>
      <c r="JA1201" s="2"/>
      <c r="JB1201" s="2"/>
      <c r="JC1201" s="2"/>
      <c r="JD1201" s="2"/>
      <c r="JE1201" s="2"/>
      <c r="JF1201" s="2"/>
      <c r="JG1201" s="2"/>
      <c r="JH1201" s="2"/>
      <c r="JI1201" s="2"/>
      <c r="JJ1201" s="2"/>
      <c r="JK1201" s="2"/>
      <c r="JL1201" s="2"/>
      <c r="JM1201" s="2"/>
      <c r="JN1201" s="2"/>
      <c r="JO1201" s="2"/>
      <c r="JP1201" s="2"/>
      <c r="JQ1201" s="2"/>
      <c r="JR1201" s="2"/>
      <c r="JS1201" s="2"/>
      <c r="JT1201" s="2"/>
      <c r="JU1201" s="2"/>
      <c r="JV1201" s="2"/>
      <c r="JW1201" s="2"/>
      <c r="JX1201" s="2"/>
      <c r="JY1201" s="2"/>
      <c r="JZ1201" s="2"/>
      <c r="KA1201" s="2"/>
      <c r="KB1201" s="2"/>
      <c r="KC1201" s="2"/>
      <c r="KD1201" s="2"/>
    </row>
    <row r="1202" spans="1:290" x14ac:dyDescent="0.25">
      <c r="A1202" s="2"/>
      <c r="B1202" s="2"/>
      <c r="C1202" s="2"/>
      <c r="D1202" s="2"/>
      <c r="E1202" s="2"/>
      <c r="F1202" s="2"/>
      <c r="G1202" s="2"/>
      <c r="H1202" s="2"/>
      <c r="I1202" s="2"/>
      <c r="J1202" s="40"/>
      <c r="K1202" s="2"/>
      <c r="L1202" s="40"/>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c r="IR1202" s="2"/>
      <c r="IS1202" s="2"/>
      <c r="IT1202" s="2"/>
      <c r="IU1202" s="2"/>
      <c r="IV1202" s="2"/>
      <c r="IW1202" s="2"/>
      <c r="IX1202" s="2"/>
      <c r="IY1202" s="2"/>
      <c r="IZ1202" s="2"/>
      <c r="JA1202" s="2"/>
      <c r="JB1202" s="2"/>
      <c r="JC1202" s="2"/>
      <c r="JD1202" s="2"/>
      <c r="JE1202" s="2"/>
      <c r="JF1202" s="2"/>
      <c r="JG1202" s="2"/>
      <c r="JH1202" s="2"/>
      <c r="JI1202" s="2"/>
      <c r="JJ1202" s="2"/>
      <c r="JK1202" s="2"/>
      <c r="JL1202" s="2"/>
      <c r="JM1202" s="2"/>
      <c r="JN1202" s="2"/>
      <c r="JO1202" s="2"/>
      <c r="JP1202" s="2"/>
      <c r="JQ1202" s="2"/>
      <c r="JR1202" s="2"/>
      <c r="JS1202" s="2"/>
      <c r="JT1202" s="2"/>
      <c r="JU1202" s="2"/>
      <c r="JV1202" s="2"/>
      <c r="JW1202" s="2"/>
      <c r="JX1202" s="2"/>
      <c r="JY1202" s="2"/>
      <c r="JZ1202" s="2"/>
      <c r="KA1202" s="2"/>
      <c r="KB1202" s="2"/>
      <c r="KC1202" s="2"/>
      <c r="KD1202" s="2"/>
    </row>
    <row r="1203" spans="1:290" x14ac:dyDescent="0.25">
      <c r="A1203" s="2"/>
      <c r="B1203" s="2"/>
      <c r="C1203" s="2"/>
      <c r="D1203" s="2"/>
      <c r="E1203" s="2"/>
      <c r="F1203" s="2"/>
      <c r="G1203" s="2"/>
      <c r="H1203" s="2"/>
      <c r="I1203" s="2"/>
      <c r="J1203" s="40"/>
      <c r="K1203" s="2"/>
      <c r="L1203" s="40"/>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c r="IU1203" s="2"/>
      <c r="IV1203" s="2"/>
      <c r="IW1203" s="2"/>
      <c r="IX1203" s="2"/>
      <c r="IY1203" s="2"/>
      <c r="IZ1203" s="2"/>
      <c r="JA1203" s="2"/>
      <c r="JB1203" s="2"/>
      <c r="JC1203" s="2"/>
      <c r="JD1203" s="2"/>
      <c r="JE1203" s="2"/>
      <c r="JF1203" s="2"/>
      <c r="JG1203" s="2"/>
      <c r="JH1203" s="2"/>
      <c r="JI1203" s="2"/>
      <c r="JJ1203" s="2"/>
      <c r="JK1203" s="2"/>
      <c r="JL1203" s="2"/>
      <c r="JM1203" s="2"/>
      <c r="JN1203" s="2"/>
      <c r="JO1203" s="2"/>
      <c r="JP1203" s="2"/>
      <c r="JQ1203" s="2"/>
      <c r="JR1203" s="2"/>
      <c r="JS1203" s="2"/>
      <c r="JT1203" s="2"/>
      <c r="JU1203" s="2"/>
      <c r="JV1203" s="2"/>
      <c r="JW1203" s="2"/>
      <c r="JX1203" s="2"/>
      <c r="JY1203" s="2"/>
      <c r="JZ1203" s="2"/>
      <c r="KA1203" s="2"/>
      <c r="KB1203" s="2"/>
      <c r="KC1203" s="2"/>
      <c r="KD1203" s="2"/>
    </row>
    <row r="1204" spans="1:290" x14ac:dyDescent="0.25">
      <c r="A1204" s="2"/>
      <c r="B1204" s="2"/>
      <c r="C1204" s="2"/>
      <c r="D1204" s="2"/>
      <c r="E1204" s="2"/>
      <c r="F1204" s="2"/>
      <c r="G1204" s="2"/>
      <c r="H1204" s="2"/>
      <c r="I1204" s="2"/>
      <c r="J1204" s="40"/>
      <c r="K1204" s="2"/>
      <c r="L1204" s="40"/>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c r="IR1204" s="2"/>
      <c r="IS1204" s="2"/>
      <c r="IT1204" s="2"/>
      <c r="IU1204" s="2"/>
      <c r="IV1204" s="2"/>
      <c r="IW1204" s="2"/>
      <c r="IX1204" s="2"/>
      <c r="IY1204" s="2"/>
      <c r="IZ1204" s="2"/>
      <c r="JA1204" s="2"/>
      <c r="JB1204" s="2"/>
      <c r="JC1204" s="2"/>
      <c r="JD1204" s="2"/>
      <c r="JE1204" s="2"/>
      <c r="JF1204" s="2"/>
      <c r="JG1204" s="2"/>
      <c r="JH1204" s="2"/>
      <c r="JI1204" s="2"/>
      <c r="JJ1204" s="2"/>
      <c r="JK1204" s="2"/>
      <c r="JL1204" s="2"/>
      <c r="JM1204" s="2"/>
      <c r="JN1204" s="2"/>
      <c r="JO1204" s="2"/>
      <c r="JP1204" s="2"/>
      <c r="JQ1204" s="2"/>
      <c r="JR1204" s="2"/>
      <c r="JS1204" s="2"/>
      <c r="JT1204" s="2"/>
      <c r="JU1204" s="2"/>
      <c r="JV1204" s="2"/>
      <c r="JW1204" s="2"/>
      <c r="JX1204" s="2"/>
      <c r="JY1204" s="2"/>
      <c r="JZ1204" s="2"/>
      <c r="KA1204" s="2"/>
      <c r="KB1204" s="2"/>
      <c r="KC1204" s="2"/>
      <c r="KD1204" s="2"/>
    </row>
    <row r="1205" spans="1:290" x14ac:dyDescent="0.25">
      <c r="A1205" s="2"/>
      <c r="B1205" s="2"/>
      <c r="C1205" s="2"/>
      <c r="D1205" s="2"/>
      <c r="E1205" s="2"/>
      <c r="F1205" s="2"/>
      <c r="G1205" s="2"/>
      <c r="H1205" s="2"/>
      <c r="I1205" s="2"/>
      <c r="J1205" s="40"/>
      <c r="K1205" s="2"/>
      <c r="L1205" s="40"/>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c r="IR1205" s="2"/>
      <c r="IS1205" s="2"/>
      <c r="IT1205" s="2"/>
      <c r="IU1205" s="2"/>
      <c r="IV1205" s="2"/>
      <c r="IW1205" s="2"/>
      <c r="IX1205" s="2"/>
      <c r="IY1205" s="2"/>
      <c r="IZ1205" s="2"/>
      <c r="JA1205" s="2"/>
      <c r="JB1205" s="2"/>
      <c r="JC1205" s="2"/>
      <c r="JD1205" s="2"/>
      <c r="JE1205" s="2"/>
      <c r="JF1205" s="2"/>
      <c r="JG1205" s="2"/>
      <c r="JH1205" s="2"/>
      <c r="JI1205" s="2"/>
      <c r="JJ1205" s="2"/>
      <c r="JK1205" s="2"/>
      <c r="JL1205" s="2"/>
      <c r="JM1205" s="2"/>
      <c r="JN1205" s="2"/>
      <c r="JO1205" s="2"/>
      <c r="JP1205" s="2"/>
      <c r="JQ1205" s="2"/>
      <c r="JR1205" s="2"/>
      <c r="JS1205" s="2"/>
      <c r="JT1205" s="2"/>
      <c r="JU1205" s="2"/>
      <c r="JV1205" s="2"/>
      <c r="JW1205" s="2"/>
      <c r="JX1205" s="2"/>
      <c r="JY1205" s="2"/>
      <c r="JZ1205" s="2"/>
      <c r="KA1205" s="2"/>
      <c r="KB1205" s="2"/>
      <c r="KC1205" s="2"/>
      <c r="KD1205" s="2"/>
    </row>
    <row r="1206" spans="1:290" x14ac:dyDescent="0.25">
      <c r="A1206" s="2"/>
      <c r="B1206" s="2"/>
      <c r="C1206" s="2"/>
      <c r="D1206" s="2"/>
      <c r="E1206" s="2"/>
      <c r="F1206" s="2"/>
      <c r="G1206" s="2"/>
      <c r="H1206" s="2"/>
      <c r="I1206" s="2"/>
      <c r="J1206" s="40"/>
      <c r="K1206" s="2"/>
      <c r="L1206" s="40"/>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c r="IR1206" s="2"/>
      <c r="IS1206" s="2"/>
      <c r="IT1206" s="2"/>
      <c r="IU1206" s="2"/>
      <c r="IV1206" s="2"/>
      <c r="IW1206" s="2"/>
      <c r="IX1206" s="2"/>
      <c r="IY1206" s="2"/>
      <c r="IZ1206" s="2"/>
      <c r="JA1206" s="2"/>
      <c r="JB1206" s="2"/>
      <c r="JC1206" s="2"/>
      <c r="JD1206" s="2"/>
      <c r="JE1206" s="2"/>
      <c r="JF1206" s="2"/>
      <c r="JG1206" s="2"/>
      <c r="JH1206" s="2"/>
      <c r="JI1206" s="2"/>
      <c r="JJ1206" s="2"/>
      <c r="JK1206" s="2"/>
      <c r="JL1206" s="2"/>
      <c r="JM1206" s="2"/>
      <c r="JN1206" s="2"/>
      <c r="JO1206" s="2"/>
      <c r="JP1206" s="2"/>
      <c r="JQ1206" s="2"/>
      <c r="JR1206" s="2"/>
      <c r="JS1206" s="2"/>
      <c r="JT1206" s="2"/>
      <c r="JU1206" s="2"/>
      <c r="JV1206" s="2"/>
      <c r="JW1206" s="2"/>
      <c r="JX1206" s="2"/>
      <c r="JY1206" s="2"/>
      <c r="JZ1206" s="2"/>
      <c r="KA1206" s="2"/>
      <c r="KB1206" s="2"/>
      <c r="KC1206" s="2"/>
      <c r="KD1206" s="2"/>
    </row>
    <row r="1207" spans="1:290" x14ac:dyDescent="0.25">
      <c r="A1207" s="2"/>
      <c r="B1207" s="2"/>
      <c r="C1207" s="2"/>
      <c r="D1207" s="2"/>
      <c r="E1207" s="2"/>
      <c r="F1207" s="2"/>
      <c r="G1207" s="2"/>
      <c r="H1207" s="2"/>
      <c r="I1207" s="2"/>
      <c r="J1207" s="40"/>
      <c r="K1207" s="2"/>
      <c r="L1207" s="40"/>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c r="IR1207" s="2"/>
      <c r="IS1207" s="2"/>
      <c r="IT1207" s="2"/>
      <c r="IU1207" s="2"/>
      <c r="IV1207" s="2"/>
      <c r="IW1207" s="2"/>
      <c r="IX1207" s="2"/>
      <c r="IY1207" s="2"/>
      <c r="IZ1207" s="2"/>
      <c r="JA1207" s="2"/>
      <c r="JB1207" s="2"/>
      <c r="JC1207" s="2"/>
      <c r="JD1207" s="2"/>
      <c r="JE1207" s="2"/>
      <c r="JF1207" s="2"/>
      <c r="JG1207" s="2"/>
      <c r="JH1207" s="2"/>
      <c r="JI1207" s="2"/>
      <c r="JJ1207" s="2"/>
      <c r="JK1207" s="2"/>
      <c r="JL1207" s="2"/>
      <c r="JM1207" s="2"/>
      <c r="JN1207" s="2"/>
      <c r="JO1207" s="2"/>
      <c r="JP1207" s="2"/>
      <c r="JQ1207" s="2"/>
      <c r="JR1207" s="2"/>
      <c r="JS1207" s="2"/>
      <c r="JT1207" s="2"/>
      <c r="JU1207" s="2"/>
      <c r="JV1207" s="2"/>
      <c r="JW1207" s="2"/>
      <c r="JX1207" s="2"/>
      <c r="JY1207" s="2"/>
      <c r="JZ1207" s="2"/>
      <c r="KA1207" s="2"/>
      <c r="KB1207" s="2"/>
      <c r="KC1207" s="2"/>
      <c r="KD1207" s="2"/>
    </row>
    <row r="1208" spans="1:290" x14ac:dyDescent="0.25">
      <c r="A1208" s="2"/>
      <c r="B1208" s="2"/>
      <c r="C1208" s="2"/>
      <c r="D1208" s="2"/>
      <c r="E1208" s="2"/>
      <c r="F1208" s="2"/>
      <c r="G1208" s="2"/>
      <c r="H1208" s="2"/>
      <c r="I1208" s="2"/>
      <c r="J1208" s="40"/>
      <c r="K1208" s="2"/>
      <c r="L1208" s="40"/>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c r="IR1208" s="2"/>
      <c r="IS1208" s="2"/>
      <c r="IT1208" s="2"/>
      <c r="IU1208" s="2"/>
      <c r="IV1208" s="2"/>
      <c r="IW1208" s="2"/>
      <c r="IX1208" s="2"/>
      <c r="IY1208" s="2"/>
      <c r="IZ1208" s="2"/>
      <c r="JA1208" s="2"/>
      <c r="JB1208" s="2"/>
      <c r="JC1208" s="2"/>
      <c r="JD1208" s="2"/>
      <c r="JE1208" s="2"/>
      <c r="JF1208" s="2"/>
      <c r="JG1208" s="2"/>
      <c r="JH1208" s="2"/>
      <c r="JI1208" s="2"/>
      <c r="JJ1208" s="2"/>
      <c r="JK1208" s="2"/>
      <c r="JL1208" s="2"/>
      <c r="JM1208" s="2"/>
      <c r="JN1208" s="2"/>
      <c r="JO1208" s="2"/>
      <c r="JP1208" s="2"/>
      <c r="JQ1208" s="2"/>
      <c r="JR1208" s="2"/>
      <c r="JS1208" s="2"/>
      <c r="JT1208" s="2"/>
      <c r="JU1208" s="2"/>
      <c r="JV1208" s="2"/>
      <c r="JW1208" s="2"/>
      <c r="JX1208" s="2"/>
      <c r="JY1208" s="2"/>
      <c r="JZ1208" s="2"/>
      <c r="KA1208" s="2"/>
      <c r="KB1208" s="2"/>
      <c r="KC1208" s="2"/>
      <c r="KD1208" s="2"/>
    </row>
    <row r="1209" spans="1:290" x14ac:dyDescent="0.25">
      <c r="A1209" s="2"/>
      <c r="B1209" s="2"/>
      <c r="C1209" s="2"/>
      <c r="D1209" s="2"/>
      <c r="E1209" s="2"/>
      <c r="F1209" s="2"/>
      <c r="G1209" s="2"/>
      <c r="H1209" s="2"/>
      <c r="I1209" s="2"/>
      <c r="J1209" s="40"/>
      <c r="K1209" s="2"/>
      <c r="L1209" s="40"/>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c r="IR1209" s="2"/>
      <c r="IS1209" s="2"/>
      <c r="IT1209" s="2"/>
      <c r="IU1209" s="2"/>
      <c r="IV1209" s="2"/>
      <c r="IW1209" s="2"/>
      <c r="IX1209" s="2"/>
      <c r="IY1209" s="2"/>
      <c r="IZ1209" s="2"/>
      <c r="JA1209" s="2"/>
      <c r="JB1209" s="2"/>
      <c r="JC1209" s="2"/>
      <c r="JD1209" s="2"/>
      <c r="JE1209" s="2"/>
      <c r="JF1209" s="2"/>
      <c r="JG1209" s="2"/>
      <c r="JH1209" s="2"/>
      <c r="JI1209" s="2"/>
      <c r="JJ1209" s="2"/>
      <c r="JK1209" s="2"/>
      <c r="JL1209" s="2"/>
      <c r="JM1209" s="2"/>
      <c r="JN1209" s="2"/>
      <c r="JO1209" s="2"/>
      <c r="JP1209" s="2"/>
      <c r="JQ1209" s="2"/>
      <c r="JR1209" s="2"/>
      <c r="JS1209" s="2"/>
      <c r="JT1209" s="2"/>
      <c r="JU1209" s="2"/>
      <c r="JV1209" s="2"/>
      <c r="JW1209" s="2"/>
      <c r="JX1209" s="2"/>
      <c r="JY1209" s="2"/>
      <c r="JZ1209" s="2"/>
      <c r="KA1209" s="2"/>
      <c r="KB1209" s="2"/>
      <c r="KC1209" s="2"/>
      <c r="KD1209" s="2"/>
    </row>
    <row r="1210" spans="1:290" x14ac:dyDescent="0.25">
      <c r="A1210" s="2"/>
      <c r="B1210" s="2"/>
      <c r="C1210" s="2"/>
      <c r="D1210" s="2"/>
      <c r="E1210" s="2"/>
      <c r="F1210" s="2"/>
      <c r="G1210" s="2"/>
      <c r="H1210" s="2"/>
      <c r="I1210" s="2"/>
      <c r="J1210" s="40"/>
      <c r="K1210" s="2"/>
      <c r="L1210" s="40"/>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c r="IR1210" s="2"/>
      <c r="IS1210" s="2"/>
      <c r="IT1210" s="2"/>
      <c r="IU1210" s="2"/>
      <c r="IV1210" s="2"/>
      <c r="IW1210" s="2"/>
      <c r="IX1210" s="2"/>
      <c r="IY1210" s="2"/>
      <c r="IZ1210" s="2"/>
      <c r="JA1210" s="2"/>
      <c r="JB1210" s="2"/>
      <c r="JC1210" s="2"/>
      <c r="JD1210" s="2"/>
      <c r="JE1210" s="2"/>
      <c r="JF1210" s="2"/>
      <c r="JG1210" s="2"/>
      <c r="JH1210" s="2"/>
      <c r="JI1210" s="2"/>
      <c r="JJ1210" s="2"/>
      <c r="JK1210" s="2"/>
      <c r="JL1210" s="2"/>
      <c r="JM1210" s="2"/>
      <c r="JN1210" s="2"/>
      <c r="JO1210" s="2"/>
      <c r="JP1210" s="2"/>
      <c r="JQ1210" s="2"/>
      <c r="JR1210" s="2"/>
      <c r="JS1210" s="2"/>
      <c r="JT1210" s="2"/>
      <c r="JU1210" s="2"/>
      <c r="JV1210" s="2"/>
      <c r="JW1210" s="2"/>
      <c r="JX1210" s="2"/>
      <c r="JY1210" s="2"/>
      <c r="JZ1210" s="2"/>
      <c r="KA1210" s="2"/>
      <c r="KB1210" s="2"/>
      <c r="KC1210" s="2"/>
      <c r="KD1210" s="2"/>
    </row>
    <row r="1211" spans="1:290" x14ac:dyDescent="0.25">
      <c r="A1211" s="2"/>
      <c r="B1211" s="2"/>
      <c r="C1211" s="2"/>
      <c r="D1211" s="2"/>
      <c r="E1211" s="2"/>
      <c r="F1211" s="2"/>
      <c r="G1211" s="2"/>
      <c r="H1211" s="2"/>
      <c r="I1211" s="2"/>
      <c r="J1211" s="40"/>
      <c r="K1211" s="2"/>
      <c r="L1211" s="40"/>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c r="IR1211" s="2"/>
      <c r="IS1211" s="2"/>
      <c r="IT1211" s="2"/>
      <c r="IU1211" s="2"/>
      <c r="IV1211" s="2"/>
      <c r="IW1211" s="2"/>
      <c r="IX1211" s="2"/>
      <c r="IY1211" s="2"/>
      <c r="IZ1211" s="2"/>
      <c r="JA1211" s="2"/>
      <c r="JB1211" s="2"/>
      <c r="JC1211" s="2"/>
      <c r="JD1211" s="2"/>
      <c r="JE1211" s="2"/>
      <c r="JF1211" s="2"/>
      <c r="JG1211" s="2"/>
      <c r="JH1211" s="2"/>
      <c r="JI1211" s="2"/>
      <c r="JJ1211" s="2"/>
      <c r="JK1211" s="2"/>
      <c r="JL1211" s="2"/>
      <c r="JM1211" s="2"/>
      <c r="JN1211" s="2"/>
      <c r="JO1211" s="2"/>
      <c r="JP1211" s="2"/>
      <c r="JQ1211" s="2"/>
      <c r="JR1211" s="2"/>
      <c r="JS1211" s="2"/>
      <c r="JT1211" s="2"/>
      <c r="JU1211" s="2"/>
      <c r="JV1211" s="2"/>
      <c r="JW1211" s="2"/>
      <c r="JX1211" s="2"/>
      <c r="JY1211" s="2"/>
      <c r="JZ1211" s="2"/>
      <c r="KA1211" s="2"/>
      <c r="KB1211" s="2"/>
      <c r="KC1211" s="2"/>
      <c r="KD1211" s="2"/>
    </row>
    <row r="1212" spans="1:290" x14ac:dyDescent="0.25">
      <c r="A1212" s="2"/>
      <c r="B1212" s="2"/>
      <c r="C1212" s="2"/>
      <c r="D1212" s="2"/>
      <c r="E1212" s="2"/>
      <c r="F1212" s="2"/>
      <c r="G1212" s="2"/>
      <c r="H1212" s="2"/>
      <c r="I1212" s="2"/>
      <c r="J1212" s="40"/>
      <c r="K1212" s="2"/>
      <c r="L1212" s="40"/>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c r="IR1212" s="2"/>
      <c r="IS1212" s="2"/>
      <c r="IT1212" s="2"/>
      <c r="IU1212" s="2"/>
      <c r="IV1212" s="2"/>
      <c r="IW1212" s="2"/>
      <c r="IX1212" s="2"/>
      <c r="IY1212" s="2"/>
      <c r="IZ1212" s="2"/>
      <c r="JA1212" s="2"/>
      <c r="JB1212" s="2"/>
      <c r="JC1212" s="2"/>
      <c r="JD1212" s="2"/>
      <c r="JE1212" s="2"/>
      <c r="JF1212" s="2"/>
      <c r="JG1212" s="2"/>
      <c r="JH1212" s="2"/>
      <c r="JI1212" s="2"/>
      <c r="JJ1212" s="2"/>
      <c r="JK1212" s="2"/>
      <c r="JL1212" s="2"/>
      <c r="JM1212" s="2"/>
      <c r="JN1212" s="2"/>
      <c r="JO1212" s="2"/>
      <c r="JP1212" s="2"/>
      <c r="JQ1212" s="2"/>
      <c r="JR1212" s="2"/>
      <c r="JS1212" s="2"/>
      <c r="JT1212" s="2"/>
      <c r="JU1212" s="2"/>
      <c r="JV1212" s="2"/>
      <c r="JW1212" s="2"/>
      <c r="JX1212" s="2"/>
      <c r="JY1212" s="2"/>
      <c r="JZ1212" s="2"/>
      <c r="KA1212" s="2"/>
      <c r="KB1212" s="2"/>
      <c r="KC1212" s="2"/>
      <c r="KD1212" s="2"/>
    </row>
    <row r="1213" spans="1:290" x14ac:dyDescent="0.25">
      <c r="A1213" s="2"/>
      <c r="B1213" s="2"/>
      <c r="C1213" s="2"/>
      <c r="D1213" s="2"/>
      <c r="E1213" s="2"/>
      <c r="F1213" s="2"/>
      <c r="G1213" s="2"/>
      <c r="H1213" s="2"/>
      <c r="I1213" s="2"/>
      <c r="J1213" s="40"/>
      <c r="K1213" s="2"/>
      <c r="L1213" s="40"/>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c r="IR1213" s="2"/>
      <c r="IS1213" s="2"/>
      <c r="IT1213" s="2"/>
      <c r="IU1213" s="2"/>
      <c r="IV1213" s="2"/>
      <c r="IW1213" s="2"/>
      <c r="IX1213" s="2"/>
      <c r="IY1213" s="2"/>
      <c r="IZ1213" s="2"/>
      <c r="JA1213" s="2"/>
      <c r="JB1213" s="2"/>
      <c r="JC1213" s="2"/>
      <c r="JD1213" s="2"/>
      <c r="JE1213" s="2"/>
      <c r="JF1213" s="2"/>
      <c r="JG1213" s="2"/>
      <c r="JH1213" s="2"/>
      <c r="JI1213" s="2"/>
      <c r="JJ1213" s="2"/>
      <c r="JK1213" s="2"/>
      <c r="JL1213" s="2"/>
      <c r="JM1213" s="2"/>
      <c r="JN1213" s="2"/>
      <c r="JO1213" s="2"/>
      <c r="JP1213" s="2"/>
      <c r="JQ1213" s="2"/>
      <c r="JR1213" s="2"/>
      <c r="JS1213" s="2"/>
      <c r="JT1213" s="2"/>
      <c r="JU1213" s="2"/>
      <c r="JV1213" s="2"/>
      <c r="JW1213" s="2"/>
      <c r="JX1213" s="2"/>
      <c r="JY1213" s="2"/>
      <c r="JZ1213" s="2"/>
      <c r="KA1213" s="2"/>
      <c r="KB1213" s="2"/>
      <c r="KC1213" s="2"/>
      <c r="KD1213" s="2"/>
    </row>
    <row r="1214" spans="1:290" x14ac:dyDescent="0.25">
      <c r="A1214" s="2"/>
      <c r="B1214" s="2"/>
      <c r="C1214" s="2"/>
      <c r="D1214" s="2"/>
      <c r="E1214" s="2"/>
      <c r="F1214" s="2"/>
      <c r="G1214" s="2"/>
      <c r="H1214" s="2"/>
      <c r="I1214" s="2"/>
      <c r="J1214" s="40"/>
      <c r="K1214" s="2"/>
      <c r="L1214" s="40"/>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c r="IR1214" s="2"/>
      <c r="IS1214" s="2"/>
      <c r="IT1214" s="2"/>
      <c r="IU1214" s="2"/>
      <c r="IV1214" s="2"/>
      <c r="IW1214" s="2"/>
      <c r="IX1214" s="2"/>
      <c r="IY1214" s="2"/>
      <c r="IZ1214" s="2"/>
      <c r="JA1214" s="2"/>
      <c r="JB1214" s="2"/>
      <c r="JC1214" s="2"/>
      <c r="JD1214" s="2"/>
      <c r="JE1214" s="2"/>
      <c r="JF1214" s="2"/>
      <c r="JG1214" s="2"/>
      <c r="JH1214" s="2"/>
      <c r="JI1214" s="2"/>
      <c r="JJ1214" s="2"/>
      <c r="JK1214" s="2"/>
      <c r="JL1214" s="2"/>
      <c r="JM1214" s="2"/>
      <c r="JN1214" s="2"/>
      <c r="JO1214" s="2"/>
      <c r="JP1214" s="2"/>
      <c r="JQ1214" s="2"/>
      <c r="JR1214" s="2"/>
      <c r="JS1214" s="2"/>
      <c r="JT1214" s="2"/>
      <c r="JU1214" s="2"/>
      <c r="JV1214" s="2"/>
      <c r="JW1214" s="2"/>
      <c r="JX1214" s="2"/>
      <c r="JY1214" s="2"/>
      <c r="JZ1214" s="2"/>
      <c r="KA1214" s="2"/>
      <c r="KB1214" s="2"/>
      <c r="KC1214" s="2"/>
      <c r="KD1214" s="2"/>
    </row>
    <row r="1215" spans="1:290" x14ac:dyDescent="0.25">
      <c r="A1215" s="2"/>
      <c r="B1215" s="2"/>
      <c r="C1215" s="2"/>
      <c r="D1215" s="2"/>
      <c r="E1215" s="2"/>
      <c r="F1215" s="2"/>
      <c r="G1215" s="2"/>
      <c r="H1215" s="2"/>
      <c r="I1215" s="2"/>
      <c r="J1215" s="40"/>
      <c r="K1215" s="2"/>
      <c r="L1215" s="40"/>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c r="IR1215" s="2"/>
      <c r="IS1215" s="2"/>
      <c r="IT1215" s="2"/>
      <c r="IU1215" s="2"/>
      <c r="IV1215" s="2"/>
      <c r="IW1215" s="2"/>
      <c r="IX1215" s="2"/>
      <c r="IY1215" s="2"/>
      <c r="IZ1215" s="2"/>
      <c r="JA1215" s="2"/>
      <c r="JB1215" s="2"/>
      <c r="JC1215" s="2"/>
      <c r="JD1215" s="2"/>
      <c r="JE1215" s="2"/>
      <c r="JF1215" s="2"/>
      <c r="JG1215" s="2"/>
      <c r="JH1215" s="2"/>
      <c r="JI1215" s="2"/>
      <c r="JJ1215" s="2"/>
      <c r="JK1215" s="2"/>
      <c r="JL1215" s="2"/>
      <c r="JM1215" s="2"/>
      <c r="JN1215" s="2"/>
      <c r="JO1215" s="2"/>
      <c r="JP1215" s="2"/>
      <c r="JQ1215" s="2"/>
      <c r="JR1215" s="2"/>
      <c r="JS1215" s="2"/>
      <c r="JT1215" s="2"/>
      <c r="JU1215" s="2"/>
      <c r="JV1215" s="2"/>
      <c r="JW1215" s="2"/>
      <c r="JX1215" s="2"/>
      <c r="JY1215" s="2"/>
      <c r="JZ1215" s="2"/>
      <c r="KA1215" s="2"/>
      <c r="KB1215" s="2"/>
      <c r="KC1215" s="2"/>
      <c r="KD1215" s="2"/>
    </row>
    <row r="1216" spans="1:290" x14ac:dyDescent="0.25">
      <c r="A1216" s="2"/>
      <c r="B1216" s="2"/>
      <c r="C1216" s="2"/>
      <c r="D1216" s="2"/>
      <c r="E1216" s="2"/>
      <c r="F1216" s="2"/>
      <c r="G1216" s="2"/>
      <c r="H1216" s="2"/>
      <c r="I1216" s="2"/>
      <c r="J1216" s="40"/>
      <c r="K1216" s="2"/>
      <c r="L1216" s="40"/>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c r="IR1216" s="2"/>
      <c r="IS1216" s="2"/>
      <c r="IT1216" s="2"/>
      <c r="IU1216" s="2"/>
      <c r="IV1216" s="2"/>
      <c r="IW1216" s="2"/>
      <c r="IX1216" s="2"/>
      <c r="IY1216" s="2"/>
      <c r="IZ1216" s="2"/>
      <c r="JA1216" s="2"/>
      <c r="JB1216" s="2"/>
      <c r="JC1216" s="2"/>
      <c r="JD1216" s="2"/>
      <c r="JE1216" s="2"/>
      <c r="JF1216" s="2"/>
      <c r="JG1216" s="2"/>
      <c r="JH1216" s="2"/>
      <c r="JI1216" s="2"/>
      <c r="JJ1216" s="2"/>
      <c r="JK1216" s="2"/>
      <c r="JL1216" s="2"/>
      <c r="JM1216" s="2"/>
      <c r="JN1216" s="2"/>
      <c r="JO1216" s="2"/>
      <c r="JP1216" s="2"/>
      <c r="JQ1216" s="2"/>
      <c r="JR1216" s="2"/>
      <c r="JS1216" s="2"/>
      <c r="JT1216" s="2"/>
      <c r="JU1216" s="2"/>
      <c r="JV1216" s="2"/>
      <c r="JW1216" s="2"/>
      <c r="JX1216" s="2"/>
      <c r="JY1216" s="2"/>
      <c r="JZ1216" s="2"/>
      <c r="KA1216" s="2"/>
      <c r="KB1216" s="2"/>
      <c r="KC1216" s="2"/>
      <c r="KD1216" s="2"/>
    </row>
    <row r="1217" spans="1:290" x14ac:dyDescent="0.25">
      <c r="A1217" s="2"/>
      <c r="B1217" s="2"/>
      <c r="C1217" s="2"/>
      <c r="D1217" s="2"/>
      <c r="E1217" s="2"/>
      <c r="F1217" s="2"/>
      <c r="G1217" s="2"/>
      <c r="H1217" s="2"/>
      <c r="I1217" s="2"/>
      <c r="J1217" s="40"/>
      <c r="K1217" s="2"/>
      <c r="L1217" s="40"/>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c r="IR1217" s="2"/>
      <c r="IS1217" s="2"/>
      <c r="IT1217" s="2"/>
      <c r="IU1217" s="2"/>
      <c r="IV1217" s="2"/>
      <c r="IW1217" s="2"/>
      <c r="IX1217" s="2"/>
      <c r="IY1217" s="2"/>
      <c r="IZ1217" s="2"/>
      <c r="JA1217" s="2"/>
      <c r="JB1217" s="2"/>
      <c r="JC1217" s="2"/>
      <c r="JD1217" s="2"/>
      <c r="JE1217" s="2"/>
      <c r="JF1217" s="2"/>
      <c r="JG1217" s="2"/>
      <c r="JH1217" s="2"/>
      <c r="JI1217" s="2"/>
      <c r="JJ1217" s="2"/>
      <c r="JK1217" s="2"/>
      <c r="JL1217" s="2"/>
      <c r="JM1217" s="2"/>
      <c r="JN1217" s="2"/>
      <c r="JO1217" s="2"/>
      <c r="JP1217" s="2"/>
      <c r="JQ1217" s="2"/>
      <c r="JR1217" s="2"/>
      <c r="JS1217" s="2"/>
      <c r="JT1217" s="2"/>
      <c r="JU1217" s="2"/>
      <c r="JV1217" s="2"/>
      <c r="JW1217" s="2"/>
      <c r="JX1217" s="2"/>
      <c r="JY1217" s="2"/>
      <c r="JZ1217" s="2"/>
      <c r="KA1217" s="2"/>
      <c r="KB1217" s="2"/>
      <c r="KC1217" s="2"/>
      <c r="KD1217" s="2"/>
    </row>
    <row r="1218" spans="1:290" x14ac:dyDescent="0.25">
      <c r="A1218" s="2"/>
      <c r="B1218" s="2"/>
      <c r="C1218" s="2"/>
      <c r="D1218" s="2"/>
      <c r="E1218" s="2"/>
      <c r="F1218" s="2"/>
      <c r="G1218" s="2"/>
      <c r="H1218" s="2"/>
      <c r="I1218" s="2"/>
      <c r="J1218" s="40"/>
      <c r="K1218" s="2"/>
      <c r="L1218" s="40"/>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c r="IU1218" s="2"/>
      <c r="IV1218" s="2"/>
      <c r="IW1218" s="2"/>
      <c r="IX1218" s="2"/>
      <c r="IY1218" s="2"/>
      <c r="IZ1218" s="2"/>
      <c r="JA1218" s="2"/>
      <c r="JB1218" s="2"/>
      <c r="JC1218" s="2"/>
      <c r="JD1218" s="2"/>
      <c r="JE1218" s="2"/>
      <c r="JF1218" s="2"/>
      <c r="JG1218" s="2"/>
      <c r="JH1218" s="2"/>
      <c r="JI1218" s="2"/>
      <c r="JJ1218" s="2"/>
      <c r="JK1218" s="2"/>
      <c r="JL1218" s="2"/>
      <c r="JM1218" s="2"/>
      <c r="JN1218" s="2"/>
      <c r="JO1218" s="2"/>
      <c r="JP1218" s="2"/>
      <c r="JQ1218" s="2"/>
      <c r="JR1218" s="2"/>
      <c r="JS1218" s="2"/>
      <c r="JT1218" s="2"/>
      <c r="JU1218" s="2"/>
      <c r="JV1218" s="2"/>
      <c r="JW1218" s="2"/>
      <c r="JX1218" s="2"/>
      <c r="JY1218" s="2"/>
      <c r="JZ1218" s="2"/>
      <c r="KA1218" s="2"/>
      <c r="KB1218" s="2"/>
      <c r="KC1218" s="2"/>
      <c r="KD1218" s="2"/>
    </row>
    <row r="1219" spans="1:290" x14ac:dyDescent="0.25">
      <c r="A1219" s="2"/>
      <c r="B1219" s="2"/>
      <c r="C1219" s="2"/>
      <c r="D1219" s="2"/>
      <c r="E1219" s="2"/>
      <c r="F1219" s="2"/>
      <c r="G1219" s="2"/>
      <c r="H1219" s="2"/>
      <c r="I1219" s="2"/>
      <c r="J1219" s="40"/>
      <c r="K1219" s="2"/>
      <c r="L1219" s="40"/>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c r="IU1219" s="2"/>
      <c r="IV1219" s="2"/>
      <c r="IW1219" s="2"/>
      <c r="IX1219" s="2"/>
      <c r="IY1219" s="2"/>
      <c r="IZ1219" s="2"/>
      <c r="JA1219" s="2"/>
      <c r="JB1219" s="2"/>
      <c r="JC1219" s="2"/>
      <c r="JD1219" s="2"/>
      <c r="JE1219" s="2"/>
      <c r="JF1219" s="2"/>
      <c r="JG1219" s="2"/>
      <c r="JH1219" s="2"/>
      <c r="JI1219" s="2"/>
      <c r="JJ1219" s="2"/>
      <c r="JK1219" s="2"/>
      <c r="JL1219" s="2"/>
      <c r="JM1219" s="2"/>
      <c r="JN1219" s="2"/>
      <c r="JO1219" s="2"/>
      <c r="JP1219" s="2"/>
      <c r="JQ1219" s="2"/>
      <c r="JR1219" s="2"/>
      <c r="JS1219" s="2"/>
      <c r="JT1219" s="2"/>
      <c r="JU1219" s="2"/>
      <c r="JV1219" s="2"/>
      <c r="JW1219" s="2"/>
      <c r="JX1219" s="2"/>
      <c r="JY1219" s="2"/>
      <c r="JZ1219" s="2"/>
      <c r="KA1219" s="2"/>
      <c r="KB1219" s="2"/>
      <c r="KC1219" s="2"/>
      <c r="KD1219" s="2"/>
    </row>
    <row r="1220" spans="1:290" x14ac:dyDescent="0.25">
      <c r="A1220" s="2"/>
      <c r="B1220" s="2"/>
      <c r="C1220" s="2"/>
      <c r="D1220" s="2"/>
      <c r="E1220" s="2"/>
      <c r="F1220" s="2"/>
      <c r="G1220" s="2"/>
      <c r="H1220" s="2"/>
      <c r="I1220" s="2"/>
      <c r="J1220" s="40"/>
      <c r="K1220" s="2"/>
      <c r="L1220" s="40"/>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c r="IU1220" s="2"/>
      <c r="IV1220" s="2"/>
      <c r="IW1220" s="2"/>
      <c r="IX1220" s="2"/>
      <c r="IY1220" s="2"/>
      <c r="IZ1220" s="2"/>
      <c r="JA1220" s="2"/>
      <c r="JB1220" s="2"/>
      <c r="JC1220" s="2"/>
      <c r="JD1220" s="2"/>
      <c r="JE1220" s="2"/>
      <c r="JF1220" s="2"/>
      <c r="JG1220" s="2"/>
      <c r="JH1220" s="2"/>
      <c r="JI1220" s="2"/>
      <c r="JJ1220" s="2"/>
      <c r="JK1220" s="2"/>
      <c r="JL1220" s="2"/>
      <c r="JM1220" s="2"/>
      <c r="JN1220" s="2"/>
      <c r="JO1220" s="2"/>
      <c r="JP1220" s="2"/>
      <c r="JQ1220" s="2"/>
      <c r="JR1220" s="2"/>
      <c r="JS1220" s="2"/>
      <c r="JT1220" s="2"/>
      <c r="JU1220" s="2"/>
      <c r="JV1220" s="2"/>
      <c r="JW1220" s="2"/>
      <c r="JX1220" s="2"/>
      <c r="JY1220" s="2"/>
      <c r="JZ1220" s="2"/>
      <c r="KA1220" s="2"/>
      <c r="KB1220" s="2"/>
      <c r="KC1220" s="2"/>
      <c r="KD1220" s="2"/>
    </row>
    <row r="1221" spans="1:290" x14ac:dyDescent="0.25">
      <c r="A1221" s="2"/>
      <c r="B1221" s="2"/>
      <c r="C1221" s="2"/>
      <c r="D1221" s="2"/>
      <c r="E1221" s="2"/>
      <c r="F1221" s="2"/>
      <c r="G1221" s="2"/>
      <c r="H1221" s="2"/>
      <c r="I1221" s="2"/>
      <c r="J1221" s="40"/>
      <c r="K1221" s="2"/>
      <c r="L1221" s="40"/>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c r="IU1221" s="2"/>
      <c r="IV1221" s="2"/>
      <c r="IW1221" s="2"/>
      <c r="IX1221" s="2"/>
      <c r="IY1221" s="2"/>
      <c r="IZ1221" s="2"/>
      <c r="JA1221" s="2"/>
      <c r="JB1221" s="2"/>
      <c r="JC1221" s="2"/>
      <c r="JD1221" s="2"/>
      <c r="JE1221" s="2"/>
      <c r="JF1221" s="2"/>
      <c r="JG1221" s="2"/>
      <c r="JH1221" s="2"/>
      <c r="JI1221" s="2"/>
      <c r="JJ1221" s="2"/>
      <c r="JK1221" s="2"/>
      <c r="JL1221" s="2"/>
      <c r="JM1221" s="2"/>
      <c r="JN1221" s="2"/>
      <c r="JO1221" s="2"/>
      <c r="JP1221" s="2"/>
      <c r="JQ1221" s="2"/>
      <c r="JR1221" s="2"/>
      <c r="JS1221" s="2"/>
      <c r="JT1221" s="2"/>
      <c r="JU1221" s="2"/>
      <c r="JV1221" s="2"/>
      <c r="JW1221" s="2"/>
      <c r="JX1221" s="2"/>
      <c r="JY1221" s="2"/>
      <c r="JZ1221" s="2"/>
      <c r="KA1221" s="2"/>
      <c r="KB1221" s="2"/>
      <c r="KC1221" s="2"/>
      <c r="KD1221" s="2"/>
    </row>
    <row r="1222" spans="1:290" x14ac:dyDescent="0.25">
      <c r="A1222" s="2"/>
      <c r="B1222" s="2"/>
      <c r="C1222" s="2"/>
      <c r="D1222" s="2"/>
      <c r="E1222" s="2"/>
      <c r="F1222" s="2"/>
      <c r="G1222" s="2"/>
      <c r="H1222" s="2"/>
      <c r="I1222" s="2"/>
      <c r="J1222" s="40"/>
      <c r="K1222" s="2"/>
      <c r="L1222" s="40"/>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c r="IU1222" s="2"/>
      <c r="IV1222" s="2"/>
      <c r="IW1222" s="2"/>
      <c r="IX1222" s="2"/>
      <c r="IY1222" s="2"/>
      <c r="IZ1222" s="2"/>
      <c r="JA1222" s="2"/>
      <c r="JB1222" s="2"/>
      <c r="JC1222" s="2"/>
      <c r="JD1222" s="2"/>
      <c r="JE1222" s="2"/>
      <c r="JF1222" s="2"/>
      <c r="JG1222" s="2"/>
      <c r="JH1222" s="2"/>
      <c r="JI1222" s="2"/>
      <c r="JJ1222" s="2"/>
      <c r="JK1222" s="2"/>
      <c r="JL1222" s="2"/>
      <c r="JM1222" s="2"/>
      <c r="JN1222" s="2"/>
      <c r="JO1222" s="2"/>
      <c r="JP1222" s="2"/>
      <c r="JQ1222" s="2"/>
      <c r="JR1222" s="2"/>
      <c r="JS1222" s="2"/>
      <c r="JT1222" s="2"/>
      <c r="JU1222" s="2"/>
      <c r="JV1222" s="2"/>
      <c r="JW1222" s="2"/>
      <c r="JX1222" s="2"/>
      <c r="JY1222" s="2"/>
      <c r="JZ1222" s="2"/>
      <c r="KA1222" s="2"/>
      <c r="KB1222" s="2"/>
      <c r="KC1222" s="2"/>
      <c r="KD1222" s="2"/>
    </row>
    <row r="1223" spans="1:290" x14ac:dyDescent="0.25">
      <c r="A1223" s="2"/>
      <c r="B1223" s="2"/>
      <c r="C1223" s="2"/>
      <c r="D1223" s="2"/>
      <c r="E1223" s="2"/>
      <c r="F1223" s="2"/>
      <c r="G1223" s="2"/>
      <c r="H1223" s="2"/>
      <c r="I1223" s="2"/>
      <c r="J1223" s="40"/>
      <c r="K1223" s="2"/>
      <c r="L1223" s="40"/>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c r="IV1223" s="2"/>
      <c r="IW1223" s="2"/>
      <c r="IX1223" s="2"/>
      <c r="IY1223" s="2"/>
      <c r="IZ1223" s="2"/>
      <c r="JA1223" s="2"/>
      <c r="JB1223" s="2"/>
      <c r="JC1223" s="2"/>
      <c r="JD1223" s="2"/>
      <c r="JE1223" s="2"/>
      <c r="JF1223" s="2"/>
      <c r="JG1223" s="2"/>
      <c r="JH1223" s="2"/>
      <c r="JI1223" s="2"/>
      <c r="JJ1223" s="2"/>
      <c r="JK1223" s="2"/>
      <c r="JL1223" s="2"/>
      <c r="JM1223" s="2"/>
      <c r="JN1223" s="2"/>
      <c r="JO1223" s="2"/>
      <c r="JP1223" s="2"/>
      <c r="JQ1223" s="2"/>
      <c r="JR1223" s="2"/>
      <c r="JS1223" s="2"/>
      <c r="JT1223" s="2"/>
      <c r="JU1223" s="2"/>
      <c r="JV1223" s="2"/>
      <c r="JW1223" s="2"/>
      <c r="JX1223" s="2"/>
      <c r="JY1223" s="2"/>
      <c r="JZ1223" s="2"/>
      <c r="KA1223" s="2"/>
      <c r="KB1223" s="2"/>
      <c r="KC1223" s="2"/>
      <c r="KD1223" s="2"/>
    </row>
    <row r="1224" spans="1:290" x14ac:dyDescent="0.25">
      <c r="A1224" s="2"/>
      <c r="B1224" s="2"/>
      <c r="C1224" s="2"/>
      <c r="D1224" s="2"/>
      <c r="E1224" s="2"/>
      <c r="F1224" s="2"/>
      <c r="G1224" s="2"/>
      <c r="H1224" s="2"/>
      <c r="I1224" s="2"/>
      <c r="J1224" s="40"/>
      <c r="K1224" s="2"/>
      <c r="L1224" s="40"/>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c r="IR1224" s="2"/>
      <c r="IS1224" s="2"/>
      <c r="IT1224" s="2"/>
      <c r="IU1224" s="2"/>
      <c r="IV1224" s="2"/>
      <c r="IW1224" s="2"/>
      <c r="IX1224" s="2"/>
      <c r="IY1224" s="2"/>
      <c r="IZ1224" s="2"/>
      <c r="JA1224" s="2"/>
      <c r="JB1224" s="2"/>
      <c r="JC1224" s="2"/>
      <c r="JD1224" s="2"/>
      <c r="JE1224" s="2"/>
      <c r="JF1224" s="2"/>
      <c r="JG1224" s="2"/>
      <c r="JH1224" s="2"/>
      <c r="JI1224" s="2"/>
      <c r="JJ1224" s="2"/>
      <c r="JK1224" s="2"/>
      <c r="JL1224" s="2"/>
      <c r="JM1224" s="2"/>
      <c r="JN1224" s="2"/>
      <c r="JO1224" s="2"/>
      <c r="JP1224" s="2"/>
      <c r="JQ1224" s="2"/>
      <c r="JR1224" s="2"/>
      <c r="JS1224" s="2"/>
      <c r="JT1224" s="2"/>
      <c r="JU1224" s="2"/>
      <c r="JV1224" s="2"/>
      <c r="JW1224" s="2"/>
      <c r="JX1224" s="2"/>
      <c r="JY1224" s="2"/>
      <c r="JZ1224" s="2"/>
      <c r="KA1224" s="2"/>
      <c r="KB1224" s="2"/>
      <c r="KC1224" s="2"/>
      <c r="KD1224" s="2"/>
    </row>
    <row r="1225" spans="1:290" x14ac:dyDescent="0.25">
      <c r="A1225" s="2"/>
      <c r="B1225" s="2"/>
      <c r="C1225" s="2"/>
      <c r="D1225" s="2"/>
      <c r="E1225" s="2"/>
      <c r="F1225" s="2"/>
      <c r="G1225" s="2"/>
      <c r="H1225" s="2"/>
      <c r="I1225" s="2"/>
      <c r="J1225" s="40"/>
      <c r="K1225" s="2"/>
      <c r="L1225" s="40"/>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c r="IR1225" s="2"/>
      <c r="IS1225" s="2"/>
      <c r="IT1225" s="2"/>
      <c r="IU1225" s="2"/>
      <c r="IV1225" s="2"/>
      <c r="IW1225" s="2"/>
      <c r="IX1225" s="2"/>
      <c r="IY1225" s="2"/>
      <c r="IZ1225" s="2"/>
      <c r="JA1225" s="2"/>
      <c r="JB1225" s="2"/>
      <c r="JC1225" s="2"/>
      <c r="JD1225" s="2"/>
      <c r="JE1225" s="2"/>
      <c r="JF1225" s="2"/>
      <c r="JG1225" s="2"/>
      <c r="JH1225" s="2"/>
      <c r="JI1225" s="2"/>
      <c r="JJ1225" s="2"/>
      <c r="JK1225" s="2"/>
      <c r="JL1225" s="2"/>
      <c r="JM1225" s="2"/>
      <c r="JN1225" s="2"/>
      <c r="JO1225" s="2"/>
      <c r="JP1225" s="2"/>
      <c r="JQ1225" s="2"/>
      <c r="JR1225" s="2"/>
      <c r="JS1225" s="2"/>
      <c r="JT1225" s="2"/>
      <c r="JU1225" s="2"/>
      <c r="JV1225" s="2"/>
      <c r="JW1225" s="2"/>
      <c r="JX1225" s="2"/>
      <c r="JY1225" s="2"/>
      <c r="JZ1225" s="2"/>
      <c r="KA1225" s="2"/>
      <c r="KB1225" s="2"/>
      <c r="KC1225" s="2"/>
      <c r="KD1225" s="2"/>
    </row>
    <row r="1226" spans="1:290" x14ac:dyDescent="0.25">
      <c r="A1226" s="2"/>
      <c r="B1226" s="2"/>
      <c r="C1226" s="2"/>
      <c r="D1226" s="2"/>
      <c r="E1226" s="2"/>
      <c r="F1226" s="2"/>
      <c r="G1226" s="2"/>
      <c r="H1226" s="2"/>
      <c r="I1226" s="2"/>
      <c r="J1226" s="40"/>
      <c r="K1226" s="2"/>
      <c r="L1226" s="40"/>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c r="IR1226" s="2"/>
      <c r="IS1226" s="2"/>
      <c r="IT1226" s="2"/>
      <c r="IU1226" s="2"/>
      <c r="IV1226" s="2"/>
      <c r="IW1226" s="2"/>
      <c r="IX1226" s="2"/>
      <c r="IY1226" s="2"/>
      <c r="IZ1226" s="2"/>
      <c r="JA1226" s="2"/>
      <c r="JB1226" s="2"/>
      <c r="JC1226" s="2"/>
      <c r="JD1226" s="2"/>
      <c r="JE1226" s="2"/>
      <c r="JF1226" s="2"/>
      <c r="JG1226" s="2"/>
      <c r="JH1226" s="2"/>
      <c r="JI1226" s="2"/>
      <c r="JJ1226" s="2"/>
      <c r="JK1226" s="2"/>
      <c r="JL1226" s="2"/>
      <c r="JM1226" s="2"/>
      <c r="JN1226" s="2"/>
      <c r="JO1226" s="2"/>
      <c r="JP1226" s="2"/>
      <c r="JQ1226" s="2"/>
      <c r="JR1226" s="2"/>
      <c r="JS1226" s="2"/>
      <c r="JT1226" s="2"/>
      <c r="JU1226" s="2"/>
      <c r="JV1226" s="2"/>
      <c r="JW1226" s="2"/>
      <c r="JX1226" s="2"/>
      <c r="JY1226" s="2"/>
      <c r="JZ1226" s="2"/>
      <c r="KA1226" s="2"/>
      <c r="KB1226" s="2"/>
      <c r="KC1226" s="2"/>
      <c r="KD1226" s="2"/>
    </row>
    <row r="1227" spans="1:290" x14ac:dyDescent="0.25">
      <c r="A1227" s="2"/>
      <c r="B1227" s="2"/>
      <c r="C1227" s="2"/>
      <c r="D1227" s="2"/>
      <c r="E1227" s="2"/>
      <c r="F1227" s="2"/>
      <c r="G1227" s="2"/>
      <c r="H1227" s="2"/>
      <c r="I1227" s="2"/>
      <c r="J1227" s="40"/>
      <c r="K1227" s="2"/>
      <c r="L1227" s="40"/>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c r="IU1227" s="2"/>
      <c r="IV1227" s="2"/>
      <c r="IW1227" s="2"/>
      <c r="IX1227" s="2"/>
      <c r="IY1227" s="2"/>
      <c r="IZ1227" s="2"/>
      <c r="JA1227" s="2"/>
      <c r="JB1227" s="2"/>
      <c r="JC1227" s="2"/>
      <c r="JD1227" s="2"/>
      <c r="JE1227" s="2"/>
      <c r="JF1227" s="2"/>
      <c r="JG1227" s="2"/>
      <c r="JH1227" s="2"/>
      <c r="JI1227" s="2"/>
      <c r="JJ1227" s="2"/>
      <c r="JK1227" s="2"/>
      <c r="JL1227" s="2"/>
      <c r="JM1227" s="2"/>
      <c r="JN1227" s="2"/>
      <c r="JO1227" s="2"/>
      <c r="JP1227" s="2"/>
      <c r="JQ1227" s="2"/>
      <c r="JR1227" s="2"/>
      <c r="JS1227" s="2"/>
      <c r="JT1227" s="2"/>
      <c r="JU1227" s="2"/>
      <c r="JV1227" s="2"/>
      <c r="JW1227" s="2"/>
      <c r="JX1227" s="2"/>
      <c r="JY1227" s="2"/>
      <c r="JZ1227" s="2"/>
      <c r="KA1227" s="2"/>
      <c r="KB1227" s="2"/>
      <c r="KC1227" s="2"/>
      <c r="KD1227" s="2"/>
    </row>
    <row r="1228" spans="1:290" x14ac:dyDescent="0.25">
      <c r="A1228" s="2"/>
      <c r="B1228" s="2"/>
      <c r="C1228" s="2"/>
      <c r="D1228" s="2"/>
      <c r="E1228" s="2"/>
      <c r="F1228" s="2"/>
      <c r="G1228" s="2"/>
      <c r="H1228" s="2"/>
      <c r="I1228" s="2"/>
      <c r="J1228" s="40"/>
      <c r="K1228" s="2"/>
      <c r="L1228" s="40"/>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c r="IR1228" s="2"/>
      <c r="IS1228" s="2"/>
      <c r="IT1228" s="2"/>
      <c r="IU1228" s="2"/>
      <c r="IV1228" s="2"/>
      <c r="IW1228" s="2"/>
      <c r="IX1228" s="2"/>
      <c r="IY1228" s="2"/>
      <c r="IZ1228" s="2"/>
      <c r="JA1228" s="2"/>
      <c r="JB1228" s="2"/>
      <c r="JC1228" s="2"/>
      <c r="JD1228" s="2"/>
      <c r="JE1228" s="2"/>
      <c r="JF1228" s="2"/>
      <c r="JG1228" s="2"/>
      <c r="JH1228" s="2"/>
      <c r="JI1228" s="2"/>
      <c r="JJ1228" s="2"/>
      <c r="JK1228" s="2"/>
      <c r="JL1228" s="2"/>
      <c r="JM1228" s="2"/>
      <c r="JN1228" s="2"/>
      <c r="JO1228" s="2"/>
      <c r="JP1228" s="2"/>
      <c r="JQ1228" s="2"/>
      <c r="JR1228" s="2"/>
      <c r="JS1228" s="2"/>
      <c r="JT1228" s="2"/>
      <c r="JU1228" s="2"/>
      <c r="JV1228" s="2"/>
      <c r="JW1228" s="2"/>
      <c r="JX1228" s="2"/>
      <c r="JY1228" s="2"/>
      <c r="JZ1228" s="2"/>
      <c r="KA1228" s="2"/>
      <c r="KB1228" s="2"/>
      <c r="KC1228" s="2"/>
      <c r="KD1228" s="2"/>
    </row>
    <row r="1229" spans="1:290" x14ac:dyDescent="0.25">
      <c r="A1229" s="2"/>
      <c r="B1229" s="2"/>
      <c r="C1229" s="2"/>
      <c r="D1229" s="2"/>
      <c r="E1229" s="2"/>
      <c r="F1229" s="2"/>
      <c r="G1229" s="2"/>
      <c r="H1229" s="2"/>
      <c r="I1229" s="2"/>
      <c r="J1229" s="40"/>
      <c r="K1229" s="2"/>
      <c r="L1229" s="40"/>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c r="IR1229" s="2"/>
      <c r="IS1229" s="2"/>
      <c r="IT1229" s="2"/>
      <c r="IU1229" s="2"/>
      <c r="IV1229" s="2"/>
      <c r="IW1229" s="2"/>
      <c r="IX1229" s="2"/>
      <c r="IY1229" s="2"/>
      <c r="IZ1229" s="2"/>
      <c r="JA1229" s="2"/>
      <c r="JB1229" s="2"/>
      <c r="JC1229" s="2"/>
      <c r="JD1229" s="2"/>
      <c r="JE1229" s="2"/>
      <c r="JF1229" s="2"/>
      <c r="JG1229" s="2"/>
      <c r="JH1229" s="2"/>
      <c r="JI1229" s="2"/>
      <c r="JJ1229" s="2"/>
      <c r="JK1229" s="2"/>
      <c r="JL1229" s="2"/>
      <c r="JM1229" s="2"/>
      <c r="JN1229" s="2"/>
      <c r="JO1229" s="2"/>
      <c r="JP1229" s="2"/>
      <c r="JQ1229" s="2"/>
      <c r="JR1229" s="2"/>
      <c r="JS1229" s="2"/>
      <c r="JT1229" s="2"/>
      <c r="JU1229" s="2"/>
      <c r="JV1229" s="2"/>
      <c r="JW1229" s="2"/>
      <c r="JX1229" s="2"/>
      <c r="JY1229" s="2"/>
      <c r="JZ1229" s="2"/>
      <c r="KA1229" s="2"/>
      <c r="KB1229" s="2"/>
      <c r="KC1229" s="2"/>
      <c r="KD1229" s="2"/>
    </row>
    <row r="1230" spans="1:290" x14ac:dyDescent="0.25">
      <c r="A1230" s="2"/>
      <c r="B1230" s="2"/>
      <c r="C1230" s="2"/>
      <c r="D1230" s="2"/>
      <c r="E1230" s="2"/>
      <c r="F1230" s="2"/>
      <c r="G1230" s="2"/>
      <c r="H1230" s="2"/>
      <c r="I1230" s="2"/>
      <c r="J1230" s="40"/>
      <c r="K1230" s="2"/>
      <c r="L1230" s="40"/>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c r="IR1230" s="2"/>
      <c r="IS1230" s="2"/>
      <c r="IT1230" s="2"/>
      <c r="IU1230" s="2"/>
      <c r="IV1230" s="2"/>
      <c r="IW1230" s="2"/>
      <c r="IX1230" s="2"/>
      <c r="IY1230" s="2"/>
      <c r="IZ1230" s="2"/>
      <c r="JA1230" s="2"/>
      <c r="JB1230" s="2"/>
      <c r="JC1230" s="2"/>
      <c r="JD1230" s="2"/>
      <c r="JE1230" s="2"/>
      <c r="JF1230" s="2"/>
      <c r="JG1230" s="2"/>
      <c r="JH1230" s="2"/>
      <c r="JI1230" s="2"/>
      <c r="JJ1230" s="2"/>
      <c r="JK1230" s="2"/>
      <c r="JL1230" s="2"/>
      <c r="JM1230" s="2"/>
      <c r="JN1230" s="2"/>
      <c r="JO1230" s="2"/>
      <c r="JP1230" s="2"/>
      <c r="JQ1230" s="2"/>
      <c r="JR1230" s="2"/>
      <c r="JS1230" s="2"/>
      <c r="JT1230" s="2"/>
      <c r="JU1230" s="2"/>
      <c r="JV1230" s="2"/>
      <c r="JW1230" s="2"/>
      <c r="JX1230" s="2"/>
      <c r="JY1230" s="2"/>
      <c r="JZ1230" s="2"/>
      <c r="KA1230" s="2"/>
      <c r="KB1230" s="2"/>
      <c r="KC1230" s="2"/>
      <c r="KD1230" s="2"/>
    </row>
    <row r="1231" spans="1:290" x14ac:dyDescent="0.25">
      <c r="A1231" s="2"/>
      <c r="B1231" s="2"/>
      <c r="C1231" s="2"/>
      <c r="D1231" s="2"/>
      <c r="E1231" s="2"/>
      <c r="F1231" s="2"/>
      <c r="G1231" s="2"/>
      <c r="H1231" s="2"/>
      <c r="I1231" s="2"/>
      <c r="J1231" s="40"/>
      <c r="K1231" s="2"/>
      <c r="L1231" s="40"/>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c r="IR1231" s="2"/>
      <c r="IS1231" s="2"/>
      <c r="IT1231" s="2"/>
      <c r="IU1231" s="2"/>
      <c r="IV1231" s="2"/>
      <c r="IW1231" s="2"/>
      <c r="IX1231" s="2"/>
      <c r="IY1231" s="2"/>
      <c r="IZ1231" s="2"/>
      <c r="JA1231" s="2"/>
      <c r="JB1231" s="2"/>
      <c r="JC1231" s="2"/>
      <c r="JD1231" s="2"/>
      <c r="JE1231" s="2"/>
      <c r="JF1231" s="2"/>
      <c r="JG1231" s="2"/>
      <c r="JH1231" s="2"/>
      <c r="JI1231" s="2"/>
      <c r="JJ1231" s="2"/>
      <c r="JK1231" s="2"/>
      <c r="JL1231" s="2"/>
      <c r="JM1231" s="2"/>
      <c r="JN1231" s="2"/>
      <c r="JO1231" s="2"/>
      <c r="JP1231" s="2"/>
      <c r="JQ1231" s="2"/>
      <c r="JR1231" s="2"/>
      <c r="JS1231" s="2"/>
      <c r="JT1231" s="2"/>
      <c r="JU1231" s="2"/>
      <c r="JV1231" s="2"/>
      <c r="JW1231" s="2"/>
      <c r="JX1231" s="2"/>
      <c r="JY1231" s="2"/>
      <c r="JZ1231" s="2"/>
      <c r="KA1231" s="2"/>
      <c r="KB1231" s="2"/>
      <c r="KC1231" s="2"/>
      <c r="KD1231" s="2"/>
    </row>
    <row r="1232" spans="1:290" x14ac:dyDescent="0.25">
      <c r="A1232" s="2"/>
      <c r="B1232" s="2"/>
      <c r="C1232" s="2"/>
      <c r="D1232" s="2"/>
      <c r="E1232" s="2"/>
      <c r="F1232" s="2"/>
      <c r="G1232" s="2"/>
      <c r="H1232" s="2"/>
      <c r="I1232" s="2"/>
      <c r="J1232" s="40"/>
      <c r="K1232" s="2"/>
      <c r="L1232" s="40"/>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c r="IR1232" s="2"/>
      <c r="IS1232" s="2"/>
      <c r="IT1232" s="2"/>
      <c r="IU1232" s="2"/>
      <c r="IV1232" s="2"/>
      <c r="IW1232" s="2"/>
      <c r="IX1232" s="2"/>
      <c r="IY1232" s="2"/>
      <c r="IZ1232" s="2"/>
      <c r="JA1232" s="2"/>
      <c r="JB1232" s="2"/>
      <c r="JC1232" s="2"/>
      <c r="JD1232" s="2"/>
      <c r="JE1232" s="2"/>
      <c r="JF1232" s="2"/>
      <c r="JG1232" s="2"/>
      <c r="JH1232" s="2"/>
      <c r="JI1232" s="2"/>
      <c r="JJ1232" s="2"/>
      <c r="JK1232" s="2"/>
      <c r="JL1232" s="2"/>
      <c r="JM1232" s="2"/>
      <c r="JN1232" s="2"/>
      <c r="JO1232" s="2"/>
      <c r="JP1232" s="2"/>
      <c r="JQ1232" s="2"/>
      <c r="JR1232" s="2"/>
      <c r="JS1232" s="2"/>
      <c r="JT1232" s="2"/>
      <c r="JU1232" s="2"/>
      <c r="JV1232" s="2"/>
      <c r="JW1232" s="2"/>
      <c r="JX1232" s="2"/>
      <c r="JY1232" s="2"/>
      <c r="JZ1232" s="2"/>
      <c r="KA1232" s="2"/>
      <c r="KB1232" s="2"/>
      <c r="KC1232" s="2"/>
      <c r="KD1232" s="2"/>
    </row>
    <row r="1233" spans="1:290" x14ac:dyDescent="0.25">
      <c r="A1233" s="2"/>
      <c r="B1233" s="2"/>
      <c r="C1233" s="2"/>
      <c r="D1233" s="2"/>
      <c r="E1233" s="2"/>
      <c r="F1233" s="2"/>
      <c r="G1233" s="2"/>
      <c r="H1233" s="2"/>
      <c r="I1233" s="2"/>
      <c r="J1233" s="40"/>
      <c r="K1233" s="2"/>
      <c r="L1233" s="40"/>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c r="IW1233" s="2"/>
      <c r="IX1233" s="2"/>
      <c r="IY1233" s="2"/>
      <c r="IZ1233" s="2"/>
      <c r="JA1233" s="2"/>
      <c r="JB1233" s="2"/>
      <c r="JC1233" s="2"/>
      <c r="JD1233" s="2"/>
      <c r="JE1233" s="2"/>
      <c r="JF1233" s="2"/>
      <c r="JG1233" s="2"/>
      <c r="JH1233" s="2"/>
      <c r="JI1233" s="2"/>
      <c r="JJ1233" s="2"/>
      <c r="JK1233" s="2"/>
      <c r="JL1233" s="2"/>
      <c r="JM1233" s="2"/>
      <c r="JN1233" s="2"/>
      <c r="JO1233" s="2"/>
      <c r="JP1233" s="2"/>
      <c r="JQ1233" s="2"/>
      <c r="JR1233" s="2"/>
      <c r="JS1233" s="2"/>
      <c r="JT1233" s="2"/>
      <c r="JU1233" s="2"/>
      <c r="JV1233" s="2"/>
      <c r="JW1233" s="2"/>
      <c r="JX1233" s="2"/>
      <c r="JY1233" s="2"/>
      <c r="JZ1233" s="2"/>
      <c r="KA1233" s="2"/>
      <c r="KB1233" s="2"/>
      <c r="KC1233" s="2"/>
      <c r="KD1233" s="2"/>
    </row>
    <row r="1234" spans="1:290" x14ac:dyDescent="0.25">
      <c r="A1234" s="2"/>
      <c r="B1234" s="2"/>
      <c r="C1234" s="2"/>
      <c r="D1234" s="2"/>
      <c r="E1234" s="2"/>
      <c r="F1234" s="2"/>
      <c r="G1234" s="2"/>
      <c r="H1234" s="2"/>
      <c r="I1234" s="2"/>
      <c r="J1234" s="40"/>
      <c r="K1234" s="2"/>
      <c r="L1234" s="40"/>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c r="IR1234" s="2"/>
      <c r="IS1234" s="2"/>
      <c r="IT1234" s="2"/>
      <c r="IU1234" s="2"/>
      <c r="IV1234" s="2"/>
      <c r="IW1234" s="2"/>
      <c r="IX1234" s="2"/>
      <c r="IY1234" s="2"/>
      <c r="IZ1234" s="2"/>
      <c r="JA1234" s="2"/>
      <c r="JB1234" s="2"/>
      <c r="JC1234" s="2"/>
      <c r="JD1234" s="2"/>
      <c r="JE1234" s="2"/>
      <c r="JF1234" s="2"/>
      <c r="JG1234" s="2"/>
      <c r="JH1234" s="2"/>
      <c r="JI1234" s="2"/>
      <c r="JJ1234" s="2"/>
      <c r="JK1234" s="2"/>
      <c r="JL1234" s="2"/>
      <c r="JM1234" s="2"/>
      <c r="JN1234" s="2"/>
      <c r="JO1234" s="2"/>
      <c r="JP1234" s="2"/>
      <c r="JQ1234" s="2"/>
      <c r="JR1234" s="2"/>
      <c r="JS1234" s="2"/>
      <c r="JT1234" s="2"/>
      <c r="JU1234" s="2"/>
      <c r="JV1234" s="2"/>
      <c r="JW1234" s="2"/>
      <c r="JX1234" s="2"/>
      <c r="JY1234" s="2"/>
      <c r="JZ1234" s="2"/>
      <c r="KA1234" s="2"/>
      <c r="KB1234" s="2"/>
      <c r="KC1234" s="2"/>
      <c r="KD1234" s="2"/>
    </row>
    <row r="1235" spans="1:290" x14ac:dyDescent="0.25">
      <c r="A1235" s="2"/>
      <c r="B1235" s="2"/>
      <c r="C1235" s="2"/>
      <c r="D1235" s="2"/>
      <c r="E1235" s="2"/>
      <c r="F1235" s="2"/>
      <c r="G1235" s="2"/>
      <c r="H1235" s="2"/>
      <c r="I1235" s="2"/>
      <c r="J1235" s="40"/>
      <c r="K1235" s="2"/>
      <c r="L1235" s="40"/>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c r="IR1235" s="2"/>
      <c r="IS1235" s="2"/>
      <c r="IT1235" s="2"/>
      <c r="IU1235" s="2"/>
      <c r="IV1235" s="2"/>
      <c r="IW1235" s="2"/>
      <c r="IX1235" s="2"/>
      <c r="IY1235" s="2"/>
      <c r="IZ1235" s="2"/>
      <c r="JA1235" s="2"/>
      <c r="JB1235" s="2"/>
      <c r="JC1235" s="2"/>
      <c r="JD1235" s="2"/>
      <c r="JE1235" s="2"/>
      <c r="JF1235" s="2"/>
      <c r="JG1235" s="2"/>
      <c r="JH1235" s="2"/>
      <c r="JI1235" s="2"/>
      <c r="JJ1235" s="2"/>
      <c r="JK1235" s="2"/>
      <c r="JL1235" s="2"/>
      <c r="JM1235" s="2"/>
      <c r="JN1235" s="2"/>
      <c r="JO1235" s="2"/>
      <c r="JP1235" s="2"/>
      <c r="JQ1235" s="2"/>
      <c r="JR1235" s="2"/>
      <c r="JS1235" s="2"/>
      <c r="JT1235" s="2"/>
      <c r="JU1235" s="2"/>
      <c r="JV1235" s="2"/>
      <c r="JW1235" s="2"/>
      <c r="JX1235" s="2"/>
      <c r="JY1235" s="2"/>
      <c r="JZ1235" s="2"/>
      <c r="KA1235" s="2"/>
      <c r="KB1235" s="2"/>
      <c r="KC1235" s="2"/>
      <c r="KD1235" s="2"/>
    </row>
    <row r="1236" spans="1:290" x14ac:dyDescent="0.25">
      <c r="A1236" s="2"/>
      <c r="B1236" s="2"/>
      <c r="C1236" s="2"/>
      <c r="D1236" s="2"/>
      <c r="E1236" s="2"/>
      <c r="F1236" s="2"/>
      <c r="G1236" s="2"/>
      <c r="H1236" s="2"/>
      <c r="I1236" s="2"/>
      <c r="J1236" s="40"/>
      <c r="K1236" s="2"/>
      <c r="L1236" s="40"/>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c r="IR1236" s="2"/>
      <c r="IS1236" s="2"/>
      <c r="IT1236" s="2"/>
      <c r="IU1236" s="2"/>
      <c r="IV1236" s="2"/>
      <c r="IW1236" s="2"/>
      <c r="IX1236" s="2"/>
      <c r="IY1236" s="2"/>
      <c r="IZ1236" s="2"/>
      <c r="JA1236" s="2"/>
      <c r="JB1236" s="2"/>
      <c r="JC1236" s="2"/>
      <c r="JD1236" s="2"/>
      <c r="JE1236" s="2"/>
      <c r="JF1236" s="2"/>
      <c r="JG1236" s="2"/>
      <c r="JH1236" s="2"/>
      <c r="JI1236" s="2"/>
      <c r="JJ1236" s="2"/>
      <c r="JK1236" s="2"/>
      <c r="JL1236" s="2"/>
      <c r="JM1236" s="2"/>
      <c r="JN1236" s="2"/>
      <c r="JO1236" s="2"/>
      <c r="JP1236" s="2"/>
      <c r="JQ1236" s="2"/>
      <c r="JR1236" s="2"/>
      <c r="JS1236" s="2"/>
      <c r="JT1236" s="2"/>
      <c r="JU1236" s="2"/>
      <c r="JV1236" s="2"/>
      <c r="JW1236" s="2"/>
      <c r="JX1236" s="2"/>
      <c r="JY1236" s="2"/>
      <c r="JZ1236" s="2"/>
      <c r="KA1236" s="2"/>
      <c r="KB1236" s="2"/>
      <c r="KC1236" s="2"/>
      <c r="KD1236" s="2"/>
    </row>
    <row r="1237" spans="1:290" x14ac:dyDescent="0.25">
      <c r="A1237" s="2"/>
      <c r="B1237" s="2"/>
      <c r="C1237" s="2"/>
      <c r="D1237" s="2"/>
      <c r="E1237" s="2"/>
      <c r="F1237" s="2"/>
      <c r="G1237" s="2"/>
      <c r="H1237" s="2"/>
      <c r="I1237" s="2"/>
      <c r="J1237" s="40"/>
      <c r="K1237" s="2"/>
      <c r="L1237" s="40"/>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c r="IR1237" s="2"/>
      <c r="IS1237" s="2"/>
      <c r="IT1237" s="2"/>
      <c r="IU1237" s="2"/>
      <c r="IV1237" s="2"/>
      <c r="IW1237" s="2"/>
      <c r="IX1237" s="2"/>
      <c r="IY1237" s="2"/>
      <c r="IZ1237" s="2"/>
      <c r="JA1237" s="2"/>
      <c r="JB1237" s="2"/>
      <c r="JC1237" s="2"/>
      <c r="JD1237" s="2"/>
      <c r="JE1237" s="2"/>
      <c r="JF1237" s="2"/>
      <c r="JG1237" s="2"/>
      <c r="JH1237" s="2"/>
      <c r="JI1237" s="2"/>
      <c r="JJ1237" s="2"/>
      <c r="JK1237" s="2"/>
      <c r="JL1237" s="2"/>
      <c r="JM1237" s="2"/>
      <c r="JN1237" s="2"/>
      <c r="JO1237" s="2"/>
      <c r="JP1237" s="2"/>
      <c r="JQ1237" s="2"/>
      <c r="JR1237" s="2"/>
      <c r="JS1237" s="2"/>
      <c r="JT1237" s="2"/>
      <c r="JU1237" s="2"/>
      <c r="JV1237" s="2"/>
      <c r="JW1237" s="2"/>
      <c r="JX1237" s="2"/>
      <c r="JY1237" s="2"/>
      <c r="JZ1237" s="2"/>
      <c r="KA1237" s="2"/>
      <c r="KB1237" s="2"/>
      <c r="KC1237" s="2"/>
      <c r="KD1237" s="2"/>
    </row>
    <row r="1238" spans="1:290" x14ac:dyDescent="0.25">
      <c r="A1238" s="2"/>
      <c r="B1238" s="2"/>
      <c r="C1238" s="2"/>
      <c r="D1238" s="2"/>
      <c r="E1238" s="2"/>
      <c r="F1238" s="2"/>
      <c r="G1238" s="2"/>
      <c r="H1238" s="2"/>
      <c r="I1238" s="2"/>
      <c r="J1238" s="40"/>
      <c r="K1238" s="2"/>
      <c r="L1238" s="40"/>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c r="IU1238" s="2"/>
      <c r="IV1238" s="2"/>
      <c r="IW1238" s="2"/>
      <c r="IX1238" s="2"/>
      <c r="IY1238" s="2"/>
      <c r="IZ1238" s="2"/>
      <c r="JA1238" s="2"/>
      <c r="JB1238" s="2"/>
      <c r="JC1238" s="2"/>
      <c r="JD1238" s="2"/>
      <c r="JE1238" s="2"/>
      <c r="JF1238" s="2"/>
      <c r="JG1238" s="2"/>
      <c r="JH1238" s="2"/>
      <c r="JI1238" s="2"/>
      <c r="JJ1238" s="2"/>
      <c r="JK1238" s="2"/>
      <c r="JL1238" s="2"/>
      <c r="JM1238" s="2"/>
      <c r="JN1238" s="2"/>
      <c r="JO1238" s="2"/>
      <c r="JP1238" s="2"/>
      <c r="JQ1238" s="2"/>
      <c r="JR1238" s="2"/>
      <c r="JS1238" s="2"/>
      <c r="JT1238" s="2"/>
      <c r="JU1238" s="2"/>
      <c r="JV1238" s="2"/>
      <c r="JW1238" s="2"/>
      <c r="JX1238" s="2"/>
      <c r="JY1238" s="2"/>
      <c r="JZ1238" s="2"/>
      <c r="KA1238" s="2"/>
      <c r="KB1238" s="2"/>
      <c r="KC1238" s="2"/>
      <c r="KD1238" s="2"/>
    </row>
    <row r="1239" spans="1:290" x14ac:dyDescent="0.25">
      <c r="A1239" s="2"/>
      <c r="B1239" s="2"/>
      <c r="C1239" s="2"/>
      <c r="D1239" s="2"/>
      <c r="E1239" s="2"/>
      <c r="F1239" s="2"/>
      <c r="G1239" s="2"/>
      <c r="H1239" s="2"/>
      <c r="I1239" s="2"/>
      <c r="J1239" s="40"/>
      <c r="K1239" s="2"/>
      <c r="L1239" s="40"/>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c r="IU1239" s="2"/>
      <c r="IV1239" s="2"/>
      <c r="IW1239" s="2"/>
      <c r="IX1239" s="2"/>
      <c r="IY1239" s="2"/>
      <c r="IZ1239" s="2"/>
      <c r="JA1239" s="2"/>
      <c r="JB1239" s="2"/>
      <c r="JC1239" s="2"/>
      <c r="JD1239" s="2"/>
      <c r="JE1239" s="2"/>
      <c r="JF1239" s="2"/>
      <c r="JG1239" s="2"/>
      <c r="JH1239" s="2"/>
      <c r="JI1239" s="2"/>
      <c r="JJ1239" s="2"/>
      <c r="JK1239" s="2"/>
      <c r="JL1239" s="2"/>
      <c r="JM1239" s="2"/>
      <c r="JN1239" s="2"/>
      <c r="JO1239" s="2"/>
      <c r="JP1239" s="2"/>
      <c r="JQ1239" s="2"/>
      <c r="JR1239" s="2"/>
      <c r="JS1239" s="2"/>
      <c r="JT1239" s="2"/>
      <c r="JU1239" s="2"/>
      <c r="JV1239" s="2"/>
      <c r="JW1239" s="2"/>
      <c r="JX1239" s="2"/>
      <c r="JY1239" s="2"/>
      <c r="JZ1239" s="2"/>
      <c r="KA1239" s="2"/>
      <c r="KB1239" s="2"/>
      <c r="KC1239" s="2"/>
      <c r="KD1239" s="2"/>
    </row>
    <row r="1240" spans="1:290" x14ac:dyDescent="0.25">
      <c r="A1240" s="2"/>
      <c r="B1240" s="2"/>
      <c r="C1240" s="2"/>
      <c r="D1240" s="2"/>
      <c r="E1240" s="2"/>
      <c r="F1240" s="2"/>
      <c r="G1240" s="2"/>
      <c r="H1240" s="2"/>
      <c r="I1240" s="2"/>
      <c r="J1240" s="40"/>
      <c r="K1240" s="2"/>
      <c r="L1240" s="40"/>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c r="IR1240" s="2"/>
      <c r="IS1240" s="2"/>
      <c r="IT1240" s="2"/>
      <c r="IU1240" s="2"/>
      <c r="IV1240" s="2"/>
      <c r="IW1240" s="2"/>
      <c r="IX1240" s="2"/>
      <c r="IY1240" s="2"/>
      <c r="IZ1240" s="2"/>
      <c r="JA1240" s="2"/>
      <c r="JB1240" s="2"/>
      <c r="JC1240" s="2"/>
      <c r="JD1240" s="2"/>
      <c r="JE1240" s="2"/>
      <c r="JF1240" s="2"/>
      <c r="JG1240" s="2"/>
      <c r="JH1240" s="2"/>
      <c r="JI1240" s="2"/>
      <c r="JJ1240" s="2"/>
      <c r="JK1240" s="2"/>
      <c r="JL1240" s="2"/>
      <c r="JM1240" s="2"/>
      <c r="JN1240" s="2"/>
      <c r="JO1240" s="2"/>
      <c r="JP1240" s="2"/>
      <c r="JQ1240" s="2"/>
      <c r="JR1240" s="2"/>
      <c r="JS1240" s="2"/>
      <c r="JT1240" s="2"/>
      <c r="JU1240" s="2"/>
      <c r="JV1240" s="2"/>
      <c r="JW1240" s="2"/>
      <c r="JX1240" s="2"/>
      <c r="JY1240" s="2"/>
      <c r="JZ1240" s="2"/>
      <c r="KA1240" s="2"/>
      <c r="KB1240" s="2"/>
      <c r="KC1240" s="2"/>
      <c r="KD1240" s="2"/>
    </row>
    <row r="1241" spans="1:290" x14ac:dyDescent="0.25">
      <c r="A1241" s="2"/>
      <c r="B1241" s="2"/>
      <c r="C1241" s="2"/>
      <c r="D1241" s="2"/>
      <c r="E1241" s="2"/>
      <c r="F1241" s="2"/>
      <c r="G1241" s="2"/>
      <c r="H1241" s="2"/>
      <c r="I1241" s="2"/>
      <c r="J1241" s="40"/>
      <c r="K1241" s="2"/>
      <c r="L1241" s="40"/>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c r="IR1241" s="2"/>
      <c r="IS1241" s="2"/>
      <c r="IT1241" s="2"/>
      <c r="IU1241" s="2"/>
      <c r="IV1241" s="2"/>
      <c r="IW1241" s="2"/>
      <c r="IX1241" s="2"/>
      <c r="IY1241" s="2"/>
      <c r="IZ1241" s="2"/>
      <c r="JA1241" s="2"/>
      <c r="JB1241" s="2"/>
      <c r="JC1241" s="2"/>
      <c r="JD1241" s="2"/>
      <c r="JE1241" s="2"/>
      <c r="JF1241" s="2"/>
      <c r="JG1241" s="2"/>
      <c r="JH1241" s="2"/>
      <c r="JI1241" s="2"/>
      <c r="JJ1241" s="2"/>
      <c r="JK1241" s="2"/>
      <c r="JL1241" s="2"/>
      <c r="JM1241" s="2"/>
      <c r="JN1241" s="2"/>
      <c r="JO1241" s="2"/>
      <c r="JP1241" s="2"/>
      <c r="JQ1241" s="2"/>
      <c r="JR1241" s="2"/>
      <c r="JS1241" s="2"/>
      <c r="JT1241" s="2"/>
      <c r="JU1241" s="2"/>
      <c r="JV1241" s="2"/>
      <c r="JW1241" s="2"/>
      <c r="JX1241" s="2"/>
      <c r="JY1241" s="2"/>
      <c r="JZ1241" s="2"/>
      <c r="KA1241" s="2"/>
      <c r="KB1241" s="2"/>
      <c r="KC1241" s="2"/>
      <c r="KD1241" s="2"/>
    </row>
    <row r="1242" spans="1:290" x14ac:dyDescent="0.25">
      <c r="A1242" s="2"/>
      <c r="B1242" s="2"/>
      <c r="C1242" s="2"/>
      <c r="D1242" s="2"/>
      <c r="E1242" s="2"/>
      <c r="F1242" s="2"/>
      <c r="G1242" s="2"/>
      <c r="H1242" s="2"/>
      <c r="I1242" s="2"/>
      <c r="J1242" s="40"/>
      <c r="K1242" s="2"/>
      <c r="L1242" s="40"/>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c r="IR1242" s="2"/>
      <c r="IS1242" s="2"/>
      <c r="IT1242" s="2"/>
      <c r="IU1242" s="2"/>
      <c r="IV1242" s="2"/>
      <c r="IW1242" s="2"/>
      <c r="IX1242" s="2"/>
      <c r="IY1242" s="2"/>
      <c r="IZ1242" s="2"/>
      <c r="JA1242" s="2"/>
      <c r="JB1242" s="2"/>
      <c r="JC1242" s="2"/>
      <c r="JD1242" s="2"/>
      <c r="JE1242" s="2"/>
      <c r="JF1242" s="2"/>
      <c r="JG1242" s="2"/>
      <c r="JH1242" s="2"/>
      <c r="JI1242" s="2"/>
      <c r="JJ1242" s="2"/>
      <c r="JK1242" s="2"/>
      <c r="JL1242" s="2"/>
      <c r="JM1242" s="2"/>
      <c r="JN1242" s="2"/>
      <c r="JO1242" s="2"/>
      <c r="JP1242" s="2"/>
      <c r="JQ1242" s="2"/>
      <c r="JR1242" s="2"/>
      <c r="JS1242" s="2"/>
      <c r="JT1242" s="2"/>
      <c r="JU1242" s="2"/>
      <c r="JV1242" s="2"/>
      <c r="JW1242" s="2"/>
      <c r="JX1242" s="2"/>
      <c r="JY1242" s="2"/>
      <c r="JZ1242" s="2"/>
      <c r="KA1242" s="2"/>
      <c r="KB1242" s="2"/>
      <c r="KC1242" s="2"/>
      <c r="KD1242" s="2"/>
    </row>
    <row r="1243" spans="1:290" x14ac:dyDescent="0.25">
      <c r="A1243" s="2"/>
      <c r="B1243" s="2"/>
      <c r="C1243" s="2"/>
      <c r="D1243" s="2"/>
      <c r="E1243" s="2"/>
      <c r="F1243" s="2"/>
      <c r="G1243" s="2"/>
      <c r="H1243" s="2"/>
      <c r="I1243" s="2"/>
      <c r="J1243" s="40"/>
      <c r="K1243" s="2"/>
      <c r="L1243" s="40"/>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c r="IR1243" s="2"/>
      <c r="IS1243" s="2"/>
      <c r="IT1243" s="2"/>
      <c r="IU1243" s="2"/>
      <c r="IV1243" s="2"/>
      <c r="IW1243" s="2"/>
      <c r="IX1243" s="2"/>
      <c r="IY1243" s="2"/>
      <c r="IZ1243" s="2"/>
      <c r="JA1243" s="2"/>
      <c r="JB1243" s="2"/>
      <c r="JC1243" s="2"/>
      <c r="JD1243" s="2"/>
      <c r="JE1243" s="2"/>
      <c r="JF1243" s="2"/>
      <c r="JG1243" s="2"/>
      <c r="JH1243" s="2"/>
      <c r="JI1243" s="2"/>
      <c r="JJ1243" s="2"/>
      <c r="JK1243" s="2"/>
      <c r="JL1243" s="2"/>
      <c r="JM1243" s="2"/>
      <c r="JN1243" s="2"/>
      <c r="JO1243" s="2"/>
      <c r="JP1243" s="2"/>
      <c r="JQ1243" s="2"/>
      <c r="JR1243" s="2"/>
      <c r="JS1243" s="2"/>
      <c r="JT1243" s="2"/>
      <c r="JU1243" s="2"/>
      <c r="JV1243" s="2"/>
      <c r="JW1243" s="2"/>
      <c r="JX1243" s="2"/>
      <c r="JY1243" s="2"/>
      <c r="JZ1243" s="2"/>
      <c r="KA1243" s="2"/>
      <c r="KB1243" s="2"/>
      <c r="KC1243" s="2"/>
      <c r="KD1243" s="2"/>
    </row>
    <row r="1244" spans="1:290" x14ac:dyDescent="0.25">
      <c r="A1244" s="2"/>
      <c r="B1244" s="2"/>
      <c r="C1244" s="2"/>
      <c r="D1244" s="2"/>
      <c r="E1244" s="2"/>
      <c r="F1244" s="2"/>
      <c r="G1244" s="2"/>
      <c r="H1244" s="2"/>
      <c r="I1244" s="2"/>
      <c r="J1244" s="40"/>
      <c r="K1244" s="2"/>
      <c r="L1244" s="40"/>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c r="IR1244" s="2"/>
      <c r="IS1244" s="2"/>
      <c r="IT1244" s="2"/>
      <c r="IU1244" s="2"/>
      <c r="IV1244" s="2"/>
      <c r="IW1244" s="2"/>
      <c r="IX1244" s="2"/>
      <c r="IY1244" s="2"/>
      <c r="IZ1244" s="2"/>
      <c r="JA1244" s="2"/>
      <c r="JB1244" s="2"/>
      <c r="JC1244" s="2"/>
      <c r="JD1244" s="2"/>
      <c r="JE1244" s="2"/>
      <c r="JF1244" s="2"/>
      <c r="JG1244" s="2"/>
      <c r="JH1244" s="2"/>
      <c r="JI1244" s="2"/>
      <c r="JJ1244" s="2"/>
      <c r="JK1244" s="2"/>
      <c r="JL1244" s="2"/>
      <c r="JM1244" s="2"/>
      <c r="JN1244" s="2"/>
      <c r="JO1244" s="2"/>
      <c r="JP1244" s="2"/>
      <c r="JQ1244" s="2"/>
      <c r="JR1244" s="2"/>
      <c r="JS1244" s="2"/>
      <c r="JT1244" s="2"/>
      <c r="JU1244" s="2"/>
      <c r="JV1244" s="2"/>
      <c r="JW1244" s="2"/>
      <c r="JX1244" s="2"/>
      <c r="JY1244" s="2"/>
      <c r="JZ1244" s="2"/>
      <c r="KA1244" s="2"/>
      <c r="KB1244" s="2"/>
      <c r="KC1244" s="2"/>
      <c r="KD1244" s="2"/>
    </row>
    <row r="1245" spans="1:290" x14ac:dyDescent="0.25">
      <c r="A1245" s="2"/>
      <c r="B1245" s="2"/>
      <c r="C1245" s="2"/>
      <c r="D1245" s="2"/>
      <c r="E1245" s="2"/>
      <c r="F1245" s="2"/>
      <c r="G1245" s="2"/>
      <c r="H1245" s="2"/>
      <c r="I1245" s="2"/>
      <c r="J1245" s="40"/>
      <c r="K1245" s="2"/>
      <c r="L1245" s="40"/>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c r="IR1245" s="2"/>
      <c r="IS1245" s="2"/>
      <c r="IT1245" s="2"/>
      <c r="IU1245" s="2"/>
      <c r="IV1245" s="2"/>
      <c r="IW1245" s="2"/>
      <c r="IX1245" s="2"/>
      <c r="IY1245" s="2"/>
      <c r="IZ1245" s="2"/>
      <c r="JA1245" s="2"/>
      <c r="JB1245" s="2"/>
      <c r="JC1245" s="2"/>
      <c r="JD1245" s="2"/>
      <c r="JE1245" s="2"/>
      <c r="JF1245" s="2"/>
      <c r="JG1245" s="2"/>
      <c r="JH1245" s="2"/>
      <c r="JI1245" s="2"/>
      <c r="JJ1245" s="2"/>
      <c r="JK1245" s="2"/>
      <c r="JL1245" s="2"/>
      <c r="JM1245" s="2"/>
      <c r="JN1245" s="2"/>
      <c r="JO1245" s="2"/>
      <c r="JP1245" s="2"/>
      <c r="JQ1245" s="2"/>
      <c r="JR1245" s="2"/>
      <c r="JS1245" s="2"/>
      <c r="JT1245" s="2"/>
      <c r="JU1245" s="2"/>
      <c r="JV1245" s="2"/>
      <c r="JW1245" s="2"/>
      <c r="JX1245" s="2"/>
      <c r="JY1245" s="2"/>
      <c r="JZ1245" s="2"/>
      <c r="KA1245" s="2"/>
      <c r="KB1245" s="2"/>
      <c r="KC1245" s="2"/>
      <c r="KD1245" s="2"/>
    </row>
    <row r="1246" spans="1:290" x14ac:dyDescent="0.25">
      <c r="A1246" s="2"/>
      <c r="B1246" s="2"/>
      <c r="C1246" s="2"/>
      <c r="D1246" s="2"/>
      <c r="E1246" s="2"/>
      <c r="F1246" s="2"/>
      <c r="G1246" s="2"/>
      <c r="H1246" s="2"/>
      <c r="I1246" s="2"/>
      <c r="J1246" s="40"/>
      <c r="K1246" s="2"/>
      <c r="L1246" s="40"/>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c r="IR1246" s="2"/>
      <c r="IS1246" s="2"/>
      <c r="IT1246" s="2"/>
      <c r="IU1246" s="2"/>
      <c r="IV1246" s="2"/>
      <c r="IW1246" s="2"/>
      <c r="IX1246" s="2"/>
      <c r="IY1246" s="2"/>
      <c r="IZ1246" s="2"/>
      <c r="JA1246" s="2"/>
      <c r="JB1246" s="2"/>
      <c r="JC1246" s="2"/>
      <c r="JD1246" s="2"/>
      <c r="JE1246" s="2"/>
      <c r="JF1246" s="2"/>
      <c r="JG1246" s="2"/>
      <c r="JH1246" s="2"/>
      <c r="JI1246" s="2"/>
      <c r="JJ1246" s="2"/>
      <c r="JK1246" s="2"/>
      <c r="JL1246" s="2"/>
      <c r="JM1246" s="2"/>
      <c r="JN1246" s="2"/>
      <c r="JO1246" s="2"/>
      <c r="JP1246" s="2"/>
      <c r="JQ1246" s="2"/>
      <c r="JR1246" s="2"/>
      <c r="JS1246" s="2"/>
      <c r="JT1246" s="2"/>
      <c r="JU1246" s="2"/>
      <c r="JV1246" s="2"/>
      <c r="JW1246" s="2"/>
      <c r="JX1246" s="2"/>
      <c r="JY1246" s="2"/>
      <c r="JZ1246" s="2"/>
      <c r="KA1246" s="2"/>
      <c r="KB1246" s="2"/>
      <c r="KC1246" s="2"/>
      <c r="KD1246" s="2"/>
    </row>
    <row r="1247" spans="1:290" x14ac:dyDescent="0.25">
      <c r="A1247" s="2"/>
      <c r="B1247" s="2"/>
      <c r="C1247" s="2"/>
      <c r="D1247" s="2"/>
      <c r="E1247" s="2"/>
      <c r="F1247" s="2"/>
      <c r="G1247" s="2"/>
      <c r="H1247" s="2"/>
      <c r="I1247" s="2"/>
      <c r="J1247" s="40"/>
      <c r="K1247" s="2"/>
      <c r="L1247" s="40"/>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c r="IR1247" s="2"/>
      <c r="IS1247" s="2"/>
      <c r="IT1247" s="2"/>
      <c r="IU1247" s="2"/>
      <c r="IV1247" s="2"/>
      <c r="IW1247" s="2"/>
      <c r="IX1247" s="2"/>
      <c r="IY1247" s="2"/>
      <c r="IZ1247" s="2"/>
      <c r="JA1247" s="2"/>
      <c r="JB1247" s="2"/>
      <c r="JC1247" s="2"/>
      <c r="JD1247" s="2"/>
      <c r="JE1247" s="2"/>
      <c r="JF1247" s="2"/>
      <c r="JG1247" s="2"/>
      <c r="JH1247" s="2"/>
      <c r="JI1247" s="2"/>
      <c r="JJ1247" s="2"/>
      <c r="JK1247" s="2"/>
      <c r="JL1247" s="2"/>
      <c r="JM1247" s="2"/>
      <c r="JN1247" s="2"/>
      <c r="JO1247" s="2"/>
      <c r="JP1247" s="2"/>
      <c r="JQ1247" s="2"/>
      <c r="JR1247" s="2"/>
      <c r="JS1247" s="2"/>
      <c r="JT1247" s="2"/>
      <c r="JU1247" s="2"/>
      <c r="JV1247" s="2"/>
      <c r="JW1247" s="2"/>
      <c r="JX1247" s="2"/>
      <c r="JY1247" s="2"/>
      <c r="JZ1247" s="2"/>
      <c r="KA1247" s="2"/>
      <c r="KB1247" s="2"/>
      <c r="KC1247" s="2"/>
      <c r="KD1247" s="2"/>
    </row>
    <row r="1248" spans="1:290" x14ac:dyDescent="0.25">
      <c r="A1248" s="2"/>
      <c r="B1248" s="2"/>
      <c r="C1248" s="2"/>
      <c r="D1248" s="2"/>
      <c r="E1248" s="2"/>
      <c r="F1248" s="2"/>
      <c r="G1248" s="2"/>
      <c r="H1248" s="2"/>
      <c r="I1248" s="2"/>
      <c r="J1248" s="40"/>
      <c r="K1248" s="2"/>
      <c r="L1248" s="40"/>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c r="IR1248" s="2"/>
      <c r="IS1248" s="2"/>
      <c r="IT1248" s="2"/>
      <c r="IU1248" s="2"/>
      <c r="IV1248" s="2"/>
      <c r="IW1248" s="2"/>
      <c r="IX1248" s="2"/>
      <c r="IY1248" s="2"/>
      <c r="IZ1248" s="2"/>
      <c r="JA1248" s="2"/>
      <c r="JB1248" s="2"/>
      <c r="JC1248" s="2"/>
      <c r="JD1248" s="2"/>
      <c r="JE1248" s="2"/>
      <c r="JF1248" s="2"/>
      <c r="JG1248" s="2"/>
      <c r="JH1248" s="2"/>
      <c r="JI1248" s="2"/>
      <c r="JJ1248" s="2"/>
      <c r="JK1248" s="2"/>
      <c r="JL1248" s="2"/>
      <c r="JM1248" s="2"/>
      <c r="JN1248" s="2"/>
      <c r="JO1248" s="2"/>
      <c r="JP1248" s="2"/>
      <c r="JQ1248" s="2"/>
      <c r="JR1248" s="2"/>
      <c r="JS1248" s="2"/>
      <c r="JT1248" s="2"/>
      <c r="JU1248" s="2"/>
      <c r="JV1248" s="2"/>
      <c r="JW1248" s="2"/>
      <c r="JX1248" s="2"/>
      <c r="JY1248" s="2"/>
      <c r="JZ1248" s="2"/>
      <c r="KA1248" s="2"/>
      <c r="KB1248" s="2"/>
      <c r="KC1248" s="2"/>
      <c r="KD1248" s="2"/>
    </row>
    <row r="1249" spans="1:290" x14ac:dyDescent="0.25">
      <c r="A1249" s="2"/>
      <c r="B1249" s="2"/>
      <c r="C1249" s="2"/>
      <c r="D1249" s="2"/>
      <c r="E1249" s="2"/>
      <c r="F1249" s="2"/>
      <c r="G1249" s="2"/>
      <c r="H1249" s="2"/>
      <c r="I1249" s="2"/>
      <c r="J1249" s="40"/>
      <c r="K1249" s="2"/>
      <c r="L1249" s="40"/>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c r="IR1249" s="2"/>
      <c r="IS1249" s="2"/>
      <c r="IT1249" s="2"/>
      <c r="IU1249" s="2"/>
      <c r="IV1249" s="2"/>
      <c r="IW1249" s="2"/>
      <c r="IX1249" s="2"/>
      <c r="IY1249" s="2"/>
      <c r="IZ1249" s="2"/>
      <c r="JA1249" s="2"/>
      <c r="JB1249" s="2"/>
      <c r="JC1249" s="2"/>
      <c r="JD1249" s="2"/>
      <c r="JE1249" s="2"/>
      <c r="JF1249" s="2"/>
      <c r="JG1249" s="2"/>
      <c r="JH1249" s="2"/>
      <c r="JI1249" s="2"/>
      <c r="JJ1249" s="2"/>
      <c r="JK1249" s="2"/>
      <c r="JL1249" s="2"/>
      <c r="JM1249" s="2"/>
      <c r="JN1249" s="2"/>
      <c r="JO1249" s="2"/>
      <c r="JP1249" s="2"/>
      <c r="JQ1249" s="2"/>
      <c r="JR1249" s="2"/>
      <c r="JS1249" s="2"/>
      <c r="JT1249" s="2"/>
      <c r="JU1249" s="2"/>
      <c r="JV1249" s="2"/>
      <c r="JW1249" s="2"/>
      <c r="JX1249" s="2"/>
      <c r="JY1249" s="2"/>
      <c r="JZ1249" s="2"/>
      <c r="KA1249" s="2"/>
      <c r="KB1249" s="2"/>
      <c r="KC1249" s="2"/>
      <c r="KD1249" s="2"/>
    </row>
    <row r="1250" spans="1:290" x14ac:dyDescent="0.25">
      <c r="A1250" s="2"/>
      <c r="B1250" s="2"/>
      <c r="C1250" s="2"/>
      <c r="D1250" s="2"/>
      <c r="E1250" s="2"/>
      <c r="F1250" s="2"/>
      <c r="G1250" s="2"/>
      <c r="H1250" s="2"/>
      <c r="I1250" s="2"/>
      <c r="J1250" s="40"/>
      <c r="K1250" s="2"/>
      <c r="L1250" s="40"/>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c r="IR1250" s="2"/>
      <c r="IS1250" s="2"/>
      <c r="IT1250" s="2"/>
      <c r="IU1250" s="2"/>
      <c r="IV1250" s="2"/>
      <c r="IW1250" s="2"/>
      <c r="IX1250" s="2"/>
      <c r="IY1250" s="2"/>
      <c r="IZ1250" s="2"/>
      <c r="JA1250" s="2"/>
      <c r="JB1250" s="2"/>
      <c r="JC1250" s="2"/>
      <c r="JD1250" s="2"/>
      <c r="JE1250" s="2"/>
      <c r="JF1250" s="2"/>
      <c r="JG1250" s="2"/>
      <c r="JH1250" s="2"/>
      <c r="JI1250" s="2"/>
      <c r="JJ1250" s="2"/>
      <c r="JK1250" s="2"/>
      <c r="JL1250" s="2"/>
      <c r="JM1250" s="2"/>
      <c r="JN1250" s="2"/>
      <c r="JO1250" s="2"/>
      <c r="JP1250" s="2"/>
      <c r="JQ1250" s="2"/>
      <c r="JR1250" s="2"/>
      <c r="JS1250" s="2"/>
      <c r="JT1250" s="2"/>
      <c r="JU1250" s="2"/>
      <c r="JV1250" s="2"/>
      <c r="JW1250" s="2"/>
      <c r="JX1250" s="2"/>
      <c r="JY1250" s="2"/>
      <c r="JZ1250" s="2"/>
      <c r="KA1250" s="2"/>
      <c r="KB1250" s="2"/>
      <c r="KC1250" s="2"/>
      <c r="KD1250" s="2"/>
    </row>
    <row r="1251" spans="1:290" x14ac:dyDescent="0.25">
      <c r="A1251" s="2"/>
      <c r="B1251" s="2"/>
      <c r="C1251" s="2"/>
      <c r="D1251" s="2"/>
      <c r="E1251" s="2"/>
      <c r="F1251" s="2"/>
      <c r="G1251" s="2"/>
      <c r="H1251" s="2"/>
      <c r="I1251" s="2"/>
      <c r="J1251" s="40"/>
      <c r="K1251" s="2"/>
      <c r="L1251" s="40"/>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c r="IR1251" s="2"/>
      <c r="IS1251" s="2"/>
      <c r="IT1251" s="2"/>
      <c r="IU1251" s="2"/>
      <c r="IV1251" s="2"/>
      <c r="IW1251" s="2"/>
      <c r="IX1251" s="2"/>
      <c r="IY1251" s="2"/>
      <c r="IZ1251" s="2"/>
      <c r="JA1251" s="2"/>
      <c r="JB1251" s="2"/>
      <c r="JC1251" s="2"/>
      <c r="JD1251" s="2"/>
      <c r="JE1251" s="2"/>
      <c r="JF1251" s="2"/>
      <c r="JG1251" s="2"/>
      <c r="JH1251" s="2"/>
      <c r="JI1251" s="2"/>
      <c r="JJ1251" s="2"/>
      <c r="JK1251" s="2"/>
      <c r="JL1251" s="2"/>
      <c r="JM1251" s="2"/>
      <c r="JN1251" s="2"/>
      <c r="JO1251" s="2"/>
      <c r="JP1251" s="2"/>
      <c r="JQ1251" s="2"/>
      <c r="JR1251" s="2"/>
      <c r="JS1251" s="2"/>
      <c r="JT1251" s="2"/>
      <c r="JU1251" s="2"/>
      <c r="JV1251" s="2"/>
      <c r="JW1251" s="2"/>
      <c r="JX1251" s="2"/>
      <c r="JY1251" s="2"/>
      <c r="JZ1251" s="2"/>
      <c r="KA1251" s="2"/>
      <c r="KB1251" s="2"/>
      <c r="KC1251" s="2"/>
      <c r="KD1251" s="2"/>
    </row>
    <row r="1252" spans="1:290" x14ac:dyDescent="0.25">
      <c r="A1252" s="2"/>
      <c r="B1252" s="2"/>
      <c r="C1252" s="2"/>
      <c r="D1252" s="2"/>
      <c r="E1252" s="2"/>
      <c r="F1252" s="2"/>
      <c r="G1252" s="2"/>
      <c r="H1252" s="2"/>
      <c r="I1252" s="2"/>
      <c r="J1252" s="40"/>
      <c r="K1252" s="2"/>
      <c r="L1252" s="40"/>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c r="IR1252" s="2"/>
      <c r="IS1252" s="2"/>
      <c r="IT1252" s="2"/>
      <c r="IU1252" s="2"/>
      <c r="IV1252" s="2"/>
      <c r="IW1252" s="2"/>
      <c r="IX1252" s="2"/>
      <c r="IY1252" s="2"/>
      <c r="IZ1252" s="2"/>
      <c r="JA1252" s="2"/>
      <c r="JB1252" s="2"/>
      <c r="JC1252" s="2"/>
      <c r="JD1252" s="2"/>
      <c r="JE1252" s="2"/>
      <c r="JF1252" s="2"/>
      <c r="JG1252" s="2"/>
      <c r="JH1252" s="2"/>
      <c r="JI1252" s="2"/>
      <c r="JJ1252" s="2"/>
      <c r="JK1252" s="2"/>
      <c r="JL1252" s="2"/>
      <c r="JM1252" s="2"/>
      <c r="JN1252" s="2"/>
      <c r="JO1252" s="2"/>
      <c r="JP1252" s="2"/>
      <c r="JQ1252" s="2"/>
      <c r="JR1252" s="2"/>
      <c r="JS1252" s="2"/>
      <c r="JT1252" s="2"/>
      <c r="JU1252" s="2"/>
      <c r="JV1252" s="2"/>
      <c r="JW1252" s="2"/>
      <c r="JX1252" s="2"/>
      <c r="JY1252" s="2"/>
      <c r="JZ1252" s="2"/>
      <c r="KA1252" s="2"/>
      <c r="KB1252" s="2"/>
      <c r="KC1252" s="2"/>
      <c r="KD1252" s="2"/>
    </row>
    <row r="1253" spans="1:290" x14ac:dyDescent="0.25">
      <c r="A1253" s="2"/>
      <c r="B1253" s="2"/>
      <c r="C1253" s="2"/>
      <c r="D1253" s="2"/>
      <c r="E1253" s="2"/>
      <c r="F1253" s="2"/>
      <c r="G1253" s="2"/>
      <c r="H1253" s="2"/>
      <c r="I1253" s="2"/>
      <c r="J1253" s="40"/>
      <c r="K1253" s="2"/>
      <c r="L1253" s="40"/>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c r="IR1253" s="2"/>
      <c r="IS1253" s="2"/>
      <c r="IT1253" s="2"/>
      <c r="IU1253" s="2"/>
      <c r="IV1253" s="2"/>
      <c r="IW1253" s="2"/>
      <c r="IX1253" s="2"/>
      <c r="IY1253" s="2"/>
      <c r="IZ1253" s="2"/>
      <c r="JA1253" s="2"/>
      <c r="JB1253" s="2"/>
      <c r="JC1253" s="2"/>
      <c r="JD1253" s="2"/>
      <c r="JE1253" s="2"/>
      <c r="JF1253" s="2"/>
      <c r="JG1253" s="2"/>
      <c r="JH1253" s="2"/>
      <c r="JI1253" s="2"/>
      <c r="JJ1253" s="2"/>
      <c r="JK1253" s="2"/>
      <c r="JL1253" s="2"/>
      <c r="JM1253" s="2"/>
      <c r="JN1253" s="2"/>
      <c r="JO1253" s="2"/>
      <c r="JP1253" s="2"/>
      <c r="JQ1253" s="2"/>
      <c r="JR1253" s="2"/>
      <c r="JS1253" s="2"/>
      <c r="JT1253" s="2"/>
      <c r="JU1253" s="2"/>
      <c r="JV1253" s="2"/>
      <c r="JW1253" s="2"/>
      <c r="JX1253" s="2"/>
      <c r="JY1253" s="2"/>
      <c r="JZ1253" s="2"/>
      <c r="KA1253" s="2"/>
      <c r="KB1253" s="2"/>
      <c r="KC1253" s="2"/>
      <c r="KD1253" s="2"/>
    </row>
    <row r="1254" spans="1:290" x14ac:dyDescent="0.25">
      <c r="A1254" s="2"/>
      <c r="B1254" s="2"/>
      <c r="C1254" s="2"/>
      <c r="D1254" s="2"/>
      <c r="E1254" s="2"/>
      <c r="F1254" s="2"/>
      <c r="G1254" s="2"/>
      <c r="H1254" s="2"/>
      <c r="I1254" s="2"/>
      <c r="J1254" s="40"/>
      <c r="K1254" s="2"/>
      <c r="L1254" s="40"/>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c r="IR1254" s="2"/>
      <c r="IS1254" s="2"/>
      <c r="IT1254" s="2"/>
      <c r="IU1254" s="2"/>
      <c r="IV1254" s="2"/>
      <c r="IW1254" s="2"/>
      <c r="IX1254" s="2"/>
      <c r="IY1254" s="2"/>
      <c r="IZ1254" s="2"/>
      <c r="JA1254" s="2"/>
      <c r="JB1254" s="2"/>
      <c r="JC1254" s="2"/>
      <c r="JD1254" s="2"/>
      <c r="JE1254" s="2"/>
      <c r="JF1254" s="2"/>
      <c r="JG1254" s="2"/>
      <c r="JH1254" s="2"/>
      <c r="JI1254" s="2"/>
      <c r="JJ1254" s="2"/>
      <c r="JK1254" s="2"/>
      <c r="JL1254" s="2"/>
      <c r="JM1254" s="2"/>
      <c r="JN1254" s="2"/>
      <c r="JO1254" s="2"/>
      <c r="JP1254" s="2"/>
      <c r="JQ1254" s="2"/>
      <c r="JR1254" s="2"/>
      <c r="JS1254" s="2"/>
      <c r="JT1254" s="2"/>
      <c r="JU1254" s="2"/>
      <c r="JV1254" s="2"/>
      <c r="JW1254" s="2"/>
      <c r="JX1254" s="2"/>
      <c r="JY1254" s="2"/>
      <c r="JZ1254" s="2"/>
      <c r="KA1254" s="2"/>
      <c r="KB1254" s="2"/>
      <c r="KC1254" s="2"/>
      <c r="KD1254" s="2"/>
    </row>
    <row r="1255" spans="1:290" x14ac:dyDescent="0.25">
      <c r="A1255" s="2"/>
      <c r="B1255" s="2"/>
      <c r="C1255" s="2"/>
      <c r="D1255" s="2"/>
      <c r="E1255" s="2"/>
      <c r="F1255" s="2"/>
      <c r="G1255" s="2"/>
      <c r="H1255" s="2"/>
      <c r="I1255" s="2"/>
      <c r="J1255" s="40"/>
      <c r="K1255" s="2"/>
      <c r="L1255" s="40"/>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c r="IR1255" s="2"/>
      <c r="IS1255" s="2"/>
      <c r="IT1255" s="2"/>
      <c r="IU1255" s="2"/>
      <c r="IV1255" s="2"/>
      <c r="IW1255" s="2"/>
      <c r="IX1255" s="2"/>
      <c r="IY1255" s="2"/>
      <c r="IZ1255" s="2"/>
      <c r="JA1255" s="2"/>
      <c r="JB1255" s="2"/>
      <c r="JC1255" s="2"/>
      <c r="JD1255" s="2"/>
      <c r="JE1255" s="2"/>
      <c r="JF1255" s="2"/>
      <c r="JG1255" s="2"/>
      <c r="JH1255" s="2"/>
      <c r="JI1255" s="2"/>
      <c r="JJ1255" s="2"/>
      <c r="JK1255" s="2"/>
      <c r="JL1255" s="2"/>
      <c r="JM1255" s="2"/>
      <c r="JN1255" s="2"/>
      <c r="JO1255" s="2"/>
      <c r="JP1255" s="2"/>
      <c r="JQ1255" s="2"/>
      <c r="JR1255" s="2"/>
      <c r="JS1255" s="2"/>
      <c r="JT1255" s="2"/>
      <c r="JU1255" s="2"/>
      <c r="JV1255" s="2"/>
      <c r="JW1255" s="2"/>
      <c r="JX1255" s="2"/>
      <c r="JY1255" s="2"/>
      <c r="JZ1255" s="2"/>
      <c r="KA1255" s="2"/>
      <c r="KB1255" s="2"/>
      <c r="KC1255" s="2"/>
      <c r="KD1255" s="2"/>
    </row>
    <row r="1256" spans="1:290" x14ac:dyDescent="0.25">
      <c r="A1256" s="2"/>
      <c r="B1256" s="2"/>
      <c r="C1256" s="2"/>
      <c r="D1256" s="2"/>
      <c r="E1256" s="2"/>
      <c r="F1256" s="2"/>
      <c r="G1256" s="2"/>
      <c r="H1256" s="2"/>
      <c r="I1256" s="2"/>
      <c r="J1256" s="40"/>
      <c r="K1256" s="2"/>
      <c r="L1256" s="40"/>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c r="IR1256" s="2"/>
      <c r="IS1256" s="2"/>
      <c r="IT1256" s="2"/>
      <c r="IU1256" s="2"/>
      <c r="IV1256" s="2"/>
      <c r="IW1256" s="2"/>
      <c r="IX1256" s="2"/>
      <c r="IY1256" s="2"/>
      <c r="IZ1256" s="2"/>
      <c r="JA1256" s="2"/>
      <c r="JB1256" s="2"/>
      <c r="JC1256" s="2"/>
      <c r="JD1256" s="2"/>
      <c r="JE1256" s="2"/>
      <c r="JF1256" s="2"/>
      <c r="JG1256" s="2"/>
      <c r="JH1256" s="2"/>
      <c r="JI1256" s="2"/>
      <c r="JJ1256" s="2"/>
      <c r="JK1256" s="2"/>
      <c r="JL1256" s="2"/>
      <c r="JM1256" s="2"/>
      <c r="JN1256" s="2"/>
      <c r="JO1256" s="2"/>
      <c r="JP1256" s="2"/>
      <c r="JQ1256" s="2"/>
      <c r="JR1256" s="2"/>
      <c r="JS1256" s="2"/>
      <c r="JT1256" s="2"/>
      <c r="JU1256" s="2"/>
      <c r="JV1256" s="2"/>
      <c r="JW1256" s="2"/>
      <c r="JX1256" s="2"/>
      <c r="JY1256" s="2"/>
      <c r="JZ1256" s="2"/>
      <c r="KA1256" s="2"/>
      <c r="KB1256" s="2"/>
      <c r="KC1256" s="2"/>
      <c r="KD1256" s="2"/>
    </row>
    <row r="1257" spans="1:290" x14ac:dyDescent="0.25">
      <c r="A1257" s="2"/>
      <c r="B1257" s="2"/>
      <c r="C1257" s="2"/>
      <c r="D1257" s="2"/>
      <c r="E1257" s="2"/>
      <c r="F1257" s="2"/>
      <c r="G1257" s="2"/>
      <c r="H1257" s="2"/>
      <c r="I1257" s="2"/>
      <c r="J1257" s="40"/>
      <c r="K1257" s="2"/>
      <c r="L1257" s="40"/>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c r="IU1257" s="2"/>
      <c r="IV1257" s="2"/>
      <c r="IW1257" s="2"/>
      <c r="IX1257" s="2"/>
      <c r="IY1257" s="2"/>
      <c r="IZ1257" s="2"/>
      <c r="JA1257" s="2"/>
      <c r="JB1257" s="2"/>
      <c r="JC1257" s="2"/>
      <c r="JD1257" s="2"/>
      <c r="JE1257" s="2"/>
      <c r="JF1257" s="2"/>
      <c r="JG1257" s="2"/>
      <c r="JH1257" s="2"/>
      <c r="JI1257" s="2"/>
      <c r="JJ1257" s="2"/>
      <c r="JK1257" s="2"/>
      <c r="JL1257" s="2"/>
      <c r="JM1257" s="2"/>
      <c r="JN1257" s="2"/>
      <c r="JO1257" s="2"/>
      <c r="JP1257" s="2"/>
      <c r="JQ1257" s="2"/>
      <c r="JR1257" s="2"/>
      <c r="JS1257" s="2"/>
      <c r="JT1257" s="2"/>
      <c r="JU1257" s="2"/>
      <c r="JV1257" s="2"/>
      <c r="JW1257" s="2"/>
      <c r="JX1257" s="2"/>
      <c r="JY1257" s="2"/>
      <c r="JZ1257" s="2"/>
      <c r="KA1257" s="2"/>
      <c r="KB1257" s="2"/>
      <c r="KC1257" s="2"/>
      <c r="KD1257" s="2"/>
    </row>
    <row r="1258" spans="1:290" x14ac:dyDescent="0.25">
      <c r="A1258" s="2"/>
      <c r="B1258" s="2"/>
      <c r="C1258" s="2"/>
      <c r="D1258" s="2"/>
      <c r="E1258" s="2"/>
      <c r="F1258" s="2"/>
      <c r="G1258" s="2"/>
      <c r="H1258" s="2"/>
      <c r="I1258" s="2"/>
      <c r="J1258" s="40"/>
      <c r="K1258" s="2"/>
      <c r="L1258" s="40"/>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c r="IU1258" s="2"/>
      <c r="IV1258" s="2"/>
      <c r="IW1258" s="2"/>
      <c r="IX1258" s="2"/>
      <c r="IY1258" s="2"/>
      <c r="IZ1258" s="2"/>
      <c r="JA1258" s="2"/>
      <c r="JB1258" s="2"/>
      <c r="JC1258" s="2"/>
      <c r="JD1258" s="2"/>
      <c r="JE1258" s="2"/>
      <c r="JF1258" s="2"/>
      <c r="JG1258" s="2"/>
      <c r="JH1258" s="2"/>
      <c r="JI1258" s="2"/>
      <c r="JJ1258" s="2"/>
      <c r="JK1258" s="2"/>
      <c r="JL1258" s="2"/>
      <c r="JM1258" s="2"/>
      <c r="JN1258" s="2"/>
      <c r="JO1258" s="2"/>
      <c r="JP1258" s="2"/>
      <c r="JQ1258" s="2"/>
      <c r="JR1258" s="2"/>
      <c r="JS1258" s="2"/>
      <c r="JT1258" s="2"/>
      <c r="JU1258" s="2"/>
      <c r="JV1258" s="2"/>
      <c r="JW1258" s="2"/>
      <c r="JX1258" s="2"/>
      <c r="JY1258" s="2"/>
      <c r="JZ1258" s="2"/>
      <c r="KA1258" s="2"/>
      <c r="KB1258" s="2"/>
      <c r="KC1258" s="2"/>
      <c r="KD1258" s="2"/>
    </row>
    <row r="1259" spans="1:290" x14ac:dyDescent="0.25">
      <c r="A1259" s="2"/>
      <c r="B1259" s="2"/>
      <c r="C1259" s="2"/>
      <c r="D1259" s="2"/>
      <c r="E1259" s="2"/>
      <c r="F1259" s="2"/>
      <c r="G1259" s="2"/>
      <c r="H1259" s="2"/>
      <c r="I1259" s="2"/>
      <c r="J1259" s="40"/>
      <c r="K1259" s="2"/>
      <c r="L1259" s="40"/>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c r="IU1259" s="2"/>
      <c r="IV1259" s="2"/>
      <c r="IW1259" s="2"/>
      <c r="IX1259" s="2"/>
      <c r="IY1259" s="2"/>
      <c r="IZ1259" s="2"/>
      <c r="JA1259" s="2"/>
      <c r="JB1259" s="2"/>
      <c r="JC1259" s="2"/>
      <c r="JD1259" s="2"/>
      <c r="JE1259" s="2"/>
      <c r="JF1259" s="2"/>
      <c r="JG1259" s="2"/>
      <c r="JH1259" s="2"/>
      <c r="JI1259" s="2"/>
      <c r="JJ1259" s="2"/>
      <c r="JK1259" s="2"/>
      <c r="JL1259" s="2"/>
      <c r="JM1259" s="2"/>
      <c r="JN1259" s="2"/>
      <c r="JO1259" s="2"/>
      <c r="JP1259" s="2"/>
      <c r="JQ1259" s="2"/>
      <c r="JR1259" s="2"/>
      <c r="JS1259" s="2"/>
      <c r="JT1259" s="2"/>
      <c r="JU1259" s="2"/>
      <c r="JV1259" s="2"/>
      <c r="JW1259" s="2"/>
      <c r="JX1259" s="2"/>
      <c r="JY1259" s="2"/>
      <c r="JZ1259" s="2"/>
      <c r="KA1259" s="2"/>
      <c r="KB1259" s="2"/>
      <c r="KC1259" s="2"/>
      <c r="KD1259" s="2"/>
    </row>
    <row r="1260" spans="1:290" x14ac:dyDescent="0.25">
      <c r="A1260" s="2"/>
      <c r="B1260" s="2"/>
      <c r="C1260" s="2"/>
      <c r="D1260" s="2"/>
      <c r="E1260" s="2"/>
      <c r="F1260" s="2"/>
      <c r="G1260" s="2"/>
      <c r="H1260" s="2"/>
      <c r="I1260" s="2"/>
      <c r="J1260" s="40"/>
      <c r="K1260" s="2"/>
      <c r="L1260" s="40"/>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c r="IR1260" s="2"/>
      <c r="IS1260" s="2"/>
      <c r="IT1260" s="2"/>
      <c r="IU1260" s="2"/>
      <c r="IV1260" s="2"/>
      <c r="IW1260" s="2"/>
      <c r="IX1260" s="2"/>
      <c r="IY1260" s="2"/>
      <c r="IZ1260" s="2"/>
      <c r="JA1260" s="2"/>
      <c r="JB1260" s="2"/>
      <c r="JC1260" s="2"/>
      <c r="JD1260" s="2"/>
      <c r="JE1260" s="2"/>
      <c r="JF1260" s="2"/>
      <c r="JG1260" s="2"/>
      <c r="JH1260" s="2"/>
      <c r="JI1260" s="2"/>
      <c r="JJ1260" s="2"/>
      <c r="JK1260" s="2"/>
      <c r="JL1260" s="2"/>
      <c r="JM1260" s="2"/>
      <c r="JN1260" s="2"/>
      <c r="JO1260" s="2"/>
      <c r="JP1260" s="2"/>
      <c r="JQ1260" s="2"/>
      <c r="JR1260" s="2"/>
      <c r="JS1260" s="2"/>
      <c r="JT1260" s="2"/>
      <c r="JU1260" s="2"/>
      <c r="JV1260" s="2"/>
      <c r="JW1260" s="2"/>
      <c r="JX1260" s="2"/>
      <c r="JY1260" s="2"/>
      <c r="JZ1260" s="2"/>
      <c r="KA1260" s="2"/>
      <c r="KB1260" s="2"/>
      <c r="KC1260" s="2"/>
      <c r="KD1260" s="2"/>
    </row>
    <row r="1261" spans="1:290" x14ac:dyDescent="0.25">
      <c r="A1261" s="2"/>
      <c r="B1261" s="2"/>
      <c r="C1261" s="2"/>
      <c r="D1261" s="2"/>
      <c r="E1261" s="2"/>
      <c r="F1261" s="2"/>
      <c r="G1261" s="2"/>
      <c r="H1261" s="2"/>
      <c r="I1261" s="2"/>
      <c r="J1261" s="40"/>
      <c r="K1261" s="2"/>
      <c r="L1261" s="40"/>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c r="IR1261" s="2"/>
      <c r="IS1261" s="2"/>
      <c r="IT1261" s="2"/>
      <c r="IU1261" s="2"/>
      <c r="IV1261" s="2"/>
      <c r="IW1261" s="2"/>
      <c r="IX1261" s="2"/>
      <c r="IY1261" s="2"/>
      <c r="IZ1261" s="2"/>
      <c r="JA1261" s="2"/>
      <c r="JB1261" s="2"/>
      <c r="JC1261" s="2"/>
      <c r="JD1261" s="2"/>
      <c r="JE1261" s="2"/>
      <c r="JF1261" s="2"/>
      <c r="JG1261" s="2"/>
      <c r="JH1261" s="2"/>
      <c r="JI1261" s="2"/>
      <c r="JJ1261" s="2"/>
      <c r="JK1261" s="2"/>
      <c r="JL1261" s="2"/>
      <c r="JM1261" s="2"/>
      <c r="JN1261" s="2"/>
      <c r="JO1261" s="2"/>
      <c r="JP1261" s="2"/>
      <c r="JQ1261" s="2"/>
      <c r="JR1261" s="2"/>
      <c r="JS1261" s="2"/>
      <c r="JT1261" s="2"/>
      <c r="JU1261" s="2"/>
      <c r="JV1261" s="2"/>
      <c r="JW1261" s="2"/>
      <c r="JX1261" s="2"/>
      <c r="JY1261" s="2"/>
      <c r="JZ1261" s="2"/>
      <c r="KA1261" s="2"/>
      <c r="KB1261" s="2"/>
      <c r="KC1261" s="2"/>
      <c r="KD1261" s="2"/>
    </row>
    <row r="1262" spans="1:290" x14ac:dyDescent="0.25">
      <c r="A1262" s="2"/>
      <c r="B1262" s="2"/>
      <c r="C1262" s="2"/>
      <c r="D1262" s="2"/>
      <c r="E1262" s="2"/>
      <c r="F1262" s="2"/>
      <c r="G1262" s="2"/>
      <c r="H1262" s="2"/>
      <c r="I1262" s="2"/>
      <c r="J1262" s="40"/>
      <c r="K1262" s="2"/>
      <c r="L1262" s="40"/>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c r="IR1262" s="2"/>
      <c r="IS1262" s="2"/>
      <c r="IT1262" s="2"/>
      <c r="IU1262" s="2"/>
      <c r="IV1262" s="2"/>
      <c r="IW1262" s="2"/>
      <c r="IX1262" s="2"/>
      <c r="IY1262" s="2"/>
      <c r="IZ1262" s="2"/>
      <c r="JA1262" s="2"/>
      <c r="JB1262" s="2"/>
      <c r="JC1262" s="2"/>
      <c r="JD1262" s="2"/>
      <c r="JE1262" s="2"/>
      <c r="JF1262" s="2"/>
      <c r="JG1262" s="2"/>
      <c r="JH1262" s="2"/>
      <c r="JI1262" s="2"/>
      <c r="JJ1262" s="2"/>
      <c r="JK1262" s="2"/>
      <c r="JL1262" s="2"/>
      <c r="JM1262" s="2"/>
      <c r="JN1262" s="2"/>
      <c r="JO1262" s="2"/>
      <c r="JP1262" s="2"/>
      <c r="JQ1262" s="2"/>
      <c r="JR1262" s="2"/>
      <c r="JS1262" s="2"/>
      <c r="JT1262" s="2"/>
      <c r="JU1262" s="2"/>
      <c r="JV1262" s="2"/>
      <c r="JW1262" s="2"/>
      <c r="JX1262" s="2"/>
      <c r="JY1262" s="2"/>
      <c r="JZ1262" s="2"/>
      <c r="KA1262" s="2"/>
      <c r="KB1262" s="2"/>
      <c r="KC1262" s="2"/>
      <c r="KD1262" s="2"/>
    </row>
    <row r="1263" spans="1:290" x14ac:dyDescent="0.25">
      <c r="A1263" s="2"/>
      <c r="B1263" s="2"/>
      <c r="C1263" s="2"/>
      <c r="D1263" s="2"/>
      <c r="E1263" s="2"/>
      <c r="F1263" s="2"/>
      <c r="G1263" s="2"/>
      <c r="H1263" s="2"/>
      <c r="I1263" s="2"/>
      <c r="J1263" s="40"/>
      <c r="K1263" s="2"/>
      <c r="L1263" s="40"/>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c r="IR1263" s="2"/>
      <c r="IS1263" s="2"/>
      <c r="IT1263" s="2"/>
      <c r="IU1263" s="2"/>
      <c r="IV1263" s="2"/>
      <c r="IW1263" s="2"/>
      <c r="IX1263" s="2"/>
      <c r="IY1263" s="2"/>
      <c r="IZ1263" s="2"/>
      <c r="JA1263" s="2"/>
      <c r="JB1263" s="2"/>
      <c r="JC1263" s="2"/>
      <c r="JD1263" s="2"/>
      <c r="JE1263" s="2"/>
      <c r="JF1263" s="2"/>
      <c r="JG1263" s="2"/>
      <c r="JH1263" s="2"/>
      <c r="JI1263" s="2"/>
      <c r="JJ1263" s="2"/>
      <c r="JK1263" s="2"/>
      <c r="JL1263" s="2"/>
      <c r="JM1263" s="2"/>
      <c r="JN1263" s="2"/>
      <c r="JO1263" s="2"/>
      <c r="JP1263" s="2"/>
      <c r="JQ1263" s="2"/>
      <c r="JR1263" s="2"/>
      <c r="JS1263" s="2"/>
      <c r="JT1263" s="2"/>
      <c r="JU1263" s="2"/>
      <c r="JV1263" s="2"/>
      <c r="JW1263" s="2"/>
      <c r="JX1263" s="2"/>
      <c r="JY1263" s="2"/>
      <c r="JZ1263" s="2"/>
      <c r="KA1263" s="2"/>
      <c r="KB1263" s="2"/>
      <c r="KC1263" s="2"/>
      <c r="KD1263" s="2"/>
    </row>
    <row r="1264" spans="1:290" x14ac:dyDescent="0.25">
      <c r="A1264" s="2"/>
      <c r="B1264" s="2"/>
      <c r="C1264" s="2"/>
      <c r="D1264" s="2"/>
      <c r="E1264" s="2"/>
      <c r="F1264" s="2"/>
      <c r="G1264" s="2"/>
      <c r="H1264" s="2"/>
      <c r="I1264" s="2"/>
      <c r="J1264" s="40"/>
      <c r="K1264" s="2"/>
      <c r="L1264" s="40"/>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c r="IR1264" s="2"/>
      <c r="IS1264" s="2"/>
      <c r="IT1264" s="2"/>
      <c r="IU1264" s="2"/>
      <c r="IV1264" s="2"/>
      <c r="IW1264" s="2"/>
      <c r="IX1264" s="2"/>
      <c r="IY1264" s="2"/>
      <c r="IZ1264" s="2"/>
      <c r="JA1264" s="2"/>
      <c r="JB1264" s="2"/>
      <c r="JC1264" s="2"/>
      <c r="JD1264" s="2"/>
      <c r="JE1264" s="2"/>
      <c r="JF1264" s="2"/>
      <c r="JG1264" s="2"/>
      <c r="JH1264" s="2"/>
      <c r="JI1264" s="2"/>
      <c r="JJ1264" s="2"/>
      <c r="JK1264" s="2"/>
      <c r="JL1264" s="2"/>
      <c r="JM1264" s="2"/>
      <c r="JN1264" s="2"/>
      <c r="JO1264" s="2"/>
      <c r="JP1264" s="2"/>
      <c r="JQ1264" s="2"/>
      <c r="JR1264" s="2"/>
      <c r="JS1264" s="2"/>
      <c r="JT1264" s="2"/>
      <c r="JU1264" s="2"/>
      <c r="JV1264" s="2"/>
      <c r="JW1264" s="2"/>
      <c r="JX1264" s="2"/>
      <c r="JY1264" s="2"/>
      <c r="JZ1264" s="2"/>
      <c r="KA1264" s="2"/>
      <c r="KB1264" s="2"/>
      <c r="KC1264" s="2"/>
      <c r="KD1264" s="2"/>
    </row>
    <row r="1265" spans="1:290" x14ac:dyDescent="0.25">
      <c r="A1265" s="2"/>
      <c r="B1265" s="2"/>
      <c r="C1265" s="2"/>
      <c r="D1265" s="2"/>
      <c r="E1265" s="2"/>
      <c r="F1265" s="2"/>
      <c r="G1265" s="2"/>
      <c r="H1265" s="2"/>
      <c r="I1265" s="2"/>
      <c r="J1265" s="40"/>
      <c r="K1265" s="2"/>
      <c r="L1265" s="40"/>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c r="IR1265" s="2"/>
      <c r="IS1265" s="2"/>
      <c r="IT1265" s="2"/>
      <c r="IU1265" s="2"/>
      <c r="IV1265" s="2"/>
      <c r="IW1265" s="2"/>
      <c r="IX1265" s="2"/>
      <c r="IY1265" s="2"/>
      <c r="IZ1265" s="2"/>
      <c r="JA1265" s="2"/>
      <c r="JB1265" s="2"/>
      <c r="JC1265" s="2"/>
      <c r="JD1265" s="2"/>
      <c r="JE1265" s="2"/>
      <c r="JF1265" s="2"/>
      <c r="JG1265" s="2"/>
      <c r="JH1265" s="2"/>
      <c r="JI1265" s="2"/>
      <c r="JJ1265" s="2"/>
      <c r="JK1265" s="2"/>
      <c r="JL1265" s="2"/>
      <c r="JM1265" s="2"/>
      <c r="JN1265" s="2"/>
      <c r="JO1265" s="2"/>
      <c r="JP1265" s="2"/>
      <c r="JQ1265" s="2"/>
      <c r="JR1265" s="2"/>
      <c r="JS1265" s="2"/>
      <c r="JT1265" s="2"/>
      <c r="JU1265" s="2"/>
      <c r="JV1265" s="2"/>
      <c r="JW1265" s="2"/>
      <c r="JX1265" s="2"/>
      <c r="JY1265" s="2"/>
      <c r="JZ1265" s="2"/>
      <c r="KA1265" s="2"/>
      <c r="KB1265" s="2"/>
      <c r="KC1265" s="2"/>
      <c r="KD1265" s="2"/>
    </row>
    <row r="1266" spans="1:290" x14ac:dyDescent="0.25">
      <c r="A1266" s="2"/>
      <c r="B1266" s="2"/>
      <c r="C1266" s="2"/>
      <c r="D1266" s="2"/>
      <c r="E1266" s="2"/>
      <c r="F1266" s="2"/>
      <c r="G1266" s="2"/>
      <c r="H1266" s="2"/>
      <c r="I1266" s="2"/>
      <c r="J1266" s="40"/>
      <c r="K1266" s="2"/>
      <c r="L1266" s="40"/>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c r="IR1266" s="2"/>
      <c r="IS1266" s="2"/>
      <c r="IT1266" s="2"/>
      <c r="IU1266" s="2"/>
      <c r="IV1266" s="2"/>
      <c r="IW1266" s="2"/>
      <c r="IX1266" s="2"/>
      <c r="IY1266" s="2"/>
      <c r="IZ1266" s="2"/>
      <c r="JA1266" s="2"/>
      <c r="JB1266" s="2"/>
      <c r="JC1266" s="2"/>
      <c r="JD1266" s="2"/>
      <c r="JE1266" s="2"/>
      <c r="JF1266" s="2"/>
      <c r="JG1266" s="2"/>
      <c r="JH1266" s="2"/>
      <c r="JI1266" s="2"/>
      <c r="JJ1266" s="2"/>
      <c r="JK1266" s="2"/>
      <c r="JL1266" s="2"/>
      <c r="JM1266" s="2"/>
      <c r="JN1266" s="2"/>
      <c r="JO1266" s="2"/>
      <c r="JP1266" s="2"/>
      <c r="JQ1266" s="2"/>
      <c r="JR1266" s="2"/>
      <c r="JS1266" s="2"/>
      <c r="JT1266" s="2"/>
      <c r="JU1266" s="2"/>
      <c r="JV1266" s="2"/>
      <c r="JW1266" s="2"/>
      <c r="JX1266" s="2"/>
      <c r="JY1266" s="2"/>
      <c r="JZ1266" s="2"/>
      <c r="KA1266" s="2"/>
      <c r="KB1266" s="2"/>
      <c r="KC1266" s="2"/>
      <c r="KD1266" s="2"/>
    </row>
    <row r="1267" spans="1:290" x14ac:dyDescent="0.25">
      <c r="A1267" s="2"/>
      <c r="B1267" s="2"/>
      <c r="C1267" s="2"/>
      <c r="D1267" s="2"/>
      <c r="E1267" s="2"/>
      <c r="F1267" s="2"/>
      <c r="G1267" s="2"/>
      <c r="H1267" s="2"/>
      <c r="I1267" s="2"/>
      <c r="J1267" s="40"/>
      <c r="K1267" s="2"/>
      <c r="L1267" s="40"/>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c r="IR1267" s="2"/>
      <c r="IS1267" s="2"/>
      <c r="IT1267" s="2"/>
      <c r="IU1267" s="2"/>
      <c r="IV1267" s="2"/>
      <c r="IW1267" s="2"/>
      <c r="IX1267" s="2"/>
      <c r="IY1267" s="2"/>
      <c r="IZ1267" s="2"/>
      <c r="JA1267" s="2"/>
      <c r="JB1267" s="2"/>
      <c r="JC1267" s="2"/>
      <c r="JD1267" s="2"/>
      <c r="JE1267" s="2"/>
      <c r="JF1267" s="2"/>
      <c r="JG1267" s="2"/>
      <c r="JH1267" s="2"/>
      <c r="JI1267" s="2"/>
      <c r="JJ1267" s="2"/>
      <c r="JK1267" s="2"/>
      <c r="JL1267" s="2"/>
      <c r="JM1267" s="2"/>
      <c r="JN1267" s="2"/>
      <c r="JO1267" s="2"/>
      <c r="JP1267" s="2"/>
      <c r="JQ1267" s="2"/>
      <c r="JR1267" s="2"/>
      <c r="JS1267" s="2"/>
      <c r="JT1267" s="2"/>
      <c r="JU1267" s="2"/>
      <c r="JV1267" s="2"/>
      <c r="JW1267" s="2"/>
      <c r="JX1267" s="2"/>
      <c r="JY1267" s="2"/>
      <c r="JZ1267" s="2"/>
      <c r="KA1267" s="2"/>
      <c r="KB1267" s="2"/>
      <c r="KC1267" s="2"/>
      <c r="KD1267" s="2"/>
    </row>
    <row r="1268" spans="1:290" x14ac:dyDescent="0.25">
      <c r="A1268" s="2"/>
      <c r="B1268" s="2"/>
      <c r="C1268" s="2"/>
      <c r="D1268" s="2"/>
      <c r="E1268" s="2"/>
      <c r="F1268" s="2"/>
      <c r="G1268" s="2"/>
      <c r="H1268" s="2"/>
      <c r="I1268" s="2"/>
      <c r="J1268" s="40"/>
      <c r="K1268" s="2"/>
      <c r="L1268" s="40"/>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c r="IR1268" s="2"/>
      <c r="IS1268" s="2"/>
      <c r="IT1268" s="2"/>
      <c r="IU1268" s="2"/>
      <c r="IV1268" s="2"/>
      <c r="IW1268" s="2"/>
      <c r="IX1268" s="2"/>
      <c r="IY1268" s="2"/>
      <c r="IZ1268" s="2"/>
      <c r="JA1268" s="2"/>
      <c r="JB1268" s="2"/>
      <c r="JC1268" s="2"/>
      <c r="JD1268" s="2"/>
      <c r="JE1268" s="2"/>
      <c r="JF1268" s="2"/>
      <c r="JG1268" s="2"/>
      <c r="JH1268" s="2"/>
      <c r="JI1268" s="2"/>
      <c r="JJ1268" s="2"/>
      <c r="JK1268" s="2"/>
      <c r="JL1268" s="2"/>
      <c r="JM1268" s="2"/>
      <c r="JN1268" s="2"/>
      <c r="JO1268" s="2"/>
      <c r="JP1268" s="2"/>
      <c r="JQ1268" s="2"/>
      <c r="JR1268" s="2"/>
      <c r="JS1268" s="2"/>
      <c r="JT1268" s="2"/>
      <c r="JU1268" s="2"/>
      <c r="JV1268" s="2"/>
      <c r="JW1268" s="2"/>
      <c r="JX1268" s="2"/>
      <c r="JY1268" s="2"/>
      <c r="JZ1268" s="2"/>
      <c r="KA1268" s="2"/>
      <c r="KB1268" s="2"/>
      <c r="KC1268" s="2"/>
      <c r="KD1268" s="2"/>
    </row>
    <row r="1269" spans="1:290" x14ac:dyDescent="0.25">
      <c r="A1269" s="2"/>
      <c r="B1269" s="2"/>
      <c r="C1269" s="2"/>
      <c r="D1269" s="2"/>
      <c r="E1269" s="2"/>
      <c r="F1269" s="2"/>
      <c r="G1269" s="2"/>
      <c r="H1269" s="2"/>
      <c r="I1269" s="2"/>
      <c r="J1269" s="40"/>
      <c r="K1269" s="2"/>
      <c r="L1269" s="40"/>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c r="IW1269" s="2"/>
      <c r="IX1269" s="2"/>
      <c r="IY1269" s="2"/>
      <c r="IZ1269" s="2"/>
      <c r="JA1269" s="2"/>
      <c r="JB1269" s="2"/>
      <c r="JC1269" s="2"/>
      <c r="JD1269" s="2"/>
      <c r="JE1269" s="2"/>
      <c r="JF1269" s="2"/>
      <c r="JG1269" s="2"/>
      <c r="JH1269" s="2"/>
      <c r="JI1269" s="2"/>
      <c r="JJ1269" s="2"/>
      <c r="JK1269" s="2"/>
      <c r="JL1269" s="2"/>
      <c r="JM1269" s="2"/>
      <c r="JN1269" s="2"/>
      <c r="JO1269" s="2"/>
      <c r="JP1269" s="2"/>
      <c r="JQ1269" s="2"/>
      <c r="JR1269" s="2"/>
      <c r="JS1269" s="2"/>
      <c r="JT1269" s="2"/>
      <c r="JU1269" s="2"/>
      <c r="JV1269" s="2"/>
      <c r="JW1269" s="2"/>
      <c r="JX1269" s="2"/>
      <c r="JY1269" s="2"/>
      <c r="JZ1269" s="2"/>
      <c r="KA1269" s="2"/>
      <c r="KB1269" s="2"/>
      <c r="KC1269" s="2"/>
      <c r="KD1269" s="2"/>
    </row>
    <row r="1270" spans="1:290" x14ac:dyDescent="0.25">
      <c r="A1270" s="2"/>
      <c r="B1270" s="2"/>
      <c r="C1270" s="2"/>
      <c r="D1270" s="2"/>
      <c r="E1270" s="2"/>
      <c r="F1270" s="2"/>
      <c r="G1270" s="2"/>
      <c r="H1270" s="2"/>
      <c r="I1270" s="2"/>
      <c r="J1270" s="40"/>
      <c r="K1270" s="2"/>
      <c r="L1270" s="40"/>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c r="IW1270" s="2"/>
      <c r="IX1270" s="2"/>
      <c r="IY1270" s="2"/>
      <c r="IZ1270" s="2"/>
      <c r="JA1270" s="2"/>
      <c r="JB1270" s="2"/>
      <c r="JC1270" s="2"/>
      <c r="JD1270" s="2"/>
      <c r="JE1270" s="2"/>
      <c r="JF1270" s="2"/>
      <c r="JG1270" s="2"/>
      <c r="JH1270" s="2"/>
      <c r="JI1270" s="2"/>
      <c r="JJ1270" s="2"/>
      <c r="JK1270" s="2"/>
      <c r="JL1270" s="2"/>
      <c r="JM1270" s="2"/>
      <c r="JN1270" s="2"/>
      <c r="JO1270" s="2"/>
      <c r="JP1270" s="2"/>
      <c r="JQ1270" s="2"/>
      <c r="JR1270" s="2"/>
      <c r="JS1270" s="2"/>
      <c r="JT1270" s="2"/>
      <c r="JU1270" s="2"/>
      <c r="JV1270" s="2"/>
      <c r="JW1270" s="2"/>
      <c r="JX1270" s="2"/>
      <c r="JY1270" s="2"/>
      <c r="JZ1270" s="2"/>
      <c r="KA1270" s="2"/>
      <c r="KB1270" s="2"/>
      <c r="KC1270" s="2"/>
      <c r="KD1270" s="2"/>
    </row>
    <row r="1271" spans="1:290" x14ac:dyDescent="0.25">
      <c r="A1271" s="2"/>
      <c r="B1271" s="2"/>
      <c r="C1271" s="2"/>
      <c r="D1271" s="2"/>
      <c r="E1271" s="2"/>
      <c r="F1271" s="2"/>
      <c r="G1271" s="2"/>
      <c r="H1271" s="2"/>
      <c r="I1271" s="2"/>
      <c r="J1271" s="40"/>
      <c r="K1271" s="2"/>
      <c r="L1271" s="40"/>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c r="IR1271" s="2"/>
      <c r="IS1271" s="2"/>
      <c r="IT1271" s="2"/>
      <c r="IU1271" s="2"/>
      <c r="IV1271" s="2"/>
      <c r="IW1271" s="2"/>
      <c r="IX1271" s="2"/>
      <c r="IY1271" s="2"/>
      <c r="IZ1271" s="2"/>
      <c r="JA1271" s="2"/>
      <c r="JB1271" s="2"/>
      <c r="JC1271" s="2"/>
      <c r="JD1271" s="2"/>
      <c r="JE1271" s="2"/>
      <c r="JF1271" s="2"/>
      <c r="JG1271" s="2"/>
      <c r="JH1271" s="2"/>
      <c r="JI1271" s="2"/>
      <c r="JJ1271" s="2"/>
      <c r="JK1271" s="2"/>
      <c r="JL1271" s="2"/>
      <c r="JM1271" s="2"/>
      <c r="JN1271" s="2"/>
      <c r="JO1271" s="2"/>
      <c r="JP1271" s="2"/>
      <c r="JQ1271" s="2"/>
      <c r="JR1271" s="2"/>
      <c r="JS1271" s="2"/>
      <c r="JT1271" s="2"/>
      <c r="JU1271" s="2"/>
      <c r="JV1271" s="2"/>
      <c r="JW1271" s="2"/>
      <c r="JX1271" s="2"/>
      <c r="JY1271" s="2"/>
      <c r="JZ1271" s="2"/>
      <c r="KA1271" s="2"/>
      <c r="KB1271" s="2"/>
      <c r="KC1271" s="2"/>
      <c r="KD1271" s="2"/>
    </row>
    <row r="1272" spans="1:290" x14ac:dyDescent="0.25">
      <c r="A1272" s="2"/>
      <c r="B1272" s="2"/>
      <c r="C1272" s="2"/>
      <c r="D1272" s="2"/>
      <c r="E1272" s="2"/>
      <c r="F1272" s="2"/>
      <c r="G1272" s="2"/>
      <c r="H1272" s="2"/>
      <c r="I1272" s="2"/>
      <c r="J1272" s="40"/>
      <c r="K1272" s="2"/>
      <c r="L1272" s="40"/>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c r="IR1272" s="2"/>
      <c r="IS1272" s="2"/>
      <c r="IT1272" s="2"/>
      <c r="IU1272" s="2"/>
      <c r="IV1272" s="2"/>
      <c r="IW1272" s="2"/>
      <c r="IX1272" s="2"/>
      <c r="IY1272" s="2"/>
      <c r="IZ1272" s="2"/>
      <c r="JA1272" s="2"/>
      <c r="JB1272" s="2"/>
      <c r="JC1272" s="2"/>
      <c r="JD1272" s="2"/>
      <c r="JE1272" s="2"/>
      <c r="JF1272" s="2"/>
      <c r="JG1272" s="2"/>
      <c r="JH1272" s="2"/>
      <c r="JI1272" s="2"/>
      <c r="JJ1272" s="2"/>
      <c r="JK1272" s="2"/>
      <c r="JL1272" s="2"/>
      <c r="JM1272" s="2"/>
      <c r="JN1272" s="2"/>
      <c r="JO1272" s="2"/>
      <c r="JP1272" s="2"/>
      <c r="JQ1272" s="2"/>
      <c r="JR1272" s="2"/>
      <c r="JS1272" s="2"/>
      <c r="JT1272" s="2"/>
      <c r="JU1272" s="2"/>
      <c r="JV1272" s="2"/>
      <c r="JW1272" s="2"/>
      <c r="JX1272" s="2"/>
      <c r="JY1272" s="2"/>
      <c r="JZ1272" s="2"/>
      <c r="KA1272" s="2"/>
      <c r="KB1272" s="2"/>
      <c r="KC1272" s="2"/>
      <c r="KD1272" s="2"/>
    </row>
    <row r="1273" spans="1:290" x14ac:dyDescent="0.25">
      <c r="A1273" s="2"/>
      <c r="B1273" s="2"/>
      <c r="C1273" s="2"/>
      <c r="D1273" s="2"/>
      <c r="E1273" s="2"/>
      <c r="F1273" s="2"/>
      <c r="G1273" s="2"/>
      <c r="H1273" s="2"/>
      <c r="I1273" s="2"/>
      <c r="J1273" s="40"/>
      <c r="K1273" s="2"/>
      <c r="L1273" s="40"/>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c r="IR1273" s="2"/>
      <c r="IS1273" s="2"/>
      <c r="IT1273" s="2"/>
      <c r="IU1273" s="2"/>
      <c r="IV1273" s="2"/>
      <c r="IW1273" s="2"/>
      <c r="IX1273" s="2"/>
      <c r="IY1273" s="2"/>
      <c r="IZ1273" s="2"/>
      <c r="JA1273" s="2"/>
      <c r="JB1273" s="2"/>
      <c r="JC1273" s="2"/>
      <c r="JD1273" s="2"/>
      <c r="JE1273" s="2"/>
      <c r="JF1273" s="2"/>
      <c r="JG1273" s="2"/>
      <c r="JH1273" s="2"/>
      <c r="JI1273" s="2"/>
      <c r="JJ1273" s="2"/>
      <c r="JK1273" s="2"/>
      <c r="JL1273" s="2"/>
      <c r="JM1273" s="2"/>
      <c r="JN1273" s="2"/>
      <c r="JO1273" s="2"/>
      <c r="JP1273" s="2"/>
      <c r="JQ1273" s="2"/>
      <c r="JR1273" s="2"/>
      <c r="JS1273" s="2"/>
      <c r="JT1273" s="2"/>
      <c r="JU1273" s="2"/>
      <c r="JV1273" s="2"/>
      <c r="JW1273" s="2"/>
      <c r="JX1273" s="2"/>
      <c r="JY1273" s="2"/>
      <c r="JZ1273" s="2"/>
      <c r="KA1273" s="2"/>
      <c r="KB1273" s="2"/>
      <c r="KC1273" s="2"/>
      <c r="KD1273" s="2"/>
    </row>
    <row r="1274" spans="1:290" x14ac:dyDescent="0.25">
      <c r="A1274" s="2"/>
      <c r="B1274" s="2"/>
      <c r="C1274" s="2"/>
      <c r="D1274" s="2"/>
      <c r="E1274" s="2"/>
      <c r="F1274" s="2"/>
      <c r="G1274" s="2"/>
      <c r="H1274" s="2"/>
      <c r="I1274" s="2"/>
      <c r="J1274" s="40"/>
      <c r="K1274" s="2"/>
      <c r="L1274" s="40"/>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c r="IU1274" s="2"/>
      <c r="IV1274" s="2"/>
      <c r="IW1274" s="2"/>
      <c r="IX1274" s="2"/>
      <c r="IY1274" s="2"/>
      <c r="IZ1274" s="2"/>
      <c r="JA1274" s="2"/>
      <c r="JB1274" s="2"/>
      <c r="JC1274" s="2"/>
      <c r="JD1274" s="2"/>
      <c r="JE1274" s="2"/>
      <c r="JF1274" s="2"/>
      <c r="JG1274" s="2"/>
      <c r="JH1274" s="2"/>
      <c r="JI1274" s="2"/>
      <c r="JJ1274" s="2"/>
      <c r="JK1274" s="2"/>
      <c r="JL1274" s="2"/>
      <c r="JM1274" s="2"/>
      <c r="JN1274" s="2"/>
      <c r="JO1274" s="2"/>
      <c r="JP1274" s="2"/>
      <c r="JQ1274" s="2"/>
      <c r="JR1274" s="2"/>
      <c r="JS1274" s="2"/>
      <c r="JT1274" s="2"/>
      <c r="JU1274" s="2"/>
      <c r="JV1274" s="2"/>
      <c r="JW1274" s="2"/>
      <c r="JX1274" s="2"/>
      <c r="JY1274" s="2"/>
      <c r="JZ1274" s="2"/>
      <c r="KA1274" s="2"/>
      <c r="KB1274" s="2"/>
      <c r="KC1274" s="2"/>
      <c r="KD1274" s="2"/>
    </row>
    <row r="1275" spans="1:290" x14ac:dyDescent="0.25">
      <c r="A1275" s="2"/>
      <c r="B1275" s="2"/>
      <c r="C1275" s="2"/>
      <c r="D1275" s="2"/>
      <c r="E1275" s="2"/>
      <c r="F1275" s="2"/>
      <c r="G1275" s="2"/>
      <c r="H1275" s="2"/>
      <c r="I1275" s="2"/>
      <c r="J1275" s="40"/>
      <c r="K1275" s="2"/>
      <c r="L1275" s="40"/>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c r="IR1275" s="2"/>
      <c r="IS1275" s="2"/>
      <c r="IT1275" s="2"/>
      <c r="IU1275" s="2"/>
      <c r="IV1275" s="2"/>
      <c r="IW1275" s="2"/>
      <c r="IX1275" s="2"/>
      <c r="IY1275" s="2"/>
      <c r="IZ1275" s="2"/>
      <c r="JA1275" s="2"/>
      <c r="JB1275" s="2"/>
      <c r="JC1275" s="2"/>
      <c r="JD1275" s="2"/>
      <c r="JE1275" s="2"/>
      <c r="JF1275" s="2"/>
      <c r="JG1275" s="2"/>
      <c r="JH1275" s="2"/>
      <c r="JI1275" s="2"/>
      <c r="JJ1275" s="2"/>
      <c r="JK1275" s="2"/>
      <c r="JL1275" s="2"/>
      <c r="JM1275" s="2"/>
      <c r="JN1275" s="2"/>
      <c r="JO1275" s="2"/>
      <c r="JP1275" s="2"/>
      <c r="JQ1275" s="2"/>
      <c r="JR1275" s="2"/>
      <c r="JS1275" s="2"/>
      <c r="JT1275" s="2"/>
      <c r="JU1275" s="2"/>
      <c r="JV1275" s="2"/>
      <c r="JW1275" s="2"/>
      <c r="JX1275" s="2"/>
      <c r="JY1275" s="2"/>
      <c r="JZ1275" s="2"/>
      <c r="KA1275" s="2"/>
      <c r="KB1275" s="2"/>
      <c r="KC1275" s="2"/>
      <c r="KD1275" s="2"/>
    </row>
    <row r="1276" spans="1:290" x14ac:dyDescent="0.25">
      <c r="A1276" s="2"/>
      <c r="B1276" s="2"/>
      <c r="C1276" s="2"/>
      <c r="D1276" s="2"/>
      <c r="E1276" s="2"/>
      <c r="F1276" s="2"/>
      <c r="G1276" s="2"/>
      <c r="H1276" s="2"/>
      <c r="I1276" s="2"/>
      <c r="J1276" s="40"/>
      <c r="K1276" s="2"/>
      <c r="L1276" s="40"/>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c r="IR1276" s="2"/>
      <c r="IS1276" s="2"/>
      <c r="IT1276" s="2"/>
      <c r="IU1276" s="2"/>
      <c r="IV1276" s="2"/>
      <c r="IW1276" s="2"/>
      <c r="IX1276" s="2"/>
      <c r="IY1276" s="2"/>
      <c r="IZ1276" s="2"/>
      <c r="JA1276" s="2"/>
      <c r="JB1276" s="2"/>
      <c r="JC1276" s="2"/>
      <c r="JD1276" s="2"/>
      <c r="JE1276" s="2"/>
      <c r="JF1276" s="2"/>
      <c r="JG1276" s="2"/>
      <c r="JH1276" s="2"/>
      <c r="JI1276" s="2"/>
      <c r="JJ1276" s="2"/>
      <c r="JK1276" s="2"/>
      <c r="JL1276" s="2"/>
      <c r="JM1276" s="2"/>
      <c r="JN1276" s="2"/>
      <c r="JO1276" s="2"/>
      <c r="JP1276" s="2"/>
      <c r="JQ1276" s="2"/>
      <c r="JR1276" s="2"/>
      <c r="JS1276" s="2"/>
      <c r="JT1276" s="2"/>
      <c r="JU1276" s="2"/>
      <c r="JV1276" s="2"/>
      <c r="JW1276" s="2"/>
      <c r="JX1276" s="2"/>
      <c r="JY1276" s="2"/>
      <c r="JZ1276" s="2"/>
      <c r="KA1276" s="2"/>
      <c r="KB1276" s="2"/>
      <c r="KC1276" s="2"/>
      <c r="KD1276" s="2"/>
    </row>
    <row r="1277" spans="1:290" x14ac:dyDescent="0.25">
      <c r="A1277" s="2"/>
      <c r="B1277" s="2"/>
      <c r="C1277" s="2"/>
      <c r="D1277" s="2"/>
      <c r="E1277" s="2"/>
      <c r="F1277" s="2"/>
      <c r="G1277" s="2"/>
      <c r="H1277" s="2"/>
      <c r="I1277" s="2"/>
      <c r="J1277" s="40"/>
      <c r="K1277" s="2"/>
      <c r="L1277" s="40"/>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c r="IR1277" s="2"/>
      <c r="IS1277" s="2"/>
      <c r="IT1277" s="2"/>
      <c r="IU1277" s="2"/>
      <c r="IV1277" s="2"/>
      <c r="IW1277" s="2"/>
      <c r="IX1277" s="2"/>
      <c r="IY1277" s="2"/>
      <c r="IZ1277" s="2"/>
      <c r="JA1277" s="2"/>
      <c r="JB1277" s="2"/>
      <c r="JC1277" s="2"/>
      <c r="JD1277" s="2"/>
      <c r="JE1277" s="2"/>
      <c r="JF1277" s="2"/>
      <c r="JG1277" s="2"/>
      <c r="JH1277" s="2"/>
      <c r="JI1277" s="2"/>
      <c r="JJ1277" s="2"/>
      <c r="JK1277" s="2"/>
      <c r="JL1277" s="2"/>
      <c r="JM1277" s="2"/>
      <c r="JN1277" s="2"/>
      <c r="JO1277" s="2"/>
      <c r="JP1277" s="2"/>
      <c r="JQ1277" s="2"/>
      <c r="JR1277" s="2"/>
      <c r="JS1277" s="2"/>
      <c r="JT1277" s="2"/>
      <c r="JU1277" s="2"/>
      <c r="JV1277" s="2"/>
      <c r="JW1277" s="2"/>
      <c r="JX1277" s="2"/>
      <c r="JY1277" s="2"/>
      <c r="JZ1277" s="2"/>
      <c r="KA1277" s="2"/>
      <c r="KB1277" s="2"/>
      <c r="KC1277" s="2"/>
      <c r="KD1277" s="2"/>
    </row>
    <row r="1278" spans="1:290" x14ac:dyDescent="0.25">
      <c r="A1278" s="2"/>
      <c r="B1278" s="2"/>
      <c r="C1278" s="2"/>
      <c r="D1278" s="2"/>
      <c r="E1278" s="2"/>
      <c r="F1278" s="2"/>
      <c r="G1278" s="2"/>
      <c r="H1278" s="2"/>
      <c r="I1278" s="2"/>
      <c r="J1278" s="40"/>
      <c r="K1278" s="2"/>
      <c r="L1278" s="40"/>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c r="IR1278" s="2"/>
      <c r="IS1278" s="2"/>
      <c r="IT1278" s="2"/>
      <c r="IU1278" s="2"/>
      <c r="IV1278" s="2"/>
      <c r="IW1278" s="2"/>
      <c r="IX1278" s="2"/>
      <c r="IY1278" s="2"/>
      <c r="IZ1278" s="2"/>
      <c r="JA1278" s="2"/>
      <c r="JB1278" s="2"/>
      <c r="JC1278" s="2"/>
      <c r="JD1278" s="2"/>
      <c r="JE1278" s="2"/>
      <c r="JF1278" s="2"/>
      <c r="JG1278" s="2"/>
      <c r="JH1278" s="2"/>
      <c r="JI1278" s="2"/>
      <c r="JJ1278" s="2"/>
      <c r="JK1278" s="2"/>
      <c r="JL1278" s="2"/>
      <c r="JM1278" s="2"/>
      <c r="JN1278" s="2"/>
      <c r="JO1278" s="2"/>
      <c r="JP1278" s="2"/>
      <c r="JQ1278" s="2"/>
      <c r="JR1278" s="2"/>
      <c r="JS1278" s="2"/>
      <c r="JT1278" s="2"/>
      <c r="JU1278" s="2"/>
      <c r="JV1278" s="2"/>
      <c r="JW1278" s="2"/>
      <c r="JX1278" s="2"/>
      <c r="JY1278" s="2"/>
      <c r="JZ1278" s="2"/>
      <c r="KA1278" s="2"/>
      <c r="KB1278" s="2"/>
      <c r="KC1278" s="2"/>
      <c r="KD1278" s="2"/>
    </row>
    <row r="1279" spans="1:290" x14ac:dyDescent="0.25">
      <c r="A1279" s="2"/>
      <c r="B1279" s="2"/>
      <c r="C1279" s="2"/>
      <c r="D1279" s="2"/>
      <c r="E1279" s="2"/>
      <c r="F1279" s="2"/>
      <c r="G1279" s="2"/>
      <c r="H1279" s="2"/>
      <c r="I1279" s="2"/>
      <c r="J1279" s="40"/>
      <c r="K1279" s="2"/>
      <c r="L1279" s="40"/>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c r="IR1279" s="2"/>
      <c r="IS1279" s="2"/>
      <c r="IT1279" s="2"/>
      <c r="IU1279" s="2"/>
      <c r="IV1279" s="2"/>
      <c r="IW1279" s="2"/>
      <c r="IX1279" s="2"/>
      <c r="IY1279" s="2"/>
      <c r="IZ1279" s="2"/>
      <c r="JA1279" s="2"/>
      <c r="JB1279" s="2"/>
      <c r="JC1279" s="2"/>
      <c r="JD1279" s="2"/>
      <c r="JE1279" s="2"/>
      <c r="JF1279" s="2"/>
      <c r="JG1279" s="2"/>
      <c r="JH1279" s="2"/>
      <c r="JI1279" s="2"/>
      <c r="JJ1279" s="2"/>
      <c r="JK1279" s="2"/>
      <c r="JL1279" s="2"/>
      <c r="JM1279" s="2"/>
      <c r="JN1279" s="2"/>
      <c r="JO1279" s="2"/>
      <c r="JP1279" s="2"/>
      <c r="JQ1279" s="2"/>
      <c r="JR1279" s="2"/>
      <c r="JS1279" s="2"/>
      <c r="JT1279" s="2"/>
      <c r="JU1279" s="2"/>
      <c r="JV1279" s="2"/>
      <c r="JW1279" s="2"/>
      <c r="JX1279" s="2"/>
      <c r="JY1279" s="2"/>
      <c r="JZ1279" s="2"/>
      <c r="KA1279" s="2"/>
      <c r="KB1279" s="2"/>
      <c r="KC1279" s="2"/>
      <c r="KD1279" s="2"/>
    </row>
    <row r="1280" spans="1:290" x14ac:dyDescent="0.25">
      <c r="A1280" s="2"/>
      <c r="B1280" s="2"/>
      <c r="C1280" s="2"/>
      <c r="D1280" s="2"/>
      <c r="E1280" s="2"/>
      <c r="F1280" s="2"/>
      <c r="G1280" s="2"/>
      <c r="H1280" s="2"/>
      <c r="I1280" s="2"/>
      <c r="J1280" s="40"/>
      <c r="K1280" s="2"/>
      <c r="L1280" s="40"/>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c r="IR1280" s="2"/>
      <c r="IS1280" s="2"/>
      <c r="IT1280" s="2"/>
      <c r="IU1280" s="2"/>
      <c r="IV1280" s="2"/>
      <c r="IW1280" s="2"/>
      <c r="IX1280" s="2"/>
      <c r="IY1280" s="2"/>
      <c r="IZ1280" s="2"/>
      <c r="JA1280" s="2"/>
      <c r="JB1280" s="2"/>
      <c r="JC1280" s="2"/>
      <c r="JD1280" s="2"/>
      <c r="JE1280" s="2"/>
      <c r="JF1280" s="2"/>
      <c r="JG1280" s="2"/>
      <c r="JH1280" s="2"/>
      <c r="JI1280" s="2"/>
      <c r="JJ1280" s="2"/>
      <c r="JK1280" s="2"/>
      <c r="JL1280" s="2"/>
      <c r="JM1280" s="2"/>
      <c r="JN1280" s="2"/>
      <c r="JO1280" s="2"/>
      <c r="JP1280" s="2"/>
      <c r="JQ1280" s="2"/>
      <c r="JR1280" s="2"/>
      <c r="JS1280" s="2"/>
      <c r="JT1280" s="2"/>
      <c r="JU1280" s="2"/>
      <c r="JV1280" s="2"/>
      <c r="JW1280" s="2"/>
      <c r="JX1280" s="2"/>
      <c r="JY1280" s="2"/>
      <c r="JZ1280" s="2"/>
      <c r="KA1280" s="2"/>
      <c r="KB1280" s="2"/>
      <c r="KC1280" s="2"/>
      <c r="KD1280" s="2"/>
    </row>
    <row r="1281" spans="1:290" x14ac:dyDescent="0.25">
      <c r="A1281" s="2"/>
      <c r="B1281" s="2"/>
      <c r="C1281" s="2"/>
      <c r="D1281" s="2"/>
      <c r="E1281" s="2"/>
      <c r="F1281" s="2"/>
      <c r="G1281" s="2"/>
      <c r="H1281" s="2"/>
      <c r="I1281" s="2"/>
      <c r="J1281" s="40"/>
      <c r="K1281" s="2"/>
      <c r="L1281" s="40"/>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c r="IR1281" s="2"/>
      <c r="IS1281" s="2"/>
      <c r="IT1281" s="2"/>
      <c r="IU1281" s="2"/>
      <c r="IV1281" s="2"/>
      <c r="IW1281" s="2"/>
      <c r="IX1281" s="2"/>
      <c r="IY1281" s="2"/>
      <c r="IZ1281" s="2"/>
      <c r="JA1281" s="2"/>
      <c r="JB1281" s="2"/>
      <c r="JC1281" s="2"/>
      <c r="JD1281" s="2"/>
      <c r="JE1281" s="2"/>
      <c r="JF1281" s="2"/>
      <c r="JG1281" s="2"/>
      <c r="JH1281" s="2"/>
      <c r="JI1281" s="2"/>
      <c r="JJ1281" s="2"/>
      <c r="JK1281" s="2"/>
      <c r="JL1281" s="2"/>
      <c r="JM1281" s="2"/>
      <c r="JN1281" s="2"/>
      <c r="JO1281" s="2"/>
      <c r="JP1281" s="2"/>
      <c r="JQ1281" s="2"/>
      <c r="JR1281" s="2"/>
      <c r="JS1281" s="2"/>
      <c r="JT1281" s="2"/>
      <c r="JU1281" s="2"/>
      <c r="JV1281" s="2"/>
      <c r="JW1281" s="2"/>
      <c r="JX1281" s="2"/>
      <c r="JY1281" s="2"/>
      <c r="JZ1281" s="2"/>
      <c r="KA1281" s="2"/>
      <c r="KB1281" s="2"/>
      <c r="KC1281" s="2"/>
      <c r="KD1281" s="2"/>
    </row>
    <row r="1282" spans="1:290" x14ac:dyDescent="0.25">
      <c r="A1282" s="2"/>
      <c r="B1282" s="2"/>
      <c r="C1282" s="2"/>
      <c r="D1282" s="2"/>
      <c r="E1282" s="2"/>
      <c r="F1282" s="2"/>
      <c r="G1282" s="2"/>
      <c r="H1282" s="2"/>
      <c r="I1282" s="2"/>
      <c r="J1282" s="40"/>
      <c r="K1282" s="2"/>
      <c r="L1282" s="40"/>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c r="IR1282" s="2"/>
      <c r="IS1282" s="2"/>
      <c r="IT1282" s="2"/>
      <c r="IU1282" s="2"/>
      <c r="IV1282" s="2"/>
      <c r="IW1282" s="2"/>
      <c r="IX1282" s="2"/>
      <c r="IY1282" s="2"/>
      <c r="IZ1282" s="2"/>
      <c r="JA1282" s="2"/>
      <c r="JB1282" s="2"/>
      <c r="JC1282" s="2"/>
      <c r="JD1282" s="2"/>
      <c r="JE1282" s="2"/>
      <c r="JF1282" s="2"/>
      <c r="JG1282" s="2"/>
      <c r="JH1282" s="2"/>
      <c r="JI1282" s="2"/>
      <c r="JJ1282" s="2"/>
      <c r="JK1282" s="2"/>
      <c r="JL1282" s="2"/>
      <c r="JM1282" s="2"/>
      <c r="JN1282" s="2"/>
      <c r="JO1282" s="2"/>
      <c r="JP1282" s="2"/>
      <c r="JQ1282" s="2"/>
      <c r="JR1282" s="2"/>
      <c r="JS1282" s="2"/>
      <c r="JT1282" s="2"/>
      <c r="JU1282" s="2"/>
      <c r="JV1282" s="2"/>
      <c r="JW1282" s="2"/>
      <c r="JX1282" s="2"/>
      <c r="JY1282" s="2"/>
      <c r="JZ1282" s="2"/>
      <c r="KA1282" s="2"/>
      <c r="KB1282" s="2"/>
      <c r="KC1282" s="2"/>
      <c r="KD1282" s="2"/>
    </row>
    <row r="1283" spans="1:290" x14ac:dyDescent="0.25">
      <c r="A1283" s="2"/>
      <c r="B1283" s="2"/>
      <c r="C1283" s="2"/>
      <c r="D1283" s="2"/>
      <c r="E1283" s="2"/>
      <c r="F1283" s="2"/>
      <c r="G1283" s="2"/>
      <c r="H1283" s="2"/>
      <c r="I1283" s="2"/>
      <c r="J1283" s="40"/>
      <c r="K1283" s="2"/>
      <c r="L1283" s="40"/>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c r="IR1283" s="2"/>
      <c r="IS1283" s="2"/>
      <c r="IT1283" s="2"/>
      <c r="IU1283" s="2"/>
      <c r="IV1283" s="2"/>
      <c r="IW1283" s="2"/>
      <c r="IX1283" s="2"/>
      <c r="IY1283" s="2"/>
      <c r="IZ1283" s="2"/>
      <c r="JA1283" s="2"/>
      <c r="JB1283" s="2"/>
      <c r="JC1283" s="2"/>
      <c r="JD1283" s="2"/>
      <c r="JE1283" s="2"/>
      <c r="JF1283" s="2"/>
      <c r="JG1283" s="2"/>
      <c r="JH1283" s="2"/>
      <c r="JI1283" s="2"/>
      <c r="JJ1283" s="2"/>
      <c r="JK1283" s="2"/>
      <c r="JL1283" s="2"/>
      <c r="JM1283" s="2"/>
      <c r="JN1283" s="2"/>
      <c r="JO1283" s="2"/>
      <c r="JP1283" s="2"/>
      <c r="JQ1283" s="2"/>
      <c r="JR1283" s="2"/>
      <c r="JS1283" s="2"/>
      <c r="JT1283" s="2"/>
      <c r="JU1283" s="2"/>
      <c r="JV1283" s="2"/>
      <c r="JW1283" s="2"/>
      <c r="JX1283" s="2"/>
      <c r="JY1283" s="2"/>
      <c r="JZ1283" s="2"/>
      <c r="KA1283" s="2"/>
      <c r="KB1283" s="2"/>
      <c r="KC1283" s="2"/>
      <c r="KD1283" s="2"/>
    </row>
    <row r="1284" spans="1:290" x14ac:dyDescent="0.25">
      <c r="A1284" s="2"/>
      <c r="B1284" s="2"/>
      <c r="C1284" s="2"/>
      <c r="D1284" s="2"/>
      <c r="E1284" s="2"/>
      <c r="F1284" s="2"/>
      <c r="G1284" s="2"/>
      <c r="H1284" s="2"/>
      <c r="I1284" s="2"/>
      <c r="J1284" s="40"/>
      <c r="K1284" s="2"/>
      <c r="L1284" s="40"/>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c r="IR1284" s="2"/>
      <c r="IS1284" s="2"/>
      <c r="IT1284" s="2"/>
      <c r="IU1284" s="2"/>
      <c r="IV1284" s="2"/>
      <c r="IW1284" s="2"/>
      <c r="IX1284" s="2"/>
      <c r="IY1284" s="2"/>
      <c r="IZ1284" s="2"/>
      <c r="JA1284" s="2"/>
      <c r="JB1284" s="2"/>
      <c r="JC1284" s="2"/>
      <c r="JD1284" s="2"/>
      <c r="JE1284" s="2"/>
      <c r="JF1284" s="2"/>
      <c r="JG1284" s="2"/>
      <c r="JH1284" s="2"/>
      <c r="JI1284" s="2"/>
      <c r="JJ1284" s="2"/>
      <c r="JK1284" s="2"/>
      <c r="JL1284" s="2"/>
      <c r="JM1284" s="2"/>
      <c r="JN1284" s="2"/>
      <c r="JO1284" s="2"/>
      <c r="JP1284" s="2"/>
      <c r="JQ1284" s="2"/>
      <c r="JR1284" s="2"/>
      <c r="JS1284" s="2"/>
      <c r="JT1284" s="2"/>
      <c r="JU1284" s="2"/>
      <c r="JV1284" s="2"/>
      <c r="JW1284" s="2"/>
      <c r="JX1284" s="2"/>
      <c r="JY1284" s="2"/>
      <c r="JZ1284" s="2"/>
      <c r="KA1284" s="2"/>
      <c r="KB1284" s="2"/>
      <c r="KC1284" s="2"/>
      <c r="KD1284" s="2"/>
    </row>
    <row r="1285" spans="1:290" x14ac:dyDescent="0.25">
      <c r="A1285" s="2"/>
      <c r="B1285" s="2"/>
      <c r="C1285" s="2"/>
      <c r="D1285" s="2"/>
      <c r="E1285" s="2"/>
      <c r="F1285" s="2"/>
      <c r="G1285" s="2"/>
      <c r="H1285" s="2"/>
      <c r="I1285" s="2"/>
      <c r="J1285" s="40"/>
      <c r="K1285" s="2"/>
      <c r="L1285" s="40"/>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c r="IR1285" s="2"/>
      <c r="IS1285" s="2"/>
      <c r="IT1285" s="2"/>
      <c r="IU1285" s="2"/>
      <c r="IV1285" s="2"/>
      <c r="IW1285" s="2"/>
      <c r="IX1285" s="2"/>
      <c r="IY1285" s="2"/>
      <c r="IZ1285" s="2"/>
      <c r="JA1285" s="2"/>
      <c r="JB1285" s="2"/>
      <c r="JC1285" s="2"/>
      <c r="JD1285" s="2"/>
      <c r="JE1285" s="2"/>
      <c r="JF1285" s="2"/>
      <c r="JG1285" s="2"/>
      <c r="JH1285" s="2"/>
      <c r="JI1285" s="2"/>
      <c r="JJ1285" s="2"/>
      <c r="JK1285" s="2"/>
      <c r="JL1285" s="2"/>
      <c r="JM1285" s="2"/>
      <c r="JN1285" s="2"/>
      <c r="JO1285" s="2"/>
      <c r="JP1285" s="2"/>
      <c r="JQ1285" s="2"/>
      <c r="JR1285" s="2"/>
      <c r="JS1285" s="2"/>
      <c r="JT1285" s="2"/>
      <c r="JU1285" s="2"/>
      <c r="JV1285" s="2"/>
      <c r="JW1285" s="2"/>
      <c r="JX1285" s="2"/>
      <c r="JY1285" s="2"/>
      <c r="JZ1285" s="2"/>
      <c r="KA1285" s="2"/>
      <c r="KB1285" s="2"/>
      <c r="KC1285" s="2"/>
      <c r="KD1285" s="2"/>
    </row>
    <row r="1286" spans="1:290" x14ac:dyDescent="0.25">
      <c r="A1286" s="2"/>
      <c r="B1286" s="2"/>
      <c r="C1286" s="2"/>
      <c r="D1286" s="2"/>
      <c r="E1286" s="2"/>
      <c r="F1286" s="2"/>
      <c r="G1286" s="2"/>
      <c r="H1286" s="2"/>
      <c r="I1286" s="2"/>
      <c r="J1286" s="40"/>
      <c r="K1286" s="2"/>
      <c r="L1286" s="40"/>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c r="IR1286" s="2"/>
      <c r="IS1286" s="2"/>
      <c r="IT1286" s="2"/>
      <c r="IU1286" s="2"/>
      <c r="IV1286" s="2"/>
      <c r="IW1286" s="2"/>
      <c r="IX1286" s="2"/>
      <c r="IY1286" s="2"/>
      <c r="IZ1286" s="2"/>
      <c r="JA1286" s="2"/>
      <c r="JB1286" s="2"/>
      <c r="JC1286" s="2"/>
      <c r="JD1286" s="2"/>
      <c r="JE1286" s="2"/>
      <c r="JF1286" s="2"/>
      <c r="JG1286" s="2"/>
      <c r="JH1286" s="2"/>
      <c r="JI1286" s="2"/>
      <c r="JJ1286" s="2"/>
      <c r="JK1286" s="2"/>
      <c r="JL1286" s="2"/>
      <c r="JM1286" s="2"/>
      <c r="JN1286" s="2"/>
      <c r="JO1286" s="2"/>
      <c r="JP1286" s="2"/>
      <c r="JQ1286" s="2"/>
      <c r="JR1286" s="2"/>
      <c r="JS1286" s="2"/>
      <c r="JT1286" s="2"/>
      <c r="JU1286" s="2"/>
      <c r="JV1286" s="2"/>
      <c r="JW1286" s="2"/>
      <c r="JX1286" s="2"/>
      <c r="JY1286" s="2"/>
      <c r="JZ1286" s="2"/>
      <c r="KA1286" s="2"/>
      <c r="KB1286" s="2"/>
      <c r="KC1286" s="2"/>
      <c r="KD1286" s="2"/>
    </row>
    <row r="1287" spans="1:290" x14ac:dyDescent="0.25">
      <c r="A1287" s="2"/>
      <c r="B1287" s="2"/>
      <c r="C1287" s="2"/>
      <c r="D1287" s="2"/>
      <c r="E1287" s="2"/>
      <c r="F1287" s="2"/>
      <c r="G1287" s="2"/>
      <c r="H1287" s="2"/>
      <c r="I1287" s="2"/>
      <c r="J1287" s="40"/>
      <c r="K1287" s="2"/>
      <c r="L1287" s="40"/>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c r="IR1287" s="2"/>
      <c r="IS1287" s="2"/>
      <c r="IT1287" s="2"/>
      <c r="IU1287" s="2"/>
      <c r="IV1287" s="2"/>
      <c r="IW1287" s="2"/>
      <c r="IX1287" s="2"/>
      <c r="IY1287" s="2"/>
      <c r="IZ1287" s="2"/>
      <c r="JA1287" s="2"/>
      <c r="JB1287" s="2"/>
      <c r="JC1287" s="2"/>
      <c r="JD1287" s="2"/>
      <c r="JE1287" s="2"/>
      <c r="JF1287" s="2"/>
      <c r="JG1287" s="2"/>
      <c r="JH1287" s="2"/>
      <c r="JI1287" s="2"/>
      <c r="JJ1287" s="2"/>
      <c r="JK1287" s="2"/>
      <c r="JL1287" s="2"/>
      <c r="JM1287" s="2"/>
      <c r="JN1287" s="2"/>
      <c r="JO1287" s="2"/>
      <c r="JP1287" s="2"/>
      <c r="JQ1287" s="2"/>
      <c r="JR1287" s="2"/>
      <c r="JS1287" s="2"/>
      <c r="JT1287" s="2"/>
      <c r="JU1287" s="2"/>
      <c r="JV1287" s="2"/>
      <c r="JW1287" s="2"/>
      <c r="JX1287" s="2"/>
      <c r="JY1287" s="2"/>
      <c r="JZ1287" s="2"/>
      <c r="KA1287" s="2"/>
      <c r="KB1287" s="2"/>
      <c r="KC1287" s="2"/>
      <c r="KD1287" s="2"/>
    </row>
    <row r="1288" spans="1:290" x14ac:dyDescent="0.25">
      <c r="A1288" s="2"/>
      <c r="B1288" s="2"/>
      <c r="C1288" s="2"/>
      <c r="D1288" s="2"/>
      <c r="E1288" s="2"/>
      <c r="F1288" s="2"/>
      <c r="G1288" s="2"/>
      <c r="H1288" s="2"/>
      <c r="I1288" s="2"/>
      <c r="J1288" s="40"/>
      <c r="K1288" s="2"/>
      <c r="L1288" s="40"/>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c r="IR1288" s="2"/>
      <c r="IS1288" s="2"/>
      <c r="IT1288" s="2"/>
      <c r="IU1288" s="2"/>
      <c r="IV1288" s="2"/>
      <c r="IW1288" s="2"/>
      <c r="IX1288" s="2"/>
      <c r="IY1288" s="2"/>
      <c r="IZ1288" s="2"/>
      <c r="JA1288" s="2"/>
      <c r="JB1288" s="2"/>
      <c r="JC1288" s="2"/>
      <c r="JD1288" s="2"/>
      <c r="JE1288" s="2"/>
      <c r="JF1288" s="2"/>
      <c r="JG1288" s="2"/>
      <c r="JH1288" s="2"/>
      <c r="JI1288" s="2"/>
      <c r="JJ1288" s="2"/>
      <c r="JK1288" s="2"/>
      <c r="JL1288" s="2"/>
      <c r="JM1288" s="2"/>
      <c r="JN1288" s="2"/>
      <c r="JO1288" s="2"/>
      <c r="JP1288" s="2"/>
      <c r="JQ1288" s="2"/>
      <c r="JR1288" s="2"/>
      <c r="JS1288" s="2"/>
      <c r="JT1288" s="2"/>
      <c r="JU1288" s="2"/>
      <c r="JV1288" s="2"/>
      <c r="JW1288" s="2"/>
      <c r="JX1288" s="2"/>
      <c r="JY1288" s="2"/>
      <c r="JZ1288" s="2"/>
      <c r="KA1288" s="2"/>
      <c r="KB1288" s="2"/>
      <c r="KC1288" s="2"/>
      <c r="KD1288" s="2"/>
    </row>
    <row r="1289" spans="1:290" x14ac:dyDescent="0.25">
      <c r="A1289" s="2"/>
      <c r="B1289" s="2"/>
      <c r="C1289" s="2"/>
      <c r="D1289" s="2"/>
      <c r="E1289" s="2"/>
      <c r="F1289" s="2"/>
      <c r="G1289" s="2"/>
      <c r="H1289" s="2"/>
      <c r="I1289" s="2"/>
      <c r="J1289" s="40"/>
      <c r="K1289" s="2"/>
      <c r="L1289" s="40"/>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c r="IR1289" s="2"/>
      <c r="IS1289" s="2"/>
      <c r="IT1289" s="2"/>
      <c r="IU1289" s="2"/>
      <c r="IV1289" s="2"/>
      <c r="IW1289" s="2"/>
      <c r="IX1289" s="2"/>
      <c r="IY1289" s="2"/>
      <c r="IZ1289" s="2"/>
      <c r="JA1289" s="2"/>
      <c r="JB1289" s="2"/>
      <c r="JC1289" s="2"/>
      <c r="JD1289" s="2"/>
      <c r="JE1289" s="2"/>
      <c r="JF1289" s="2"/>
      <c r="JG1289" s="2"/>
      <c r="JH1289" s="2"/>
      <c r="JI1289" s="2"/>
      <c r="JJ1289" s="2"/>
      <c r="JK1289" s="2"/>
      <c r="JL1289" s="2"/>
      <c r="JM1289" s="2"/>
      <c r="JN1289" s="2"/>
      <c r="JO1289" s="2"/>
      <c r="JP1289" s="2"/>
      <c r="JQ1289" s="2"/>
      <c r="JR1289" s="2"/>
      <c r="JS1289" s="2"/>
      <c r="JT1289" s="2"/>
      <c r="JU1289" s="2"/>
      <c r="JV1289" s="2"/>
      <c r="JW1289" s="2"/>
      <c r="JX1289" s="2"/>
      <c r="JY1289" s="2"/>
      <c r="JZ1289" s="2"/>
      <c r="KA1289" s="2"/>
      <c r="KB1289" s="2"/>
      <c r="KC1289" s="2"/>
      <c r="KD1289" s="2"/>
    </row>
    <row r="1290" spans="1:290" x14ac:dyDescent="0.25">
      <c r="A1290" s="2"/>
      <c r="B1290" s="2"/>
      <c r="C1290" s="2"/>
      <c r="D1290" s="2"/>
      <c r="E1290" s="2"/>
      <c r="F1290" s="2"/>
      <c r="G1290" s="2"/>
      <c r="H1290" s="2"/>
      <c r="I1290" s="2"/>
      <c r="J1290" s="40"/>
      <c r="K1290" s="2"/>
      <c r="L1290" s="40"/>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c r="IR1290" s="2"/>
      <c r="IS1290" s="2"/>
      <c r="IT1290" s="2"/>
      <c r="IU1290" s="2"/>
      <c r="IV1290" s="2"/>
      <c r="IW1290" s="2"/>
      <c r="IX1290" s="2"/>
      <c r="IY1290" s="2"/>
      <c r="IZ1290" s="2"/>
      <c r="JA1290" s="2"/>
      <c r="JB1290" s="2"/>
      <c r="JC1290" s="2"/>
      <c r="JD1290" s="2"/>
      <c r="JE1290" s="2"/>
      <c r="JF1290" s="2"/>
      <c r="JG1290" s="2"/>
      <c r="JH1290" s="2"/>
      <c r="JI1290" s="2"/>
      <c r="JJ1290" s="2"/>
      <c r="JK1290" s="2"/>
      <c r="JL1290" s="2"/>
      <c r="JM1290" s="2"/>
      <c r="JN1290" s="2"/>
      <c r="JO1290" s="2"/>
      <c r="JP1290" s="2"/>
      <c r="JQ1290" s="2"/>
      <c r="JR1290" s="2"/>
      <c r="JS1290" s="2"/>
      <c r="JT1290" s="2"/>
      <c r="JU1290" s="2"/>
      <c r="JV1290" s="2"/>
      <c r="JW1290" s="2"/>
      <c r="JX1290" s="2"/>
      <c r="JY1290" s="2"/>
      <c r="JZ1290" s="2"/>
      <c r="KA1290" s="2"/>
      <c r="KB1290" s="2"/>
      <c r="KC1290" s="2"/>
      <c r="KD1290" s="2"/>
    </row>
    <row r="1291" spans="1:290" x14ac:dyDescent="0.25">
      <c r="A1291" s="2"/>
      <c r="B1291" s="2"/>
      <c r="C1291" s="2"/>
      <c r="D1291" s="2"/>
      <c r="E1291" s="2"/>
      <c r="F1291" s="2"/>
      <c r="G1291" s="2"/>
      <c r="H1291" s="2"/>
      <c r="I1291" s="2"/>
      <c r="J1291" s="40"/>
      <c r="K1291" s="2"/>
      <c r="L1291" s="40"/>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c r="IR1291" s="2"/>
      <c r="IS1291" s="2"/>
      <c r="IT1291" s="2"/>
      <c r="IU1291" s="2"/>
      <c r="IV1291" s="2"/>
      <c r="IW1291" s="2"/>
      <c r="IX1291" s="2"/>
      <c r="IY1291" s="2"/>
      <c r="IZ1291" s="2"/>
      <c r="JA1291" s="2"/>
      <c r="JB1291" s="2"/>
      <c r="JC1291" s="2"/>
      <c r="JD1291" s="2"/>
      <c r="JE1291" s="2"/>
      <c r="JF1291" s="2"/>
      <c r="JG1291" s="2"/>
      <c r="JH1291" s="2"/>
      <c r="JI1291" s="2"/>
      <c r="JJ1291" s="2"/>
      <c r="JK1291" s="2"/>
      <c r="JL1291" s="2"/>
      <c r="JM1291" s="2"/>
      <c r="JN1291" s="2"/>
      <c r="JO1291" s="2"/>
      <c r="JP1291" s="2"/>
      <c r="JQ1291" s="2"/>
      <c r="JR1291" s="2"/>
      <c r="JS1291" s="2"/>
      <c r="JT1291" s="2"/>
      <c r="JU1291" s="2"/>
      <c r="JV1291" s="2"/>
      <c r="JW1291" s="2"/>
      <c r="JX1291" s="2"/>
      <c r="JY1291" s="2"/>
      <c r="JZ1291" s="2"/>
      <c r="KA1291" s="2"/>
      <c r="KB1291" s="2"/>
      <c r="KC1291" s="2"/>
      <c r="KD1291" s="2"/>
    </row>
    <row r="1292" spans="1:290" x14ac:dyDescent="0.25">
      <c r="A1292" s="2"/>
      <c r="B1292" s="2"/>
      <c r="C1292" s="2"/>
      <c r="D1292" s="2"/>
      <c r="E1292" s="2"/>
      <c r="F1292" s="2"/>
      <c r="G1292" s="2"/>
      <c r="H1292" s="2"/>
      <c r="I1292" s="2"/>
      <c r="J1292" s="40"/>
      <c r="K1292" s="2"/>
      <c r="L1292" s="40"/>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c r="IR1292" s="2"/>
      <c r="IS1292" s="2"/>
      <c r="IT1292" s="2"/>
      <c r="IU1292" s="2"/>
      <c r="IV1292" s="2"/>
      <c r="IW1292" s="2"/>
      <c r="IX1292" s="2"/>
      <c r="IY1292" s="2"/>
      <c r="IZ1292" s="2"/>
      <c r="JA1292" s="2"/>
      <c r="JB1292" s="2"/>
      <c r="JC1292" s="2"/>
      <c r="JD1292" s="2"/>
      <c r="JE1292" s="2"/>
      <c r="JF1292" s="2"/>
      <c r="JG1292" s="2"/>
      <c r="JH1292" s="2"/>
      <c r="JI1292" s="2"/>
      <c r="JJ1292" s="2"/>
      <c r="JK1292" s="2"/>
      <c r="JL1292" s="2"/>
      <c r="JM1292" s="2"/>
      <c r="JN1292" s="2"/>
      <c r="JO1292" s="2"/>
      <c r="JP1292" s="2"/>
      <c r="JQ1292" s="2"/>
      <c r="JR1292" s="2"/>
      <c r="JS1292" s="2"/>
      <c r="JT1292" s="2"/>
      <c r="JU1292" s="2"/>
      <c r="JV1292" s="2"/>
      <c r="JW1292" s="2"/>
      <c r="JX1292" s="2"/>
      <c r="JY1292" s="2"/>
      <c r="JZ1292" s="2"/>
      <c r="KA1292" s="2"/>
      <c r="KB1292" s="2"/>
      <c r="KC1292" s="2"/>
      <c r="KD1292" s="2"/>
    </row>
    <row r="1293" spans="1:290" x14ac:dyDescent="0.25">
      <c r="A1293" s="2"/>
      <c r="B1293" s="2"/>
      <c r="C1293" s="2"/>
      <c r="D1293" s="2"/>
      <c r="E1293" s="2"/>
      <c r="F1293" s="2"/>
      <c r="G1293" s="2"/>
      <c r="H1293" s="2"/>
      <c r="I1293" s="2"/>
      <c r="J1293" s="40"/>
      <c r="K1293" s="2"/>
      <c r="L1293" s="40"/>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c r="IU1293" s="2"/>
      <c r="IV1293" s="2"/>
      <c r="IW1293" s="2"/>
      <c r="IX1293" s="2"/>
      <c r="IY1293" s="2"/>
      <c r="IZ1293" s="2"/>
      <c r="JA1293" s="2"/>
      <c r="JB1293" s="2"/>
      <c r="JC1293" s="2"/>
      <c r="JD1293" s="2"/>
      <c r="JE1293" s="2"/>
      <c r="JF1293" s="2"/>
      <c r="JG1293" s="2"/>
      <c r="JH1293" s="2"/>
      <c r="JI1293" s="2"/>
      <c r="JJ1293" s="2"/>
      <c r="JK1293" s="2"/>
      <c r="JL1293" s="2"/>
      <c r="JM1293" s="2"/>
      <c r="JN1293" s="2"/>
      <c r="JO1293" s="2"/>
      <c r="JP1293" s="2"/>
      <c r="JQ1293" s="2"/>
      <c r="JR1293" s="2"/>
      <c r="JS1293" s="2"/>
      <c r="JT1293" s="2"/>
      <c r="JU1293" s="2"/>
      <c r="JV1293" s="2"/>
      <c r="JW1293" s="2"/>
      <c r="JX1293" s="2"/>
      <c r="JY1293" s="2"/>
      <c r="JZ1293" s="2"/>
      <c r="KA1293" s="2"/>
      <c r="KB1293" s="2"/>
      <c r="KC1293" s="2"/>
      <c r="KD1293" s="2"/>
    </row>
    <row r="1294" spans="1:290" x14ac:dyDescent="0.25">
      <c r="A1294" s="2"/>
      <c r="B1294" s="2"/>
      <c r="C1294" s="2"/>
      <c r="D1294" s="2"/>
      <c r="E1294" s="2"/>
      <c r="F1294" s="2"/>
      <c r="G1294" s="2"/>
      <c r="H1294" s="2"/>
      <c r="I1294" s="2"/>
      <c r="J1294" s="40"/>
      <c r="K1294" s="2"/>
      <c r="L1294" s="40"/>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c r="IR1294" s="2"/>
      <c r="IS1294" s="2"/>
      <c r="IT1294" s="2"/>
      <c r="IU1294" s="2"/>
      <c r="IV1294" s="2"/>
      <c r="IW1294" s="2"/>
      <c r="IX1294" s="2"/>
      <c r="IY1294" s="2"/>
      <c r="IZ1294" s="2"/>
      <c r="JA1294" s="2"/>
      <c r="JB1294" s="2"/>
      <c r="JC1294" s="2"/>
      <c r="JD1294" s="2"/>
      <c r="JE1294" s="2"/>
      <c r="JF1294" s="2"/>
      <c r="JG1294" s="2"/>
      <c r="JH1294" s="2"/>
      <c r="JI1294" s="2"/>
      <c r="JJ1294" s="2"/>
      <c r="JK1294" s="2"/>
      <c r="JL1294" s="2"/>
      <c r="JM1294" s="2"/>
      <c r="JN1294" s="2"/>
      <c r="JO1294" s="2"/>
      <c r="JP1294" s="2"/>
      <c r="JQ1294" s="2"/>
      <c r="JR1294" s="2"/>
      <c r="JS1294" s="2"/>
      <c r="JT1294" s="2"/>
      <c r="JU1294" s="2"/>
      <c r="JV1294" s="2"/>
      <c r="JW1294" s="2"/>
      <c r="JX1294" s="2"/>
      <c r="JY1294" s="2"/>
      <c r="JZ1294" s="2"/>
      <c r="KA1294" s="2"/>
      <c r="KB1294" s="2"/>
      <c r="KC1294" s="2"/>
      <c r="KD1294" s="2"/>
    </row>
    <row r="1295" spans="1:290" x14ac:dyDescent="0.25">
      <c r="A1295" s="2"/>
      <c r="B1295" s="2"/>
      <c r="C1295" s="2"/>
      <c r="D1295" s="2"/>
      <c r="E1295" s="2"/>
      <c r="F1295" s="2"/>
      <c r="G1295" s="2"/>
      <c r="H1295" s="2"/>
      <c r="I1295" s="2"/>
      <c r="J1295" s="40"/>
      <c r="K1295" s="2"/>
      <c r="L1295" s="40"/>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c r="IU1295" s="2"/>
      <c r="IV1295" s="2"/>
      <c r="IW1295" s="2"/>
      <c r="IX1295" s="2"/>
      <c r="IY1295" s="2"/>
      <c r="IZ1295" s="2"/>
      <c r="JA1295" s="2"/>
      <c r="JB1295" s="2"/>
      <c r="JC1295" s="2"/>
      <c r="JD1295" s="2"/>
      <c r="JE1295" s="2"/>
      <c r="JF1295" s="2"/>
      <c r="JG1295" s="2"/>
      <c r="JH1295" s="2"/>
      <c r="JI1295" s="2"/>
      <c r="JJ1295" s="2"/>
      <c r="JK1295" s="2"/>
      <c r="JL1295" s="2"/>
      <c r="JM1295" s="2"/>
      <c r="JN1295" s="2"/>
      <c r="JO1295" s="2"/>
      <c r="JP1295" s="2"/>
      <c r="JQ1295" s="2"/>
      <c r="JR1295" s="2"/>
      <c r="JS1295" s="2"/>
      <c r="JT1295" s="2"/>
      <c r="JU1295" s="2"/>
      <c r="JV1295" s="2"/>
      <c r="JW1295" s="2"/>
      <c r="JX1295" s="2"/>
      <c r="JY1295" s="2"/>
      <c r="JZ1295" s="2"/>
      <c r="KA1295" s="2"/>
      <c r="KB1295" s="2"/>
      <c r="KC1295" s="2"/>
      <c r="KD1295" s="2"/>
    </row>
    <row r="1296" spans="1:290" x14ac:dyDescent="0.25">
      <c r="A1296" s="2"/>
      <c r="B1296" s="2"/>
      <c r="C1296" s="2"/>
      <c r="D1296" s="2"/>
      <c r="E1296" s="2"/>
      <c r="F1296" s="2"/>
      <c r="G1296" s="2"/>
      <c r="H1296" s="2"/>
      <c r="I1296" s="2"/>
      <c r="J1296" s="40"/>
      <c r="K1296" s="2"/>
      <c r="L1296" s="40"/>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c r="IR1296" s="2"/>
      <c r="IS1296" s="2"/>
      <c r="IT1296" s="2"/>
      <c r="IU1296" s="2"/>
      <c r="IV1296" s="2"/>
      <c r="IW1296" s="2"/>
      <c r="IX1296" s="2"/>
      <c r="IY1296" s="2"/>
      <c r="IZ1296" s="2"/>
      <c r="JA1296" s="2"/>
      <c r="JB1296" s="2"/>
      <c r="JC1296" s="2"/>
      <c r="JD1296" s="2"/>
      <c r="JE1296" s="2"/>
      <c r="JF1296" s="2"/>
      <c r="JG1296" s="2"/>
      <c r="JH1296" s="2"/>
      <c r="JI1296" s="2"/>
      <c r="JJ1296" s="2"/>
      <c r="JK1296" s="2"/>
      <c r="JL1296" s="2"/>
      <c r="JM1296" s="2"/>
      <c r="JN1296" s="2"/>
      <c r="JO1296" s="2"/>
      <c r="JP1296" s="2"/>
      <c r="JQ1296" s="2"/>
      <c r="JR1296" s="2"/>
      <c r="JS1296" s="2"/>
      <c r="JT1296" s="2"/>
      <c r="JU1296" s="2"/>
      <c r="JV1296" s="2"/>
      <c r="JW1296" s="2"/>
      <c r="JX1296" s="2"/>
      <c r="JY1296" s="2"/>
      <c r="JZ1296" s="2"/>
      <c r="KA1296" s="2"/>
      <c r="KB1296" s="2"/>
      <c r="KC1296" s="2"/>
      <c r="KD1296" s="2"/>
    </row>
    <row r="1297" spans="1:290" x14ac:dyDescent="0.25">
      <c r="A1297" s="2"/>
      <c r="B1297" s="2"/>
      <c r="C1297" s="2"/>
      <c r="D1297" s="2"/>
      <c r="E1297" s="2"/>
      <c r="F1297" s="2"/>
      <c r="G1297" s="2"/>
      <c r="H1297" s="2"/>
      <c r="I1297" s="2"/>
      <c r="J1297" s="40"/>
      <c r="K1297" s="2"/>
      <c r="L1297" s="40"/>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c r="IR1297" s="2"/>
      <c r="IS1297" s="2"/>
      <c r="IT1297" s="2"/>
      <c r="IU1297" s="2"/>
      <c r="IV1297" s="2"/>
      <c r="IW1297" s="2"/>
      <c r="IX1297" s="2"/>
      <c r="IY1297" s="2"/>
      <c r="IZ1297" s="2"/>
      <c r="JA1297" s="2"/>
      <c r="JB1297" s="2"/>
      <c r="JC1297" s="2"/>
      <c r="JD1297" s="2"/>
      <c r="JE1297" s="2"/>
      <c r="JF1297" s="2"/>
      <c r="JG1297" s="2"/>
      <c r="JH1297" s="2"/>
      <c r="JI1297" s="2"/>
      <c r="JJ1297" s="2"/>
      <c r="JK1297" s="2"/>
      <c r="JL1297" s="2"/>
      <c r="JM1297" s="2"/>
      <c r="JN1297" s="2"/>
      <c r="JO1297" s="2"/>
      <c r="JP1297" s="2"/>
      <c r="JQ1297" s="2"/>
      <c r="JR1297" s="2"/>
      <c r="JS1297" s="2"/>
      <c r="JT1297" s="2"/>
      <c r="JU1297" s="2"/>
      <c r="JV1297" s="2"/>
      <c r="JW1297" s="2"/>
      <c r="JX1297" s="2"/>
      <c r="JY1297" s="2"/>
      <c r="JZ1297" s="2"/>
      <c r="KA1297" s="2"/>
      <c r="KB1297" s="2"/>
      <c r="KC1297" s="2"/>
      <c r="KD1297" s="2"/>
    </row>
    <row r="1298" spans="1:290" x14ac:dyDescent="0.25">
      <c r="A1298" s="2"/>
      <c r="B1298" s="2"/>
      <c r="C1298" s="2"/>
      <c r="D1298" s="2"/>
      <c r="E1298" s="2"/>
      <c r="F1298" s="2"/>
      <c r="G1298" s="2"/>
      <c r="H1298" s="2"/>
      <c r="I1298" s="2"/>
      <c r="J1298" s="40"/>
      <c r="K1298" s="2"/>
      <c r="L1298" s="40"/>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c r="IR1298" s="2"/>
      <c r="IS1298" s="2"/>
      <c r="IT1298" s="2"/>
      <c r="IU1298" s="2"/>
      <c r="IV1298" s="2"/>
      <c r="IW1298" s="2"/>
      <c r="IX1298" s="2"/>
      <c r="IY1298" s="2"/>
      <c r="IZ1298" s="2"/>
      <c r="JA1298" s="2"/>
      <c r="JB1298" s="2"/>
      <c r="JC1298" s="2"/>
      <c r="JD1298" s="2"/>
      <c r="JE1298" s="2"/>
      <c r="JF1298" s="2"/>
      <c r="JG1298" s="2"/>
      <c r="JH1298" s="2"/>
      <c r="JI1298" s="2"/>
      <c r="JJ1298" s="2"/>
      <c r="JK1298" s="2"/>
      <c r="JL1298" s="2"/>
      <c r="JM1298" s="2"/>
      <c r="JN1298" s="2"/>
      <c r="JO1298" s="2"/>
      <c r="JP1298" s="2"/>
      <c r="JQ1298" s="2"/>
      <c r="JR1298" s="2"/>
      <c r="JS1298" s="2"/>
      <c r="JT1298" s="2"/>
      <c r="JU1298" s="2"/>
      <c r="JV1298" s="2"/>
      <c r="JW1298" s="2"/>
      <c r="JX1298" s="2"/>
      <c r="JY1298" s="2"/>
      <c r="JZ1298" s="2"/>
      <c r="KA1298" s="2"/>
      <c r="KB1298" s="2"/>
      <c r="KC1298" s="2"/>
      <c r="KD1298" s="2"/>
    </row>
    <row r="1299" spans="1:290" x14ac:dyDescent="0.25">
      <c r="A1299" s="2"/>
      <c r="B1299" s="2"/>
      <c r="C1299" s="2"/>
      <c r="D1299" s="2"/>
      <c r="E1299" s="2"/>
      <c r="F1299" s="2"/>
      <c r="G1299" s="2"/>
      <c r="H1299" s="2"/>
      <c r="I1299" s="2"/>
      <c r="J1299" s="40"/>
      <c r="K1299" s="2"/>
      <c r="L1299" s="40"/>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c r="IR1299" s="2"/>
      <c r="IS1299" s="2"/>
      <c r="IT1299" s="2"/>
      <c r="IU1299" s="2"/>
      <c r="IV1299" s="2"/>
      <c r="IW1299" s="2"/>
      <c r="IX1299" s="2"/>
      <c r="IY1299" s="2"/>
      <c r="IZ1299" s="2"/>
      <c r="JA1299" s="2"/>
      <c r="JB1299" s="2"/>
      <c r="JC1299" s="2"/>
      <c r="JD1299" s="2"/>
      <c r="JE1299" s="2"/>
      <c r="JF1299" s="2"/>
      <c r="JG1299" s="2"/>
      <c r="JH1299" s="2"/>
      <c r="JI1299" s="2"/>
      <c r="JJ1299" s="2"/>
      <c r="JK1299" s="2"/>
      <c r="JL1299" s="2"/>
      <c r="JM1299" s="2"/>
      <c r="JN1299" s="2"/>
      <c r="JO1299" s="2"/>
      <c r="JP1299" s="2"/>
      <c r="JQ1299" s="2"/>
      <c r="JR1299" s="2"/>
      <c r="JS1299" s="2"/>
      <c r="JT1299" s="2"/>
      <c r="JU1299" s="2"/>
      <c r="JV1299" s="2"/>
      <c r="JW1299" s="2"/>
      <c r="JX1299" s="2"/>
      <c r="JY1299" s="2"/>
      <c r="JZ1299" s="2"/>
      <c r="KA1299" s="2"/>
      <c r="KB1299" s="2"/>
      <c r="KC1299" s="2"/>
      <c r="KD1299" s="2"/>
    </row>
    <row r="1300" spans="1:290" x14ac:dyDescent="0.25">
      <c r="A1300" s="2"/>
      <c r="B1300" s="2"/>
      <c r="C1300" s="2"/>
      <c r="D1300" s="2"/>
      <c r="E1300" s="2"/>
      <c r="F1300" s="2"/>
      <c r="G1300" s="2"/>
      <c r="H1300" s="2"/>
      <c r="I1300" s="2"/>
      <c r="J1300" s="40"/>
      <c r="K1300" s="2"/>
      <c r="L1300" s="40"/>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c r="IR1300" s="2"/>
      <c r="IS1300" s="2"/>
      <c r="IT1300" s="2"/>
      <c r="IU1300" s="2"/>
      <c r="IV1300" s="2"/>
      <c r="IW1300" s="2"/>
      <c r="IX1300" s="2"/>
      <c r="IY1300" s="2"/>
      <c r="IZ1300" s="2"/>
      <c r="JA1300" s="2"/>
      <c r="JB1300" s="2"/>
      <c r="JC1300" s="2"/>
      <c r="JD1300" s="2"/>
      <c r="JE1300" s="2"/>
      <c r="JF1300" s="2"/>
      <c r="JG1300" s="2"/>
      <c r="JH1300" s="2"/>
      <c r="JI1300" s="2"/>
      <c r="JJ1300" s="2"/>
      <c r="JK1300" s="2"/>
      <c r="JL1300" s="2"/>
      <c r="JM1300" s="2"/>
      <c r="JN1300" s="2"/>
      <c r="JO1300" s="2"/>
      <c r="JP1300" s="2"/>
      <c r="JQ1300" s="2"/>
      <c r="JR1300" s="2"/>
      <c r="JS1300" s="2"/>
      <c r="JT1300" s="2"/>
      <c r="JU1300" s="2"/>
      <c r="JV1300" s="2"/>
      <c r="JW1300" s="2"/>
      <c r="JX1300" s="2"/>
      <c r="JY1300" s="2"/>
      <c r="JZ1300" s="2"/>
      <c r="KA1300" s="2"/>
      <c r="KB1300" s="2"/>
      <c r="KC1300" s="2"/>
      <c r="KD1300" s="2"/>
    </row>
    <row r="1301" spans="1:290" x14ac:dyDescent="0.25">
      <c r="A1301" s="2"/>
      <c r="B1301" s="2"/>
      <c r="C1301" s="2"/>
      <c r="D1301" s="2"/>
      <c r="E1301" s="2"/>
      <c r="F1301" s="2"/>
      <c r="G1301" s="2"/>
      <c r="H1301" s="2"/>
      <c r="I1301" s="2"/>
      <c r="J1301" s="40"/>
      <c r="K1301" s="2"/>
      <c r="L1301" s="40"/>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c r="IU1301" s="2"/>
      <c r="IV1301" s="2"/>
      <c r="IW1301" s="2"/>
      <c r="IX1301" s="2"/>
      <c r="IY1301" s="2"/>
      <c r="IZ1301" s="2"/>
      <c r="JA1301" s="2"/>
      <c r="JB1301" s="2"/>
      <c r="JC1301" s="2"/>
      <c r="JD1301" s="2"/>
      <c r="JE1301" s="2"/>
      <c r="JF1301" s="2"/>
      <c r="JG1301" s="2"/>
      <c r="JH1301" s="2"/>
      <c r="JI1301" s="2"/>
      <c r="JJ1301" s="2"/>
      <c r="JK1301" s="2"/>
      <c r="JL1301" s="2"/>
      <c r="JM1301" s="2"/>
      <c r="JN1301" s="2"/>
      <c r="JO1301" s="2"/>
      <c r="JP1301" s="2"/>
      <c r="JQ1301" s="2"/>
      <c r="JR1301" s="2"/>
      <c r="JS1301" s="2"/>
      <c r="JT1301" s="2"/>
      <c r="JU1301" s="2"/>
      <c r="JV1301" s="2"/>
      <c r="JW1301" s="2"/>
      <c r="JX1301" s="2"/>
      <c r="JY1301" s="2"/>
      <c r="JZ1301" s="2"/>
      <c r="KA1301" s="2"/>
      <c r="KB1301" s="2"/>
      <c r="KC1301" s="2"/>
      <c r="KD1301" s="2"/>
    </row>
    <row r="1302" spans="1:290" x14ac:dyDescent="0.25">
      <c r="A1302" s="2"/>
      <c r="B1302" s="2"/>
      <c r="C1302" s="2"/>
      <c r="D1302" s="2"/>
      <c r="E1302" s="2"/>
      <c r="F1302" s="2"/>
      <c r="G1302" s="2"/>
      <c r="H1302" s="2"/>
      <c r="I1302" s="2"/>
      <c r="J1302" s="40"/>
      <c r="K1302" s="2"/>
      <c r="L1302" s="40"/>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c r="IR1302" s="2"/>
      <c r="IS1302" s="2"/>
      <c r="IT1302" s="2"/>
      <c r="IU1302" s="2"/>
      <c r="IV1302" s="2"/>
      <c r="IW1302" s="2"/>
      <c r="IX1302" s="2"/>
      <c r="IY1302" s="2"/>
      <c r="IZ1302" s="2"/>
      <c r="JA1302" s="2"/>
      <c r="JB1302" s="2"/>
      <c r="JC1302" s="2"/>
      <c r="JD1302" s="2"/>
      <c r="JE1302" s="2"/>
      <c r="JF1302" s="2"/>
      <c r="JG1302" s="2"/>
      <c r="JH1302" s="2"/>
      <c r="JI1302" s="2"/>
      <c r="JJ1302" s="2"/>
      <c r="JK1302" s="2"/>
      <c r="JL1302" s="2"/>
      <c r="JM1302" s="2"/>
      <c r="JN1302" s="2"/>
      <c r="JO1302" s="2"/>
      <c r="JP1302" s="2"/>
      <c r="JQ1302" s="2"/>
      <c r="JR1302" s="2"/>
      <c r="JS1302" s="2"/>
      <c r="JT1302" s="2"/>
      <c r="JU1302" s="2"/>
      <c r="JV1302" s="2"/>
      <c r="JW1302" s="2"/>
      <c r="JX1302" s="2"/>
      <c r="JY1302" s="2"/>
      <c r="JZ1302" s="2"/>
      <c r="KA1302" s="2"/>
      <c r="KB1302" s="2"/>
      <c r="KC1302" s="2"/>
      <c r="KD1302" s="2"/>
    </row>
    <row r="1303" spans="1:290" x14ac:dyDescent="0.25">
      <c r="A1303" s="2"/>
      <c r="B1303" s="2"/>
      <c r="C1303" s="2"/>
      <c r="D1303" s="2"/>
      <c r="E1303" s="2"/>
      <c r="F1303" s="2"/>
      <c r="G1303" s="2"/>
      <c r="H1303" s="2"/>
      <c r="I1303" s="2"/>
      <c r="J1303" s="40"/>
      <c r="K1303" s="2"/>
      <c r="L1303" s="40"/>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c r="IR1303" s="2"/>
      <c r="IS1303" s="2"/>
      <c r="IT1303" s="2"/>
      <c r="IU1303" s="2"/>
      <c r="IV1303" s="2"/>
      <c r="IW1303" s="2"/>
      <c r="IX1303" s="2"/>
      <c r="IY1303" s="2"/>
      <c r="IZ1303" s="2"/>
      <c r="JA1303" s="2"/>
      <c r="JB1303" s="2"/>
      <c r="JC1303" s="2"/>
      <c r="JD1303" s="2"/>
      <c r="JE1303" s="2"/>
      <c r="JF1303" s="2"/>
      <c r="JG1303" s="2"/>
      <c r="JH1303" s="2"/>
      <c r="JI1303" s="2"/>
      <c r="JJ1303" s="2"/>
      <c r="JK1303" s="2"/>
      <c r="JL1303" s="2"/>
      <c r="JM1303" s="2"/>
      <c r="JN1303" s="2"/>
      <c r="JO1303" s="2"/>
      <c r="JP1303" s="2"/>
      <c r="JQ1303" s="2"/>
      <c r="JR1303" s="2"/>
      <c r="JS1303" s="2"/>
      <c r="JT1303" s="2"/>
      <c r="JU1303" s="2"/>
      <c r="JV1303" s="2"/>
      <c r="JW1303" s="2"/>
      <c r="JX1303" s="2"/>
      <c r="JY1303" s="2"/>
      <c r="JZ1303" s="2"/>
      <c r="KA1303" s="2"/>
      <c r="KB1303" s="2"/>
      <c r="KC1303" s="2"/>
      <c r="KD1303" s="2"/>
    </row>
    <row r="1304" spans="1:290" x14ac:dyDescent="0.25">
      <c r="A1304" s="2"/>
      <c r="B1304" s="2"/>
      <c r="C1304" s="2"/>
      <c r="D1304" s="2"/>
      <c r="E1304" s="2"/>
      <c r="F1304" s="2"/>
      <c r="G1304" s="2"/>
      <c r="H1304" s="2"/>
      <c r="I1304" s="2"/>
      <c r="J1304" s="40"/>
      <c r="K1304" s="2"/>
      <c r="L1304" s="40"/>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c r="IO1304" s="2"/>
      <c r="IP1304" s="2"/>
      <c r="IQ1304" s="2"/>
      <c r="IR1304" s="2"/>
      <c r="IS1304" s="2"/>
      <c r="IT1304" s="2"/>
      <c r="IU1304" s="2"/>
      <c r="IV1304" s="2"/>
      <c r="IW1304" s="2"/>
      <c r="IX1304" s="2"/>
      <c r="IY1304" s="2"/>
      <c r="IZ1304" s="2"/>
      <c r="JA1304" s="2"/>
      <c r="JB1304" s="2"/>
      <c r="JC1304" s="2"/>
      <c r="JD1304" s="2"/>
      <c r="JE1304" s="2"/>
      <c r="JF1304" s="2"/>
      <c r="JG1304" s="2"/>
      <c r="JH1304" s="2"/>
      <c r="JI1304" s="2"/>
      <c r="JJ1304" s="2"/>
      <c r="JK1304" s="2"/>
      <c r="JL1304" s="2"/>
      <c r="JM1304" s="2"/>
      <c r="JN1304" s="2"/>
      <c r="JO1304" s="2"/>
      <c r="JP1304" s="2"/>
      <c r="JQ1304" s="2"/>
      <c r="JR1304" s="2"/>
      <c r="JS1304" s="2"/>
      <c r="JT1304" s="2"/>
      <c r="JU1304" s="2"/>
      <c r="JV1304" s="2"/>
      <c r="JW1304" s="2"/>
      <c r="JX1304" s="2"/>
      <c r="JY1304" s="2"/>
      <c r="JZ1304" s="2"/>
      <c r="KA1304" s="2"/>
      <c r="KB1304" s="2"/>
      <c r="KC1304" s="2"/>
      <c r="KD1304" s="2"/>
    </row>
    <row r="1305" spans="1:290" x14ac:dyDescent="0.25">
      <c r="A1305" s="2"/>
      <c r="B1305" s="2"/>
      <c r="C1305" s="2"/>
      <c r="D1305" s="2"/>
      <c r="E1305" s="2"/>
      <c r="F1305" s="2"/>
      <c r="G1305" s="2"/>
      <c r="H1305" s="2"/>
      <c r="I1305" s="2"/>
      <c r="J1305" s="40"/>
      <c r="K1305" s="2"/>
      <c r="L1305" s="40"/>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c r="IO1305" s="2"/>
      <c r="IP1305" s="2"/>
      <c r="IQ1305" s="2"/>
      <c r="IR1305" s="2"/>
      <c r="IS1305" s="2"/>
      <c r="IT1305" s="2"/>
      <c r="IU1305" s="2"/>
      <c r="IV1305" s="2"/>
      <c r="IW1305" s="2"/>
      <c r="IX1305" s="2"/>
      <c r="IY1305" s="2"/>
      <c r="IZ1305" s="2"/>
      <c r="JA1305" s="2"/>
      <c r="JB1305" s="2"/>
      <c r="JC1305" s="2"/>
      <c r="JD1305" s="2"/>
      <c r="JE1305" s="2"/>
      <c r="JF1305" s="2"/>
      <c r="JG1305" s="2"/>
      <c r="JH1305" s="2"/>
      <c r="JI1305" s="2"/>
      <c r="JJ1305" s="2"/>
      <c r="JK1305" s="2"/>
      <c r="JL1305" s="2"/>
      <c r="JM1305" s="2"/>
      <c r="JN1305" s="2"/>
      <c r="JO1305" s="2"/>
      <c r="JP1305" s="2"/>
      <c r="JQ1305" s="2"/>
      <c r="JR1305" s="2"/>
      <c r="JS1305" s="2"/>
      <c r="JT1305" s="2"/>
      <c r="JU1305" s="2"/>
      <c r="JV1305" s="2"/>
      <c r="JW1305" s="2"/>
      <c r="JX1305" s="2"/>
      <c r="JY1305" s="2"/>
      <c r="JZ1305" s="2"/>
      <c r="KA1305" s="2"/>
      <c r="KB1305" s="2"/>
      <c r="KC1305" s="2"/>
      <c r="KD1305" s="2"/>
    </row>
    <row r="1306" spans="1:290" x14ac:dyDescent="0.25">
      <c r="A1306" s="2"/>
      <c r="B1306" s="2"/>
      <c r="C1306" s="2"/>
      <c r="D1306" s="2"/>
      <c r="E1306" s="2"/>
      <c r="F1306" s="2"/>
      <c r="G1306" s="2"/>
      <c r="H1306" s="2"/>
      <c r="I1306" s="2"/>
      <c r="J1306" s="40"/>
      <c r="K1306" s="2"/>
      <c r="L1306" s="40"/>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c r="IW1306" s="2"/>
      <c r="IX1306" s="2"/>
      <c r="IY1306" s="2"/>
      <c r="IZ1306" s="2"/>
      <c r="JA1306" s="2"/>
      <c r="JB1306" s="2"/>
      <c r="JC1306" s="2"/>
      <c r="JD1306" s="2"/>
      <c r="JE1306" s="2"/>
      <c r="JF1306" s="2"/>
      <c r="JG1306" s="2"/>
      <c r="JH1306" s="2"/>
      <c r="JI1306" s="2"/>
      <c r="JJ1306" s="2"/>
      <c r="JK1306" s="2"/>
      <c r="JL1306" s="2"/>
      <c r="JM1306" s="2"/>
      <c r="JN1306" s="2"/>
      <c r="JO1306" s="2"/>
      <c r="JP1306" s="2"/>
      <c r="JQ1306" s="2"/>
      <c r="JR1306" s="2"/>
      <c r="JS1306" s="2"/>
      <c r="JT1306" s="2"/>
      <c r="JU1306" s="2"/>
      <c r="JV1306" s="2"/>
      <c r="JW1306" s="2"/>
      <c r="JX1306" s="2"/>
      <c r="JY1306" s="2"/>
      <c r="JZ1306" s="2"/>
      <c r="KA1306" s="2"/>
      <c r="KB1306" s="2"/>
      <c r="KC1306" s="2"/>
      <c r="KD1306" s="2"/>
    </row>
    <row r="1307" spans="1:290" x14ac:dyDescent="0.25">
      <c r="A1307" s="2"/>
      <c r="B1307" s="2"/>
      <c r="C1307" s="2"/>
      <c r="D1307" s="2"/>
      <c r="E1307" s="2"/>
      <c r="F1307" s="2"/>
      <c r="G1307" s="2"/>
      <c r="H1307" s="2"/>
      <c r="I1307" s="2"/>
      <c r="J1307" s="40"/>
      <c r="K1307" s="2"/>
      <c r="L1307" s="40"/>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c r="IR1307" s="2"/>
      <c r="IS1307" s="2"/>
      <c r="IT1307" s="2"/>
      <c r="IU1307" s="2"/>
      <c r="IV1307" s="2"/>
      <c r="IW1307" s="2"/>
      <c r="IX1307" s="2"/>
      <c r="IY1307" s="2"/>
      <c r="IZ1307" s="2"/>
      <c r="JA1307" s="2"/>
      <c r="JB1307" s="2"/>
      <c r="JC1307" s="2"/>
      <c r="JD1307" s="2"/>
      <c r="JE1307" s="2"/>
      <c r="JF1307" s="2"/>
      <c r="JG1307" s="2"/>
      <c r="JH1307" s="2"/>
      <c r="JI1307" s="2"/>
      <c r="JJ1307" s="2"/>
      <c r="JK1307" s="2"/>
      <c r="JL1307" s="2"/>
      <c r="JM1307" s="2"/>
      <c r="JN1307" s="2"/>
      <c r="JO1307" s="2"/>
      <c r="JP1307" s="2"/>
      <c r="JQ1307" s="2"/>
      <c r="JR1307" s="2"/>
      <c r="JS1307" s="2"/>
      <c r="JT1307" s="2"/>
      <c r="JU1307" s="2"/>
      <c r="JV1307" s="2"/>
      <c r="JW1307" s="2"/>
      <c r="JX1307" s="2"/>
      <c r="JY1307" s="2"/>
      <c r="JZ1307" s="2"/>
      <c r="KA1307" s="2"/>
      <c r="KB1307" s="2"/>
      <c r="KC1307" s="2"/>
      <c r="KD1307" s="2"/>
    </row>
    <row r="1308" spans="1:290" x14ac:dyDescent="0.25">
      <c r="A1308" s="2"/>
      <c r="B1308" s="2"/>
      <c r="C1308" s="2"/>
      <c r="D1308" s="2"/>
      <c r="E1308" s="2"/>
      <c r="F1308" s="2"/>
      <c r="G1308" s="2"/>
      <c r="H1308" s="2"/>
      <c r="I1308" s="2"/>
      <c r="J1308" s="40"/>
      <c r="K1308" s="2"/>
      <c r="L1308" s="40"/>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c r="IR1308" s="2"/>
      <c r="IS1308" s="2"/>
      <c r="IT1308" s="2"/>
      <c r="IU1308" s="2"/>
      <c r="IV1308" s="2"/>
      <c r="IW1308" s="2"/>
      <c r="IX1308" s="2"/>
      <c r="IY1308" s="2"/>
      <c r="IZ1308" s="2"/>
      <c r="JA1308" s="2"/>
      <c r="JB1308" s="2"/>
      <c r="JC1308" s="2"/>
      <c r="JD1308" s="2"/>
      <c r="JE1308" s="2"/>
      <c r="JF1308" s="2"/>
      <c r="JG1308" s="2"/>
      <c r="JH1308" s="2"/>
      <c r="JI1308" s="2"/>
      <c r="JJ1308" s="2"/>
      <c r="JK1308" s="2"/>
      <c r="JL1308" s="2"/>
      <c r="JM1308" s="2"/>
      <c r="JN1308" s="2"/>
      <c r="JO1308" s="2"/>
      <c r="JP1308" s="2"/>
      <c r="JQ1308" s="2"/>
      <c r="JR1308" s="2"/>
      <c r="JS1308" s="2"/>
      <c r="JT1308" s="2"/>
      <c r="JU1308" s="2"/>
      <c r="JV1308" s="2"/>
      <c r="JW1308" s="2"/>
      <c r="JX1308" s="2"/>
      <c r="JY1308" s="2"/>
      <c r="JZ1308" s="2"/>
      <c r="KA1308" s="2"/>
      <c r="KB1308" s="2"/>
      <c r="KC1308" s="2"/>
      <c r="KD1308" s="2"/>
    </row>
    <row r="1309" spans="1:290" x14ac:dyDescent="0.25">
      <c r="A1309" s="2"/>
      <c r="B1309" s="2"/>
      <c r="C1309" s="2"/>
      <c r="D1309" s="2"/>
      <c r="E1309" s="2"/>
      <c r="F1309" s="2"/>
      <c r="G1309" s="2"/>
      <c r="H1309" s="2"/>
      <c r="I1309" s="2"/>
      <c r="J1309" s="40"/>
      <c r="K1309" s="2"/>
      <c r="L1309" s="40"/>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c r="IU1309" s="2"/>
      <c r="IV1309" s="2"/>
      <c r="IW1309" s="2"/>
      <c r="IX1309" s="2"/>
      <c r="IY1309" s="2"/>
      <c r="IZ1309" s="2"/>
      <c r="JA1309" s="2"/>
      <c r="JB1309" s="2"/>
      <c r="JC1309" s="2"/>
      <c r="JD1309" s="2"/>
      <c r="JE1309" s="2"/>
      <c r="JF1309" s="2"/>
      <c r="JG1309" s="2"/>
      <c r="JH1309" s="2"/>
      <c r="JI1309" s="2"/>
      <c r="JJ1309" s="2"/>
      <c r="JK1309" s="2"/>
      <c r="JL1309" s="2"/>
      <c r="JM1309" s="2"/>
      <c r="JN1309" s="2"/>
      <c r="JO1309" s="2"/>
      <c r="JP1309" s="2"/>
      <c r="JQ1309" s="2"/>
      <c r="JR1309" s="2"/>
      <c r="JS1309" s="2"/>
      <c r="JT1309" s="2"/>
      <c r="JU1309" s="2"/>
      <c r="JV1309" s="2"/>
      <c r="JW1309" s="2"/>
      <c r="JX1309" s="2"/>
      <c r="JY1309" s="2"/>
      <c r="JZ1309" s="2"/>
      <c r="KA1309" s="2"/>
      <c r="KB1309" s="2"/>
      <c r="KC1309" s="2"/>
      <c r="KD1309" s="2"/>
    </row>
    <row r="1310" spans="1:290" x14ac:dyDescent="0.25">
      <c r="A1310" s="2"/>
      <c r="B1310" s="2"/>
      <c r="C1310" s="2"/>
      <c r="D1310" s="2"/>
      <c r="E1310" s="2"/>
      <c r="F1310" s="2"/>
      <c r="G1310" s="2"/>
      <c r="H1310" s="2"/>
      <c r="I1310" s="2"/>
      <c r="J1310" s="40"/>
      <c r="K1310" s="2"/>
      <c r="L1310" s="40"/>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c r="IR1310" s="2"/>
      <c r="IS1310" s="2"/>
      <c r="IT1310" s="2"/>
      <c r="IU1310" s="2"/>
      <c r="IV1310" s="2"/>
      <c r="IW1310" s="2"/>
      <c r="IX1310" s="2"/>
      <c r="IY1310" s="2"/>
      <c r="IZ1310" s="2"/>
      <c r="JA1310" s="2"/>
      <c r="JB1310" s="2"/>
      <c r="JC1310" s="2"/>
      <c r="JD1310" s="2"/>
      <c r="JE1310" s="2"/>
      <c r="JF1310" s="2"/>
      <c r="JG1310" s="2"/>
      <c r="JH1310" s="2"/>
      <c r="JI1310" s="2"/>
      <c r="JJ1310" s="2"/>
      <c r="JK1310" s="2"/>
      <c r="JL1310" s="2"/>
      <c r="JM1310" s="2"/>
      <c r="JN1310" s="2"/>
      <c r="JO1310" s="2"/>
      <c r="JP1310" s="2"/>
      <c r="JQ1310" s="2"/>
      <c r="JR1310" s="2"/>
      <c r="JS1310" s="2"/>
      <c r="JT1310" s="2"/>
      <c r="JU1310" s="2"/>
      <c r="JV1310" s="2"/>
      <c r="JW1310" s="2"/>
      <c r="JX1310" s="2"/>
      <c r="JY1310" s="2"/>
      <c r="JZ1310" s="2"/>
      <c r="KA1310" s="2"/>
      <c r="KB1310" s="2"/>
      <c r="KC1310" s="2"/>
      <c r="KD1310" s="2"/>
    </row>
    <row r="1311" spans="1:290" x14ac:dyDescent="0.25">
      <c r="A1311" s="2"/>
      <c r="B1311" s="2"/>
      <c r="C1311" s="2"/>
      <c r="D1311" s="2"/>
      <c r="E1311" s="2"/>
      <c r="F1311" s="2"/>
      <c r="G1311" s="2"/>
      <c r="H1311" s="2"/>
      <c r="I1311" s="2"/>
      <c r="J1311" s="40"/>
      <c r="K1311" s="2"/>
      <c r="L1311" s="40"/>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c r="IR1311" s="2"/>
      <c r="IS1311" s="2"/>
      <c r="IT1311" s="2"/>
      <c r="IU1311" s="2"/>
      <c r="IV1311" s="2"/>
      <c r="IW1311" s="2"/>
      <c r="IX1311" s="2"/>
      <c r="IY1311" s="2"/>
      <c r="IZ1311" s="2"/>
      <c r="JA1311" s="2"/>
      <c r="JB1311" s="2"/>
      <c r="JC1311" s="2"/>
      <c r="JD1311" s="2"/>
      <c r="JE1311" s="2"/>
      <c r="JF1311" s="2"/>
      <c r="JG1311" s="2"/>
      <c r="JH1311" s="2"/>
      <c r="JI1311" s="2"/>
      <c r="JJ1311" s="2"/>
      <c r="JK1311" s="2"/>
      <c r="JL1311" s="2"/>
      <c r="JM1311" s="2"/>
      <c r="JN1311" s="2"/>
      <c r="JO1311" s="2"/>
      <c r="JP1311" s="2"/>
      <c r="JQ1311" s="2"/>
      <c r="JR1311" s="2"/>
      <c r="JS1311" s="2"/>
      <c r="JT1311" s="2"/>
      <c r="JU1311" s="2"/>
      <c r="JV1311" s="2"/>
      <c r="JW1311" s="2"/>
      <c r="JX1311" s="2"/>
      <c r="JY1311" s="2"/>
      <c r="JZ1311" s="2"/>
      <c r="KA1311" s="2"/>
      <c r="KB1311" s="2"/>
      <c r="KC1311" s="2"/>
      <c r="KD1311" s="2"/>
    </row>
    <row r="1312" spans="1:290" x14ac:dyDescent="0.25">
      <c r="A1312" s="2"/>
      <c r="B1312" s="2"/>
      <c r="C1312" s="2"/>
      <c r="D1312" s="2"/>
      <c r="E1312" s="2"/>
      <c r="F1312" s="2"/>
      <c r="G1312" s="2"/>
      <c r="H1312" s="2"/>
      <c r="I1312" s="2"/>
      <c r="J1312" s="40"/>
      <c r="K1312" s="2"/>
      <c r="L1312" s="40"/>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c r="IR1312" s="2"/>
      <c r="IS1312" s="2"/>
      <c r="IT1312" s="2"/>
      <c r="IU1312" s="2"/>
      <c r="IV1312" s="2"/>
      <c r="IW1312" s="2"/>
      <c r="IX1312" s="2"/>
      <c r="IY1312" s="2"/>
      <c r="IZ1312" s="2"/>
      <c r="JA1312" s="2"/>
      <c r="JB1312" s="2"/>
      <c r="JC1312" s="2"/>
      <c r="JD1312" s="2"/>
      <c r="JE1312" s="2"/>
      <c r="JF1312" s="2"/>
      <c r="JG1312" s="2"/>
      <c r="JH1312" s="2"/>
      <c r="JI1312" s="2"/>
      <c r="JJ1312" s="2"/>
      <c r="JK1312" s="2"/>
      <c r="JL1312" s="2"/>
      <c r="JM1312" s="2"/>
      <c r="JN1312" s="2"/>
      <c r="JO1312" s="2"/>
      <c r="JP1312" s="2"/>
      <c r="JQ1312" s="2"/>
      <c r="JR1312" s="2"/>
      <c r="JS1312" s="2"/>
      <c r="JT1312" s="2"/>
      <c r="JU1312" s="2"/>
      <c r="JV1312" s="2"/>
      <c r="JW1312" s="2"/>
      <c r="JX1312" s="2"/>
      <c r="JY1312" s="2"/>
      <c r="JZ1312" s="2"/>
      <c r="KA1312" s="2"/>
      <c r="KB1312" s="2"/>
      <c r="KC1312" s="2"/>
      <c r="KD1312" s="2"/>
    </row>
    <row r="1313" spans="1:290" x14ac:dyDescent="0.25">
      <c r="A1313" s="2"/>
      <c r="B1313" s="2"/>
      <c r="C1313" s="2"/>
      <c r="D1313" s="2"/>
      <c r="E1313" s="2"/>
      <c r="F1313" s="2"/>
      <c r="G1313" s="2"/>
      <c r="H1313" s="2"/>
      <c r="I1313" s="2"/>
      <c r="J1313" s="40"/>
      <c r="K1313" s="2"/>
      <c r="L1313" s="40"/>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c r="IR1313" s="2"/>
      <c r="IS1313" s="2"/>
      <c r="IT1313" s="2"/>
      <c r="IU1313" s="2"/>
      <c r="IV1313" s="2"/>
      <c r="IW1313" s="2"/>
      <c r="IX1313" s="2"/>
      <c r="IY1313" s="2"/>
      <c r="IZ1313" s="2"/>
      <c r="JA1313" s="2"/>
      <c r="JB1313" s="2"/>
      <c r="JC1313" s="2"/>
      <c r="JD1313" s="2"/>
      <c r="JE1313" s="2"/>
      <c r="JF1313" s="2"/>
      <c r="JG1313" s="2"/>
      <c r="JH1313" s="2"/>
      <c r="JI1313" s="2"/>
      <c r="JJ1313" s="2"/>
      <c r="JK1313" s="2"/>
      <c r="JL1313" s="2"/>
      <c r="JM1313" s="2"/>
      <c r="JN1313" s="2"/>
      <c r="JO1313" s="2"/>
      <c r="JP1313" s="2"/>
      <c r="JQ1313" s="2"/>
      <c r="JR1313" s="2"/>
      <c r="JS1313" s="2"/>
      <c r="JT1313" s="2"/>
      <c r="JU1313" s="2"/>
      <c r="JV1313" s="2"/>
      <c r="JW1313" s="2"/>
      <c r="JX1313" s="2"/>
      <c r="JY1313" s="2"/>
      <c r="JZ1313" s="2"/>
      <c r="KA1313" s="2"/>
      <c r="KB1313" s="2"/>
      <c r="KC1313" s="2"/>
      <c r="KD1313" s="2"/>
    </row>
    <row r="1314" spans="1:290" x14ac:dyDescent="0.25">
      <c r="A1314" s="2"/>
      <c r="B1314" s="2"/>
      <c r="C1314" s="2"/>
      <c r="D1314" s="2"/>
      <c r="E1314" s="2"/>
      <c r="F1314" s="2"/>
      <c r="G1314" s="2"/>
      <c r="H1314" s="2"/>
      <c r="I1314" s="2"/>
      <c r="J1314" s="40"/>
      <c r="K1314" s="2"/>
      <c r="L1314" s="40"/>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c r="IR1314" s="2"/>
      <c r="IS1314" s="2"/>
      <c r="IT1314" s="2"/>
      <c r="IU1314" s="2"/>
      <c r="IV1314" s="2"/>
      <c r="IW1314" s="2"/>
      <c r="IX1314" s="2"/>
      <c r="IY1314" s="2"/>
      <c r="IZ1314" s="2"/>
      <c r="JA1314" s="2"/>
      <c r="JB1314" s="2"/>
      <c r="JC1314" s="2"/>
      <c r="JD1314" s="2"/>
      <c r="JE1314" s="2"/>
      <c r="JF1314" s="2"/>
      <c r="JG1314" s="2"/>
      <c r="JH1314" s="2"/>
      <c r="JI1314" s="2"/>
      <c r="JJ1314" s="2"/>
      <c r="JK1314" s="2"/>
      <c r="JL1314" s="2"/>
      <c r="JM1314" s="2"/>
      <c r="JN1314" s="2"/>
      <c r="JO1314" s="2"/>
      <c r="JP1314" s="2"/>
      <c r="JQ1314" s="2"/>
      <c r="JR1314" s="2"/>
      <c r="JS1314" s="2"/>
      <c r="JT1314" s="2"/>
      <c r="JU1314" s="2"/>
      <c r="JV1314" s="2"/>
      <c r="JW1314" s="2"/>
      <c r="JX1314" s="2"/>
      <c r="JY1314" s="2"/>
      <c r="JZ1314" s="2"/>
      <c r="KA1314" s="2"/>
      <c r="KB1314" s="2"/>
      <c r="KC1314" s="2"/>
      <c r="KD1314" s="2"/>
    </row>
    <row r="1315" spans="1:290" x14ac:dyDescent="0.25">
      <c r="A1315" s="2"/>
      <c r="B1315" s="2"/>
      <c r="C1315" s="2"/>
      <c r="D1315" s="2"/>
      <c r="E1315" s="2"/>
      <c r="F1315" s="2"/>
      <c r="G1315" s="2"/>
      <c r="H1315" s="2"/>
      <c r="I1315" s="2"/>
      <c r="J1315" s="40"/>
      <c r="K1315" s="2"/>
      <c r="L1315" s="40"/>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c r="IR1315" s="2"/>
      <c r="IS1315" s="2"/>
      <c r="IT1315" s="2"/>
      <c r="IU1315" s="2"/>
      <c r="IV1315" s="2"/>
      <c r="IW1315" s="2"/>
      <c r="IX1315" s="2"/>
      <c r="IY1315" s="2"/>
      <c r="IZ1315" s="2"/>
      <c r="JA1315" s="2"/>
      <c r="JB1315" s="2"/>
      <c r="JC1315" s="2"/>
      <c r="JD1315" s="2"/>
      <c r="JE1315" s="2"/>
      <c r="JF1315" s="2"/>
      <c r="JG1315" s="2"/>
      <c r="JH1315" s="2"/>
      <c r="JI1315" s="2"/>
      <c r="JJ1315" s="2"/>
      <c r="JK1315" s="2"/>
      <c r="JL1315" s="2"/>
      <c r="JM1315" s="2"/>
      <c r="JN1315" s="2"/>
      <c r="JO1315" s="2"/>
      <c r="JP1315" s="2"/>
      <c r="JQ1315" s="2"/>
      <c r="JR1315" s="2"/>
      <c r="JS1315" s="2"/>
      <c r="JT1315" s="2"/>
      <c r="JU1315" s="2"/>
      <c r="JV1315" s="2"/>
      <c r="JW1315" s="2"/>
      <c r="JX1315" s="2"/>
      <c r="JY1315" s="2"/>
      <c r="JZ1315" s="2"/>
      <c r="KA1315" s="2"/>
      <c r="KB1315" s="2"/>
      <c r="KC1315" s="2"/>
      <c r="KD1315" s="2"/>
    </row>
    <row r="1316" spans="1:290" x14ac:dyDescent="0.25">
      <c r="A1316" s="2"/>
      <c r="B1316" s="2"/>
      <c r="C1316" s="2"/>
      <c r="D1316" s="2"/>
      <c r="E1316" s="2"/>
      <c r="F1316" s="2"/>
      <c r="G1316" s="2"/>
      <c r="H1316" s="2"/>
      <c r="I1316" s="2"/>
      <c r="J1316" s="40"/>
      <c r="K1316" s="2"/>
      <c r="L1316" s="40"/>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c r="IR1316" s="2"/>
      <c r="IS1316" s="2"/>
      <c r="IT1316" s="2"/>
      <c r="IU1316" s="2"/>
      <c r="IV1316" s="2"/>
      <c r="IW1316" s="2"/>
      <c r="IX1316" s="2"/>
      <c r="IY1316" s="2"/>
      <c r="IZ1316" s="2"/>
      <c r="JA1316" s="2"/>
      <c r="JB1316" s="2"/>
      <c r="JC1316" s="2"/>
      <c r="JD1316" s="2"/>
      <c r="JE1316" s="2"/>
      <c r="JF1316" s="2"/>
      <c r="JG1316" s="2"/>
      <c r="JH1316" s="2"/>
      <c r="JI1316" s="2"/>
      <c r="JJ1316" s="2"/>
      <c r="JK1316" s="2"/>
      <c r="JL1316" s="2"/>
      <c r="JM1316" s="2"/>
      <c r="JN1316" s="2"/>
      <c r="JO1316" s="2"/>
      <c r="JP1316" s="2"/>
      <c r="JQ1316" s="2"/>
      <c r="JR1316" s="2"/>
      <c r="JS1316" s="2"/>
      <c r="JT1316" s="2"/>
      <c r="JU1316" s="2"/>
      <c r="JV1316" s="2"/>
      <c r="JW1316" s="2"/>
      <c r="JX1316" s="2"/>
      <c r="JY1316" s="2"/>
      <c r="JZ1316" s="2"/>
      <c r="KA1316" s="2"/>
      <c r="KB1316" s="2"/>
      <c r="KC1316" s="2"/>
      <c r="KD1316" s="2"/>
    </row>
    <row r="1317" spans="1:290" x14ac:dyDescent="0.25">
      <c r="A1317" s="2"/>
      <c r="B1317" s="2"/>
      <c r="C1317" s="2"/>
      <c r="D1317" s="2"/>
      <c r="E1317" s="2"/>
      <c r="F1317" s="2"/>
      <c r="G1317" s="2"/>
      <c r="H1317" s="2"/>
      <c r="I1317" s="2"/>
      <c r="J1317" s="40"/>
      <c r="K1317" s="2"/>
      <c r="L1317" s="40"/>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c r="IR1317" s="2"/>
      <c r="IS1317" s="2"/>
      <c r="IT1317" s="2"/>
      <c r="IU1317" s="2"/>
      <c r="IV1317" s="2"/>
      <c r="IW1317" s="2"/>
      <c r="IX1317" s="2"/>
      <c r="IY1317" s="2"/>
      <c r="IZ1317" s="2"/>
      <c r="JA1317" s="2"/>
      <c r="JB1317" s="2"/>
      <c r="JC1317" s="2"/>
      <c r="JD1317" s="2"/>
      <c r="JE1317" s="2"/>
      <c r="JF1317" s="2"/>
      <c r="JG1317" s="2"/>
      <c r="JH1317" s="2"/>
      <c r="JI1317" s="2"/>
      <c r="JJ1317" s="2"/>
      <c r="JK1317" s="2"/>
      <c r="JL1317" s="2"/>
      <c r="JM1317" s="2"/>
      <c r="JN1317" s="2"/>
      <c r="JO1317" s="2"/>
      <c r="JP1317" s="2"/>
      <c r="JQ1317" s="2"/>
      <c r="JR1317" s="2"/>
      <c r="JS1317" s="2"/>
      <c r="JT1317" s="2"/>
      <c r="JU1317" s="2"/>
      <c r="JV1317" s="2"/>
      <c r="JW1317" s="2"/>
      <c r="JX1317" s="2"/>
      <c r="JY1317" s="2"/>
      <c r="JZ1317" s="2"/>
      <c r="KA1317" s="2"/>
      <c r="KB1317" s="2"/>
      <c r="KC1317" s="2"/>
      <c r="KD1317" s="2"/>
    </row>
    <row r="1318" spans="1:290" x14ac:dyDescent="0.25">
      <c r="A1318" s="2"/>
      <c r="B1318" s="2"/>
      <c r="C1318" s="2"/>
      <c r="D1318" s="2"/>
      <c r="E1318" s="2"/>
      <c r="F1318" s="2"/>
      <c r="G1318" s="2"/>
      <c r="H1318" s="2"/>
      <c r="I1318" s="2"/>
      <c r="J1318" s="40"/>
      <c r="K1318" s="2"/>
      <c r="L1318" s="40"/>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c r="IR1318" s="2"/>
      <c r="IS1318" s="2"/>
      <c r="IT1318" s="2"/>
      <c r="IU1318" s="2"/>
      <c r="IV1318" s="2"/>
      <c r="IW1318" s="2"/>
      <c r="IX1318" s="2"/>
      <c r="IY1318" s="2"/>
      <c r="IZ1318" s="2"/>
      <c r="JA1318" s="2"/>
      <c r="JB1318" s="2"/>
      <c r="JC1318" s="2"/>
      <c r="JD1318" s="2"/>
      <c r="JE1318" s="2"/>
      <c r="JF1318" s="2"/>
      <c r="JG1318" s="2"/>
      <c r="JH1318" s="2"/>
      <c r="JI1318" s="2"/>
      <c r="JJ1318" s="2"/>
      <c r="JK1318" s="2"/>
      <c r="JL1318" s="2"/>
      <c r="JM1318" s="2"/>
      <c r="JN1318" s="2"/>
      <c r="JO1318" s="2"/>
      <c r="JP1318" s="2"/>
      <c r="JQ1318" s="2"/>
      <c r="JR1318" s="2"/>
      <c r="JS1318" s="2"/>
      <c r="JT1318" s="2"/>
      <c r="JU1318" s="2"/>
      <c r="JV1318" s="2"/>
      <c r="JW1318" s="2"/>
      <c r="JX1318" s="2"/>
      <c r="JY1318" s="2"/>
      <c r="JZ1318" s="2"/>
      <c r="KA1318" s="2"/>
      <c r="KB1318" s="2"/>
      <c r="KC1318" s="2"/>
      <c r="KD1318" s="2"/>
    </row>
    <row r="1319" spans="1:290" x14ac:dyDescent="0.25">
      <c r="A1319" s="2"/>
      <c r="B1319" s="2"/>
      <c r="C1319" s="2"/>
      <c r="D1319" s="2"/>
      <c r="E1319" s="2"/>
      <c r="F1319" s="2"/>
      <c r="G1319" s="2"/>
      <c r="H1319" s="2"/>
      <c r="I1319" s="2"/>
      <c r="J1319" s="40"/>
      <c r="K1319" s="2"/>
      <c r="L1319" s="40"/>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c r="IR1319" s="2"/>
      <c r="IS1319" s="2"/>
      <c r="IT1319" s="2"/>
      <c r="IU1319" s="2"/>
      <c r="IV1319" s="2"/>
      <c r="IW1319" s="2"/>
      <c r="IX1319" s="2"/>
      <c r="IY1319" s="2"/>
      <c r="IZ1319" s="2"/>
      <c r="JA1319" s="2"/>
      <c r="JB1319" s="2"/>
      <c r="JC1319" s="2"/>
      <c r="JD1319" s="2"/>
      <c r="JE1319" s="2"/>
      <c r="JF1319" s="2"/>
      <c r="JG1319" s="2"/>
      <c r="JH1319" s="2"/>
      <c r="JI1319" s="2"/>
      <c r="JJ1319" s="2"/>
      <c r="JK1319" s="2"/>
      <c r="JL1319" s="2"/>
      <c r="JM1319" s="2"/>
      <c r="JN1319" s="2"/>
      <c r="JO1319" s="2"/>
      <c r="JP1319" s="2"/>
      <c r="JQ1319" s="2"/>
      <c r="JR1319" s="2"/>
      <c r="JS1319" s="2"/>
      <c r="JT1319" s="2"/>
      <c r="JU1319" s="2"/>
      <c r="JV1319" s="2"/>
      <c r="JW1319" s="2"/>
      <c r="JX1319" s="2"/>
      <c r="JY1319" s="2"/>
      <c r="JZ1319" s="2"/>
      <c r="KA1319" s="2"/>
      <c r="KB1319" s="2"/>
      <c r="KC1319" s="2"/>
      <c r="KD1319" s="2"/>
    </row>
    <row r="1320" spans="1:290" x14ac:dyDescent="0.25">
      <c r="A1320" s="2"/>
      <c r="B1320" s="2"/>
      <c r="C1320" s="2"/>
      <c r="D1320" s="2"/>
      <c r="E1320" s="2"/>
      <c r="F1320" s="2"/>
      <c r="G1320" s="2"/>
      <c r="H1320" s="2"/>
      <c r="I1320" s="2"/>
      <c r="J1320" s="40"/>
      <c r="K1320" s="2"/>
      <c r="L1320" s="40"/>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c r="IU1320" s="2"/>
      <c r="IV1320" s="2"/>
      <c r="IW1320" s="2"/>
      <c r="IX1320" s="2"/>
      <c r="IY1320" s="2"/>
      <c r="IZ1320" s="2"/>
      <c r="JA1320" s="2"/>
      <c r="JB1320" s="2"/>
      <c r="JC1320" s="2"/>
      <c r="JD1320" s="2"/>
      <c r="JE1320" s="2"/>
      <c r="JF1320" s="2"/>
      <c r="JG1320" s="2"/>
      <c r="JH1320" s="2"/>
      <c r="JI1320" s="2"/>
      <c r="JJ1320" s="2"/>
      <c r="JK1320" s="2"/>
      <c r="JL1320" s="2"/>
      <c r="JM1320" s="2"/>
      <c r="JN1320" s="2"/>
      <c r="JO1320" s="2"/>
      <c r="JP1320" s="2"/>
      <c r="JQ1320" s="2"/>
      <c r="JR1320" s="2"/>
      <c r="JS1320" s="2"/>
      <c r="JT1320" s="2"/>
      <c r="JU1320" s="2"/>
      <c r="JV1320" s="2"/>
      <c r="JW1320" s="2"/>
      <c r="JX1320" s="2"/>
      <c r="JY1320" s="2"/>
      <c r="JZ1320" s="2"/>
      <c r="KA1320" s="2"/>
      <c r="KB1320" s="2"/>
      <c r="KC1320" s="2"/>
      <c r="KD1320" s="2"/>
    </row>
    <row r="1321" spans="1:290" x14ac:dyDescent="0.25">
      <c r="A1321" s="2"/>
      <c r="B1321" s="2"/>
      <c r="C1321" s="2"/>
      <c r="D1321" s="2"/>
      <c r="E1321" s="2"/>
      <c r="F1321" s="2"/>
      <c r="G1321" s="2"/>
      <c r="H1321" s="2"/>
      <c r="I1321" s="2"/>
      <c r="J1321" s="40"/>
      <c r="K1321" s="2"/>
      <c r="L1321" s="40"/>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c r="IU1321" s="2"/>
      <c r="IV1321" s="2"/>
      <c r="IW1321" s="2"/>
      <c r="IX1321" s="2"/>
      <c r="IY1321" s="2"/>
      <c r="IZ1321" s="2"/>
      <c r="JA1321" s="2"/>
      <c r="JB1321" s="2"/>
      <c r="JC1321" s="2"/>
      <c r="JD1321" s="2"/>
      <c r="JE1321" s="2"/>
      <c r="JF1321" s="2"/>
      <c r="JG1321" s="2"/>
      <c r="JH1321" s="2"/>
      <c r="JI1321" s="2"/>
      <c r="JJ1321" s="2"/>
      <c r="JK1321" s="2"/>
      <c r="JL1321" s="2"/>
      <c r="JM1321" s="2"/>
      <c r="JN1321" s="2"/>
      <c r="JO1321" s="2"/>
      <c r="JP1321" s="2"/>
      <c r="JQ1321" s="2"/>
      <c r="JR1321" s="2"/>
      <c r="JS1321" s="2"/>
      <c r="JT1321" s="2"/>
      <c r="JU1321" s="2"/>
      <c r="JV1321" s="2"/>
      <c r="JW1321" s="2"/>
      <c r="JX1321" s="2"/>
      <c r="JY1321" s="2"/>
      <c r="JZ1321" s="2"/>
      <c r="KA1321" s="2"/>
      <c r="KB1321" s="2"/>
      <c r="KC1321" s="2"/>
      <c r="KD1321" s="2"/>
    </row>
    <row r="1322" spans="1:290" x14ac:dyDescent="0.25">
      <c r="A1322" s="2"/>
      <c r="B1322" s="2"/>
      <c r="C1322" s="2"/>
      <c r="D1322" s="2"/>
      <c r="E1322" s="2"/>
      <c r="F1322" s="2"/>
      <c r="G1322" s="2"/>
      <c r="H1322" s="2"/>
      <c r="I1322" s="2"/>
      <c r="J1322" s="40"/>
      <c r="K1322" s="2"/>
      <c r="L1322" s="40"/>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c r="IU1322" s="2"/>
      <c r="IV1322" s="2"/>
      <c r="IW1322" s="2"/>
      <c r="IX1322" s="2"/>
      <c r="IY1322" s="2"/>
      <c r="IZ1322" s="2"/>
      <c r="JA1322" s="2"/>
      <c r="JB1322" s="2"/>
      <c r="JC1322" s="2"/>
      <c r="JD1322" s="2"/>
      <c r="JE1322" s="2"/>
      <c r="JF1322" s="2"/>
      <c r="JG1322" s="2"/>
      <c r="JH1322" s="2"/>
      <c r="JI1322" s="2"/>
      <c r="JJ1322" s="2"/>
      <c r="JK1322" s="2"/>
      <c r="JL1322" s="2"/>
      <c r="JM1322" s="2"/>
      <c r="JN1322" s="2"/>
      <c r="JO1322" s="2"/>
      <c r="JP1322" s="2"/>
      <c r="JQ1322" s="2"/>
      <c r="JR1322" s="2"/>
      <c r="JS1322" s="2"/>
      <c r="JT1322" s="2"/>
      <c r="JU1322" s="2"/>
      <c r="JV1322" s="2"/>
      <c r="JW1322" s="2"/>
      <c r="JX1322" s="2"/>
      <c r="JY1322" s="2"/>
      <c r="JZ1322" s="2"/>
      <c r="KA1322" s="2"/>
      <c r="KB1322" s="2"/>
      <c r="KC1322" s="2"/>
      <c r="KD1322" s="2"/>
    </row>
    <row r="1323" spans="1:290" x14ac:dyDescent="0.25">
      <c r="A1323" s="2"/>
      <c r="B1323" s="2"/>
      <c r="C1323" s="2"/>
      <c r="D1323" s="2"/>
      <c r="E1323" s="2"/>
      <c r="F1323" s="2"/>
      <c r="G1323" s="2"/>
      <c r="H1323" s="2"/>
      <c r="I1323" s="2"/>
      <c r="J1323" s="40"/>
      <c r="K1323" s="2"/>
      <c r="L1323" s="40"/>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c r="IR1323" s="2"/>
      <c r="IS1323" s="2"/>
      <c r="IT1323" s="2"/>
      <c r="IU1323" s="2"/>
      <c r="IV1323" s="2"/>
      <c r="IW1323" s="2"/>
      <c r="IX1323" s="2"/>
      <c r="IY1323" s="2"/>
      <c r="IZ1323" s="2"/>
      <c r="JA1323" s="2"/>
      <c r="JB1323" s="2"/>
      <c r="JC1323" s="2"/>
      <c r="JD1323" s="2"/>
      <c r="JE1323" s="2"/>
      <c r="JF1323" s="2"/>
      <c r="JG1323" s="2"/>
      <c r="JH1323" s="2"/>
      <c r="JI1323" s="2"/>
      <c r="JJ1323" s="2"/>
      <c r="JK1323" s="2"/>
      <c r="JL1323" s="2"/>
      <c r="JM1323" s="2"/>
      <c r="JN1323" s="2"/>
      <c r="JO1323" s="2"/>
      <c r="JP1323" s="2"/>
      <c r="JQ1323" s="2"/>
      <c r="JR1323" s="2"/>
      <c r="JS1323" s="2"/>
      <c r="JT1323" s="2"/>
      <c r="JU1323" s="2"/>
      <c r="JV1323" s="2"/>
      <c r="JW1323" s="2"/>
      <c r="JX1323" s="2"/>
      <c r="JY1323" s="2"/>
      <c r="JZ1323" s="2"/>
      <c r="KA1323" s="2"/>
      <c r="KB1323" s="2"/>
      <c r="KC1323" s="2"/>
      <c r="KD1323" s="2"/>
    </row>
    <row r="1324" spans="1:290" x14ac:dyDescent="0.25">
      <c r="A1324" s="2"/>
      <c r="B1324" s="2"/>
      <c r="C1324" s="2"/>
      <c r="D1324" s="2"/>
      <c r="E1324" s="2"/>
      <c r="F1324" s="2"/>
      <c r="G1324" s="2"/>
      <c r="H1324" s="2"/>
      <c r="I1324" s="2"/>
      <c r="J1324" s="40"/>
      <c r="K1324" s="2"/>
      <c r="L1324" s="40"/>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c r="IO1324" s="2"/>
      <c r="IP1324" s="2"/>
      <c r="IQ1324" s="2"/>
      <c r="IR1324" s="2"/>
      <c r="IS1324" s="2"/>
      <c r="IT1324" s="2"/>
      <c r="IU1324" s="2"/>
      <c r="IV1324" s="2"/>
      <c r="IW1324" s="2"/>
      <c r="IX1324" s="2"/>
      <c r="IY1324" s="2"/>
      <c r="IZ1324" s="2"/>
      <c r="JA1324" s="2"/>
      <c r="JB1324" s="2"/>
      <c r="JC1324" s="2"/>
      <c r="JD1324" s="2"/>
      <c r="JE1324" s="2"/>
      <c r="JF1324" s="2"/>
      <c r="JG1324" s="2"/>
      <c r="JH1324" s="2"/>
      <c r="JI1324" s="2"/>
      <c r="JJ1324" s="2"/>
      <c r="JK1324" s="2"/>
      <c r="JL1324" s="2"/>
      <c r="JM1324" s="2"/>
      <c r="JN1324" s="2"/>
      <c r="JO1324" s="2"/>
      <c r="JP1324" s="2"/>
      <c r="JQ1324" s="2"/>
      <c r="JR1324" s="2"/>
      <c r="JS1324" s="2"/>
      <c r="JT1324" s="2"/>
      <c r="JU1324" s="2"/>
      <c r="JV1324" s="2"/>
      <c r="JW1324" s="2"/>
      <c r="JX1324" s="2"/>
      <c r="JY1324" s="2"/>
      <c r="JZ1324" s="2"/>
      <c r="KA1324" s="2"/>
      <c r="KB1324" s="2"/>
      <c r="KC1324" s="2"/>
      <c r="KD1324" s="2"/>
    </row>
    <row r="1325" spans="1:290" x14ac:dyDescent="0.25">
      <c r="A1325" s="2"/>
      <c r="B1325" s="2"/>
      <c r="C1325" s="2"/>
      <c r="D1325" s="2"/>
      <c r="E1325" s="2"/>
      <c r="F1325" s="2"/>
      <c r="G1325" s="2"/>
      <c r="H1325" s="2"/>
      <c r="I1325" s="2"/>
      <c r="J1325" s="40"/>
      <c r="K1325" s="2"/>
      <c r="L1325" s="40"/>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c r="IO1325" s="2"/>
      <c r="IP1325" s="2"/>
      <c r="IQ1325" s="2"/>
      <c r="IR1325" s="2"/>
      <c r="IS1325" s="2"/>
      <c r="IT1325" s="2"/>
      <c r="IU1325" s="2"/>
      <c r="IV1325" s="2"/>
      <c r="IW1325" s="2"/>
      <c r="IX1325" s="2"/>
      <c r="IY1325" s="2"/>
      <c r="IZ1325" s="2"/>
      <c r="JA1325" s="2"/>
      <c r="JB1325" s="2"/>
      <c r="JC1325" s="2"/>
      <c r="JD1325" s="2"/>
      <c r="JE1325" s="2"/>
      <c r="JF1325" s="2"/>
      <c r="JG1325" s="2"/>
      <c r="JH1325" s="2"/>
      <c r="JI1325" s="2"/>
      <c r="JJ1325" s="2"/>
      <c r="JK1325" s="2"/>
      <c r="JL1325" s="2"/>
      <c r="JM1325" s="2"/>
      <c r="JN1325" s="2"/>
      <c r="JO1325" s="2"/>
      <c r="JP1325" s="2"/>
      <c r="JQ1325" s="2"/>
      <c r="JR1325" s="2"/>
      <c r="JS1325" s="2"/>
      <c r="JT1325" s="2"/>
      <c r="JU1325" s="2"/>
      <c r="JV1325" s="2"/>
      <c r="JW1325" s="2"/>
      <c r="JX1325" s="2"/>
      <c r="JY1325" s="2"/>
      <c r="JZ1325" s="2"/>
      <c r="KA1325" s="2"/>
      <c r="KB1325" s="2"/>
      <c r="KC1325" s="2"/>
      <c r="KD1325" s="2"/>
    </row>
    <row r="1326" spans="1:290" x14ac:dyDescent="0.25">
      <c r="A1326" s="2"/>
      <c r="B1326" s="2"/>
      <c r="C1326" s="2"/>
      <c r="D1326" s="2"/>
      <c r="E1326" s="2"/>
      <c r="F1326" s="2"/>
      <c r="G1326" s="2"/>
      <c r="H1326" s="2"/>
      <c r="I1326" s="2"/>
      <c r="J1326" s="40"/>
      <c r="K1326" s="2"/>
      <c r="L1326" s="40"/>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c r="IR1326" s="2"/>
      <c r="IS1326" s="2"/>
      <c r="IT1326" s="2"/>
      <c r="IU1326" s="2"/>
      <c r="IV1326" s="2"/>
      <c r="IW1326" s="2"/>
      <c r="IX1326" s="2"/>
      <c r="IY1326" s="2"/>
      <c r="IZ1326" s="2"/>
      <c r="JA1326" s="2"/>
      <c r="JB1326" s="2"/>
      <c r="JC1326" s="2"/>
      <c r="JD1326" s="2"/>
      <c r="JE1326" s="2"/>
      <c r="JF1326" s="2"/>
      <c r="JG1326" s="2"/>
      <c r="JH1326" s="2"/>
      <c r="JI1326" s="2"/>
      <c r="JJ1326" s="2"/>
      <c r="JK1326" s="2"/>
      <c r="JL1326" s="2"/>
      <c r="JM1326" s="2"/>
      <c r="JN1326" s="2"/>
      <c r="JO1326" s="2"/>
      <c r="JP1326" s="2"/>
      <c r="JQ1326" s="2"/>
      <c r="JR1326" s="2"/>
      <c r="JS1326" s="2"/>
      <c r="JT1326" s="2"/>
      <c r="JU1326" s="2"/>
      <c r="JV1326" s="2"/>
      <c r="JW1326" s="2"/>
      <c r="JX1326" s="2"/>
      <c r="JY1326" s="2"/>
      <c r="JZ1326" s="2"/>
      <c r="KA1326" s="2"/>
      <c r="KB1326" s="2"/>
      <c r="KC1326" s="2"/>
      <c r="KD1326" s="2"/>
    </row>
    <row r="1327" spans="1:290" x14ac:dyDescent="0.25">
      <c r="A1327" s="2"/>
      <c r="B1327" s="2"/>
      <c r="C1327" s="2"/>
      <c r="D1327" s="2"/>
      <c r="E1327" s="2"/>
      <c r="F1327" s="2"/>
      <c r="G1327" s="2"/>
      <c r="H1327" s="2"/>
      <c r="I1327" s="2"/>
      <c r="J1327" s="40"/>
      <c r="K1327" s="2"/>
      <c r="L1327" s="40"/>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c r="IR1327" s="2"/>
      <c r="IS1327" s="2"/>
      <c r="IT1327" s="2"/>
      <c r="IU1327" s="2"/>
      <c r="IV1327" s="2"/>
      <c r="IW1327" s="2"/>
      <c r="IX1327" s="2"/>
      <c r="IY1327" s="2"/>
      <c r="IZ1327" s="2"/>
      <c r="JA1327" s="2"/>
      <c r="JB1327" s="2"/>
      <c r="JC1327" s="2"/>
      <c r="JD1327" s="2"/>
      <c r="JE1327" s="2"/>
      <c r="JF1327" s="2"/>
      <c r="JG1327" s="2"/>
      <c r="JH1327" s="2"/>
      <c r="JI1327" s="2"/>
      <c r="JJ1327" s="2"/>
      <c r="JK1327" s="2"/>
      <c r="JL1327" s="2"/>
      <c r="JM1327" s="2"/>
      <c r="JN1327" s="2"/>
      <c r="JO1327" s="2"/>
      <c r="JP1327" s="2"/>
      <c r="JQ1327" s="2"/>
      <c r="JR1327" s="2"/>
      <c r="JS1327" s="2"/>
      <c r="JT1327" s="2"/>
      <c r="JU1327" s="2"/>
      <c r="JV1327" s="2"/>
      <c r="JW1327" s="2"/>
      <c r="JX1327" s="2"/>
      <c r="JY1327" s="2"/>
      <c r="JZ1327" s="2"/>
      <c r="KA1327" s="2"/>
      <c r="KB1327" s="2"/>
      <c r="KC1327" s="2"/>
      <c r="KD1327" s="2"/>
    </row>
    <row r="1328" spans="1:290" x14ac:dyDescent="0.25">
      <c r="A1328" s="2"/>
      <c r="B1328" s="2"/>
      <c r="C1328" s="2"/>
      <c r="D1328" s="2"/>
      <c r="E1328" s="2"/>
      <c r="F1328" s="2"/>
      <c r="G1328" s="2"/>
      <c r="H1328" s="2"/>
      <c r="I1328" s="2"/>
      <c r="J1328" s="40"/>
      <c r="K1328" s="2"/>
      <c r="L1328" s="40"/>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c r="IR1328" s="2"/>
      <c r="IS1328" s="2"/>
      <c r="IT1328" s="2"/>
      <c r="IU1328" s="2"/>
      <c r="IV1328" s="2"/>
      <c r="IW1328" s="2"/>
      <c r="IX1328" s="2"/>
      <c r="IY1328" s="2"/>
      <c r="IZ1328" s="2"/>
      <c r="JA1328" s="2"/>
      <c r="JB1328" s="2"/>
      <c r="JC1328" s="2"/>
      <c r="JD1328" s="2"/>
      <c r="JE1328" s="2"/>
      <c r="JF1328" s="2"/>
      <c r="JG1328" s="2"/>
      <c r="JH1328" s="2"/>
      <c r="JI1328" s="2"/>
      <c r="JJ1328" s="2"/>
      <c r="JK1328" s="2"/>
      <c r="JL1328" s="2"/>
      <c r="JM1328" s="2"/>
      <c r="JN1328" s="2"/>
      <c r="JO1328" s="2"/>
      <c r="JP1328" s="2"/>
      <c r="JQ1328" s="2"/>
      <c r="JR1328" s="2"/>
      <c r="JS1328" s="2"/>
      <c r="JT1328" s="2"/>
      <c r="JU1328" s="2"/>
      <c r="JV1328" s="2"/>
      <c r="JW1328" s="2"/>
      <c r="JX1328" s="2"/>
      <c r="JY1328" s="2"/>
      <c r="JZ1328" s="2"/>
      <c r="KA1328" s="2"/>
      <c r="KB1328" s="2"/>
      <c r="KC1328" s="2"/>
      <c r="KD1328" s="2"/>
    </row>
    <row r="1329" spans="1:290" x14ac:dyDescent="0.25">
      <c r="A1329" s="2"/>
      <c r="B1329" s="2"/>
      <c r="C1329" s="2"/>
      <c r="D1329" s="2"/>
      <c r="E1329" s="2"/>
      <c r="F1329" s="2"/>
      <c r="G1329" s="2"/>
      <c r="H1329" s="2"/>
      <c r="I1329" s="2"/>
      <c r="J1329" s="40"/>
      <c r="K1329" s="2"/>
      <c r="L1329" s="40"/>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c r="IR1329" s="2"/>
      <c r="IS1329" s="2"/>
      <c r="IT1329" s="2"/>
      <c r="IU1329" s="2"/>
      <c r="IV1329" s="2"/>
      <c r="IW1329" s="2"/>
      <c r="IX1329" s="2"/>
      <c r="IY1329" s="2"/>
      <c r="IZ1329" s="2"/>
      <c r="JA1329" s="2"/>
      <c r="JB1329" s="2"/>
      <c r="JC1329" s="2"/>
      <c r="JD1329" s="2"/>
      <c r="JE1329" s="2"/>
      <c r="JF1329" s="2"/>
      <c r="JG1329" s="2"/>
      <c r="JH1329" s="2"/>
      <c r="JI1329" s="2"/>
      <c r="JJ1329" s="2"/>
      <c r="JK1329" s="2"/>
      <c r="JL1329" s="2"/>
      <c r="JM1329" s="2"/>
      <c r="JN1329" s="2"/>
      <c r="JO1329" s="2"/>
      <c r="JP1329" s="2"/>
      <c r="JQ1329" s="2"/>
      <c r="JR1329" s="2"/>
      <c r="JS1329" s="2"/>
      <c r="JT1329" s="2"/>
      <c r="JU1329" s="2"/>
      <c r="JV1329" s="2"/>
      <c r="JW1329" s="2"/>
      <c r="JX1329" s="2"/>
      <c r="JY1329" s="2"/>
      <c r="JZ1329" s="2"/>
      <c r="KA1329" s="2"/>
      <c r="KB1329" s="2"/>
      <c r="KC1329" s="2"/>
      <c r="KD1329" s="2"/>
    </row>
    <row r="1330" spans="1:290" x14ac:dyDescent="0.25">
      <c r="A1330" s="2"/>
      <c r="B1330" s="2"/>
      <c r="C1330" s="2"/>
      <c r="D1330" s="2"/>
      <c r="E1330" s="2"/>
      <c r="F1330" s="2"/>
      <c r="G1330" s="2"/>
      <c r="H1330" s="2"/>
      <c r="I1330" s="2"/>
      <c r="J1330" s="40"/>
      <c r="K1330" s="2"/>
      <c r="L1330" s="40"/>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c r="IR1330" s="2"/>
      <c r="IS1330" s="2"/>
      <c r="IT1330" s="2"/>
      <c r="IU1330" s="2"/>
      <c r="IV1330" s="2"/>
      <c r="IW1330" s="2"/>
      <c r="IX1330" s="2"/>
      <c r="IY1330" s="2"/>
      <c r="IZ1330" s="2"/>
      <c r="JA1330" s="2"/>
      <c r="JB1330" s="2"/>
      <c r="JC1330" s="2"/>
      <c r="JD1330" s="2"/>
      <c r="JE1330" s="2"/>
      <c r="JF1330" s="2"/>
      <c r="JG1330" s="2"/>
      <c r="JH1330" s="2"/>
      <c r="JI1330" s="2"/>
      <c r="JJ1330" s="2"/>
      <c r="JK1330" s="2"/>
      <c r="JL1330" s="2"/>
      <c r="JM1330" s="2"/>
      <c r="JN1330" s="2"/>
      <c r="JO1330" s="2"/>
      <c r="JP1330" s="2"/>
      <c r="JQ1330" s="2"/>
      <c r="JR1330" s="2"/>
      <c r="JS1330" s="2"/>
      <c r="JT1330" s="2"/>
      <c r="JU1330" s="2"/>
      <c r="JV1330" s="2"/>
      <c r="JW1330" s="2"/>
      <c r="JX1330" s="2"/>
      <c r="JY1330" s="2"/>
      <c r="JZ1330" s="2"/>
      <c r="KA1330" s="2"/>
      <c r="KB1330" s="2"/>
      <c r="KC1330" s="2"/>
      <c r="KD1330" s="2"/>
    </row>
    <row r="1331" spans="1:290" x14ac:dyDescent="0.25">
      <c r="A1331" s="2"/>
      <c r="B1331" s="2"/>
      <c r="C1331" s="2"/>
      <c r="D1331" s="2"/>
      <c r="E1331" s="2"/>
      <c r="F1331" s="2"/>
      <c r="G1331" s="2"/>
      <c r="H1331" s="2"/>
      <c r="I1331" s="2"/>
      <c r="J1331" s="40"/>
      <c r="K1331" s="2"/>
      <c r="L1331" s="40"/>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c r="IR1331" s="2"/>
      <c r="IS1331" s="2"/>
      <c r="IT1331" s="2"/>
      <c r="IU1331" s="2"/>
      <c r="IV1331" s="2"/>
      <c r="IW1331" s="2"/>
      <c r="IX1331" s="2"/>
      <c r="IY1331" s="2"/>
      <c r="IZ1331" s="2"/>
      <c r="JA1331" s="2"/>
      <c r="JB1331" s="2"/>
      <c r="JC1331" s="2"/>
      <c r="JD1331" s="2"/>
      <c r="JE1331" s="2"/>
      <c r="JF1331" s="2"/>
      <c r="JG1331" s="2"/>
      <c r="JH1331" s="2"/>
      <c r="JI1331" s="2"/>
      <c r="JJ1331" s="2"/>
      <c r="JK1331" s="2"/>
      <c r="JL1331" s="2"/>
      <c r="JM1331" s="2"/>
      <c r="JN1331" s="2"/>
      <c r="JO1331" s="2"/>
      <c r="JP1331" s="2"/>
      <c r="JQ1331" s="2"/>
      <c r="JR1331" s="2"/>
      <c r="JS1331" s="2"/>
      <c r="JT1331" s="2"/>
      <c r="JU1331" s="2"/>
      <c r="JV1331" s="2"/>
      <c r="JW1331" s="2"/>
      <c r="JX1331" s="2"/>
      <c r="JY1331" s="2"/>
      <c r="JZ1331" s="2"/>
      <c r="KA1331" s="2"/>
      <c r="KB1331" s="2"/>
      <c r="KC1331" s="2"/>
      <c r="KD1331" s="2"/>
    </row>
    <row r="1332" spans="1:290" x14ac:dyDescent="0.25">
      <c r="A1332" s="2"/>
      <c r="B1332" s="2"/>
      <c r="C1332" s="2"/>
      <c r="D1332" s="2"/>
      <c r="E1332" s="2"/>
      <c r="F1332" s="2"/>
      <c r="G1332" s="2"/>
      <c r="H1332" s="2"/>
      <c r="I1332" s="2"/>
      <c r="J1332" s="40"/>
      <c r="K1332" s="2"/>
      <c r="L1332" s="40"/>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c r="IR1332" s="2"/>
      <c r="IS1332" s="2"/>
      <c r="IT1332" s="2"/>
      <c r="IU1332" s="2"/>
      <c r="IV1332" s="2"/>
      <c r="IW1332" s="2"/>
      <c r="IX1332" s="2"/>
      <c r="IY1332" s="2"/>
      <c r="IZ1332" s="2"/>
      <c r="JA1332" s="2"/>
      <c r="JB1332" s="2"/>
      <c r="JC1332" s="2"/>
      <c r="JD1332" s="2"/>
      <c r="JE1332" s="2"/>
      <c r="JF1332" s="2"/>
      <c r="JG1332" s="2"/>
      <c r="JH1332" s="2"/>
      <c r="JI1332" s="2"/>
      <c r="JJ1332" s="2"/>
      <c r="JK1332" s="2"/>
      <c r="JL1332" s="2"/>
      <c r="JM1332" s="2"/>
      <c r="JN1332" s="2"/>
      <c r="JO1332" s="2"/>
      <c r="JP1332" s="2"/>
      <c r="JQ1332" s="2"/>
      <c r="JR1332" s="2"/>
      <c r="JS1332" s="2"/>
      <c r="JT1332" s="2"/>
      <c r="JU1332" s="2"/>
      <c r="JV1332" s="2"/>
      <c r="JW1332" s="2"/>
      <c r="JX1332" s="2"/>
      <c r="JY1332" s="2"/>
      <c r="JZ1332" s="2"/>
      <c r="KA1332" s="2"/>
      <c r="KB1332" s="2"/>
      <c r="KC1332" s="2"/>
      <c r="KD1332" s="2"/>
    </row>
    <row r="1333" spans="1:290" x14ac:dyDescent="0.25">
      <c r="A1333" s="2"/>
      <c r="B1333" s="2"/>
      <c r="C1333" s="2"/>
      <c r="D1333" s="2"/>
      <c r="E1333" s="2"/>
      <c r="F1333" s="2"/>
      <c r="G1333" s="2"/>
      <c r="H1333" s="2"/>
      <c r="I1333" s="2"/>
      <c r="J1333" s="40"/>
      <c r="K1333" s="2"/>
      <c r="L1333" s="40"/>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c r="IR1333" s="2"/>
      <c r="IS1333" s="2"/>
      <c r="IT1333" s="2"/>
      <c r="IU1333" s="2"/>
      <c r="IV1333" s="2"/>
      <c r="IW1333" s="2"/>
      <c r="IX1333" s="2"/>
      <c r="IY1333" s="2"/>
      <c r="IZ1333" s="2"/>
      <c r="JA1333" s="2"/>
      <c r="JB1333" s="2"/>
      <c r="JC1333" s="2"/>
      <c r="JD1333" s="2"/>
      <c r="JE1333" s="2"/>
      <c r="JF1333" s="2"/>
      <c r="JG1333" s="2"/>
      <c r="JH1333" s="2"/>
      <c r="JI1333" s="2"/>
      <c r="JJ1333" s="2"/>
      <c r="JK1333" s="2"/>
      <c r="JL1333" s="2"/>
      <c r="JM1333" s="2"/>
      <c r="JN1333" s="2"/>
      <c r="JO1333" s="2"/>
      <c r="JP1333" s="2"/>
      <c r="JQ1333" s="2"/>
      <c r="JR1333" s="2"/>
      <c r="JS1333" s="2"/>
      <c r="JT1333" s="2"/>
      <c r="JU1333" s="2"/>
      <c r="JV1333" s="2"/>
      <c r="JW1333" s="2"/>
      <c r="JX1333" s="2"/>
      <c r="JY1333" s="2"/>
      <c r="JZ1333" s="2"/>
      <c r="KA1333" s="2"/>
      <c r="KB1333" s="2"/>
      <c r="KC1333" s="2"/>
      <c r="KD1333" s="2"/>
    </row>
    <row r="1334" spans="1:290" x14ac:dyDescent="0.25">
      <c r="A1334" s="2"/>
      <c r="B1334" s="2"/>
      <c r="C1334" s="2"/>
      <c r="D1334" s="2"/>
      <c r="E1334" s="2"/>
      <c r="F1334" s="2"/>
      <c r="G1334" s="2"/>
      <c r="H1334" s="2"/>
      <c r="I1334" s="2"/>
      <c r="J1334" s="40"/>
      <c r="K1334" s="2"/>
      <c r="L1334" s="40"/>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c r="IR1334" s="2"/>
      <c r="IS1334" s="2"/>
      <c r="IT1334" s="2"/>
      <c r="IU1334" s="2"/>
      <c r="IV1334" s="2"/>
      <c r="IW1334" s="2"/>
      <c r="IX1334" s="2"/>
      <c r="IY1334" s="2"/>
      <c r="IZ1334" s="2"/>
      <c r="JA1334" s="2"/>
      <c r="JB1334" s="2"/>
      <c r="JC1334" s="2"/>
      <c r="JD1334" s="2"/>
      <c r="JE1334" s="2"/>
      <c r="JF1334" s="2"/>
      <c r="JG1334" s="2"/>
      <c r="JH1334" s="2"/>
      <c r="JI1334" s="2"/>
      <c r="JJ1334" s="2"/>
      <c r="JK1334" s="2"/>
      <c r="JL1334" s="2"/>
      <c r="JM1334" s="2"/>
      <c r="JN1334" s="2"/>
      <c r="JO1334" s="2"/>
      <c r="JP1334" s="2"/>
      <c r="JQ1334" s="2"/>
      <c r="JR1334" s="2"/>
      <c r="JS1334" s="2"/>
      <c r="JT1334" s="2"/>
      <c r="JU1334" s="2"/>
      <c r="JV1334" s="2"/>
      <c r="JW1334" s="2"/>
      <c r="JX1334" s="2"/>
      <c r="JY1334" s="2"/>
      <c r="JZ1334" s="2"/>
      <c r="KA1334" s="2"/>
      <c r="KB1334" s="2"/>
      <c r="KC1334" s="2"/>
      <c r="KD1334" s="2"/>
    </row>
    <row r="1335" spans="1:290" x14ac:dyDescent="0.25">
      <c r="A1335" s="2"/>
      <c r="B1335" s="2"/>
      <c r="C1335" s="2"/>
      <c r="D1335" s="2"/>
      <c r="E1335" s="2"/>
      <c r="F1335" s="2"/>
      <c r="G1335" s="2"/>
      <c r="H1335" s="2"/>
      <c r="I1335" s="2"/>
      <c r="J1335" s="40"/>
      <c r="K1335" s="2"/>
      <c r="L1335" s="40"/>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c r="IR1335" s="2"/>
      <c r="IS1335" s="2"/>
      <c r="IT1335" s="2"/>
      <c r="IU1335" s="2"/>
      <c r="IV1335" s="2"/>
      <c r="IW1335" s="2"/>
      <c r="IX1335" s="2"/>
      <c r="IY1335" s="2"/>
      <c r="IZ1335" s="2"/>
      <c r="JA1335" s="2"/>
      <c r="JB1335" s="2"/>
      <c r="JC1335" s="2"/>
      <c r="JD1335" s="2"/>
      <c r="JE1335" s="2"/>
      <c r="JF1335" s="2"/>
      <c r="JG1335" s="2"/>
      <c r="JH1335" s="2"/>
      <c r="JI1335" s="2"/>
      <c r="JJ1335" s="2"/>
      <c r="JK1335" s="2"/>
      <c r="JL1335" s="2"/>
      <c r="JM1335" s="2"/>
      <c r="JN1335" s="2"/>
      <c r="JO1335" s="2"/>
      <c r="JP1335" s="2"/>
      <c r="JQ1335" s="2"/>
      <c r="JR1335" s="2"/>
      <c r="JS1335" s="2"/>
      <c r="JT1335" s="2"/>
      <c r="JU1335" s="2"/>
      <c r="JV1335" s="2"/>
      <c r="JW1335" s="2"/>
      <c r="JX1335" s="2"/>
      <c r="JY1335" s="2"/>
      <c r="JZ1335" s="2"/>
      <c r="KA1335" s="2"/>
      <c r="KB1335" s="2"/>
      <c r="KC1335" s="2"/>
      <c r="KD1335" s="2"/>
    </row>
    <row r="1336" spans="1:290" x14ac:dyDescent="0.25">
      <c r="A1336" s="2"/>
      <c r="B1336" s="2"/>
      <c r="C1336" s="2"/>
      <c r="D1336" s="2"/>
      <c r="E1336" s="2"/>
      <c r="F1336" s="2"/>
      <c r="G1336" s="2"/>
      <c r="H1336" s="2"/>
      <c r="I1336" s="2"/>
      <c r="J1336" s="40"/>
      <c r="K1336" s="2"/>
      <c r="L1336" s="40"/>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c r="IR1336" s="2"/>
      <c r="IS1336" s="2"/>
      <c r="IT1336" s="2"/>
      <c r="IU1336" s="2"/>
      <c r="IV1336" s="2"/>
      <c r="IW1336" s="2"/>
      <c r="IX1336" s="2"/>
      <c r="IY1336" s="2"/>
      <c r="IZ1336" s="2"/>
      <c r="JA1336" s="2"/>
      <c r="JB1336" s="2"/>
      <c r="JC1336" s="2"/>
      <c r="JD1336" s="2"/>
      <c r="JE1336" s="2"/>
      <c r="JF1336" s="2"/>
      <c r="JG1336" s="2"/>
      <c r="JH1336" s="2"/>
      <c r="JI1336" s="2"/>
      <c r="JJ1336" s="2"/>
      <c r="JK1336" s="2"/>
      <c r="JL1336" s="2"/>
      <c r="JM1336" s="2"/>
      <c r="JN1336" s="2"/>
      <c r="JO1336" s="2"/>
      <c r="JP1336" s="2"/>
      <c r="JQ1336" s="2"/>
      <c r="JR1336" s="2"/>
      <c r="JS1336" s="2"/>
      <c r="JT1336" s="2"/>
      <c r="JU1336" s="2"/>
      <c r="JV1336" s="2"/>
      <c r="JW1336" s="2"/>
      <c r="JX1336" s="2"/>
      <c r="JY1336" s="2"/>
      <c r="JZ1336" s="2"/>
      <c r="KA1336" s="2"/>
      <c r="KB1336" s="2"/>
      <c r="KC1336" s="2"/>
      <c r="KD1336" s="2"/>
    </row>
    <row r="1337" spans="1:290" x14ac:dyDescent="0.25">
      <c r="A1337" s="2"/>
      <c r="B1337" s="2"/>
      <c r="C1337" s="2"/>
      <c r="D1337" s="2"/>
      <c r="E1337" s="2"/>
      <c r="F1337" s="2"/>
      <c r="G1337" s="2"/>
      <c r="H1337" s="2"/>
      <c r="I1337" s="2"/>
      <c r="J1337" s="40"/>
      <c r="K1337" s="2"/>
      <c r="L1337" s="40"/>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c r="IR1337" s="2"/>
      <c r="IS1337" s="2"/>
      <c r="IT1337" s="2"/>
      <c r="IU1337" s="2"/>
      <c r="IV1337" s="2"/>
      <c r="IW1337" s="2"/>
      <c r="IX1337" s="2"/>
      <c r="IY1337" s="2"/>
      <c r="IZ1337" s="2"/>
      <c r="JA1337" s="2"/>
      <c r="JB1337" s="2"/>
      <c r="JC1337" s="2"/>
      <c r="JD1337" s="2"/>
      <c r="JE1337" s="2"/>
      <c r="JF1337" s="2"/>
      <c r="JG1337" s="2"/>
      <c r="JH1337" s="2"/>
      <c r="JI1337" s="2"/>
      <c r="JJ1337" s="2"/>
      <c r="JK1337" s="2"/>
      <c r="JL1337" s="2"/>
      <c r="JM1337" s="2"/>
      <c r="JN1337" s="2"/>
      <c r="JO1337" s="2"/>
      <c r="JP1337" s="2"/>
      <c r="JQ1337" s="2"/>
      <c r="JR1337" s="2"/>
      <c r="JS1337" s="2"/>
      <c r="JT1337" s="2"/>
      <c r="JU1337" s="2"/>
      <c r="JV1337" s="2"/>
      <c r="JW1337" s="2"/>
      <c r="JX1337" s="2"/>
      <c r="JY1337" s="2"/>
      <c r="JZ1337" s="2"/>
      <c r="KA1337" s="2"/>
      <c r="KB1337" s="2"/>
      <c r="KC1337" s="2"/>
      <c r="KD1337" s="2"/>
    </row>
    <row r="1338" spans="1:290" x14ac:dyDescent="0.25">
      <c r="A1338" s="2"/>
      <c r="B1338" s="2"/>
      <c r="C1338" s="2"/>
      <c r="D1338" s="2"/>
      <c r="E1338" s="2"/>
      <c r="F1338" s="2"/>
      <c r="G1338" s="2"/>
      <c r="H1338" s="2"/>
      <c r="I1338" s="2"/>
      <c r="J1338" s="40"/>
      <c r="K1338" s="2"/>
      <c r="L1338" s="40"/>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c r="IR1338" s="2"/>
      <c r="IS1338" s="2"/>
      <c r="IT1338" s="2"/>
      <c r="IU1338" s="2"/>
      <c r="IV1338" s="2"/>
      <c r="IW1338" s="2"/>
      <c r="IX1338" s="2"/>
      <c r="IY1338" s="2"/>
      <c r="IZ1338" s="2"/>
      <c r="JA1338" s="2"/>
      <c r="JB1338" s="2"/>
      <c r="JC1338" s="2"/>
      <c r="JD1338" s="2"/>
      <c r="JE1338" s="2"/>
      <c r="JF1338" s="2"/>
      <c r="JG1338" s="2"/>
      <c r="JH1338" s="2"/>
      <c r="JI1338" s="2"/>
      <c r="JJ1338" s="2"/>
      <c r="JK1338" s="2"/>
      <c r="JL1338" s="2"/>
      <c r="JM1338" s="2"/>
      <c r="JN1338" s="2"/>
      <c r="JO1338" s="2"/>
      <c r="JP1338" s="2"/>
      <c r="JQ1338" s="2"/>
      <c r="JR1338" s="2"/>
      <c r="JS1338" s="2"/>
      <c r="JT1338" s="2"/>
      <c r="JU1338" s="2"/>
      <c r="JV1338" s="2"/>
      <c r="JW1338" s="2"/>
      <c r="JX1338" s="2"/>
      <c r="JY1338" s="2"/>
      <c r="JZ1338" s="2"/>
      <c r="KA1338" s="2"/>
      <c r="KB1338" s="2"/>
      <c r="KC1338" s="2"/>
      <c r="KD1338" s="2"/>
    </row>
    <row r="1339" spans="1:290" x14ac:dyDescent="0.25">
      <c r="A1339" s="2"/>
      <c r="B1339" s="2"/>
      <c r="C1339" s="2"/>
      <c r="D1339" s="2"/>
      <c r="E1339" s="2"/>
      <c r="F1339" s="2"/>
      <c r="G1339" s="2"/>
      <c r="H1339" s="2"/>
      <c r="I1339" s="2"/>
      <c r="J1339" s="40"/>
      <c r="K1339" s="2"/>
      <c r="L1339" s="40"/>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c r="IR1339" s="2"/>
      <c r="IS1339" s="2"/>
      <c r="IT1339" s="2"/>
      <c r="IU1339" s="2"/>
      <c r="IV1339" s="2"/>
      <c r="IW1339" s="2"/>
      <c r="IX1339" s="2"/>
      <c r="IY1339" s="2"/>
      <c r="IZ1339" s="2"/>
      <c r="JA1339" s="2"/>
      <c r="JB1339" s="2"/>
      <c r="JC1339" s="2"/>
      <c r="JD1339" s="2"/>
      <c r="JE1339" s="2"/>
      <c r="JF1339" s="2"/>
      <c r="JG1339" s="2"/>
      <c r="JH1339" s="2"/>
      <c r="JI1339" s="2"/>
      <c r="JJ1339" s="2"/>
      <c r="JK1339" s="2"/>
      <c r="JL1339" s="2"/>
      <c r="JM1339" s="2"/>
      <c r="JN1339" s="2"/>
      <c r="JO1339" s="2"/>
      <c r="JP1339" s="2"/>
      <c r="JQ1339" s="2"/>
      <c r="JR1339" s="2"/>
      <c r="JS1339" s="2"/>
      <c r="JT1339" s="2"/>
      <c r="JU1339" s="2"/>
      <c r="JV1339" s="2"/>
      <c r="JW1339" s="2"/>
      <c r="JX1339" s="2"/>
      <c r="JY1339" s="2"/>
      <c r="JZ1339" s="2"/>
      <c r="KA1339" s="2"/>
      <c r="KB1339" s="2"/>
      <c r="KC1339" s="2"/>
      <c r="KD1339" s="2"/>
    </row>
    <row r="1340" spans="1:290" x14ac:dyDescent="0.25">
      <c r="A1340" s="2"/>
      <c r="B1340" s="2"/>
      <c r="C1340" s="2"/>
      <c r="D1340" s="2"/>
      <c r="E1340" s="2"/>
      <c r="F1340" s="2"/>
      <c r="G1340" s="2"/>
      <c r="H1340" s="2"/>
      <c r="I1340" s="2"/>
      <c r="J1340" s="40"/>
      <c r="K1340" s="2"/>
      <c r="L1340" s="40"/>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c r="IR1340" s="2"/>
      <c r="IS1340" s="2"/>
      <c r="IT1340" s="2"/>
      <c r="IU1340" s="2"/>
      <c r="IV1340" s="2"/>
      <c r="IW1340" s="2"/>
      <c r="IX1340" s="2"/>
      <c r="IY1340" s="2"/>
      <c r="IZ1340" s="2"/>
      <c r="JA1340" s="2"/>
      <c r="JB1340" s="2"/>
      <c r="JC1340" s="2"/>
      <c r="JD1340" s="2"/>
      <c r="JE1340" s="2"/>
      <c r="JF1340" s="2"/>
      <c r="JG1340" s="2"/>
      <c r="JH1340" s="2"/>
      <c r="JI1340" s="2"/>
      <c r="JJ1340" s="2"/>
      <c r="JK1340" s="2"/>
      <c r="JL1340" s="2"/>
      <c r="JM1340" s="2"/>
      <c r="JN1340" s="2"/>
      <c r="JO1340" s="2"/>
      <c r="JP1340" s="2"/>
      <c r="JQ1340" s="2"/>
      <c r="JR1340" s="2"/>
      <c r="JS1340" s="2"/>
      <c r="JT1340" s="2"/>
      <c r="JU1340" s="2"/>
      <c r="JV1340" s="2"/>
      <c r="JW1340" s="2"/>
      <c r="JX1340" s="2"/>
      <c r="JY1340" s="2"/>
      <c r="JZ1340" s="2"/>
      <c r="KA1340" s="2"/>
      <c r="KB1340" s="2"/>
      <c r="KC1340" s="2"/>
      <c r="KD1340" s="2"/>
    </row>
    <row r="1341" spans="1:290" x14ac:dyDescent="0.25">
      <c r="A1341" s="2"/>
      <c r="B1341" s="2"/>
      <c r="C1341" s="2"/>
      <c r="D1341" s="2"/>
      <c r="E1341" s="2"/>
      <c r="F1341" s="2"/>
      <c r="G1341" s="2"/>
      <c r="H1341" s="2"/>
      <c r="I1341" s="2"/>
      <c r="J1341" s="40"/>
      <c r="K1341" s="2"/>
      <c r="L1341" s="40"/>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c r="IR1341" s="2"/>
      <c r="IS1341" s="2"/>
      <c r="IT1341" s="2"/>
      <c r="IU1341" s="2"/>
      <c r="IV1341" s="2"/>
      <c r="IW1341" s="2"/>
      <c r="IX1341" s="2"/>
      <c r="IY1341" s="2"/>
      <c r="IZ1341" s="2"/>
      <c r="JA1341" s="2"/>
      <c r="JB1341" s="2"/>
      <c r="JC1341" s="2"/>
      <c r="JD1341" s="2"/>
      <c r="JE1341" s="2"/>
      <c r="JF1341" s="2"/>
      <c r="JG1341" s="2"/>
      <c r="JH1341" s="2"/>
      <c r="JI1341" s="2"/>
      <c r="JJ1341" s="2"/>
      <c r="JK1341" s="2"/>
      <c r="JL1341" s="2"/>
      <c r="JM1341" s="2"/>
      <c r="JN1341" s="2"/>
      <c r="JO1341" s="2"/>
      <c r="JP1341" s="2"/>
      <c r="JQ1341" s="2"/>
      <c r="JR1341" s="2"/>
      <c r="JS1341" s="2"/>
      <c r="JT1341" s="2"/>
      <c r="JU1341" s="2"/>
      <c r="JV1341" s="2"/>
      <c r="JW1341" s="2"/>
      <c r="JX1341" s="2"/>
      <c r="JY1341" s="2"/>
      <c r="JZ1341" s="2"/>
      <c r="KA1341" s="2"/>
      <c r="KB1341" s="2"/>
      <c r="KC1341" s="2"/>
      <c r="KD1341" s="2"/>
    </row>
    <row r="1342" spans="1:290" x14ac:dyDescent="0.25">
      <c r="A1342" s="2"/>
      <c r="B1342" s="2"/>
      <c r="C1342" s="2"/>
      <c r="D1342" s="2"/>
      <c r="E1342" s="2"/>
      <c r="F1342" s="2"/>
      <c r="G1342" s="2"/>
      <c r="H1342" s="2"/>
      <c r="I1342" s="2"/>
      <c r="J1342" s="40"/>
      <c r="K1342" s="2"/>
      <c r="L1342" s="40"/>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c r="IW1342" s="2"/>
      <c r="IX1342" s="2"/>
      <c r="IY1342" s="2"/>
      <c r="IZ1342" s="2"/>
      <c r="JA1342" s="2"/>
      <c r="JB1342" s="2"/>
      <c r="JC1342" s="2"/>
      <c r="JD1342" s="2"/>
      <c r="JE1342" s="2"/>
      <c r="JF1342" s="2"/>
      <c r="JG1342" s="2"/>
      <c r="JH1342" s="2"/>
      <c r="JI1342" s="2"/>
      <c r="JJ1342" s="2"/>
      <c r="JK1342" s="2"/>
      <c r="JL1342" s="2"/>
      <c r="JM1342" s="2"/>
      <c r="JN1342" s="2"/>
      <c r="JO1342" s="2"/>
      <c r="JP1342" s="2"/>
      <c r="JQ1342" s="2"/>
      <c r="JR1342" s="2"/>
      <c r="JS1342" s="2"/>
      <c r="JT1342" s="2"/>
      <c r="JU1342" s="2"/>
      <c r="JV1342" s="2"/>
      <c r="JW1342" s="2"/>
      <c r="JX1342" s="2"/>
      <c r="JY1342" s="2"/>
      <c r="JZ1342" s="2"/>
      <c r="KA1342" s="2"/>
      <c r="KB1342" s="2"/>
      <c r="KC1342" s="2"/>
      <c r="KD1342" s="2"/>
    </row>
    <row r="1343" spans="1:290" x14ac:dyDescent="0.25">
      <c r="A1343" s="2"/>
      <c r="B1343" s="2"/>
      <c r="C1343" s="2"/>
      <c r="D1343" s="2"/>
      <c r="E1343" s="2"/>
      <c r="F1343" s="2"/>
      <c r="G1343" s="2"/>
      <c r="H1343" s="2"/>
      <c r="I1343" s="2"/>
      <c r="J1343" s="40"/>
      <c r="K1343" s="2"/>
      <c r="L1343" s="40"/>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c r="IO1343" s="2"/>
      <c r="IP1343" s="2"/>
      <c r="IQ1343" s="2"/>
      <c r="IR1343" s="2"/>
      <c r="IS1343" s="2"/>
      <c r="IT1343" s="2"/>
      <c r="IU1343" s="2"/>
      <c r="IV1343" s="2"/>
      <c r="IW1343" s="2"/>
      <c r="IX1343" s="2"/>
      <c r="IY1343" s="2"/>
      <c r="IZ1343" s="2"/>
      <c r="JA1343" s="2"/>
      <c r="JB1343" s="2"/>
      <c r="JC1343" s="2"/>
      <c r="JD1343" s="2"/>
      <c r="JE1343" s="2"/>
      <c r="JF1343" s="2"/>
      <c r="JG1343" s="2"/>
      <c r="JH1343" s="2"/>
      <c r="JI1343" s="2"/>
      <c r="JJ1343" s="2"/>
      <c r="JK1343" s="2"/>
      <c r="JL1343" s="2"/>
      <c r="JM1343" s="2"/>
      <c r="JN1343" s="2"/>
      <c r="JO1343" s="2"/>
      <c r="JP1343" s="2"/>
      <c r="JQ1343" s="2"/>
      <c r="JR1343" s="2"/>
      <c r="JS1343" s="2"/>
      <c r="JT1343" s="2"/>
      <c r="JU1343" s="2"/>
      <c r="JV1343" s="2"/>
      <c r="JW1343" s="2"/>
      <c r="JX1343" s="2"/>
      <c r="JY1343" s="2"/>
      <c r="JZ1343" s="2"/>
      <c r="KA1343" s="2"/>
      <c r="KB1343" s="2"/>
      <c r="KC1343" s="2"/>
      <c r="KD1343" s="2"/>
    </row>
    <row r="1344" spans="1:290" x14ac:dyDescent="0.25">
      <c r="A1344" s="2"/>
      <c r="B1344" s="2"/>
      <c r="C1344" s="2"/>
      <c r="D1344" s="2"/>
      <c r="E1344" s="2"/>
      <c r="F1344" s="2"/>
      <c r="G1344" s="2"/>
      <c r="H1344" s="2"/>
      <c r="I1344" s="2"/>
      <c r="J1344" s="40"/>
      <c r="K1344" s="2"/>
      <c r="L1344" s="40"/>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c r="IR1344" s="2"/>
      <c r="IS1344" s="2"/>
      <c r="IT1344" s="2"/>
      <c r="IU1344" s="2"/>
      <c r="IV1344" s="2"/>
      <c r="IW1344" s="2"/>
      <c r="IX1344" s="2"/>
      <c r="IY1344" s="2"/>
      <c r="IZ1344" s="2"/>
      <c r="JA1344" s="2"/>
      <c r="JB1344" s="2"/>
      <c r="JC1344" s="2"/>
      <c r="JD1344" s="2"/>
      <c r="JE1344" s="2"/>
      <c r="JF1344" s="2"/>
      <c r="JG1344" s="2"/>
      <c r="JH1344" s="2"/>
      <c r="JI1344" s="2"/>
      <c r="JJ1344" s="2"/>
      <c r="JK1344" s="2"/>
      <c r="JL1344" s="2"/>
      <c r="JM1344" s="2"/>
      <c r="JN1344" s="2"/>
      <c r="JO1344" s="2"/>
      <c r="JP1344" s="2"/>
      <c r="JQ1344" s="2"/>
      <c r="JR1344" s="2"/>
      <c r="JS1344" s="2"/>
      <c r="JT1344" s="2"/>
      <c r="JU1344" s="2"/>
      <c r="JV1344" s="2"/>
      <c r="JW1344" s="2"/>
      <c r="JX1344" s="2"/>
      <c r="JY1344" s="2"/>
      <c r="JZ1344" s="2"/>
      <c r="KA1344" s="2"/>
      <c r="KB1344" s="2"/>
      <c r="KC1344" s="2"/>
      <c r="KD1344" s="2"/>
    </row>
    <row r="1345" spans="1:290" x14ac:dyDescent="0.25">
      <c r="A1345" s="2"/>
      <c r="B1345" s="2"/>
      <c r="C1345" s="2"/>
      <c r="D1345" s="2"/>
      <c r="E1345" s="2"/>
      <c r="F1345" s="2"/>
      <c r="G1345" s="2"/>
      <c r="H1345" s="2"/>
      <c r="I1345" s="2"/>
      <c r="J1345" s="40"/>
      <c r="K1345" s="2"/>
      <c r="L1345" s="40"/>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c r="IR1345" s="2"/>
      <c r="IS1345" s="2"/>
      <c r="IT1345" s="2"/>
      <c r="IU1345" s="2"/>
      <c r="IV1345" s="2"/>
      <c r="IW1345" s="2"/>
      <c r="IX1345" s="2"/>
      <c r="IY1345" s="2"/>
      <c r="IZ1345" s="2"/>
      <c r="JA1345" s="2"/>
      <c r="JB1345" s="2"/>
      <c r="JC1345" s="2"/>
      <c r="JD1345" s="2"/>
      <c r="JE1345" s="2"/>
      <c r="JF1345" s="2"/>
      <c r="JG1345" s="2"/>
      <c r="JH1345" s="2"/>
      <c r="JI1345" s="2"/>
      <c r="JJ1345" s="2"/>
      <c r="JK1345" s="2"/>
      <c r="JL1345" s="2"/>
      <c r="JM1345" s="2"/>
      <c r="JN1345" s="2"/>
      <c r="JO1345" s="2"/>
      <c r="JP1345" s="2"/>
      <c r="JQ1345" s="2"/>
      <c r="JR1345" s="2"/>
      <c r="JS1345" s="2"/>
      <c r="JT1345" s="2"/>
      <c r="JU1345" s="2"/>
      <c r="JV1345" s="2"/>
      <c r="JW1345" s="2"/>
      <c r="JX1345" s="2"/>
      <c r="JY1345" s="2"/>
      <c r="JZ1345" s="2"/>
      <c r="KA1345" s="2"/>
      <c r="KB1345" s="2"/>
      <c r="KC1345" s="2"/>
      <c r="KD1345" s="2"/>
    </row>
    <row r="1346" spans="1:290" x14ac:dyDescent="0.25">
      <c r="A1346" s="2"/>
      <c r="B1346" s="2"/>
      <c r="C1346" s="2"/>
      <c r="D1346" s="2"/>
      <c r="E1346" s="2"/>
      <c r="F1346" s="2"/>
      <c r="G1346" s="2"/>
      <c r="H1346" s="2"/>
      <c r="I1346" s="2"/>
      <c r="J1346" s="40"/>
      <c r="K1346" s="2"/>
      <c r="L1346" s="40"/>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c r="IR1346" s="2"/>
      <c r="IS1346" s="2"/>
      <c r="IT1346" s="2"/>
      <c r="IU1346" s="2"/>
      <c r="IV1346" s="2"/>
      <c r="IW1346" s="2"/>
      <c r="IX1346" s="2"/>
      <c r="IY1346" s="2"/>
      <c r="IZ1346" s="2"/>
      <c r="JA1346" s="2"/>
      <c r="JB1346" s="2"/>
      <c r="JC1346" s="2"/>
      <c r="JD1346" s="2"/>
      <c r="JE1346" s="2"/>
      <c r="JF1346" s="2"/>
      <c r="JG1346" s="2"/>
      <c r="JH1346" s="2"/>
      <c r="JI1346" s="2"/>
      <c r="JJ1346" s="2"/>
      <c r="JK1346" s="2"/>
      <c r="JL1346" s="2"/>
      <c r="JM1346" s="2"/>
      <c r="JN1346" s="2"/>
      <c r="JO1346" s="2"/>
      <c r="JP1346" s="2"/>
      <c r="JQ1346" s="2"/>
      <c r="JR1346" s="2"/>
      <c r="JS1346" s="2"/>
      <c r="JT1346" s="2"/>
      <c r="JU1346" s="2"/>
      <c r="JV1346" s="2"/>
      <c r="JW1346" s="2"/>
      <c r="JX1346" s="2"/>
      <c r="JY1346" s="2"/>
      <c r="JZ1346" s="2"/>
      <c r="KA1346" s="2"/>
      <c r="KB1346" s="2"/>
      <c r="KC1346" s="2"/>
      <c r="KD1346" s="2"/>
    </row>
    <row r="1347" spans="1:290" x14ac:dyDescent="0.25">
      <c r="A1347" s="2"/>
      <c r="B1347" s="2"/>
      <c r="C1347" s="2"/>
      <c r="D1347" s="2"/>
      <c r="E1347" s="2"/>
      <c r="F1347" s="2"/>
      <c r="G1347" s="2"/>
      <c r="H1347" s="2"/>
      <c r="I1347" s="2"/>
      <c r="J1347" s="40"/>
      <c r="K1347" s="2"/>
      <c r="L1347" s="40"/>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c r="IR1347" s="2"/>
      <c r="IS1347" s="2"/>
      <c r="IT1347" s="2"/>
      <c r="IU1347" s="2"/>
      <c r="IV1347" s="2"/>
      <c r="IW1347" s="2"/>
      <c r="IX1347" s="2"/>
      <c r="IY1347" s="2"/>
      <c r="IZ1347" s="2"/>
      <c r="JA1347" s="2"/>
      <c r="JB1347" s="2"/>
      <c r="JC1347" s="2"/>
      <c r="JD1347" s="2"/>
      <c r="JE1347" s="2"/>
      <c r="JF1347" s="2"/>
      <c r="JG1347" s="2"/>
      <c r="JH1347" s="2"/>
      <c r="JI1347" s="2"/>
      <c r="JJ1347" s="2"/>
      <c r="JK1347" s="2"/>
      <c r="JL1347" s="2"/>
      <c r="JM1347" s="2"/>
      <c r="JN1347" s="2"/>
      <c r="JO1347" s="2"/>
      <c r="JP1347" s="2"/>
      <c r="JQ1347" s="2"/>
      <c r="JR1347" s="2"/>
      <c r="JS1347" s="2"/>
      <c r="JT1347" s="2"/>
      <c r="JU1347" s="2"/>
      <c r="JV1347" s="2"/>
      <c r="JW1347" s="2"/>
      <c r="JX1347" s="2"/>
      <c r="JY1347" s="2"/>
      <c r="JZ1347" s="2"/>
      <c r="KA1347" s="2"/>
      <c r="KB1347" s="2"/>
      <c r="KC1347" s="2"/>
      <c r="KD1347" s="2"/>
    </row>
    <row r="1348" spans="1:290" x14ac:dyDescent="0.25">
      <c r="A1348" s="2"/>
      <c r="B1348" s="2"/>
      <c r="C1348" s="2"/>
      <c r="D1348" s="2"/>
      <c r="E1348" s="2"/>
      <c r="F1348" s="2"/>
      <c r="G1348" s="2"/>
      <c r="H1348" s="2"/>
      <c r="I1348" s="2"/>
      <c r="J1348" s="40"/>
      <c r="K1348" s="2"/>
      <c r="L1348" s="40"/>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c r="IR1348" s="2"/>
      <c r="IS1348" s="2"/>
      <c r="IT1348" s="2"/>
      <c r="IU1348" s="2"/>
      <c r="IV1348" s="2"/>
      <c r="IW1348" s="2"/>
      <c r="IX1348" s="2"/>
      <c r="IY1348" s="2"/>
      <c r="IZ1348" s="2"/>
      <c r="JA1348" s="2"/>
      <c r="JB1348" s="2"/>
      <c r="JC1348" s="2"/>
      <c r="JD1348" s="2"/>
      <c r="JE1348" s="2"/>
      <c r="JF1348" s="2"/>
      <c r="JG1348" s="2"/>
      <c r="JH1348" s="2"/>
      <c r="JI1348" s="2"/>
      <c r="JJ1348" s="2"/>
      <c r="JK1348" s="2"/>
      <c r="JL1348" s="2"/>
      <c r="JM1348" s="2"/>
      <c r="JN1348" s="2"/>
      <c r="JO1348" s="2"/>
      <c r="JP1348" s="2"/>
      <c r="JQ1348" s="2"/>
      <c r="JR1348" s="2"/>
      <c r="JS1348" s="2"/>
      <c r="JT1348" s="2"/>
      <c r="JU1348" s="2"/>
      <c r="JV1348" s="2"/>
      <c r="JW1348" s="2"/>
      <c r="JX1348" s="2"/>
      <c r="JY1348" s="2"/>
      <c r="JZ1348" s="2"/>
      <c r="KA1348" s="2"/>
      <c r="KB1348" s="2"/>
      <c r="KC1348" s="2"/>
      <c r="KD1348" s="2"/>
    </row>
    <row r="1349" spans="1:290" x14ac:dyDescent="0.25">
      <c r="A1349" s="2"/>
      <c r="B1349" s="2"/>
      <c r="C1349" s="2"/>
      <c r="D1349" s="2"/>
      <c r="E1349" s="2"/>
      <c r="F1349" s="2"/>
      <c r="G1349" s="2"/>
      <c r="H1349" s="2"/>
      <c r="I1349" s="2"/>
      <c r="J1349" s="40"/>
      <c r="K1349" s="2"/>
      <c r="L1349" s="40"/>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c r="IR1349" s="2"/>
      <c r="IS1349" s="2"/>
      <c r="IT1349" s="2"/>
      <c r="IU1349" s="2"/>
      <c r="IV1349" s="2"/>
      <c r="IW1349" s="2"/>
      <c r="IX1349" s="2"/>
      <c r="IY1349" s="2"/>
      <c r="IZ1349" s="2"/>
      <c r="JA1349" s="2"/>
      <c r="JB1349" s="2"/>
      <c r="JC1349" s="2"/>
      <c r="JD1349" s="2"/>
      <c r="JE1349" s="2"/>
      <c r="JF1349" s="2"/>
      <c r="JG1349" s="2"/>
      <c r="JH1349" s="2"/>
      <c r="JI1349" s="2"/>
      <c r="JJ1349" s="2"/>
      <c r="JK1349" s="2"/>
      <c r="JL1349" s="2"/>
      <c r="JM1349" s="2"/>
      <c r="JN1349" s="2"/>
      <c r="JO1349" s="2"/>
      <c r="JP1349" s="2"/>
      <c r="JQ1349" s="2"/>
      <c r="JR1349" s="2"/>
      <c r="JS1349" s="2"/>
      <c r="JT1349" s="2"/>
      <c r="JU1349" s="2"/>
      <c r="JV1349" s="2"/>
      <c r="JW1349" s="2"/>
      <c r="JX1349" s="2"/>
      <c r="JY1349" s="2"/>
      <c r="JZ1349" s="2"/>
      <c r="KA1349" s="2"/>
      <c r="KB1349" s="2"/>
      <c r="KC1349" s="2"/>
      <c r="KD1349" s="2"/>
    </row>
    <row r="1350" spans="1:290" x14ac:dyDescent="0.25">
      <c r="A1350" s="2"/>
      <c r="B1350" s="2"/>
      <c r="C1350" s="2"/>
      <c r="D1350" s="2"/>
      <c r="E1350" s="2"/>
      <c r="F1350" s="2"/>
      <c r="G1350" s="2"/>
      <c r="H1350" s="2"/>
      <c r="I1350" s="2"/>
      <c r="J1350" s="40"/>
      <c r="K1350" s="2"/>
      <c r="L1350" s="40"/>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c r="IR1350" s="2"/>
      <c r="IS1350" s="2"/>
      <c r="IT1350" s="2"/>
      <c r="IU1350" s="2"/>
      <c r="IV1350" s="2"/>
      <c r="IW1350" s="2"/>
      <c r="IX1350" s="2"/>
      <c r="IY1350" s="2"/>
      <c r="IZ1350" s="2"/>
      <c r="JA1350" s="2"/>
      <c r="JB1350" s="2"/>
      <c r="JC1350" s="2"/>
      <c r="JD1350" s="2"/>
      <c r="JE1350" s="2"/>
      <c r="JF1350" s="2"/>
      <c r="JG1350" s="2"/>
      <c r="JH1350" s="2"/>
      <c r="JI1350" s="2"/>
      <c r="JJ1350" s="2"/>
      <c r="JK1350" s="2"/>
      <c r="JL1350" s="2"/>
      <c r="JM1350" s="2"/>
      <c r="JN1350" s="2"/>
      <c r="JO1350" s="2"/>
      <c r="JP1350" s="2"/>
      <c r="JQ1350" s="2"/>
      <c r="JR1350" s="2"/>
      <c r="JS1350" s="2"/>
      <c r="JT1350" s="2"/>
      <c r="JU1350" s="2"/>
      <c r="JV1350" s="2"/>
      <c r="JW1350" s="2"/>
      <c r="JX1350" s="2"/>
      <c r="JY1350" s="2"/>
      <c r="JZ1350" s="2"/>
      <c r="KA1350" s="2"/>
      <c r="KB1350" s="2"/>
      <c r="KC1350" s="2"/>
      <c r="KD1350" s="2"/>
    </row>
    <row r="1351" spans="1:290" x14ac:dyDescent="0.25">
      <c r="A1351" s="2"/>
      <c r="B1351" s="2"/>
      <c r="C1351" s="2"/>
      <c r="D1351" s="2"/>
      <c r="E1351" s="2"/>
      <c r="F1351" s="2"/>
      <c r="G1351" s="2"/>
      <c r="H1351" s="2"/>
      <c r="I1351" s="2"/>
      <c r="J1351" s="40"/>
      <c r="K1351" s="2"/>
      <c r="L1351" s="40"/>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c r="IR1351" s="2"/>
      <c r="IS1351" s="2"/>
      <c r="IT1351" s="2"/>
      <c r="IU1351" s="2"/>
      <c r="IV1351" s="2"/>
      <c r="IW1351" s="2"/>
      <c r="IX1351" s="2"/>
      <c r="IY1351" s="2"/>
      <c r="IZ1351" s="2"/>
      <c r="JA1351" s="2"/>
      <c r="JB1351" s="2"/>
      <c r="JC1351" s="2"/>
      <c r="JD1351" s="2"/>
      <c r="JE1351" s="2"/>
      <c r="JF1351" s="2"/>
      <c r="JG1351" s="2"/>
      <c r="JH1351" s="2"/>
      <c r="JI1351" s="2"/>
      <c r="JJ1351" s="2"/>
      <c r="JK1351" s="2"/>
      <c r="JL1351" s="2"/>
      <c r="JM1351" s="2"/>
      <c r="JN1351" s="2"/>
      <c r="JO1351" s="2"/>
      <c r="JP1351" s="2"/>
      <c r="JQ1351" s="2"/>
      <c r="JR1351" s="2"/>
      <c r="JS1351" s="2"/>
      <c r="JT1351" s="2"/>
      <c r="JU1351" s="2"/>
      <c r="JV1351" s="2"/>
      <c r="JW1351" s="2"/>
      <c r="JX1351" s="2"/>
      <c r="JY1351" s="2"/>
      <c r="JZ1351" s="2"/>
      <c r="KA1351" s="2"/>
      <c r="KB1351" s="2"/>
      <c r="KC1351" s="2"/>
      <c r="KD1351" s="2"/>
    </row>
    <row r="1352" spans="1:290" x14ac:dyDescent="0.25">
      <c r="A1352" s="2"/>
      <c r="B1352" s="2"/>
      <c r="C1352" s="2"/>
      <c r="D1352" s="2"/>
      <c r="E1352" s="2"/>
      <c r="F1352" s="2"/>
      <c r="G1352" s="2"/>
      <c r="H1352" s="2"/>
      <c r="I1352" s="2"/>
      <c r="J1352" s="40"/>
      <c r="K1352" s="2"/>
      <c r="L1352" s="40"/>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c r="IU1352" s="2"/>
      <c r="IV1352" s="2"/>
      <c r="IW1352" s="2"/>
      <c r="IX1352" s="2"/>
      <c r="IY1352" s="2"/>
      <c r="IZ1352" s="2"/>
      <c r="JA1352" s="2"/>
      <c r="JB1352" s="2"/>
      <c r="JC1352" s="2"/>
      <c r="JD1352" s="2"/>
      <c r="JE1352" s="2"/>
      <c r="JF1352" s="2"/>
      <c r="JG1352" s="2"/>
      <c r="JH1352" s="2"/>
      <c r="JI1352" s="2"/>
      <c r="JJ1352" s="2"/>
      <c r="JK1352" s="2"/>
      <c r="JL1352" s="2"/>
      <c r="JM1352" s="2"/>
      <c r="JN1352" s="2"/>
      <c r="JO1352" s="2"/>
      <c r="JP1352" s="2"/>
      <c r="JQ1352" s="2"/>
      <c r="JR1352" s="2"/>
      <c r="JS1352" s="2"/>
      <c r="JT1352" s="2"/>
      <c r="JU1352" s="2"/>
      <c r="JV1352" s="2"/>
      <c r="JW1352" s="2"/>
      <c r="JX1352" s="2"/>
      <c r="JY1352" s="2"/>
      <c r="JZ1352" s="2"/>
      <c r="KA1352" s="2"/>
      <c r="KB1352" s="2"/>
      <c r="KC1352" s="2"/>
      <c r="KD1352" s="2"/>
    </row>
    <row r="1353" spans="1:290" x14ac:dyDescent="0.25">
      <c r="A1353" s="2"/>
      <c r="B1353" s="2"/>
      <c r="C1353" s="2"/>
      <c r="D1353" s="2"/>
      <c r="E1353" s="2"/>
      <c r="F1353" s="2"/>
      <c r="G1353" s="2"/>
      <c r="H1353" s="2"/>
      <c r="I1353" s="2"/>
      <c r="J1353" s="40"/>
      <c r="K1353" s="2"/>
      <c r="L1353" s="40"/>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c r="IR1353" s="2"/>
      <c r="IS1353" s="2"/>
      <c r="IT1353" s="2"/>
      <c r="IU1353" s="2"/>
      <c r="IV1353" s="2"/>
      <c r="IW1353" s="2"/>
      <c r="IX1353" s="2"/>
      <c r="IY1353" s="2"/>
      <c r="IZ1353" s="2"/>
      <c r="JA1353" s="2"/>
      <c r="JB1353" s="2"/>
      <c r="JC1353" s="2"/>
      <c r="JD1353" s="2"/>
      <c r="JE1353" s="2"/>
      <c r="JF1353" s="2"/>
      <c r="JG1353" s="2"/>
      <c r="JH1353" s="2"/>
      <c r="JI1353" s="2"/>
      <c r="JJ1353" s="2"/>
      <c r="JK1353" s="2"/>
      <c r="JL1353" s="2"/>
      <c r="JM1353" s="2"/>
      <c r="JN1353" s="2"/>
      <c r="JO1353" s="2"/>
      <c r="JP1353" s="2"/>
      <c r="JQ1353" s="2"/>
      <c r="JR1353" s="2"/>
      <c r="JS1353" s="2"/>
      <c r="JT1353" s="2"/>
      <c r="JU1353" s="2"/>
      <c r="JV1353" s="2"/>
      <c r="JW1353" s="2"/>
      <c r="JX1353" s="2"/>
      <c r="JY1353" s="2"/>
      <c r="JZ1353" s="2"/>
      <c r="KA1353" s="2"/>
      <c r="KB1353" s="2"/>
      <c r="KC1353" s="2"/>
      <c r="KD1353" s="2"/>
    </row>
    <row r="1354" spans="1:290" x14ac:dyDescent="0.25">
      <c r="A1354" s="2"/>
      <c r="B1354" s="2"/>
      <c r="C1354" s="2"/>
      <c r="D1354" s="2"/>
      <c r="E1354" s="2"/>
      <c r="F1354" s="2"/>
      <c r="G1354" s="2"/>
      <c r="H1354" s="2"/>
      <c r="I1354" s="2"/>
      <c r="J1354" s="40"/>
      <c r="K1354" s="2"/>
      <c r="L1354" s="40"/>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c r="IR1354" s="2"/>
      <c r="IS1354" s="2"/>
      <c r="IT1354" s="2"/>
      <c r="IU1354" s="2"/>
      <c r="IV1354" s="2"/>
      <c r="IW1354" s="2"/>
      <c r="IX1354" s="2"/>
      <c r="IY1354" s="2"/>
      <c r="IZ1354" s="2"/>
      <c r="JA1354" s="2"/>
      <c r="JB1354" s="2"/>
      <c r="JC1354" s="2"/>
      <c r="JD1354" s="2"/>
      <c r="JE1354" s="2"/>
      <c r="JF1354" s="2"/>
      <c r="JG1354" s="2"/>
      <c r="JH1354" s="2"/>
      <c r="JI1354" s="2"/>
      <c r="JJ1354" s="2"/>
      <c r="JK1354" s="2"/>
      <c r="JL1354" s="2"/>
      <c r="JM1354" s="2"/>
      <c r="JN1354" s="2"/>
      <c r="JO1354" s="2"/>
      <c r="JP1354" s="2"/>
      <c r="JQ1354" s="2"/>
      <c r="JR1354" s="2"/>
      <c r="JS1354" s="2"/>
      <c r="JT1354" s="2"/>
      <c r="JU1354" s="2"/>
      <c r="JV1354" s="2"/>
      <c r="JW1354" s="2"/>
      <c r="JX1354" s="2"/>
      <c r="JY1354" s="2"/>
      <c r="JZ1354" s="2"/>
      <c r="KA1354" s="2"/>
      <c r="KB1354" s="2"/>
      <c r="KC1354" s="2"/>
      <c r="KD1354" s="2"/>
    </row>
    <row r="1355" spans="1:290" x14ac:dyDescent="0.25">
      <c r="A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c r="IR1355" s="2"/>
      <c r="IS1355" s="2"/>
      <c r="IT1355" s="2"/>
      <c r="IU1355" s="2"/>
      <c r="IV1355" s="2"/>
      <c r="IW1355" s="2"/>
      <c r="IX1355" s="2"/>
      <c r="IY1355" s="2"/>
      <c r="IZ1355" s="2"/>
      <c r="JA1355" s="2"/>
      <c r="JB1355" s="2"/>
      <c r="JC1355" s="2"/>
      <c r="JD1355" s="2"/>
      <c r="JE1355" s="2"/>
      <c r="JF1355" s="2"/>
      <c r="JG1355" s="2"/>
      <c r="JH1355" s="2"/>
      <c r="JI1355" s="2"/>
      <c r="JJ1355" s="2"/>
      <c r="JK1355" s="2"/>
      <c r="JL1355" s="2"/>
      <c r="JM1355" s="2"/>
      <c r="JN1355" s="2"/>
      <c r="JO1355" s="2"/>
      <c r="JP1355" s="2"/>
      <c r="JQ1355" s="2"/>
      <c r="JR1355" s="2"/>
      <c r="JS1355" s="2"/>
      <c r="JT1355" s="2"/>
      <c r="JU1355" s="2"/>
      <c r="JV1355" s="2"/>
      <c r="JW1355" s="2"/>
      <c r="JX1355" s="2"/>
      <c r="JY1355" s="2"/>
      <c r="JZ1355" s="2"/>
      <c r="KA1355" s="2"/>
      <c r="KB1355" s="2"/>
      <c r="KC1355" s="2"/>
      <c r="KD1355" s="2"/>
    </row>
  </sheetData>
  <mergeCells count="1">
    <mergeCell ref="B1:L1"/>
  </mergeCells>
  <pageMargins left="0.3" right="0.3" top="0.3" bottom="0.3" header="0" footer="0"/>
  <pageSetup scale="41"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C1C3A66F-B0EF-4223-A8C1-095BF654E776}">
          <x14:formula1>
            <xm:f>'Menu déroulant'!$B$5:$B$9</xm:f>
          </x14:formula1>
          <xm:sqref>C4:C320</xm:sqref>
        </x14:dataValidation>
        <x14:dataValidation type="list" allowBlank="1" showInputMessage="1" showErrorMessage="1" xr:uid="{66D898CC-44A9-4E11-9930-A0A4B097AB3E}">
          <x14:formula1>
            <xm:f>'Menu déroulant'!$F$5:$F$9</xm:f>
          </x14:formula1>
          <xm:sqref>Q4:Q320 O4:O320</xm:sqref>
        </x14:dataValidation>
        <x14:dataValidation type="list" allowBlank="1" showInputMessage="1" showErrorMessage="1" xr:uid="{1E32CF9D-1BBC-4A03-8314-2710E6BEFA09}">
          <x14:formula1>
            <xm:f>'Menu déroulant'!$H$5:$H$7</xm:f>
          </x14:formula1>
          <xm:sqref>P4:P320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4CD4C-988D-41A0-8F9C-926700C0410F}">
  <dimension ref="B2:I30"/>
  <sheetViews>
    <sheetView workbookViewId="0">
      <selection activeCell="J8" sqref="J8"/>
    </sheetView>
  </sheetViews>
  <sheetFormatPr baseColWidth="10" defaultRowHeight="15" x14ac:dyDescent="0.25"/>
  <cols>
    <col min="1" max="1" width="3.42578125" customWidth="1"/>
    <col min="2" max="2" width="17.140625" customWidth="1"/>
    <col min="3" max="3" width="3.42578125" customWidth="1"/>
    <col min="4" max="4" width="21.28515625" bestFit="1" customWidth="1"/>
    <col min="5" max="5" width="3.42578125" customWidth="1"/>
    <col min="6" max="6" width="17.28515625" customWidth="1"/>
    <col min="7" max="7" width="3.42578125" customWidth="1"/>
    <col min="8" max="8" width="17.28515625" customWidth="1"/>
    <col min="9" max="9" width="3.42578125" customWidth="1"/>
  </cols>
  <sheetData>
    <row r="2" spans="2:9" ht="30" customHeight="1" x14ac:dyDescent="0.25">
      <c r="B2" s="95" t="s">
        <v>22</v>
      </c>
      <c r="C2" s="95"/>
      <c r="D2" s="95"/>
      <c r="E2" s="95"/>
      <c r="F2" s="95"/>
      <c r="G2" s="95"/>
      <c r="H2" s="95"/>
      <c r="I2" s="95"/>
    </row>
    <row r="3" spans="2:9" x14ac:dyDescent="0.25">
      <c r="B3" s="94" t="s">
        <v>55</v>
      </c>
      <c r="C3" s="94"/>
      <c r="D3" s="94"/>
      <c r="E3" s="94"/>
      <c r="F3" s="94"/>
    </row>
    <row r="4" spans="2:9" ht="30" customHeight="1" x14ac:dyDescent="0.25">
      <c r="B4" s="47" t="s">
        <v>7</v>
      </c>
      <c r="C4" s="46"/>
      <c r="D4" s="49" t="s">
        <v>2</v>
      </c>
      <c r="F4" s="68" t="s">
        <v>71</v>
      </c>
      <c r="H4" s="68" t="s">
        <v>66</v>
      </c>
    </row>
    <row r="5" spans="2:9" ht="30" customHeight="1" x14ac:dyDescent="0.25">
      <c r="B5" s="48"/>
      <c r="C5" s="46"/>
      <c r="D5" s="48"/>
      <c r="F5" s="58"/>
      <c r="H5" s="48"/>
    </row>
    <row r="6" spans="2:9" ht="30" customHeight="1" x14ac:dyDescent="0.25">
      <c r="B6" s="48" t="s">
        <v>23</v>
      </c>
      <c r="C6" s="46"/>
      <c r="D6" s="48" t="s">
        <v>28</v>
      </c>
      <c r="F6" s="62" t="s">
        <v>56</v>
      </c>
      <c r="H6" s="48" t="s">
        <v>67</v>
      </c>
    </row>
    <row r="7" spans="2:9" ht="30" customHeight="1" x14ac:dyDescent="0.25">
      <c r="B7" s="48" t="s">
        <v>24</v>
      </c>
      <c r="C7" s="46"/>
      <c r="D7" s="48" t="s">
        <v>29</v>
      </c>
      <c r="F7" s="59" t="s">
        <v>57</v>
      </c>
      <c r="H7" s="48" t="s">
        <v>68</v>
      </c>
    </row>
    <row r="8" spans="2:9" ht="30" customHeight="1" x14ac:dyDescent="0.25">
      <c r="B8" s="48" t="s">
        <v>25</v>
      </c>
      <c r="C8" s="46"/>
      <c r="D8" s="48" t="s">
        <v>30</v>
      </c>
      <c r="F8" s="60" t="s">
        <v>58</v>
      </c>
    </row>
    <row r="9" spans="2:9" ht="30" customHeight="1" x14ac:dyDescent="0.25">
      <c r="B9" s="48" t="s">
        <v>26</v>
      </c>
      <c r="C9" s="46"/>
      <c r="D9" s="48" t="s">
        <v>31</v>
      </c>
      <c r="F9" s="61" t="s">
        <v>59</v>
      </c>
    </row>
    <row r="10" spans="2:9" ht="30" customHeight="1" x14ac:dyDescent="0.25">
      <c r="B10" s="48"/>
      <c r="C10" s="46"/>
      <c r="D10" s="48" t="s">
        <v>32</v>
      </c>
    </row>
    <row r="11" spans="2:9" ht="30" customHeight="1" x14ac:dyDescent="0.25">
      <c r="B11" s="48"/>
      <c r="C11" s="46"/>
      <c r="D11" s="48" t="s">
        <v>33</v>
      </c>
    </row>
    <row r="12" spans="2:9" ht="30" customHeight="1" x14ac:dyDescent="0.25">
      <c r="B12" s="48"/>
      <c r="C12" s="46"/>
      <c r="D12" s="48" t="s">
        <v>27</v>
      </c>
    </row>
    <row r="13" spans="2:9" ht="30" customHeight="1" x14ac:dyDescent="0.25">
      <c r="B13" s="48"/>
      <c r="C13" s="46"/>
      <c r="D13" s="48" t="s">
        <v>34</v>
      </c>
    </row>
    <row r="14" spans="2:9" ht="30" customHeight="1" x14ac:dyDescent="0.25">
      <c r="B14" s="48"/>
      <c r="C14" s="46"/>
      <c r="D14" s="48" t="s">
        <v>35</v>
      </c>
    </row>
    <row r="15" spans="2:9" ht="30" customHeight="1" x14ac:dyDescent="0.25">
      <c r="B15" s="48"/>
      <c r="C15" s="46"/>
      <c r="D15" s="48" t="s">
        <v>36</v>
      </c>
    </row>
    <row r="16" spans="2:9" ht="30" customHeight="1" x14ac:dyDescent="0.25">
      <c r="B16" s="48"/>
      <c r="C16" s="46"/>
      <c r="D16" s="48" t="s">
        <v>37</v>
      </c>
    </row>
    <row r="17" spans="2:4" ht="30" customHeight="1" x14ac:dyDescent="0.25">
      <c r="B17" s="48"/>
      <c r="C17" s="46"/>
      <c r="D17" s="48" t="s">
        <v>38</v>
      </c>
    </row>
    <row r="18" spans="2:4" ht="30" customHeight="1" x14ac:dyDescent="0.25">
      <c r="B18" s="48"/>
      <c r="C18" s="46"/>
      <c r="D18" s="48" t="s">
        <v>45</v>
      </c>
    </row>
    <row r="19" spans="2:4" ht="30" customHeight="1" x14ac:dyDescent="0.25">
      <c r="B19" s="48"/>
      <c r="C19" s="46"/>
      <c r="D19" s="48" t="s">
        <v>39</v>
      </c>
    </row>
    <row r="20" spans="2:4" ht="30" customHeight="1" x14ac:dyDescent="0.25">
      <c r="B20" s="48"/>
      <c r="C20" s="46"/>
      <c r="D20" s="48" t="s">
        <v>40</v>
      </c>
    </row>
    <row r="21" spans="2:4" ht="30" customHeight="1" x14ac:dyDescent="0.25">
      <c r="B21" s="48"/>
      <c r="C21" s="46"/>
      <c r="D21" s="48" t="s">
        <v>41</v>
      </c>
    </row>
    <row r="22" spans="2:4" ht="30" customHeight="1" x14ac:dyDescent="0.25">
      <c r="B22" s="48"/>
      <c r="C22" s="46"/>
      <c r="D22" s="48"/>
    </row>
    <row r="23" spans="2:4" ht="30" customHeight="1" x14ac:dyDescent="0.25">
      <c r="B23" s="48"/>
      <c r="C23" s="46"/>
      <c r="D23" s="48"/>
    </row>
    <row r="24" spans="2:4" ht="30" customHeight="1" x14ac:dyDescent="0.25">
      <c r="B24" s="48"/>
      <c r="C24" s="46"/>
      <c r="D24" s="48"/>
    </row>
    <row r="25" spans="2:4" ht="30" customHeight="1" x14ac:dyDescent="0.25">
      <c r="B25" s="48"/>
      <c r="C25" s="46"/>
      <c r="D25" s="48"/>
    </row>
    <row r="26" spans="2:4" ht="30" customHeight="1" x14ac:dyDescent="0.25">
      <c r="B26" s="48"/>
      <c r="C26" s="46"/>
      <c r="D26" s="48"/>
    </row>
    <row r="27" spans="2:4" ht="30" customHeight="1" x14ac:dyDescent="0.25">
      <c r="B27" s="48"/>
      <c r="C27" s="46"/>
      <c r="D27" s="48"/>
    </row>
    <row r="28" spans="2:4" ht="30" customHeight="1" x14ac:dyDescent="0.25">
      <c r="B28" s="48"/>
      <c r="C28" s="46"/>
      <c r="D28" s="48"/>
    </row>
    <row r="29" spans="2:4" ht="30" customHeight="1" x14ac:dyDescent="0.25">
      <c r="B29" s="48"/>
      <c r="C29" s="46"/>
      <c r="D29" s="48"/>
    </row>
    <row r="30" spans="2:4" ht="30" customHeight="1" x14ac:dyDescent="0.25">
      <c r="B30" s="48"/>
      <c r="C30" s="46"/>
      <c r="D30" s="48"/>
    </row>
  </sheetData>
  <mergeCells count="2">
    <mergeCell ref="B3:F3"/>
    <mergeCell ref="B2: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vt:i4>
      </vt:variant>
    </vt:vector>
  </HeadingPairs>
  <TitlesOfParts>
    <vt:vector size="7" baseType="lpstr">
      <vt:lpstr>Clause de non-responsabilité</vt:lpstr>
      <vt:lpstr>Tableau de bord</vt:lpstr>
      <vt:lpstr>Matériel</vt:lpstr>
      <vt:lpstr>Logiciels</vt:lpstr>
      <vt:lpstr>Menu déroulant</vt:lpstr>
      <vt:lpstr>Logiciels!Zone_d_impression</vt:lpstr>
      <vt:lpstr>Matériel!Zone_d_impression</vt:lpstr>
    </vt:vector>
  </TitlesOfParts>
  <Company>Etat de Vaud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Fumeaux Guillaume</dc:creator>
  <cp:lastModifiedBy>Fumeaux Guillaume</cp:lastModifiedBy>
  <dcterms:created xsi:type="dcterms:W3CDTF">2024-07-19T14:44:24Z</dcterms:created>
  <dcterms:modified xsi:type="dcterms:W3CDTF">2025-08-20T09:43:14Z</dcterms:modified>
</cp:coreProperties>
</file>