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DieseArbeitsmappe"/>
  <bookViews>
    <workbookView xWindow="0" yWindow="0" windowWidth="28800" windowHeight="12315"/>
  </bookViews>
  <sheets>
    <sheet name="Francais" sheetId="2" r:id="rId1"/>
    <sheet name="FAQ F" sheetId="5" r:id="rId2"/>
  </sheets>
  <definedNames>
    <definedName name="Print_Area" localSheetId="1">'FAQ F'!$A$1:$A$44</definedName>
    <definedName name="Print_Area" localSheetId="0">Francais!$A$1:$F$68</definedName>
    <definedName name="_xlnm.Print_Area" localSheetId="1">'FAQ F'!$A$1:$A$44</definedName>
    <definedName name="_xlnm.Print_Area" localSheetId="0">Francais!$A$1:$F$68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0" i="2" l="1"/>
  <c r="F25" i="2"/>
  <c r="F35" i="2" s="1"/>
  <c r="F22" i="2"/>
  <c r="F29" i="2" l="1"/>
  <c r="F32" i="2" l="1"/>
  <c r="F34" i="2" s="1"/>
  <c r="F33" i="2"/>
</calcChain>
</file>

<file path=xl/comments1.xml><?xml version="1.0" encoding="utf-8"?>
<comments xmlns="http://schemas.openxmlformats.org/spreadsheetml/2006/main">
  <authors>
    <author>von Roten Stéphane SECO</author>
  </authors>
  <commentList>
    <comment ref="D4" authorId="0">
      <text>
        <r>
          <rPr>
            <sz val="9"/>
            <color indexed="81"/>
            <rFont val="Segoe UI"/>
            <family val="2"/>
          </rPr>
          <t>Nom de la caisse de chômage choisie par l'entreprise (figure également dans la décision de l'autorité cantonale).</t>
        </r>
      </text>
    </comment>
    <comment ref="B8" authorId="0">
      <text>
        <r>
          <rPr>
            <sz val="9"/>
            <color indexed="81"/>
            <rFont val="Segoe UI"/>
            <family val="2"/>
          </rPr>
          <t>Entreprise ou secteur d'exploitation selon la décision de l'autorité cantonale.</t>
        </r>
      </text>
    </comment>
    <comment ref="B9" authorId="0">
      <text>
        <r>
          <rPr>
            <sz val="9"/>
            <color indexed="81"/>
            <rFont val="Segoe UI"/>
            <family val="2"/>
          </rPr>
          <t xml:space="preserve">Voir décision de l'autorité cantonale.
</t>
        </r>
      </text>
    </comment>
    <comment ref="C15" authorId="0">
      <text>
        <r>
          <rPr>
            <sz val="9"/>
            <color indexed="81"/>
            <rFont val="Segoe UI"/>
            <family val="2"/>
          </rPr>
          <t>Mois pour lequel une indemnité en cas de réduction de l'horaire de travail est demandée.</t>
        </r>
      </text>
    </comment>
    <comment ref="F20" authorId="0">
      <text>
        <r>
          <rPr>
            <sz val="9"/>
            <color indexed="81"/>
            <rFont val="Segoe UI"/>
            <family val="2"/>
          </rPr>
          <t xml:space="preserve">Tous les travailleurs de l'entreprise qui ont droit à l'indemnité. 
</t>
        </r>
        <r>
          <rPr>
            <u/>
            <sz val="9"/>
            <color indexed="81"/>
            <rFont val="Segoe UI"/>
            <family val="2"/>
          </rPr>
          <t>Les personnes ayant droit à l'indemnité sont:</t>
        </r>
        <r>
          <rPr>
            <sz val="9"/>
            <color indexed="81"/>
            <rFont val="Segoe UI"/>
            <family val="2"/>
          </rPr>
          <t xml:space="preserve">
- les employés ayant un contrat à durée indéterminé et déterminée (plein temps ou temps partiel, salaire au mois ou à l'heure)
- les travailleurs sur appel, si le rapprt de travail a duré au moins six mois
- les personnes avec pouvoirs de décision déterminants et leurs conjoints. Sont concernées  les personnes qui fixent les décisions que prend l'employeur ou qui peuvent les influencer considérablement - en qualité d'associé, de détenteur d'une participation financière à l'entreprise ou encore de membre d'un organe dirigeant de l'entreprise.
- les apprentis (indépendamment du fait que leur salaire soit ou non soumis à la cotisation AVS)
- les travailleurs temporaires (le décompte se fait par l'entreprise de location de services)
</t>
        </r>
        <r>
          <rPr>
            <u/>
            <sz val="9"/>
            <color indexed="81"/>
            <rFont val="Segoe UI"/>
            <family val="2"/>
          </rPr>
          <t>Les personnes n'ayant pas droit à l'indemnité ne sont pas à prendre en compte dans le formulaire :</t>
        </r>
        <r>
          <rPr>
            <sz val="9"/>
            <color indexed="81"/>
            <rFont val="Segoe UI"/>
            <family val="2"/>
          </rPr>
          <t xml:space="preserve">
voir page 2. 
</t>
        </r>
      </text>
    </comment>
    <comment ref="F21" authorId="0">
      <text>
        <r>
          <rPr>
            <sz val="9"/>
            <color indexed="81"/>
            <rFont val="Segoe UI"/>
            <family val="2"/>
          </rPr>
          <t xml:space="preserve">Tous les travailleurs ayant été affectés par la réduction de l'horaire de travail durant le mois mentionné plus haut (dans la période autorisée par l'autorité cantonale).
</t>
        </r>
      </text>
    </comment>
    <comment ref="F23" authorId="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travailleurs ayant droit à l'indemnité auraient dû normalement effectuer conformément au contrat de travail (nombre de travailleurs x nombre d'heures à effectuer).
</t>
        </r>
        <r>
          <rPr>
            <u/>
            <sz val="9"/>
            <color indexed="81"/>
            <rFont val="Segoe UI"/>
            <family val="2"/>
          </rPr>
          <t>Exemple</t>
        </r>
        <r>
          <rPr>
            <sz val="9"/>
            <color indexed="81"/>
            <rFont val="Segoe UI"/>
            <family val="2"/>
          </rPr>
          <t xml:space="preserve"> d'un travailleur avec un temps de travail convenu de 40 heures par semaine ou 8 heures par jour:
Avril 2020: 22 jours de travail (y inclus les deux jours fériés du Vendredi saint et du Lundi de Pâques) x temps de travail contractuel de 8 heures par jour = 176 heures à effectuer normalement
=&gt; pour ce travailleur, on doit inscrire 176 heures à effectuer normalement
</t>
        </r>
        <r>
          <rPr>
            <u/>
            <sz val="9"/>
            <color indexed="81"/>
            <rFont val="Segoe UI"/>
            <family val="2"/>
          </rPr>
          <t>Travailleurs sur appel:</t>
        </r>
        <r>
          <rPr>
            <sz val="9"/>
            <color indexed="81"/>
            <rFont val="Segoe UI"/>
            <family val="2"/>
          </rPr>
          <t xml:space="preserve">
voir p. 2
</t>
        </r>
        <r>
          <rPr>
            <b/>
            <sz val="9"/>
            <color indexed="81"/>
            <rFont val="Segoe UI"/>
            <family val="2"/>
          </rPr>
          <t>Veuillez mettre en évidence le total des heures à effectuer normalement dans les documents de l'entreprise.</t>
        </r>
        <r>
          <rPr>
            <sz val="9"/>
            <color indexed="81"/>
            <rFont val="Segoe UI"/>
            <family val="2"/>
          </rPr>
          <t xml:space="preserve">
</t>
        </r>
      </text>
    </comment>
    <comment ref="F24" authorId="0">
      <text>
        <r>
          <rPr>
            <sz val="9"/>
            <color indexed="81"/>
            <rFont val="Segoe UI"/>
            <family val="2"/>
          </rPr>
          <t xml:space="preserve">Heures de travail perdues pour le mois mentionné plus haut ou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férisé, absences en cas de maladie, d'accident, de service militaire ou de protection civile, d'école, etc.
=&gt;heures perdues en raison de la réduction de l'horaire de travail
</t>
        </r>
        <r>
          <rPr>
            <u/>
            <sz val="9"/>
            <color indexed="81"/>
            <rFont val="Segoe UI"/>
            <family val="2"/>
          </rPr>
          <t>Travaileurs sur appel:</t>
        </r>
        <r>
          <rPr>
            <sz val="9"/>
            <color indexed="81"/>
            <rFont val="Segoe UI"/>
            <family val="2"/>
          </rPr>
          <t xml:space="preserve">
Cf. p. 2
</t>
        </r>
      </text>
    </comment>
    <comment ref="F28" authorId="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Cf. p. 2
</t>
        </r>
        <r>
          <rPr>
            <u/>
            <sz val="9"/>
            <color indexed="81"/>
            <rFont val="Segoe UI"/>
            <family val="2"/>
          </rPr>
          <t>Personnes dotées d'un pourvoir de décision déterminant et leur conjoint</t>
        </r>
        <r>
          <rPr>
            <sz val="9"/>
            <color indexed="81"/>
            <rFont val="Segoe UI"/>
            <family val="2"/>
          </rPr>
          <t xml:space="preserve">
Cf. Seite 2
</t>
        </r>
        <r>
          <rPr>
            <b/>
            <sz val="9"/>
            <color indexed="81"/>
            <rFont val="Segoe UI"/>
            <family val="2"/>
          </rPr>
          <t xml:space="preserve">Veuillez mettre en évidence ces informations dans les documents de l'entreprise. </t>
        </r>
      </text>
    </comment>
    <comment ref="A30" authorId="0">
      <text>
        <r>
          <rPr>
            <sz val="9"/>
            <color indexed="81"/>
            <rFont val="Segoe UI"/>
            <family val="2"/>
          </rPr>
          <t xml:space="preserve">L'apparition d'un message d'avertissement en rouge signifie que la somme des salaires maximale autorisée est dépassée et qu'elle doit être modifiée (nombre de travailleurs ayant droit à l'indemnité x max. CHF 12 350). </t>
        </r>
      </text>
    </comment>
  </commentList>
</comments>
</file>

<file path=xl/sharedStrings.xml><?xml version="1.0" encoding="utf-8"?>
<sst xmlns="http://schemas.openxmlformats.org/spreadsheetml/2006/main" count="71" uniqueCount="66">
  <si>
    <t>Entreprise</t>
  </si>
  <si>
    <t>Caisse de chômage</t>
  </si>
  <si>
    <t>Secteur d'exploitation</t>
  </si>
  <si>
    <t>REE + Sct. No.</t>
  </si>
  <si>
    <t>Personne responsable</t>
  </si>
  <si>
    <t>Téléphone</t>
  </si>
  <si>
    <t>Relation bancaire (numéro IBAN)</t>
  </si>
  <si>
    <t>Période de décompte (mois)</t>
  </si>
  <si>
    <r>
      <rPr>
        <i/>
        <sz val="11"/>
        <color theme="1"/>
        <rFont val="Arial"/>
        <family val="2"/>
      </rPr>
      <t xml:space="preserve">Les données suivantes se rapportent </t>
    </r>
    <r>
      <rPr>
        <i/>
        <u/>
        <sz val="11"/>
        <color rgb="FF000000"/>
        <rFont val="Arial"/>
        <family val="2"/>
      </rPr>
      <t>toutes à la période de décompte susmentionnée</t>
    </r>
    <r>
      <rPr>
        <i/>
        <sz val="11"/>
        <color rgb="FF000000"/>
        <rFont val="Arial"/>
        <family val="2"/>
      </rPr>
      <t>.</t>
    </r>
  </si>
  <si>
    <t>Nombre de travailleurs ayants droit</t>
  </si>
  <si>
    <t>Nombre de travailleurs concernés par la réduction de l’horaire de travail (RHT)</t>
  </si>
  <si>
    <r>
      <rPr>
        <sz val="11"/>
        <color theme="1"/>
        <rFont val="Arial"/>
        <family val="2"/>
      </rPr>
      <t xml:space="preserve">Somme globale des heures à effectuer normalement </t>
    </r>
    <r>
      <rPr>
        <u/>
        <sz val="11"/>
        <color rgb="FF000000"/>
        <rFont val="Arial"/>
        <family val="2"/>
      </rPr>
      <t>pour tous les travailleurs ayants droit</t>
    </r>
  </si>
  <si>
    <t>heures</t>
  </si>
  <si>
    <r>
      <rPr>
        <sz val="11"/>
        <color theme="1"/>
        <rFont val="Arial"/>
        <family val="2"/>
      </rPr>
      <t xml:space="preserve">Somme des heures perdues pour des raisons économiques pour </t>
    </r>
    <r>
      <rPr>
        <u/>
        <sz val="11"/>
        <color rgb="FF000000"/>
        <rFont val="Arial"/>
        <family val="2"/>
      </rPr>
      <t>tous les travailleurs concernés par la RHT</t>
    </r>
  </si>
  <si>
    <t>Pourcentage de la perte de travail pour des raisons économiques</t>
  </si>
  <si>
    <t>Si les heures perdues représentent moins de 10% des heures à effectuer normalement, le travailleur n’a pas droit à l’indemnité.</t>
  </si>
  <si>
    <t>Perte de gain</t>
  </si>
  <si>
    <t>CHF</t>
  </si>
  <si>
    <t>Somme des salaires pour les heures perdues (% de la perte de travail pour des raisons économiques)</t>
  </si>
  <si>
    <t>Calcul de l’indemnité</t>
  </si>
  <si>
    <t>Indemnité de 80% de la somme des salaires pour les heures perdues</t>
  </si>
  <si>
    <t>6,375% de cotisations employeur aux assurances sociales (AVS/AI/APG/AC)
sur la somme des salaires pour les heures perdues</t>
  </si>
  <si>
    <t>Indemnité en cas de réduction de l’horaire de travail</t>
  </si>
  <si>
    <t>Personnes n’ayant pas droit à l’indemnité</t>
  </si>
  <si>
    <t>Personnes avec pouvoirs de décision déterminants et leur conjoint</t>
  </si>
  <si>
    <t>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</si>
  <si>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</si>
  <si>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L’employeur confirme par sa signature que toutes les informations communiquées sont conformes à la vérité.</t>
  </si>
  <si>
    <t xml:space="preserve">Lieu et date  </t>
  </si>
  <si>
    <t>Timbre de l’entreprise et signature valable</t>
  </si>
  <si>
    <t>Annexes:</t>
  </si>
  <si>
    <t>Justificatifs internes des heures à effectuer normalement, des heures perdues pour des raisons économiques et de la somme des salaires</t>
  </si>
  <si>
    <r>
      <rPr>
        <sz val="11"/>
        <color theme="1"/>
        <rFont val="Arial"/>
        <family val="2"/>
      </rPr>
      <t xml:space="preserve">Somme des salaires soumis aux cotisations AVS </t>
    </r>
    <r>
      <rPr>
        <u/>
        <sz val="11"/>
        <color rgb="FF000000"/>
        <rFont val="Arial"/>
        <family val="2"/>
      </rPr>
      <t>de tous les travailleurs ayants droit</t>
    </r>
    <r>
      <rPr>
        <sz val="11"/>
        <color rgb="FF000000"/>
        <rFont val="Arial"/>
        <family val="2"/>
      </rPr>
      <t xml:space="preserve">
(max. 12'350 francs par personne, ou 4'150 francs pour les personnes avec pouvoirs de décision déterminants et leur conjoint - cf. verso)</t>
    </r>
  </si>
  <si>
    <t>Informations devant être attestées par l'entreprise</t>
  </si>
  <si>
    <t>Délai de remise</t>
  </si>
  <si>
    <t>Celui qui ne remplit pas le présent formulaire de manière conforme à la vérité s'expose à des sanctions pénales (art. 105 ss. LACI).</t>
  </si>
  <si>
    <r>
      <rPr>
        <b/>
        <sz val="12"/>
        <color rgb="FF000000"/>
        <rFont val="Arial"/>
        <family val="2"/>
      </rPr>
      <t xml:space="preserve">Demande et décompte d’indemnité en cas de réduction de l’horaire de travail
</t>
    </r>
    <r>
      <rPr>
        <sz val="10"/>
        <color rgb="FF000000"/>
        <rFont val="Arial"/>
        <family val="2"/>
      </rPr>
      <t>(Formulaire exceptionnel) 
A utiliser uniquement pour faire valoir les pertes de travail pour raisons économiques
 consécutives à des mesures prises par les autorités en relation avec la pandémie de Covid-19</t>
    </r>
  </si>
  <si>
    <t>Pertes de travail pour raisons économiques</t>
  </si>
  <si>
    <t>Email</t>
  </si>
  <si>
    <t>N’ont pas droit à l’indemnité les personnes dont les rapports de travail ont été résiliés, qui n’acceptent pas la réduction de l’horaire de travail, dont la perte de travail ne peut être déterminée (p. ex. dans le cas des personnes travaillant sur appel depuis moins de 6 mois pour la même entreprise) ou qui ont atteint l’âge ordinaire de la retraite de l’AVS.</t>
  </si>
  <si>
    <t>Personnes travaillant sur appel</t>
  </si>
  <si>
    <t>Bon à savoir</t>
  </si>
  <si>
    <t>Pour les personnes dotées de pouvoirs de décision déterminants et leur conjoint, la somme des salaires AVS soumis à cotisation à indiquer s’élève au maximum à 4'150 francs pour un plein temps, ce qui donne une indemnité en cas de réduction de l’horaire de travail de 3'320 francs (80 %) si la perte de travail est totale. Le forfait de 4'150 francs est pris en compte indépendamment du montant effectif du revenu obtenu avant l’introduction de la réduction de l’horaire de travail. Sont concernés le conjoint de l’employeur travaillant dans l’entreprise ainsi que les personnes qui, en leur qualité d’associé, de détenteur d’une participation financière à l’entreprise ou encore de membre d’un organe dirigeant de l’entreprise, déterminent les décisions que prend l’employeur ou peuvent les influencer considérablement, de même que leur conjoint travaillant dans l’entreprise.</t>
  </si>
  <si>
    <r>
      <t xml:space="preserve">Pour un traitement efficace du décompte et un versement aussi rapide que possible de l'indemnité en cas de réduction de l'horaire de travail, nous demandons à l'entreprise de bien vouloir souligner dans ses documents </t>
    </r>
    <r>
      <rPr>
        <u/>
        <sz val="10"/>
        <rFont val="Arial"/>
        <family val="2"/>
      </rPr>
      <t>le total des heures à effectuer ainsi que le total des salaires soumis aux cotisations AVS</t>
    </r>
    <r>
      <rPr>
        <sz val="10"/>
        <rFont val="Arial"/>
        <family val="2"/>
      </rPr>
      <t>.</t>
    </r>
  </si>
  <si>
    <t>Pour afficher les informations sur les champs, déplacez le curseur sur le coin rouge.</t>
  </si>
  <si>
    <t xml:space="preserve">Les personnes travaillant sur appel ont droit à l’indemnisation en cas de réduction de l’horaire de travail si elles travaillent pour la même entreprise depuis au moins 6 mois. 
Pour le gain déterminant et les heures à effectuer par mois, il faut se référer à la moyenne des six ou douze derniers mois avant l’introduction de la réduction de l’horaire de travail. Le résultat pris en compte est celui qui est le plus favorable au travailleur. 
Le gain mensuel moyen est à indiquer à la rubrique «Somme des salaires soumis aux cotisations AVS de tous les travailleurs ayants droit». Le nombre mensuel moyen d’heures à effectuer est à indiquer à la rubrique «Somme globale des heures à effectuer normalement pour tous les travailleurs ayants droit ». 
Les heures de travail perdues pour des motifs économiques peuvent être comptabilisées au maximum jusqu’à concurrence des heures à effectuer en moyenne mensuelle. 
Exemple:
Temps de travail mensuel moyen et gain mensuel moyen pendant les six derniers mois: 30 heures / 900 francs
Temps de travail mensuel moyen et gain mensuel moyen pendant les douze derniers mois: 40 heures / 1'200 francs (résultat le plus favorable).
</t>
  </si>
  <si>
    <t>Si, en raison du faible montant du gain déterminant, l’indemnité calculée en prenant en compte les personnes dotées de pouvoirs de décision déterminants, qui ont nouvellement droit à l’indemnité, ou/et les apprentis est inférieure que si le calcul est effectué sans les prendre en compte, il est admis de laisser de côté ces personnes dans tous les champs.</t>
  </si>
  <si>
    <t>Somme des salaires AVS soumis à cotisations</t>
  </si>
  <si>
    <r>
      <t xml:space="preserve">Comprend les allocations soumises à cotisation AVS ainsi que la part due sur le 13e salaire mensuel ou les gratifications, indemnités de vacances et de jours fériés pour les travailleurs au salaire horaire, mais au </t>
    </r>
    <r>
      <rPr>
        <u/>
        <sz val="10"/>
        <color theme="1"/>
        <rFont val="Arial"/>
        <family val="2"/>
      </rPr>
      <t>maximum 12'350 francs par personne</t>
    </r>
    <r>
      <rPr>
        <sz val="10"/>
        <color theme="1"/>
        <rFont val="Arial"/>
        <family val="2"/>
      </rPr>
      <t>.
Ne sont pas prises en compte les indemnités pour heures supplémentaires, les allocations pour inconvénients liés à l’exécution du travail telles qu’allocations pour travail de chantier ou travail salissant, ni les indemnités pour frais.</t>
    </r>
  </si>
  <si>
    <t>FAQ remplir le formulaire de demande et de décompte Covid-19</t>
  </si>
  <si>
    <t>Une période de décompte correspond-elle toujours à un mois civil?</t>
  </si>
  <si>
    <t>Pourquoi l’entreprise ne reçoit-elle pas exactement le montant de l’indemnité en cas de RHT qu’elle doit verser aux employés?</t>
  </si>
  <si>
    <t xml:space="preserve">Oui, une période de décompte correspond toujours à un mois civil. Cela est aussi valable lorsque la réduction de l’horaire de travail (chômage partiel) est introduite ou prend fin au cours d’un mois civil. Du point de vue de l’entreprise, cela facilite la saisie de la somme globale des heures à effectuer normalement et de la somme des salaires soumis à cotisation AVS, car ces sommes peuvent être saisies pour tout le mois dans le formulaire, sans qu’un calcul au prorata soit nécessaire.
Toutefois, si la perte de travail n’atteint pas le seuil de 10 % parce que, pour le mois de l’introduction ou de la fin du chômage partiel, la perte de travail pour des raisons économiques a été calculée sur la base de tout un mois civil, il est nécessaire de vérifier si la clause minimale des 10 % est atteinte à partir du premier jour de chômage partiel jusqu’à la fin de la période de décompte ou du début de la période de décompte jusqu’au dernier jour de chômage partiel. Cette vérification nécessite un calcul au prorata de la somme globale des heures à effectuer normalement et de la somme des salaires soumis aux cotisations AVS.
</t>
  </si>
  <si>
    <t>Pourquoi est-ce que les absences telles que les vacances, les jours fériés, la maladie, etc. doivent être prises en compte dans les heures à effectuer normalement dans le formulaire? Cela conduit à un pourcentage de perte de travail pour des raisons économiques plus bas que si elles étaient déduites.</t>
  </si>
  <si>
    <t xml:space="preserve">Étant donné la somme des salaires soumis à cotisation AVS pour tout le mois civil est saisie dans le décompte, il faut également prendre en compte la totalité des heures à effectuer normalement de tout le mois civil (heures de travail effectuées, heures de chômage partiel et toutes les autres heures d’absences telles que les vacances, les jours fériés, la maladie, etc).
Pour un calcul correct du pourcentage de la perte de travail pour raisons économiques, la somme globale des heures à effectuer normalement et de la somme des salaires soumis à cotisation AVS doivent se référer à la même période.
</t>
  </si>
  <si>
    <t>Pourquoi est-ce que la somme des salaires soumis aux cotisations AVS est calculée sans les indemnités de vacances et pour jours fériés si l’employé est payé au mois, et avec ces indemnités si l’employé est payé à l’heure?</t>
  </si>
  <si>
    <t>Les employés payés au mois touchent un salaire complet, même lorsqu’ils sont en vacances ou durant les jours fériés. Par conséquent, leur salaire soumis à cotisation AVS ne comprend pas d’indemnités de vacances et pour jours fériés à prendre en compte dans le calcul de la somme des salaires.
Les employés payés à l’heure, à l’inverse, ne sont pas payés s’ils sont en vacances ou durant les jours fériés. Raison pour laquelle un pourcentage supplémentaire compensant les vacances et les jours fériés qui tombent un jour de la semaine est calculé. Ces indemnités vacances et pour jours fériés sont à prendre en compte dans le calcul du gain déterminant ou de la somme des salaires servant à calculer l’indemnité en cas de RHT.</t>
  </si>
  <si>
    <t xml:space="preserve">Que faut-il prendre en compte dans la somme des salaires soumis à cotisation AVS pour les absences dues aux vacances et aux jours fériés pour les employés payés à l’heure? </t>
  </si>
  <si>
    <t xml:space="preserve">Étant donné que ces absences sont déjà comprises dans la somme globale des heures à effectuer normalement et qu’il faut comparer des périodes identiques, il faut prendre en compte dans la somme des salaires pour ces absences, les salaires horaires selon contrat de travail. Dans le cadre de la procédure de décompte sommaire facilitée durant la situation extraordinaire, il est acceptable d’indiquer le salaire à l’heure avec les indemnités vacances et pour jours fériés. En d’autres termes, il n’est pas nécessaire de différencier les salaires à l’heure.  </t>
  </si>
  <si>
    <t>Dans la mesure où plus de 100'000 entreprises ont déposé une demande de RHT pour plus de 1'500'000 employés, un décompte individuel pour chaque employé n’est plus possible.</t>
  </si>
  <si>
    <t xml:space="preserve">Durant la situation extraordinaire, le décompte de l’indemnité en cas de RHT suit une procédure sommaire facilitée. Cette procédure facilitée est nécessaire afin d’atteindre l’objectif premier, à savoir venir en aide aux entreprises touchées par des paiements sans barrières administratives et le plus rapidement possible. Cette procédure peut naturellement provoquer des différences par rapport au décompte ordinaire qui prend en compte chaque employé. Cela arrive lorsque des employés avec des salaires différents ne sont pas touchés dans la même mesure par les heures perdues pour des raisons économiques. Toutefois, si l’on vise l’objectif premier, ces différences doivent être acceptées. </t>
  </si>
  <si>
    <t>Le Conseil fédéral devait décider de ce qui était prioritaire. Assurer un paiement rapide et administrativement simple de l’indemnité en cas de RHT ou un paiement considérablement retardé, en tenant compte de toutes les exigences légales et mathématiques selon la législation existante. Il a clairement été décidé de donner la priorité à des paiements rapides et administrativement simples. Afin de rendre cela possible, des ajustements ont été apportés à la base juridique existante. Afin de garantir l’atteinte des objectifs visés (rapidité et simplicité), certaines imprécisions ont dû être acceptées.</t>
  </si>
  <si>
    <t>En fin de compte, la situation des entreprises n'est pas moins bonne que durant la procédure de décompte ordinaire. Il ne faut pas oublier que durant les mesures spéciales, les entreprises bénéficient de plusieurs allégements (pas de délai de préavis, pas de délai d'attente, pas de soldes d'heures à amortir, droit pour d’autres catégories de personnes).</t>
  </si>
  <si>
    <t>Vu que le gain déterminant correspond seulement à un montant forfaitaire de 4’150 francs pour les personnes avec pouvoirs de décision déterminants et à des salaires bas pour les apprentis, cela peut avoir des conséquences défavorables pour le montant de l’indemnité en cas de RHT d’une entreprise. Est-ce évitable?</t>
  </si>
  <si>
    <t xml:space="preserve">Si la prise en compte des nouvelles catégories de personnes, soit les personnes avec pouvoirs de décision déterminants et/ou les apprentis, devait aboutir à une indemnité en cas de RHT plus basse que si le calcul avait été effectué sans ces groupes de personnes, il est correct de les omettre dans tous les champs du formulaire. </t>
  </si>
  <si>
    <t>À quoi pourrait ressembler le document d’une entreprise qui mentionne les heures à effectuer normalement, les heures perdues pour des raisons économiques ainsi que les salaires avec les totaux?</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</si>
</sst>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i/>
      <sz val="11"/>
      <name val="Arial"/>
      <family val="2"/>
    </font>
    <font>
      <sz val="10"/>
      <color rgb="FF000000"/>
      <name val="Arial"/>
      <family val="2"/>
    </font>
    <font>
      <b/>
      <sz val="12"/>
      <color rgb="FF000000"/>
      <name val="Arial"/>
      <family val="2"/>
    </font>
    <font>
      <i/>
      <sz val="11"/>
      <color theme="1"/>
      <name val="Arial"/>
      <family val="2"/>
    </font>
    <font>
      <i/>
      <u/>
      <sz val="11"/>
      <color rgb="FF000000"/>
      <name val="Arial"/>
      <family val="2"/>
    </font>
    <font>
      <i/>
      <sz val="11"/>
      <color rgb="FF000000"/>
      <name val="Arial"/>
      <family val="2"/>
    </font>
    <font>
      <u/>
      <sz val="11"/>
      <color rgb="FF000000"/>
      <name val="Arial"/>
      <family val="2"/>
    </font>
    <font>
      <sz val="11"/>
      <color rgb="FF000000"/>
      <name val="Arial"/>
      <family val="2"/>
    </font>
    <font>
      <sz val="9"/>
      <color indexed="81"/>
      <name val="Segoe UI"/>
      <family val="2"/>
    </font>
    <font>
      <b/>
      <sz val="9"/>
      <color indexed="81"/>
      <name val="Segoe UI"/>
      <family val="2"/>
    </font>
    <font>
      <sz val="11"/>
      <color rgb="FFFF0000"/>
      <name val="Arial"/>
      <family val="2"/>
    </font>
    <font>
      <sz val="10"/>
      <color rgb="FFFF0000"/>
      <name val="Arial"/>
      <family val="2"/>
    </font>
    <font>
      <b/>
      <sz val="10"/>
      <name val="Arial"/>
      <family val="2"/>
    </font>
    <font>
      <b/>
      <sz val="10"/>
      <color theme="1"/>
      <name val="Arial"/>
      <family val="2"/>
    </font>
    <font>
      <sz val="10"/>
      <color theme="1"/>
      <name val="Arial"/>
      <family val="2"/>
    </font>
    <font>
      <u/>
      <sz val="10"/>
      <name val="Arial"/>
      <family val="2"/>
    </font>
    <font>
      <u/>
      <sz val="9"/>
      <color indexed="81"/>
      <name val="Segoe UI"/>
      <family val="2"/>
    </font>
    <font>
      <u/>
      <sz val="10"/>
      <color theme="1"/>
      <name val="Arial"/>
      <family val="2"/>
    </font>
    <font>
      <b/>
      <sz val="11"/>
      <color theme="1"/>
      <name val="Arial"/>
      <family val="2"/>
    </font>
    <font>
      <b/>
      <sz val="14"/>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16">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4" fontId="2" fillId="0" borderId="0" xfId="0" applyNumberFormat="1" applyFont="1"/>
    <xf numFmtId="0" fontId="3" fillId="2" borderId="6" xfId="0" applyFont="1" applyFill="1" applyBorder="1" applyAlignment="1">
      <alignment horizontal="left" vertical="center"/>
    </xf>
    <xf numFmtId="49" fontId="3" fillId="2" borderId="7" xfId="0" applyNumberFormat="1" applyFont="1" applyFill="1" applyBorder="1" applyAlignment="1">
      <alignment vertical="center" wrapText="1"/>
    </xf>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4" fillId="0" borderId="1" xfId="0" applyFont="1" applyFill="1" applyBorder="1" applyAlignment="1">
      <alignment horizontal="left" vertical="top"/>
    </xf>
    <xf numFmtId="0" fontId="5" fillId="0" borderId="2" xfId="0" applyFont="1" applyFill="1" applyBorder="1" applyAlignment="1">
      <alignment vertical="center"/>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7" fillId="0" borderId="0" xfId="0" applyFont="1" applyFill="1" applyAlignment="1">
      <alignment horizontal="center" vertical="center" wrapText="1"/>
    </xf>
    <xf numFmtId="0" fontId="6" fillId="0" borderId="0" xfId="0" applyFont="1" applyAlignment="1">
      <alignment vertical="center"/>
    </xf>
    <xf numFmtId="4" fontId="4" fillId="2" borderId="9" xfId="0" applyNumberFormat="1" applyFont="1" applyFill="1" applyBorder="1" applyAlignment="1" applyProtection="1">
      <alignment vertical="center"/>
      <protection locked="0"/>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3" fontId="4" fillId="2" borderId="9" xfId="0" applyNumberFormat="1" applyFont="1" applyFill="1" applyBorder="1" applyAlignment="1" applyProtection="1">
      <alignment vertical="center"/>
      <protection locked="0"/>
    </xf>
    <xf numFmtId="4" fontId="2" fillId="0" borderId="0" xfId="0" applyNumberFormat="1" applyFont="1" applyAlignment="1">
      <alignment horizontal="right"/>
    </xf>
    <xf numFmtId="0" fontId="4" fillId="0" borderId="5" xfId="0" applyFont="1" applyFill="1" applyBorder="1" applyAlignment="1">
      <alignment vertical="center"/>
    </xf>
    <xf numFmtId="0" fontId="4" fillId="0" borderId="5" xfId="0" applyFont="1" applyFill="1" applyBorder="1" applyAlignment="1">
      <alignment horizontal="right" vertical="center"/>
    </xf>
    <xf numFmtId="0" fontId="4" fillId="0" borderId="1" xfId="0" applyFont="1" applyFill="1" applyBorder="1" applyAlignment="1">
      <alignment vertical="center"/>
    </xf>
    <xf numFmtId="49" fontId="5" fillId="0" borderId="4" xfId="0" applyNumberFormat="1" applyFont="1" applyFill="1" applyBorder="1" applyAlignment="1">
      <alignment vertical="center" wrapText="1"/>
    </xf>
    <xf numFmtId="49" fontId="5" fillId="0" borderId="4" xfId="0" applyNumberFormat="1" applyFont="1" applyFill="1" applyBorder="1" applyAlignment="1">
      <alignment horizontal="left" vertical="center" wrapText="1"/>
    </xf>
    <xf numFmtId="0" fontId="1" fillId="0" borderId="0"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Fill="1" applyBorder="1" applyAlignment="1">
      <alignment horizontal="left" vertical="center"/>
    </xf>
    <xf numFmtId="0" fontId="1" fillId="0" borderId="0" xfId="0" applyFont="1"/>
    <xf numFmtId="4" fontId="1" fillId="0" borderId="0" xfId="0" applyNumberFormat="1" applyFont="1"/>
    <xf numFmtId="0" fontId="1" fillId="0" borderId="0" xfId="0" applyFont="1" applyFill="1"/>
    <xf numFmtId="4" fontId="1" fillId="0" borderId="0" xfId="0" applyNumberFormat="1" applyFont="1" applyFill="1"/>
    <xf numFmtId="0" fontId="21" fillId="0" borderId="0" xfId="0" applyFont="1" applyAlignment="1">
      <alignment vertical="top"/>
    </xf>
    <xf numFmtId="0" fontId="1" fillId="0" borderId="7" xfId="0" applyFont="1" applyBorder="1"/>
    <xf numFmtId="0" fontId="21" fillId="0" borderId="0" xfId="0" applyFont="1"/>
    <xf numFmtId="49" fontId="0" fillId="0" borderId="0" xfId="0" applyNumberFormat="1" applyAlignment="1">
      <alignment horizontal="left" vertical="top" wrapText="1" readingOrder="1"/>
    </xf>
    <xf numFmtId="0" fontId="0" fillId="0" borderId="0" xfId="0" applyFont="1" applyAlignment="1">
      <alignment horizontal="justify" vertical="top" wrapText="1"/>
    </xf>
    <xf numFmtId="0" fontId="0" fillId="0" borderId="0" xfId="0" applyAlignment="1">
      <alignment vertical="top" wrapText="1"/>
    </xf>
    <xf numFmtId="49" fontId="0" fillId="2" borderId="0" xfId="0" applyNumberFormat="1" applyFill="1" applyAlignment="1">
      <alignment horizontal="justify" vertical="top" wrapText="1" shrinkToFit="1"/>
    </xf>
    <xf numFmtId="49" fontId="0" fillId="2" borderId="0" xfId="0" applyNumberFormat="1" applyFill="1" applyAlignment="1">
      <alignment horizontal="justify" vertical="top" wrapText="1" shrinkToFit="1" readingOrder="1"/>
    </xf>
    <xf numFmtId="49" fontId="0" fillId="0" borderId="0" xfId="0" applyNumberFormat="1" applyFill="1" applyAlignment="1">
      <alignment horizontal="justify" vertical="top" wrapText="1" shrinkToFit="1" readingOrder="1"/>
    </xf>
    <xf numFmtId="49" fontId="0" fillId="0" borderId="0" xfId="0" applyNumberFormat="1" applyFill="1" applyAlignment="1">
      <alignment horizontal="justify" vertical="top" wrapText="1" shrinkToFit="1"/>
    </xf>
    <xf numFmtId="0" fontId="0" fillId="0" borderId="0" xfId="0" applyFill="1"/>
    <xf numFmtId="49" fontId="0" fillId="2" borderId="0" xfId="0" applyNumberFormat="1" applyFill="1" applyAlignment="1">
      <alignment horizontal="left" vertical="top" shrinkToFit="1" readingOrder="1"/>
    </xf>
    <xf numFmtId="49" fontId="0" fillId="2" borderId="0" xfId="0" applyNumberFormat="1" applyFill="1" applyAlignment="1">
      <alignment horizontal="left" vertical="top" wrapText="1" readingOrder="1"/>
    </xf>
    <xf numFmtId="0" fontId="26" fillId="0" borderId="0" xfId="0" applyFont="1" applyAlignment="1">
      <alignment vertical="top"/>
    </xf>
    <xf numFmtId="0" fontId="20" fillId="0" borderId="0" xfId="0" applyFont="1" applyAlignment="1">
      <alignment vertical="top"/>
    </xf>
    <xf numFmtId="0" fontId="19" fillId="0" borderId="0" xfId="0" applyFont="1" applyFill="1" applyAlignment="1">
      <alignment vertical="top"/>
    </xf>
    <xf numFmtId="0" fontId="25" fillId="0" borderId="0" xfId="0" applyFont="1" applyAlignment="1">
      <alignment horizontal="justify" vertical="top" wrapText="1"/>
    </xf>
    <xf numFmtId="0" fontId="25" fillId="2" borderId="0" xfId="0" applyFont="1" applyFill="1" applyAlignment="1">
      <alignment horizontal="justify" vertical="top" wrapText="1"/>
    </xf>
    <xf numFmtId="0" fontId="25" fillId="0" borderId="0" xfId="0" applyFont="1" applyFill="1" applyAlignment="1">
      <alignment horizontal="justify" vertical="top" wrapText="1"/>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0" fontId="7" fillId="0" borderId="0" xfId="0" applyFont="1" applyFill="1" applyAlignment="1">
      <alignment horizontal="left" vertical="center" wrapText="1"/>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8" fillId="0" borderId="0" xfId="0" applyFont="1" applyBorder="1" applyAlignment="1">
      <alignment horizontal="center" vertical="center" wrapText="1"/>
    </xf>
    <xf numFmtId="0" fontId="1" fillId="0" borderId="0" xfId="0" applyFont="1" applyBorder="1" applyAlignment="1">
      <alignment horizontal="center" vertical="center" wrapText="1"/>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18" fillId="0" borderId="7" xfId="0" applyFont="1" applyFill="1" applyBorder="1" applyAlignment="1">
      <alignment horizontal="center" vertical="center" wrapText="1"/>
    </xf>
    <xf numFmtId="0" fontId="17" fillId="0" borderId="7" xfId="0" applyFont="1" applyFill="1" applyBorder="1" applyAlignment="1">
      <alignment horizontal="center" vertical="center" wrapText="1"/>
    </xf>
    <xf numFmtId="49" fontId="21" fillId="0" borderId="0" xfId="0" applyNumberFormat="1" applyFont="1" applyAlignment="1">
      <alignment horizontal="justify" vertical="top"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4" fontId="4" fillId="0" borderId="15" xfId="0" applyNumberFormat="1" applyFont="1" applyBorder="1" applyAlignment="1">
      <alignment horizontal="center" vertical="center"/>
    </xf>
    <xf numFmtId="4" fontId="4" fillId="0" borderId="0" xfId="0" applyNumberFormat="1" applyFont="1" applyAlignment="1">
      <alignment horizontal="center" vertical="center"/>
    </xf>
    <xf numFmtId="0" fontId="1" fillId="0" borderId="0" xfId="0" applyFont="1" applyFill="1" applyAlignment="1">
      <alignment horizontal="justify" vertical="top" wrapText="1"/>
    </xf>
    <xf numFmtId="0" fontId="21" fillId="0" borderId="0" xfId="0" applyFont="1" applyAlignment="1">
      <alignment horizontal="justify" vertical="top" wrapText="1"/>
    </xf>
    <xf numFmtId="0" fontId="1" fillId="0" borderId="0" xfId="0" applyFont="1" applyAlignment="1">
      <alignment horizontal="justify" vertical="top" wrapText="1"/>
    </xf>
    <xf numFmtId="0" fontId="1" fillId="0" borderId="0" xfId="0" applyFont="1" applyFill="1" applyAlignment="1">
      <alignment horizontal="left"/>
    </xf>
    <xf numFmtId="0" fontId="1" fillId="0" borderId="0" xfId="0" applyFont="1" applyAlignment="1">
      <alignment horizontal="center"/>
    </xf>
    <xf numFmtId="0" fontId="1" fillId="2" borderId="0" xfId="0" applyFont="1" applyFill="1" applyAlignment="1" applyProtection="1">
      <alignment horizontal="left" vertical="top"/>
      <protection locked="0"/>
    </xf>
    <xf numFmtId="0" fontId="19" fillId="0" borderId="0" xfId="0" applyFont="1" applyFill="1" applyAlignment="1">
      <alignment horizontal="left" vertical="top"/>
    </xf>
    <xf numFmtId="0" fontId="1" fillId="0" borderId="7" xfId="0" applyFont="1" applyBorder="1" applyAlignment="1">
      <alignment horizontal="center"/>
    </xf>
    <xf numFmtId="4" fontId="4" fillId="0" borderId="7" xfId="0" applyNumberFormat="1" applyFont="1" applyFill="1" applyBorder="1" applyAlignment="1">
      <alignment horizontal="right" vertical="center"/>
    </xf>
    <xf numFmtId="0" fontId="0" fillId="0" borderId="7" xfId="0" applyFill="1" applyBorder="1" applyAlignment="1">
      <alignment vertical="center"/>
    </xf>
    <xf numFmtId="0" fontId="4" fillId="0" borderId="0" xfId="0" applyFont="1" applyFill="1" applyBorder="1" applyAlignment="1">
      <alignment horizontal="left" vertical="center"/>
    </xf>
    <xf numFmtId="0" fontId="1" fillId="0" borderId="0" xfId="0" applyFont="1" applyFill="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center"/>
    </xf>
    <xf numFmtId="4" fontId="4" fillId="0" borderId="4" xfId="0" applyNumberFormat="1"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5" fillId="0" borderId="2" xfId="0" applyFont="1" applyFill="1" applyBorder="1" applyAlignment="1">
      <alignment horizontal="left" vertical="center"/>
    </xf>
    <xf numFmtId="10" fontId="1" fillId="0" borderId="7" xfId="0" applyNumberFormat="1" applyFont="1" applyBorder="1" applyAlignment="1">
      <alignment horizontal="right" vertical="center" wrapText="1"/>
    </xf>
  </cellXfs>
  <cellStyles count="1">
    <cellStyle name="Normal" xfId="0" builtinId="0"/>
  </cellStyles>
  <dxfs count="11">
    <dxf>
      <font>
        <color theme="0"/>
      </font>
    </dxf>
    <dxf>
      <font>
        <color theme="0"/>
      </font>
    </dxf>
    <dxf>
      <font>
        <color theme="0"/>
      </font>
    </dxf>
    <dxf>
      <font>
        <color theme="0"/>
      </font>
    </dxf>
    <dxf>
      <font>
        <b/>
        <i val="0"/>
        <color rgb="FFFF0000"/>
      </font>
    </dxf>
    <dxf>
      <font>
        <b/>
        <i val="0"/>
        <color rgb="FFFF0000"/>
      </font>
    </dxf>
    <dxf>
      <font>
        <color theme="0"/>
      </font>
    </dxf>
    <dxf>
      <font>
        <b/>
        <i val="0"/>
        <color rgb="FFFF0000"/>
      </font>
    </dxf>
    <dxf>
      <font>
        <b/>
        <i val="0"/>
        <color rgb="FFFF0000"/>
      </font>
    </dxf>
    <dxf>
      <font>
        <b/>
        <i val="0"/>
        <color rgb="FFFF000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57150</xdr:colOff>
      <xdr:row>0</xdr:row>
      <xdr:rowOff>542925</xdr:rowOff>
    </xdr:from>
    <xdr:to>
      <xdr:col>6</xdr:col>
      <xdr:colOff>216916</xdr:colOff>
      <xdr:row>1</xdr:row>
      <xdr:rowOff>187579</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476"/>
        <a:stretch/>
      </xdr:blipFill>
      <xdr:spPr>
        <a:xfrm>
          <a:off x="6343650" y="542925"/>
          <a:ext cx="1302766" cy="4447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23</xdr:row>
      <xdr:rowOff>93979</xdr:rowOff>
    </xdr:from>
    <xdr:to>
      <xdr:col>0</xdr:col>
      <xdr:colOff>6705599</xdr:colOff>
      <xdr:row>30</xdr:row>
      <xdr:rowOff>247650</xdr:rowOff>
    </xdr:to>
    <xdr:pic>
      <xdr:nvPicPr>
        <xdr:cNvPr id="3" name="Grafik 2"/>
        <xdr:cNvPicPr>
          <a:picLocks noChangeAspect="1"/>
        </xdr:cNvPicPr>
      </xdr:nvPicPr>
      <xdr:blipFill>
        <a:blip xmlns:r="http://schemas.openxmlformats.org/officeDocument/2006/relationships" r:embed="rId1"/>
        <a:stretch>
          <a:fillRect/>
        </a:stretch>
      </xdr:blipFill>
      <xdr:spPr>
        <a:xfrm>
          <a:off x="285750" y="16324579"/>
          <a:ext cx="6419849" cy="2353946"/>
        </a:xfrm>
        <a:prstGeom prst="rect">
          <a:avLst/>
        </a:prstGeom>
      </xdr:spPr>
    </xdr:pic>
    <xdr:clientData/>
  </xdr:twoCellAnchor>
  <xdr:twoCellAnchor editAs="oneCell">
    <xdr:from>
      <xdr:col>0</xdr:col>
      <xdr:colOff>161925</xdr:colOff>
      <xdr:row>31</xdr:row>
      <xdr:rowOff>50223</xdr:rowOff>
    </xdr:from>
    <xdr:to>
      <xdr:col>0</xdr:col>
      <xdr:colOff>7121247</xdr:colOff>
      <xdr:row>43</xdr:row>
      <xdr:rowOff>257175</xdr:rowOff>
    </xdr:to>
    <xdr:pic>
      <xdr:nvPicPr>
        <xdr:cNvPr id="5" name="Grafik 4"/>
        <xdr:cNvPicPr>
          <a:picLocks noChangeAspect="1"/>
        </xdr:cNvPicPr>
      </xdr:nvPicPr>
      <xdr:blipFill>
        <a:blip xmlns:r="http://schemas.openxmlformats.org/officeDocument/2006/relationships" r:embed="rId2"/>
        <a:stretch>
          <a:fillRect/>
        </a:stretch>
      </xdr:blipFill>
      <xdr:spPr>
        <a:xfrm>
          <a:off x="161925" y="18395373"/>
          <a:ext cx="6959322" cy="392170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J68"/>
  <sheetViews>
    <sheetView showGridLines="0" tabSelected="1" zoomScaleNormal="100" workbookViewId="0">
      <selection activeCell="B9" sqref="B9:C9"/>
    </sheetView>
  </sheetViews>
  <sheetFormatPr baseColWidth="10" defaultColWidth="11" defaultRowHeight="14.25" x14ac:dyDescent="0.2"/>
  <cols>
    <col min="1" max="1" width="17.625" customWidth="1"/>
    <col min="2" max="2" width="17.125" customWidth="1"/>
    <col min="3" max="3" width="16" customWidth="1"/>
    <col min="4" max="4" width="25.5" customWidth="1"/>
    <col min="5" max="5" width="6.25" customWidth="1"/>
    <col min="6" max="6" width="15" customWidth="1"/>
    <col min="7" max="7" width="8.125" customWidth="1"/>
  </cols>
  <sheetData>
    <row r="1" spans="1:10" ht="63.6" customHeight="1" x14ac:dyDescent="0.2">
      <c r="A1" s="79" t="s">
        <v>36</v>
      </c>
      <c r="B1" s="80"/>
      <c r="C1" s="80"/>
      <c r="D1" s="80"/>
      <c r="E1" s="80"/>
      <c r="F1" s="80"/>
      <c r="G1" s="4"/>
      <c r="H1" s="4"/>
      <c r="I1" s="4"/>
      <c r="J1" s="5"/>
    </row>
    <row r="2" spans="1:10" ht="18" customHeight="1" x14ac:dyDescent="0.2">
      <c r="A2" s="90" t="s">
        <v>44</v>
      </c>
      <c r="B2" s="91"/>
      <c r="C2" s="91"/>
      <c r="D2" s="91"/>
      <c r="E2" s="91"/>
      <c r="F2" s="41"/>
      <c r="G2" s="4"/>
      <c r="H2" s="4"/>
      <c r="I2" s="4"/>
      <c r="J2" s="5"/>
    </row>
    <row r="3" spans="1:10" s="6" customFormat="1" ht="18.75" customHeight="1" x14ac:dyDescent="0.2">
      <c r="A3" s="18" t="s">
        <v>0</v>
      </c>
      <c r="B3" s="19"/>
      <c r="C3" s="19"/>
      <c r="D3" s="38" t="s">
        <v>1</v>
      </c>
      <c r="E3" s="19"/>
      <c r="F3" s="20"/>
    </row>
    <row r="4" spans="1:10" s="6" customFormat="1" ht="18.75" customHeight="1" x14ac:dyDescent="0.2">
      <c r="A4" s="70"/>
      <c r="B4" s="71"/>
      <c r="C4" s="71"/>
      <c r="D4" s="81"/>
      <c r="E4" s="82"/>
      <c r="F4" s="83"/>
    </row>
    <row r="5" spans="1:10" s="6" customFormat="1" ht="18.75" customHeight="1" x14ac:dyDescent="0.2">
      <c r="A5" s="70"/>
      <c r="B5" s="71"/>
      <c r="C5" s="71"/>
      <c r="D5" s="84"/>
      <c r="E5" s="85"/>
      <c r="F5" s="86"/>
    </row>
    <row r="6" spans="1:10" s="6" customFormat="1" ht="18.75" customHeight="1" x14ac:dyDescent="0.2">
      <c r="A6" s="70"/>
      <c r="B6" s="71"/>
      <c r="C6" s="71"/>
      <c r="D6" s="84"/>
      <c r="E6" s="85"/>
      <c r="F6" s="86"/>
    </row>
    <row r="7" spans="1:10" s="6" customFormat="1" ht="18.75" customHeight="1" x14ac:dyDescent="0.2">
      <c r="A7" s="70"/>
      <c r="B7" s="71"/>
      <c r="C7" s="71"/>
      <c r="D7" s="87"/>
      <c r="E7" s="88"/>
      <c r="F7" s="89"/>
    </row>
    <row r="8" spans="1:10" s="6" customFormat="1" ht="18.75" customHeight="1" x14ac:dyDescent="0.2">
      <c r="A8" s="23" t="s">
        <v>2</v>
      </c>
      <c r="B8" s="72"/>
      <c r="C8" s="73"/>
      <c r="D8" s="39"/>
      <c r="E8" s="21"/>
      <c r="F8" s="22"/>
    </row>
    <row r="9" spans="1:10" s="6" customFormat="1" ht="18.75" customHeight="1" x14ac:dyDescent="0.2">
      <c r="A9" s="24" t="s">
        <v>3</v>
      </c>
      <c r="B9" s="74"/>
      <c r="C9" s="75"/>
      <c r="D9" s="40"/>
      <c r="E9" s="26"/>
      <c r="F9" s="27"/>
    </row>
    <row r="10" spans="1:10" s="6" customFormat="1" ht="18.75" customHeight="1" x14ac:dyDescent="0.2">
      <c r="A10" s="23" t="s">
        <v>4</v>
      </c>
      <c r="B10" s="74"/>
      <c r="C10" s="75"/>
      <c r="D10" s="40"/>
      <c r="E10" s="26"/>
      <c r="F10" s="27"/>
    </row>
    <row r="11" spans="1:10" s="6" customFormat="1" ht="18.75" customHeight="1" x14ac:dyDescent="0.2">
      <c r="A11" s="23" t="s">
        <v>5</v>
      </c>
      <c r="B11" s="74"/>
      <c r="C11" s="75"/>
      <c r="D11" s="40"/>
      <c r="E11" s="26"/>
      <c r="F11" s="27"/>
    </row>
    <row r="12" spans="1:10" s="6" customFormat="1" ht="18.75" customHeight="1" x14ac:dyDescent="0.2">
      <c r="A12" s="23" t="s">
        <v>38</v>
      </c>
      <c r="B12" s="74"/>
      <c r="C12" s="75"/>
      <c r="D12" s="40"/>
      <c r="E12" s="26"/>
      <c r="F12" s="27"/>
    </row>
    <row r="13" spans="1:10" s="6" customFormat="1" ht="18.75" customHeight="1" x14ac:dyDescent="0.2">
      <c r="A13" s="23" t="s">
        <v>6</v>
      </c>
      <c r="B13" s="21"/>
      <c r="C13" s="26"/>
      <c r="D13" s="40"/>
      <c r="E13" s="26"/>
      <c r="F13" s="27"/>
    </row>
    <row r="14" spans="1:10" s="6" customFormat="1" ht="21.75" customHeight="1" x14ac:dyDescent="0.2">
      <c r="A14" s="76"/>
      <c r="B14" s="77"/>
      <c r="C14" s="77"/>
      <c r="D14" s="77"/>
      <c r="E14" s="77"/>
      <c r="F14" s="78"/>
    </row>
    <row r="15" spans="1:10" s="29" customFormat="1" ht="37.5" customHeight="1" x14ac:dyDescent="0.2">
      <c r="A15" s="10" t="s">
        <v>7</v>
      </c>
      <c r="B15" s="11"/>
      <c r="C15" s="67"/>
      <c r="D15" s="67"/>
      <c r="E15" s="67"/>
      <c r="F15" s="68"/>
    </row>
    <row r="16" spans="1:10" ht="8.25" customHeight="1" x14ac:dyDescent="0.2">
      <c r="A16" s="1"/>
    </row>
    <row r="17" spans="1:8" ht="36" customHeight="1" x14ac:dyDescent="0.2">
      <c r="A17" s="69" t="s">
        <v>8</v>
      </c>
      <c r="B17" s="69"/>
      <c r="C17" s="69"/>
      <c r="D17" s="69"/>
      <c r="E17" s="69"/>
      <c r="F17" s="69"/>
      <c r="G17" s="3"/>
    </row>
    <row r="18" spans="1:8" ht="12.6" customHeight="1" x14ac:dyDescent="0.2">
      <c r="A18" s="28"/>
      <c r="B18" s="28"/>
      <c r="C18" s="28"/>
      <c r="D18" s="28"/>
      <c r="E18" s="28"/>
      <c r="F18" s="28"/>
      <c r="G18" s="3"/>
    </row>
    <row r="19" spans="1:8" ht="25.5" customHeight="1" x14ac:dyDescent="0.2">
      <c r="A19" s="114" t="s">
        <v>37</v>
      </c>
      <c r="B19" s="114"/>
      <c r="C19" s="114"/>
      <c r="D19" s="114"/>
      <c r="E19" s="2"/>
      <c r="F19" s="14"/>
      <c r="G19" s="3"/>
    </row>
    <row r="20" spans="1:8" ht="25.5" customHeight="1" x14ac:dyDescent="0.2">
      <c r="A20" s="107" t="s">
        <v>9</v>
      </c>
      <c r="B20" s="107"/>
      <c r="C20" s="25"/>
      <c r="D20" s="25"/>
      <c r="E20" s="25"/>
      <c r="F20" s="34"/>
      <c r="G20" s="3"/>
    </row>
    <row r="21" spans="1:8" ht="25.5" customHeight="1" x14ac:dyDescent="0.2">
      <c r="A21" s="25" t="s">
        <v>10</v>
      </c>
      <c r="B21" s="25"/>
      <c r="C21" s="25"/>
      <c r="D21" s="25"/>
      <c r="E21" s="36"/>
      <c r="F21" s="34"/>
      <c r="G21" s="3"/>
    </row>
    <row r="22" spans="1:8" ht="15" customHeight="1" x14ac:dyDescent="0.2">
      <c r="A22" s="43"/>
      <c r="B22" s="33"/>
      <c r="C22" s="33"/>
      <c r="D22" s="33"/>
      <c r="E22" s="25"/>
      <c r="F22" s="37" t="str">
        <f>IF(F21&gt;F20,"Erreur nombre","")</f>
        <v/>
      </c>
      <c r="G22" s="3"/>
    </row>
    <row r="23" spans="1:8" ht="25.5" customHeight="1" x14ac:dyDescent="0.2">
      <c r="A23" s="109" t="s">
        <v>11</v>
      </c>
      <c r="B23" s="109"/>
      <c r="C23" s="109"/>
      <c r="D23" s="109"/>
      <c r="E23" s="13" t="s">
        <v>12</v>
      </c>
      <c r="F23" s="30"/>
      <c r="G23" s="7"/>
    </row>
    <row r="24" spans="1:8" ht="30" customHeight="1" x14ac:dyDescent="0.2">
      <c r="A24" s="109" t="s">
        <v>13</v>
      </c>
      <c r="B24" s="109"/>
      <c r="C24" s="109"/>
      <c r="D24" s="109"/>
      <c r="E24" s="13" t="s">
        <v>12</v>
      </c>
      <c r="F24" s="30"/>
      <c r="G24" s="7"/>
    </row>
    <row r="25" spans="1:8" ht="25.5" customHeight="1" x14ac:dyDescent="0.2">
      <c r="A25" s="110" t="s">
        <v>14</v>
      </c>
      <c r="B25" s="110"/>
      <c r="C25" s="110"/>
      <c r="D25" s="110"/>
      <c r="E25" s="13"/>
      <c r="F25" s="32" t="e">
        <f>IF(F24&gt;F23,"Erreur heures",F24/F23)</f>
        <v>#DIV/0!</v>
      </c>
      <c r="G25" s="8"/>
    </row>
    <row r="26" spans="1:8" ht="16.5" customHeight="1" x14ac:dyDescent="0.2">
      <c r="A26" s="115" t="s">
        <v>15</v>
      </c>
      <c r="B26" s="115"/>
      <c r="C26" s="115"/>
      <c r="D26" s="115"/>
      <c r="E26" s="115"/>
      <c r="F26" s="115"/>
      <c r="G26" s="3"/>
    </row>
    <row r="27" spans="1:8" ht="25.5" customHeight="1" x14ac:dyDescent="0.2">
      <c r="A27" s="114" t="s">
        <v>16</v>
      </c>
      <c r="B27" s="114"/>
      <c r="C27" s="114"/>
      <c r="D27" s="114"/>
      <c r="E27" s="2"/>
      <c r="F27" s="14"/>
      <c r="G27" s="42"/>
    </row>
    <row r="28" spans="1:8" ht="44.25" customHeight="1" x14ac:dyDescent="0.2">
      <c r="A28" s="109" t="s">
        <v>32</v>
      </c>
      <c r="B28" s="109"/>
      <c r="C28" s="109"/>
      <c r="D28" s="109"/>
      <c r="E28" s="15" t="s">
        <v>17</v>
      </c>
      <c r="F28" s="30"/>
      <c r="G28" s="3"/>
    </row>
    <row r="29" spans="1:8" ht="33" customHeight="1" x14ac:dyDescent="0.2">
      <c r="A29" s="109" t="s">
        <v>18</v>
      </c>
      <c r="B29" s="109"/>
      <c r="C29" s="109"/>
      <c r="D29" s="109"/>
      <c r="E29" s="15" t="s">
        <v>17</v>
      </c>
      <c r="F29" s="12" t="e">
        <f>ROUND(IF($F$28&gt;$F$20*12350,"",$F$28*$F$25)*20,0)/20</f>
        <v>#DIV/0!</v>
      </c>
      <c r="G29" s="112"/>
      <c r="H29" s="113"/>
    </row>
    <row r="30" spans="1:8" ht="16.5" customHeight="1" x14ac:dyDescent="0.2">
      <c r="A30" s="105" t="str">
        <f>IF(F28&gt;F20*12350,"Somme dépasse montant max. autorisé  'Nbre travailleurs x max Fr. 12’350'","")</f>
        <v/>
      </c>
      <c r="B30" s="106"/>
      <c r="C30" s="106"/>
      <c r="D30" s="106"/>
      <c r="E30" s="106"/>
      <c r="F30" s="106"/>
      <c r="G30" s="3"/>
    </row>
    <row r="31" spans="1:8" ht="25.5" customHeight="1" x14ac:dyDescent="0.2">
      <c r="A31" s="114" t="s">
        <v>19</v>
      </c>
      <c r="B31" s="114"/>
      <c r="C31" s="114"/>
      <c r="D31" s="114"/>
      <c r="E31" s="2"/>
      <c r="F31" s="14"/>
      <c r="G31" s="42"/>
    </row>
    <row r="32" spans="1:8" ht="25.5" customHeight="1" x14ac:dyDescent="0.2">
      <c r="A32" s="110" t="s">
        <v>20</v>
      </c>
      <c r="B32" s="110"/>
      <c r="C32" s="110"/>
      <c r="D32" s="110"/>
      <c r="E32" s="15" t="s">
        <v>17</v>
      </c>
      <c r="F32" s="12" t="e">
        <f>ROUND(IF(F29="","",F29*0.8)*20,0)/20</f>
        <v>#DIV/0!</v>
      </c>
      <c r="G32" s="111"/>
      <c r="H32" s="96"/>
    </row>
    <row r="33" spans="1:8" ht="31.5" customHeight="1" thickBot="1" x14ac:dyDescent="0.25">
      <c r="A33" s="109" t="s">
        <v>21</v>
      </c>
      <c r="B33" s="110"/>
      <c r="C33" s="110"/>
      <c r="D33" s="110"/>
      <c r="E33" s="15" t="s">
        <v>17</v>
      </c>
      <c r="F33" s="17" t="e">
        <f>ROUND(IF(F28="","",F29*6.375%)*20,0)/20</f>
        <v>#VALUE!</v>
      </c>
      <c r="G33" s="111"/>
      <c r="H33" s="96"/>
    </row>
    <row r="34" spans="1:8" ht="36" customHeight="1" thickBot="1" x14ac:dyDescent="0.25">
      <c r="A34" s="93" t="s">
        <v>22</v>
      </c>
      <c r="B34" s="94"/>
      <c r="C34" s="94"/>
      <c r="D34" s="94"/>
      <c r="E34" s="16" t="s">
        <v>17</v>
      </c>
      <c r="F34" s="31" t="e">
        <f>IF(F25&lt;0.1,0,ROUND(SUM(F32:F33)*20,0)/20)</f>
        <v>#DIV/0!</v>
      </c>
      <c r="G34" s="95"/>
      <c r="H34" s="96"/>
    </row>
    <row r="35" spans="1:8" ht="15" x14ac:dyDescent="0.2">
      <c r="A35" s="1"/>
      <c r="B35" s="1"/>
      <c r="C35" s="1"/>
      <c r="D35" s="1"/>
      <c r="E35" s="1"/>
      <c r="F35" s="35" t="e">
        <f>IF(F25&lt;0.1,"% mini. heures perdues non atteint","")</f>
        <v>#DIV/0!</v>
      </c>
    </row>
    <row r="36" spans="1:8" ht="15" x14ac:dyDescent="0.2">
      <c r="A36" s="1"/>
      <c r="B36" s="1"/>
      <c r="C36" s="1"/>
      <c r="D36" s="1"/>
      <c r="E36" s="1"/>
      <c r="F36" s="9"/>
    </row>
    <row r="37" spans="1:8" ht="15" x14ac:dyDescent="0.2">
      <c r="A37" s="1"/>
      <c r="B37" s="1"/>
      <c r="C37" s="1"/>
      <c r="D37" s="1"/>
      <c r="E37" s="1"/>
      <c r="F37" s="9"/>
    </row>
    <row r="38" spans="1:8" ht="15" x14ac:dyDescent="0.2">
      <c r="A38" s="1"/>
      <c r="B38" s="1"/>
      <c r="C38" s="1"/>
      <c r="D38" s="1"/>
      <c r="E38" s="1"/>
      <c r="F38" s="9"/>
    </row>
    <row r="39" spans="1:8" x14ac:dyDescent="0.2">
      <c r="A39" s="62" t="s">
        <v>23</v>
      </c>
      <c r="B39" s="44"/>
      <c r="C39" s="44"/>
      <c r="D39" s="44"/>
      <c r="E39" s="44"/>
      <c r="F39" s="45"/>
    </row>
    <row r="40" spans="1:8" ht="48" customHeight="1" x14ac:dyDescent="0.2">
      <c r="A40" s="97" t="s">
        <v>39</v>
      </c>
      <c r="B40" s="97"/>
      <c r="C40" s="97"/>
      <c r="D40" s="97"/>
      <c r="E40" s="97"/>
      <c r="F40" s="97"/>
    </row>
    <row r="41" spans="1:8" x14ac:dyDescent="0.2">
      <c r="A41" s="62" t="s">
        <v>40</v>
      </c>
      <c r="B41" s="44"/>
      <c r="C41" s="44"/>
      <c r="D41" s="44"/>
      <c r="E41" s="44"/>
      <c r="F41" s="45"/>
    </row>
    <row r="42" spans="1:8" ht="188.25" customHeight="1" x14ac:dyDescent="0.2">
      <c r="A42" s="98" t="s">
        <v>45</v>
      </c>
      <c r="B42" s="99"/>
      <c r="C42" s="99"/>
      <c r="D42" s="99"/>
      <c r="E42" s="99"/>
      <c r="F42" s="99"/>
    </row>
    <row r="43" spans="1:8" x14ac:dyDescent="0.2">
      <c r="A43" s="62" t="s">
        <v>24</v>
      </c>
      <c r="B43" s="44"/>
      <c r="C43" s="44"/>
      <c r="D43" s="44"/>
      <c r="E43" s="44"/>
      <c r="F43" s="45"/>
    </row>
    <row r="44" spans="1:8" ht="102" customHeight="1" x14ac:dyDescent="0.2">
      <c r="A44" s="98" t="s">
        <v>42</v>
      </c>
      <c r="B44" s="98"/>
      <c r="C44" s="98"/>
      <c r="D44" s="98"/>
      <c r="E44" s="98"/>
      <c r="F44" s="98"/>
    </row>
    <row r="45" spans="1:8" x14ac:dyDescent="0.2">
      <c r="A45" s="62" t="s">
        <v>47</v>
      </c>
      <c r="B45" s="44"/>
      <c r="C45" s="44"/>
      <c r="D45" s="44"/>
      <c r="E45" s="44"/>
      <c r="F45" s="45"/>
    </row>
    <row r="46" spans="1:8" ht="66" customHeight="1" x14ac:dyDescent="0.2">
      <c r="A46" s="98" t="s">
        <v>48</v>
      </c>
      <c r="B46" s="98"/>
      <c r="C46" s="98"/>
      <c r="D46" s="98"/>
      <c r="E46" s="98"/>
      <c r="F46" s="98"/>
    </row>
    <row r="47" spans="1:8" x14ac:dyDescent="0.2">
      <c r="A47" s="62" t="s">
        <v>41</v>
      </c>
      <c r="B47" s="44"/>
      <c r="C47" s="44"/>
      <c r="D47" s="44"/>
      <c r="E47" s="44"/>
      <c r="F47" s="45"/>
    </row>
    <row r="48" spans="1:8" ht="51" customHeight="1" x14ac:dyDescent="0.2">
      <c r="A48" s="98" t="s">
        <v>46</v>
      </c>
      <c r="B48" s="98"/>
      <c r="C48" s="98"/>
      <c r="D48" s="98"/>
      <c r="E48" s="98"/>
      <c r="F48" s="98"/>
    </row>
    <row r="49" spans="1:6" x14ac:dyDescent="0.2">
      <c r="A49" s="103" t="s">
        <v>33</v>
      </c>
      <c r="B49" s="103"/>
      <c r="C49" s="103"/>
      <c r="D49" s="103"/>
      <c r="E49" s="103"/>
      <c r="F49" s="103"/>
    </row>
    <row r="50" spans="1:6" ht="42.75" customHeight="1" x14ac:dyDescent="0.2">
      <c r="A50" s="97" t="s">
        <v>25</v>
      </c>
      <c r="B50" s="97"/>
      <c r="C50" s="97"/>
      <c r="D50" s="97"/>
      <c r="E50" s="97"/>
      <c r="F50" s="97"/>
    </row>
    <row r="51" spans="1:6" ht="6" customHeight="1" x14ac:dyDescent="0.2">
      <c r="A51" s="46"/>
      <c r="B51" s="46"/>
      <c r="C51" s="46"/>
      <c r="D51" s="46"/>
      <c r="E51" s="46"/>
      <c r="F51" s="47"/>
    </row>
    <row r="52" spans="1:6" ht="14.25" customHeight="1" x14ac:dyDescent="0.2">
      <c r="A52" s="97" t="s">
        <v>43</v>
      </c>
      <c r="B52" s="97"/>
      <c r="C52" s="97"/>
      <c r="D52" s="97"/>
      <c r="E52" s="97"/>
      <c r="F52" s="97"/>
    </row>
    <row r="53" spans="1:6" x14ac:dyDescent="0.2">
      <c r="A53" s="97"/>
      <c r="B53" s="97"/>
      <c r="C53" s="97"/>
      <c r="D53" s="97"/>
      <c r="E53" s="97"/>
      <c r="F53" s="97"/>
    </row>
    <row r="54" spans="1:6" ht="15.75" customHeight="1" x14ac:dyDescent="0.2">
      <c r="A54" s="97"/>
      <c r="B54" s="97"/>
      <c r="C54" s="97"/>
      <c r="D54" s="97"/>
      <c r="E54" s="97"/>
      <c r="F54" s="97"/>
    </row>
    <row r="55" spans="1:6" ht="11.25" customHeight="1" x14ac:dyDescent="0.2">
      <c r="A55" s="44"/>
      <c r="B55" s="44"/>
      <c r="C55" s="44"/>
      <c r="D55" s="44"/>
      <c r="E55" s="44"/>
      <c r="F55" s="45"/>
    </row>
    <row r="56" spans="1:6" x14ac:dyDescent="0.2">
      <c r="A56" s="63" t="s">
        <v>34</v>
      </c>
      <c r="B56" s="46"/>
      <c r="C56" s="46"/>
      <c r="D56" s="46"/>
      <c r="E56" s="46"/>
      <c r="F56" s="47"/>
    </row>
    <row r="57" spans="1:6" ht="45" customHeight="1" x14ac:dyDescent="0.2">
      <c r="A57" s="97" t="s">
        <v>26</v>
      </c>
      <c r="B57" s="97"/>
      <c r="C57" s="97"/>
      <c r="D57" s="97"/>
      <c r="E57" s="97"/>
      <c r="F57" s="97"/>
    </row>
    <row r="58" spans="1:6" ht="11.25" customHeight="1" x14ac:dyDescent="0.2">
      <c r="A58" s="44"/>
      <c r="B58" s="44"/>
      <c r="C58" s="44"/>
      <c r="D58" s="44"/>
      <c r="E58" s="44"/>
      <c r="F58" s="45"/>
    </row>
    <row r="59" spans="1:6" x14ac:dyDescent="0.2">
      <c r="A59" s="100" t="s">
        <v>27</v>
      </c>
      <c r="B59" s="100"/>
      <c r="C59" s="100"/>
      <c r="D59" s="100"/>
      <c r="E59" s="100"/>
      <c r="F59" s="100"/>
    </row>
    <row r="60" spans="1:6" ht="11.25" customHeight="1" x14ac:dyDescent="0.2">
      <c r="A60" s="44"/>
      <c r="B60" s="44"/>
      <c r="C60" s="44"/>
      <c r="D60" s="44"/>
      <c r="E60" s="44"/>
      <c r="F60" s="45"/>
    </row>
    <row r="61" spans="1:6" x14ac:dyDescent="0.2">
      <c r="A61" s="108" t="s">
        <v>35</v>
      </c>
      <c r="B61" s="108"/>
      <c r="C61" s="108"/>
      <c r="D61" s="108"/>
      <c r="E61" s="108"/>
      <c r="F61" s="108"/>
    </row>
    <row r="62" spans="1:6" ht="11.25" customHeight="1" x14ac:dyDescent="0.2">
      <c r="A62" s="44"/>
      <c r="B62" s="44"/>
      <c r="C62" s="44"/>
      <c r="D62" s="44"/>
      <c r="E62" s="44"/>
      <c r="F62" s="45"/>
    </row>
    <row r="63" spans="1:6" x14ac:dyDescent="0.2">
      <c r="A63" s="44" t="s">
        <v>28</v>
      </c>
      <c r="B63" s="44"/>
      <c r="C63" s="44"/>
      <c r="D63" s="44" t="s">
        <v>29</v>
      </c>
      <c r="E63" s="44"/>
      <c r="F63" s="44"/>
    </row>
    <row r="64" spans="1:6" x14ac:dyDescent="0.2">
      <c r="A64" s="101"/>
      <c r="B64" s="101"/>
      <c r="C64" s="44"/>
      <c r="D64" s="44"/>
      <c r="E64" s="44"/>
      <c r="F64" s="44"/>
    </row>
    <row r="65" spans="1:6" x14ac:dyDescent="0.2">
      <c r="A65" s="102"/>
      <c r="B65" s="102"/>
      <c r="C65" s="44"/>
      <c r="D65" s="44"/>
      <c r="E65" s="44"/>
      <c r="F65" s="44"/>
    </row>
    <row r="66" spans="1:6" x14ac:dyDescent="0.2">
      <c r="A66" s="104"/>
      <c r="B66" s="104"/>
      <c r="C66" s="44"/>
      <c r="D66" s="49"/>
      <c r="E66" s="49"/>
      <c r="F66" s="49"/>
    </row>
    <row r="67" spans="1:6" x14ac:dyDescent="0.2">
      <c r="A67" s="50"/>
      <c r="B67" s="50"/>
      <c r="C67" s="50"/>
      <c r="D67" s="50"/>
      <c r="E67" s="50"/>
      <c r="F67" s="50"/>
    </row>
    <row r="68" spans="1:6" ht="39.75" customHeight="1" x14ac:dyDescent="0.2">
      <c r="A68" s="48" t="s">
        <v>30</v>
      </c>
      <c r="B68" s="92" t="s">
        <v>31</v>
      </c>
      <c r="C68" s="92"/>
      <c r="D68" s="92"/>
      <c r="E68" s="92"/>
      <c r="F68" s="92"/>
    </row>
  </sheetData>
  <sheetProtection password="8E1A" sheet="1" selectLockedCells="1"/>
  <mergeCells count="51">
    <mergeCell ref="A19:D19"/>
    <mergeCell ref="A29:D29"/>
    <mergeCell ref="A23:D23"/>
    <mergeCell ref="A24:D24"/>
    <mergeCell ref="A25:D25"/>
    <mergeCell ref="A27:D27"/>
    <mergeCell ref="A28:D28"/>
    <mergeCell ref="A26:F26"/>
    <mergeCell ref="A30:F30"/>
    <mergeCell ref="A20:B20"/>
    <mergeCell ref="A61:F61"/>
    <mergeCell ref="A33:D33"/>
    <mergeCell ref="G33:H33"/>
    <mergeCell ref="G29:H29"/>
    <mergeCell ref="A31:D31"/>
    <mergeCell ref="A32:D32"/>
    <mergeCell ref="G32:H32"/>
    <mergeCell ref="A48:F48"/>
    <mergeCell ref="A46:F46"/>
    <mergeCell ref="B68:F68"/>
    <mergeCell ref="A34:D34"/>
    <mergeCell ref="G34:H34"/>
    <mergeCell ref="A40:F40"/>
    <mergeCell ref="A42:F42"/>
    <mergeCell ref="A50:F50"/>
    <mergeCell ref="A59:F59"/>
    <mergeCell ref="A57:F57"/>
    <mergeCell ref="A64:B64"/>
    <mergeCell ref="A65:B65"/>
    <mergeCell ref="A44:F44"/>
    <mergeCell ref="A49:F49"/>
    <mergeCell ref="A52:F54"/>
    <mergeCell ref="A66:B66"/>
    <mergeCell ref="A1:F1"/>
    <mergeCell ref="D4:F4"/>
    <mergeCell ref="D5:F5"/>
    <mergeCell ref="D6:F6"/>
    <mergeCell ref="D7:F7"/>
    <mergeCell ref="A2:E2"/>
    <mergeCell ref="C15:F15"/>
    <mergeCell ref="A17:F17"/>
    <mergeCell ref="A4:C4"/>
    <mergeCell ref="A5:C5"/>
    <mergeCell ref="A6:C6"/>
    <mergeCell ref="A7:C7"/>
    <mergeCell ref="B8:C8"/>
    <mergeCell ref="B9:C9"/>
    <mergeCell ref="B10:C10"/>
    <mergeCell ref="B11:C11"/>
    <mergeCell ref="A14:F14"/>
    <mergeCell ref="B12:C12"/>
  </mergeCells>
  <conditionalFormatting sqref="F25">
    <cfRule type="containsErrors" dxfId="10" priority="6">
      <formula>ISERROR(F25)</formula>
    </cfRule>
    <cfRule type="cellIs" dxfId="9" priority="10" operator="lessThan">
      <formula>0.1</formula>
    </cfRule>
    <cfRule type="expression" dxfId="8" priority="11">
      <formula>$F$24&gt;$F$23</formula>
    </cfRule>
  </conditionalFormatting>
  <conditionalFormatting sqref="A30">
    <cfRule type="expression" dxfId="7" priority="9">
      <formula>$F$28&gt;$F$20*12350</formula>
    </cfRule>
  </conditionalFormatting>
  <conditionalFormatting sqref="F35">
    <cfRule type="containsErrors" dxfId="6" priority="1">
      <formula>ISERROR(F35)</formula>
    </cfRule>
    <cfRule type="expression" dxfId="5" priority="8">
      <formula>$F$25&lt;0.1</formula>
    </cfRule>
  </conditionalFormatting>
  <conditionalFormatting sqref="F22">
    <cfRule type="expression" dxfId="4" priority="7">
      <formula>$F$21&gt;$F$20</formula>
    </cfRule>
  </conditionalFormatting>
  <conditionalFormatting sqref="F29">
    <cfRule type="containsErrors" dxfId="3" priority="5">
      <formula>ISERROR(F29)</formula>
    </cfRule>
  </conditionalFormatting>
  <conditionalFormatting sqref="F32">
    <cfRule type="containsErrors" dxfId="2" priority="4">
      <formula>ISERROR(F32)</formula>
    </cfRule>
  </conditionalFormatting>
  <conditionalFormatting sqref="F33">
    <cfRule type="containsErrors" dxfId="1" priority="3">
      <formula>ISERROR(F33)</formula>
    </cfRule>
  </conditionalFormatting>
  <conditionalFormatting sqref="F34">
    <cfRule type="containsErrors" dxfId="0" priority="2">
      <formula>ISERROR(F34)</formula>
    </cfRule>
  </conditionalFormatting>
  <pageMargins left="0.39370078740157483" right="0.39370078740157483" top="0.59055118110236227" bottom="0.39370078740157483" header="0.31496062992125984" footer="0.31496062992125984"/>
  <pageSetup paperSize="9" scale="90" fitToHeight="2" orientation="portrait" r:id="rId1"/>
  <headerFooter differentOddEven="1">
    <oddHeader>&amp;L&amp;10Assurance-chômage</oddHeader>
    <oddFooter>&amp;R&amp;9KAE-COVID-19 (V 20.04.2020)</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4"/>
  <sheetViews>
    <sheetView showGridLines="0" zoomScaleNormal="100" workbookViewId="0">
      <selection activeCell="A4" sqref="A4:C4"/>
    </sheetView>
  </sheetViews>
  <sheetFormatPr baseColWidth="10" defaultRowHeight="14.25" x14ac:dyDescent="0.2"/>
  <cols>
    <col min="1" max="1" width="95.625" style="51" customWidth="1"/>
  </cols>
  <sheetData>
    <row r="1" spans="1:1" ht="36" customHeight="1" x14ac:dyDescent="0.2">
      <c r="A1" s="61" t="s">
        <v>49</v>
      </c>
    </row>
    <row r="2" spans="1:1" ht="15" x14ac:dyDescent="0.2">
      <c r="A2" s="65" t="s">
        <v>50</v>
      </c>
    </row>
    <row r="3" spans="1:1" ht="165.75" customHeight="1" x14ac:dyDescent="0.2">
      <c r="A3" s="54" t="s">
        <v>52</v>
      </c>
    </row>
    <row r="4" spans="1:1" s="58" customFormat="1" x14ac:dyDescent="0.2">
      <c r="A4" s="57"/>
    </row>
    <row r="5" spans="1:1" ht="55.5" customHeight="1" x14ac:dyDescent="0.2">
      <c r="A5" s="64" t="s">
        <v>53</v>
      </c>
    </row>
    <row r="6" spans="1:1" ht="105" customHeight="1" x14ac:dyDescent="0.2">
      <c r="A6" s="52" t="s">
        <v>54</v>
      </c>
    </row>
    <row r="7" spans="1:1" x14ac:dyDescent="0.2">
      <c r="A7" s="52"/>
    </row>
    <row r="8" spans="1:1" s="53" customFormat="1" ht="50.25" customHeight="1" x14ac:dyDescent="0.2">
      <c r="A8" s="65" t="s">
        <v>55</v>
      </c>
    </row>
    <row r="9" spans="1:1" ht="107.25" customHeight="1" x14ac:dyDescent="0.2">
      <c r="A9" s="55" t="s">
        <v>56</v>
      </c>
    </row>
    <row r="10" spans="1:1" x14ac:dyDescent="0.2">
      <c r="A10" s="52"/>
    </row>
    <row r="11" spans="1:1" s="5" customFormat="1" ht="38.25" customHeight="1" x14ac:dyDescent="0.2">
      <c r="A11" s="66" t="s">
        <v>57</v>
      </c>
    </row>
    <row r="12" spans="1:1" ht="84" customHeight="1" x14ac:dyDescent="0.2">
      <c r="A12" s="56" t="s">
        <v>58</v>
      </c>
    </row>
    <row r="13" spans="1:1" x14ac:dyDescent="0.2">
      <c r="A13" s="56"/>
    </row>
    <row r="14" spans="1:1" s="5" customFormat="1" ht="36" customHeight="1" x14ac:dyDescent="0.2">
      <c r="A14" s="65" t="s">
        <v>51</v>
      </c>
    </row>
    <row r="15" spans="1:1" s="5" customFormat="1" ht="39" customHeight="1" x14ac:dyDescent="0.2">
      <c r="A15" s="55" t="s">
        <v>59</v>
      </c>
    </row>
    <row r="16" spans="1:1" ht="107.25" customHeight="1" x14ac:dyDescent="0.2">
      <c r="A16" s="55" t="s">
        <v>60</v>
      </c>
    </row>
    <row r="17" spans="1:1" ht="97.5" customHeight="1" x14ac:dyDescent="0.2">
      <c r="A17" s="55" t="s">
        <v>61</v>
      </c>
    </row>
    <row r="18" spans="1:1" ht="66" customHeight="1" x14ac:dyDescent="0.2">
      <c r="A18" s="55" t="s">
        <v>62</v>
      </c>
    </row>
    <row r="19" spans="1:1" x14ac:dyDescent="0.2">
      <c r="A19" s="56"/>
    </row>
    <row r="20" spans="1:1" s="5" customFormat="1" ht="64.5" customHeight="1" x14ac:dyDescent="0.2">
      <c r="A20" s="66" t="s">
        <v>63</v>
      </c>
    </row>
    <row r="21" spans="1:1" ht="42.75" x14ac:dyDescent="0.2">
      <c r="A21" s="56" t="s">
        <v>64</v>
      </c>
    </row>
    <row r="22" spans="1:1" x14ac:dyDescent="0.2">
      <c r="A22" s="56"/>
    </row>
    <row r="23" spans="1:1" ht="51" customHeight="1" x14ac:dyDescent="0.2">
      <c r="A23" s="65" t="s">
        <v>65</v>
      </c>
    </row>
    <row r="24" spans="1:1" ht="24.75" customHeight="1" x14ac:dyDescent="0.2">
      <c r="A24" s="59"/>
    </row>
    <row r="25" spans="1:1" ht="24.75" customHeight="1" x14ac:dyDescent="0.2">
      <c r="A25" s="59"/>
    </row>
    <row r="26" spans="1:1" ht="24.75" customHeight="1" x14ac:dyDescent="0.2">
      <c r="A26" s="59"/>
    </row>
    <row r="27" spans="1:1" ht="24.75" customHeight="1" x14ac:dyDescent="0.2">
      <c r="A27" s="59"/>
    </row>
    <row r="28" spans="1:1" ht="24.75" customHeight="1" x14ac:dyDescent="0.2">
      <c r="A28" s="59"/>
    </row>
    <row r="29" spans="1:1" ht="24.75" customHeight="1" x14ac:dyDescent="0.2">
      <c r="A29" s="60"/>
    </row>
    <row r="30" spans="1:1" ht="24.75" customHeight="1" x14ac:dyDescent="0.2">
      <c r="A30" s="60"/>
    </row>
    <row r="31" spans="1:1" ht="24.75" customHeight="1" x14ac:dyDescent="0.2">
      <c r="A31" s="60"/>
    </row>
    <row r="32" spans="1:1" ht="24.75" customHeight="1" x14ac:dyDescent="0.2">
      <c r="A32" s="60"/>
    </row>
    <row r="33" spans="1:1" ht="24.75" customHeight="1" x14ac:dyDescent="0.2">
      <c r="A33" s="60"/>
    </row>
    <row r="34" spans="1:1" ht="24.75" customHeight="1" x14ac:dyDescent="0.2">
      <c r="A34" s="60"/>
    </row>
    <row r="35" spans="1:1" ht="24.75" customHeight="1" x14ac:dyDescent="0.2">
      <c r="A35" s="60"/>
    </row>
    <row r="36" spans="1:1" ht="24.75" customHeight="1" x14ac:dyDescent="0.2">
      <c r="A36" s="60"/>
    </row>
    <row r="37" spans="1:1" ht="24.75" customHeight="1" x14ac:dyDescent="0.2">
      <c r="A37" s="60"/>
    </row>
    <row r="38" spans="1:1" ht="24.75" customHeight="1" x14ac:dyDescent="0.2">
      <c r="A38" s="60"/>
    </row>
    <row r="39" spans="1:1" ht="24.75" customHeight="1" x14ac:dyDescent="0.2">
      <c r="A39" s="60"/>
    </row>
    <row r="40" spans="1:1" ht="24.75" customHeight="1" x14ac:dyDescent="0.2">
      <c r="A40" s="60"/>
    </row>
    <row r="41" spans="1:1" ht="24.75" customHeight="1" x14ac:dyDescent="0.2">
      <c r="A41" s="60"/>
    </row>
    <row r="42" spans="1:1" ht="24.75" customHeight="1" x14ac:dyDescent="0.2">
      <c r="A42" s="60"/>
    </row>
    <row r="43" spans="1:1" ht="20.25" customHeight="1" x14ac:dyDescent="0.2">
      <c r="A43" s="60"/>
    </row>
    <row r="44" spans="1:1" ht="28.5" customHeight="1" x14ac:dyDescent="0.2">
      <c r="A44" s="60"/>
    </row>
  </sheetData>
  <sheetProtection password="8E1A" sheet="1" objects="1" scenarios="1" selectLockedCells="1" selectUnlockedCells="1"/>
  <pageMargins left="0.51181102362204722" right="0.51181102362204722" top="0.51181102362204722" bottom="0.51181102362204722" header="0.31496062992125984" footer="0.31496062992125984"/>
  <pageSetup paperSize="9" scale="88" fitToHeight="2" orientation="portrait" r:id="rId1"/>
  <headerFooter>
    <oddFooter>&amp;R&amp;9KAE-COVID-19 (V 20.04.2020)</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Francais</vt:lpstr>
      <vt:lpstr>FAQ F</vt:lpstr>
      <vt:lpstr>'FAQ F'!Print_Area</vt:lpstr>
      <vt:lpstr>Francais!Print_Area</vt:lpstr>
      <vt:lpstr>'FAQ F'!Zone_d_impression</vt:lpstr>
      <vt:lpstr>Francais!Zone_d_impression</vt:lpstr>
    </vt:vector>
  </TitlesOfParts>
  <Company>Bundesverwaltung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Medevielle Eliezer</cp:lastModifiedBy>
  <cp:lastPrinted>2020-04-20T06:33:31Z</cp:lastPrinted>
  <dcterms:created xsi:type="dcterms:W3CDTF">2020-03-18T11:14:54Z</dcterms:created>
  <dcterms:modified xsi:type="dcterms:W3CDTF">2020-05-01T14:04:31Z</dcterms:modified>
</cp:coreProperties>
</file>