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320" windowHeight="6390" activeTab="1"/>
  </bookViews>
  <sheets>
    <sheet name="Déclaration" sheetId="3" r:id="rId1"/>
    <sheet name="Mode d'emploi" sheetId="9" r:id="rId2"/>
    <sheet name="Communes" sheetId="4" r:id="rId3"/>
    <sheet name="Lieux de production" sheetId="5" r:id="rId4"/>
    <sheet name="Cépages" sheetId="6" r:id="rId5"/>
    <sheet name="Lieux_de_production_commune" sheetId="7" r:id="rId6"/>
    <sheet name="Oui non" sheetId="8" r:id="rId7"/>
  </sheets>
  <definedNames>
    <definedName name="C_5401">Lieux_de_production_commune!$C$4</definedName>
    <definedName name="C_5402">Lieux_de_production_commune!$C$17</definedName>
    <definedName name="C_5404">Lieux_de_production_commune!$C$47</definedName>
    <definedName name="C_5406">Lieux_de_production_commune!$C$85</definedName>
    <definedName name="C_5409">Lieux_de_production_commune!$C$103</definedName>
    <definedName name="C_5413">Lieux_de_production_commune!$C$125</definedName>
    <definedName name="C_5414">Lieux_de_production_commune!$C$151</definedName>
    <definedName name="C_5415">Lieux_de_production_commune!$C$160</definedName>
    <definedName name="C_5422">Lieux_de_production_commune!$C$9:$C$10</definedName>
    <definedName name="C_5426">Lieux_de_production_commune!$C$22</definedName>
    <definedName name="C_5427">Lieux_de_production_commune!$C$67</definedName>
    <definedName name="C_5435">Lieux_de_production_commune!$C$130</definedName>
    <definedName name="C_5452">Lieux_de_production_commune!#REF!</definedName>
    <definedName name="C_5453">Lieux_de_production_commune!#REF!</definedName>
    <definedName name="C_5455">Lieux_de_production_commune!#REF!</definedName>
    <definedName name="C_5459">Lieux_de_production_commune!#REF!</definedName>
    <definedName name="C_5460">Lieux_de_production_commune!#REF!</definedName>
    <definedName name="C_5462">Lieux_de_production_commune!#REF!</definedName>
    <definedName name="C_5463">Lieux_de_production_commune!#REF!</definedName>
    <definedName name="C_5464">Lieux_de_production_commune!$C$156</definedName>
    <definedName name="C_5475">Lieux_de_production_commune!$C$38</definedName>
    <definedName name="C_5482">Lieux_de_production_commune!$C$61</definedName>
    <definedName name="C_5484">Lieux_de_production_commune!$C$78</definedName>
    <definedName name="C_5489">Lieux_de_production_commune!$C$94</definedName>
    <definedName name="C_5493">Lieux_de_production_commune!$C$106</definedName>
    <definedName name="C_5497">Lieux_de_production_commune!$C$112</definedName>
    <definedName name="C_5498">Lieux_de_production_commune!$C$82</definedName>
    <definedName name="C_5503">Lieux_de_production_commune!$C$153</definedName>
    <definedName name="C_5551">Lieux_de_production_commune!$C$20</definedName>
    <definedName name="C_5553">Lieux_de_production_commune!$C$33</definedName>
    <definedName name="C_5554">Lieux_de_production_commune!$C$45</definedName>
    <definedName name="C_5555">Lieux_de_production_commune!$C$48</definedName>
    <definedName name="C_5556">Lieux_de_production_commune!$C$68</definedName>
    <definedName name="C_5557">Lieux_de_production_commune!$C$69</definedName>
    <definedName name="C_5561">Lieux_de_production_commune!$C$79</definedName>
    <definedName name="C_5564">Lieux_de_production_commune!$C$101</definedName>
    <definedName name="C_5565">Lieux_de_production_commune!$C$104</definedName>
    <definedName name="C_5568">Lieux_de_production_commune!$C$128</definedName>
    <definedName name="C_5581">Lieux_de_production_commune!$C$15</definedName>
    <definedName name="C_5582">Lieux_de_production_commune!$C$35:$C$36</definedName>
    <definedName name="C_5583">Lieux_de_production_commune!$C$54</definedName>
    <definedName name="C_5586">Lieux_de_production_commune!$C$84</definedName>
    <definedName name="C_5588">Lieux_de_production_commune!$C$108</definedName>
    <definedName name="C_5589">Lieux_de_production_commune!$C$115</definedName>
    <definedName name="C_5590">Lieux_de_production_commune!$C$120</definedName>
    <definedName name="C_5601">Lieux_de_production_commune!$C$40</definedName>
    <definedName name="C_5602">Lieux_de_production_commune!#REF!</definedName>
    <definedName name="C_5603">Lieux_de_production_commune!#REF!</definedName>
    <definedName name="C_5605">Lieux_de_production_commune!#REF!</definedName>
    <definedName name="C_5606">Lieux_de_production_commune!$C$91:$C$92</definedName>
    <definedName name="C_5607">Lieux_de_production_commune!$C$116:$C$119</definedName>
    <definedName name="C_5608">Lieux_de_production_commune!$C$123</definedName>
    <definedName name="C_5609">Lieux_de_production_commune!$C$124</definedName>
    <definedName name="C_5610">Lieux_de_production_commune!$C$132</definedName>
    <definedName name="C_5612">Lieux_de_production_commune!#REF!</definedName>
    <definedName name="C_5613">Lieux_de_production_commune!$C$23:$C$25</definedName>
    <definedName name="C_5621">Lieux_de_production_commune!$C$2</definedName>
    <definedName name="C_5622">Lieux_de_production_commune!$C$26</definedName>
    <definedName name="C_5623">Lieux_de_production_commune!$C$27</definedName>
    <definedName name="C_5624">Lieux_de_production_commune!$C$30</definedName>
    <definedName name="C_5625">Lieux_de_production_commune!$C$31</definedName>
    <definedName name="C_5627">Lieux_de_production_commune!$C$37</definedName>
    <definedName name="C_5628">Lieux_de_production_commune!$C$41</definedName>
    <definedName name="C_5629">Lieux_de_production_commune!$C$42</definedName>
    <definedName name="C_5630">Lieux_de_production_commune!#REF!</definedName>
    <definedName name="C_5631">Lieux_de_production_commune!$C$55</definedName>
    <definedName name="C_5632">Lieux_de_production_commune!$C$56</definedName>
    <definedName name="C_5633">Lieux_de_production_commune!$C$59</definedName>
    <definedName name="C_5634">Lieux_de_production_commune!$C$60</definedName>
    <definedName name="C_5635">Lieux_de_production_commune!$C$62</definedName>
    <definedName name="C_5636">Lieux_de_production_commune!$C$65</definedName>
    <definedName name="C_5637">Lieux_de_production_commune!$C$86</definedName>
    <definedName name="C_5638">Lieux_de_production_commune!$C$87</definedName>
    <definedName name="C_5639">Lieux_de_production_commune!$C$89</definedName>
    <definedName name="C_5640">Lieux_de_production_commune!$C$90</definedName>
    <definedName name="C_5641">Lieux_de_production_commune!#REF!</definedName>
    <definedName name="C_5642">Lieux_de_production_commune!$C$100</definedName>
    <definedName name="C_5643">Lieux_de_production_commune!$C$114</definedName>
    <definedName name="C_5644">Lieux_de_production_commune!$C$122</definedName>
    <definedName name="C_5645">Lieux_de_production_commune!$C$127</definedName>
    <definedName name="C_5646">Lieux_de_production_commune!$C$131</definedName>
    <definedName name="C_5647">Lieux_de_production_commune!#REF!</definedName>
    <definedName name="C_5648">Lieux_de_production_commune!$C$133</definedName>
    <definedName name="C_5649">Lieux_de_production_commune!$C$139</definedName>
    <definedName name="C_5650">Lieux_de_production_commune!$C$144</definedName>
    <definedName name="C_5651">Lieux_de_production_commune!$C$149</definedName>
    <definedName name="C_5652">Lieux_de_production_commune!$C$150</definedName>
    <definedName name="C_5653">Lieux_de_production_commune!$C$154</definedName>
    <definedName name="C_5654">Lieux_de_production_commune!$C$155</definedName>
    <definedName name="C_5655">Lieux_de_production_commune!$C$157</definedName>
    <definedName name="C_5701">Lieux_de_production_commune!$C$6</definedName>
    <definedName name="C_5702">Lieux_de_production_commune!$C$8</definedName>
    <definedName name="C_5704">Lieux_de_production_commune!$C$13:$C$14</definedName>
    <definedName name="C_5705">Lieux_de_production_commune!$C$19</definedName>
    <definedName name="C_5706">Lieux_de_production_commune!$C$21</definedName>
    <definedName name="C_5710">Lieux_de_production_commune!$C$43</definedName>
    <definedName name="C_5711">Lieux_de_production_commune!$C$44</definedName>
    <definedName name="C_5712">Lieux_de_production_commune!$C$46</definedName>
    <definedName name="C_5713">Lieux_de_production_commune!$C$52</definedName>
    <definedName name="C_5714">Lieux_de_production_commune!$C$53</definedName>
    <definedName name="C_5715">Lieux_de_production_commune!$C$57</definedName>
    <definedName name="C_5716">Lieux_de_production_commune!$C$66</definedName>
    <definedName name="C_5717">Lieux_de_production_commune!$C$70</definedName>
    <definedName name="C_5718">Lieux_de_production_commune!$C$71</definedName>
    <definedName name="C_5720">Lieux_de_production_commune!$C$74</definedName>
    <definedName name="C_5721">Lieux_de_production_commune!$C$75:$C$77</definedName>
    <definedName name="C_5722">Lieux_de_production_commune!$C$80</definedName>
    <definedName name="C_5723">Lieux_de_production_commune!$C$95</definedName>
    <definedName name="C_5724">Lieux_de_production_commune!$C$102</definedName>
    <definedName name="C_5725">Lieux_de_production_commune!$C$113</definedName>
    <definedName name="C_5728">Lieux_de_production_commune!$C$134</definedName>
    <definedName name="C_5729">Lieux_de_production_commune!$C$137</definedName>
    <definedName name="C_5730">Lieux_de_production_commune!$C$140</definedName>
    <definedName name="C_5732">Lieux_de_production_commune!$C$147:$C$148</definedName>
    <definedName name="C_5742">Lieux_de_production_commune!$C$3</definedName>
    <definedName name="C_5743">Lieux_de_production_commune!$C$7</definedName>
    <definedName name="C_5745">Lieux_de_production_commune!$C$11</definedName>
    <definedName name="C_5746">Lieux_de_production_commune!$C$12</definedName>
    <definedName name="C_5749">Lieux_de_production_commune!$C$39</definedName>
    <definedName name="C_5751">Lieux_de_production_commune!$C$49</definedName>
    <definedName name="C_5756">Lieux_de_production_commune!$C$97</definedName>
    <definedName name="C_5757">Lieux_de_production_commune!$C$105</definedName>
    <definedName name="C_5760">Lieux_de_production_commune!$C$121</definedName>
    <definedName name="C_5763">Lieux_de_production_commune!$C$143</definedName>
    <definedName name="C_5794">Lieux_de_production_commune!#REF!</definedName>
    <definedName name="C_5805">Lieux_de_production_commune!$C$107</definedName>
    <definedName name="C_5819">Déclaration!#REF!</definedName>
    <definedName name="C_5851">Lieux_de_production_commune!$C$5</definedName>
    <definedName name="C_5852">Lieux_de_production_commune!$C$28</definedName>
    <definedName name="C_5853">Lieux_de_production_commune!$C$29</definedName>
    <definedName name="C_5855">Lieux_de_production_commune!$C$58</definedName>
    <definedName name="C_5856">Lieux_de_production_commune!$C$63:$C$64</definedName>
    <definedName name="C_5857">Lieux_de_production_commune!$C$72:$C$73</definedName>
    <definedName name="C_5858">Lieux_de_production_commune!$C$88</definedName>
    <definedName name="C_5859">Lieux_de_production_commune!$C$99</definedName>
    <definedName name="C_5860">Lieux_de_production_commune!$C$109:$C$111</definedName>
    <definedName name="C_5861">Lieux_de_production_commune!$C$126</definedName>
    <definedName name="C_5862">Lieux_de_production_commune!$C$138</definedName>
    <definedName name="C_5863">Lieux_de_production_commune!$C$152</definedName>
    <definedName name="C_5881">Lieux_de_production_commune!$C$18</definedName>
    <definedName name="C_5882">Lieux_de_production_commune!$C$35:$C$36</definedName>
    <definedName name="C_5883">Lieux_de_production_commune!$C$50</definedName>
    <definedName name="C_5884">Lieux_de_production_commune!$C$51</definedName>
    <definedName name="C_5885">Lieux_de_production_commune!$C$81</definedName>
    <definedName name="C_5886">Lieux_de_production_commune!$C$98</definedName>
    <definedName name="C_5888">Lieux_de_production_commune!$C$129</definedName>
    <definedName name="C_5889">Lieux_de_production_commune!$C$83</definedName>
    <definedName name="C_5890">Lieux_de_production_commune!$C$145</definedName>
    <definedName name="C_5891">Lieux_de_production_commune!$C$146</definedName>
    <definedName name="C_5902">Lieux_de_production_commune!$C$16</definedName>
    <definedName name="C_5904">Lieux_de_production_commune!$C$32</definedName>
    <definedName name="C_5905">Lieux_de_production_commune!$C$34</definedName>
    <definedName name="C_5916">Lieux_de_production_commune!#REF!</definedName>
    <definedName name="C_5919">Lieux_de_production_commune!$C$93</definedName>
    <definedName name="C_5922">Lieux_de_production_commune!$C$96</definedName>
    <definedName name="C_5929">Lieux_de_production_commune!$C$135</definedName>
    <definedName name="C_5930">Lieux_de_production_commune!$C$136</definedName>
    <definedName name="C_5931">Lieux_de_production_commune!$C$141</definedName>
    <definedName name="C_5933">Lieux_de_production_commune!$C$142</definedName>
    <definedName name="C_5936">Lieux_de_production_commune!#REF!</definedName>
    <definedName name="C_5938">Lieux_de_production_commune!$C$158</definedName>
    <definedName name="C_5939">Lieux_de_production_commune!$C$159</definedName>
    <definedName name="Cépages">Cépages!$A$2:$A$67</definedName>
    <definedName name="Cépages_Numéros">Cépages!$A$2:$B$67</definedName>
    <definedName name="Communes">Communes!$A$2:$A$141</definedName>
    <definedName name="Communes_Numéros">Communes!$A$2:$B$141</definedName>
    <definedName name="Contrôle_fédéral">'Oui non'!$A$1:$A$2</definedName>
    <definedName name="LieuxDeProduction">'Lieux de production'!$A$2:$A$32</definedName>
    <definedName name="LieuxDeProduction_Numéros">'Lieux de production'!$A$2:$B$32</definedName>
  </definedNames>
  <calcPr calcId="145621"/>
</workbook>
</file>

<file path=xl/calcChain.xml><?xml version="1.0" encoding="utf-8"?>
<calcChain xmlns="http://schemas.openxmlformats.org/spreadsheetml/2006/main">
  <c r="K6" i="3" l="1"/>
  <c r="F9" i="3"/>
  <c r="H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Z6" i="3"/>
  <c r="Y6" i="3"/>
  <c r="W6" i="3"/>
  <c r="U6" i="3"/>
  <c r="T6" i="3"/>
  <c r="R6" i="3"/>
  <c r="Q6" i="3"/>
  <c r="O6" i="3"/>
  <c r="M6" i="3"/>
  <c r="J6" i="3"/>
</calcChain>
</file>

<file path=xl/sharedStrings.xml><?xml version="1.0" encoding="utf-8"?>
<sst xmlns="http://schemas.openxmlformats.org/spreadsheetml/2006/main" count="698" uniqueCount="312">
  <si>
    <t>Aigle</t>
  </si>
  <si>
    <t>Morges</t>
  </si>
  <si>
    <t>Aubonne</t>
  </si>
  <si>
    <t>Perroy</t>
  </si>
  <si>
    <t>Begnins</t>
  </si>
  <si>
    <t>Aclens</t>
  </si>
  <si>
    <t>Agiez</t>
  </si>
  <si>
    <t>Allaman</t>
  </si>
  <si>
    <t>Aligoté</t>
  </si>
  <si>
    <t>Amigne</t>
  </si>
  <si>
    <t>Altesse</t>
  </si>
  <si>
    <t>Contrôle fédéral</t>
  </si>
  <si>
    <t>Commune</t>
  </si>
  <si>
    <t>Lieu de production</t>
  </si>
  <si>
    <t>Cépage</t>
  </si>
  <si>
    <t>Numéro de</t>
  </si>
  <si>
    <t>commune</t>
  </si>
  <si>
    <t>ligne</t>
  </si>
  <si>
    <t>lieu de production</t>
  </si>
  <si>
    <t>cépage</t>
  </si>
  <si>
    <t>Droit</t>
  </si>
  <si>
    <t>Production</t>
  </si>
  <si>
    <t>Classe 1 (Premier grand cru)</t>
  </si>
  <si>
    <t>Classe 2 ( Vin de pays)</t>
  </si>
  <si>
    <t>Classe 3 (Vin de table)</t>
  </si>
  <si>
    <t>AOC</t>
  </si>
  <si>
    <t>Grand Cru</t>
  </si>
  <si>
    <t>O</t>
  </si>
  <si>
    <t>N</t>
  </si>
  <si>
    <t>Côtes-de-l'Orbe</t>
  </si>
  <si>
    <t>Chasselas</t>
  </si>
  <si>
    <t>Arvine (petite)</t>
  </si>
  <si>
    <t>Autres cépages blancs</t>
  </si>
  <si>
    <t>Autres cépages rouges</t>
  </si>
  <si>
    <t>Auxerrois</t>
  </si>
  <si>
    <t>Cabernet Dorsa</t>
  </si>
  <si>
    <t>Cabernet franc</t>
  </si>
  <si>
    <t>Cabernet Sauvignon</t>
  </si>
  <si>
    <t>Carminoir</t>
  </si>
  <si>
    <t>Chardonnay</t>
  </si>
  <si>
    <t>Charmont</t>
  </si>
  <si>
    <t>Chenin blanc</t>
  </si>
  <si>
    <t>Cornalin</t>
  </si>
  <si>
    <t>Dakapo</t>
  </si>
  <si>
    <t>Diolinoir</t>
  </si>
  <si>
    <t>Doral</t>
  </si>
  <si>
    <t>Dornfelder</t>
  </si>
  <si>
    <t>Dunkelfelder</t>
  </si>
  <si>
    <t>Freisamer/Freiburger</t>
  </si>
  <si>
    <t>Galotta</t>
  </si>
  <si>
    <t>Gamaret</t>
  </si>
  <si>
    <t>Gamay</t>
  </si>
  <si>
    <t>Garanoir</t>
  </si>
  <si>
    <t>Gewürztraminer</t>
  </si>
  <si>
    <t>Humagne rouge</t>
  </si>
  <si>
    <t>Johanniter</t>
  </si>
  <si>
    <t>Kerner</t>
  </si>
  <si>
    <t>Léon Millot</t>
  </si>
  <si>
    <t>Malbec</t>
  </si>
  <si>
    <t>Mara</t>
  </si>
  <si>
    <t>Maréchal Foch</t>
  </si>
  <si>
    <t>Marsanne blanche/Hermitage</t>
  </si>
  <si>
    <t>Merlot</t>
  </si>
  <si>
    <t>Mondeuse</t>
  </si>
  <si>
    <t>Müller Thurgau</t>
  </si>
  <si>
    <t>Nobling</t>
  </si>
  <si>
    <t>Pinot blanc</t>
  </si>
  <si>
    <t>Pinot noir</t>
  </si>
  <si>
    <t>Plant Robert</t>
  </si>
  <si>
    <t>Regent</t>
  </si>
  <si>
    <t>Riesling</t>
  </si>
  <si>
    <t>Sauvignon blanc</t>
  </si>
  <si>
    <t>Sauvignon gris</t>
  </si>
  <si>
    <t>Savagnin blanc</t>
  </si>
  <si>
    <t>Sémillon</t>
  </si>
  <si>
    <t>Servagnin</t>
  </si>
  <si>
    <t>Seyval blanc</t>
  </si>
  <si>
    <t>Solaris</t>
  </si>
  <si>
    <t>Sylvaner</t>
  </si>
  <si>
    <t>Syrah</t>
  </si>
  <si>
    <t>Viognier</t>
  </si>
  <si>
    <t>Bex</t>
  </si>
  <si>
    <t>Bonvillars</t>
  </si>
  <si>
    <t>Bursinel</t>
  </si>
  <si>
    <t>Calamin</t>
  </si>
  <si>
    <t>Chardonne</t>
  </si>
  <si>
    <t>Coteau de Vincy</t>
  </si>
  <si>
    <t>Dézaley</t>
  </si>
  <si>
    <t>Dézaley-Marsens</t>
  </si>
  <si>
    <t>Epesses</t>
  </si>
  <si>
    <t>Féchy</t>
  </si>
  <si>
    <t>Luins</t>
  </si>
  <si>
    <t>Lutry</t>
  </si>
  <si>
    <t>Montreux ou Vevey</t>
  </si>
  <si>
    <t>Mont-sur-Rolle</t>
  </si>
  <si>
    <t>Non planté</t>
  </si>
  <si>
    <t>Nyon</t>
  </si>
  <si>
    <t>Ollon</t>
  </si>
  <si>
    <t>Saint-Saphorin</t>
  </si>
  <si>
    <t>Tartegnin</t>
  </si>
  <si>
    <t>Villeneuve</t>
  </si>
  <si>
    <t>Villette</t>
  </si>
  <si>
    <t>Vinzel</t>
  </si>
  <si>
    <t>Vully</t>
  </si>
  <si>
    <t>Yvorne</t>
  </si>
  <si>
    <t>Corbeyrier</t>
  </si>
  <si>
    <t>Lavey-Morcles</t>
  </si>
  <si>
    <t>Roche (Vaud)</t>
  </si>
  <si>
    <t>Villeneuve (Vaud)</t>
  </si>
  <si>
    <t>Bougy-Villars</t>
  </si>
  <si>
    <t>Saint-Livres</t>
  </si>
  <si>
    <t>Eclépens</t>
  </si>
  <si>
    <t>Gollion</t>
  </si>
  <si>
    <t>Mex (Vaud)</t>
  </si>
  <si>
    <t>Orny</t>
  </si>
  <si>
    <t>Pompaples</t>
  </si>
  <si>
    <t>La Sarraz</t>
  </si>
  <si>
    <t>Vufflens-la-Ville</t>
  </si>
  <si>
    <t>Champagne</t>
  </si>
  <si>
    <t>Concise</t>
  </si>
  <si>
    <t>Corcelles-près-Concise</t>
  </si>
  <si>
    <t>Fiez</t>
  </si>
  <si>
    <t>Grandson</t>
  </si>
  <si>
    <t>Onnens (Vaud)</t>
  </si>
  <si>
    <t>Sainte-Croix</t>
  </si>
  <si>
    <t>Belmont-sur-Lausanne</t>
  </si>
  <si>
    <t>Crissier</t>
  </si>
  <si>
    <t>Paudex</t>
  </si>
  <si>
    <t>Prilly</t>
  </si>
  <si>
    <t>Pully</t>
  </si>
  <si>
    <t>Chexbres</t>
  </si>
  <si>
    <t>Puidoux</t>
  </si>
  <si>
    <t>Riex</t>
  </si>
  <si>
    <t>Rivaz</t>
  </si>
  <si>
    <t>Saint-Saphorin (Lavaux)</t>
  </si>
  <si>
    <t>Bremblens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</si>
  <si>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</si>
  <si>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</si>
  <si>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</si>
  <si>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</si>
  <si>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</si>
  <si>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</si>
  <si>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</si>
  <si>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</si>
  <si>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</si>
  <si>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(Vaud)</t>
  </si>
  <si>
    <t>Etoy</t>
  </si>
  <si>
    <t>Lavigny</t>
  </si>
  <si>
    <t>Lonay</t>
  </si>
  <si>
    <t>Lully (Vaud)</t>
  </si>
  <si>
    <t>Lussy-sur-Morges</t>
  </si>
  <si>
    <t>Préverenges</t>
  </si>
  <si>
    <t>Reverolle</t>
  </si>
  <si>
    <t>Romanel-sur-Morges</t>
  </si>
  <si>
    <t>Saint-Prex</t>
  </si>
  <si>
    <t>Saint-Sulpice (Vaud)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</si>
  <si>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</si>
  <si>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</si>
  <si>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</si>
  <si>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</si>
  <si>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</si>
  <si>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</si>
  <si>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</si>
  <si>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Arnex-sur-Nyon</t>
  </si>
  <si>
    <t>Arzier</t>
  </si>
  <si>
    <t>Bogis-Bossey</t>
  </si>
  <si>
    <t>Borex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</si>
  <si>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</si>
  <si>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</si>
  <si>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</si>
  <si>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</si>
  <si>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</si>
  <si>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</si>
  <si>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</si>
  <si>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</si>
  <si>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</si>
  <si>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Givrins</t>
  </si>
  <si>
    <t>Gland</t>
  </si>
  <si>
    <t>Grens</t>
  </si>
  <si>
    <t>Mies</t>
  </si>
  <si>
    <t>Prangins</t>
  </si>
  <si>
    <t>Signy-Avenex</t>
  </si>
  <si>
    <t>Tannay</t>
  </si>
  <si>
    <t>Trélex</t>
  </si>
  <si>
    <t>Vich</t>
  </si>
  <si>
    <t>Arnex-sur-Orbe</t>
  </si>
  <si>
    <t>Baulmes</t>
  </si>
  <si>
    <t>Bavois</t>
  </si>
  <si>
    <t>Chavornay</t>
  </si>
  <si>
    <t>Corcelles-sur-Chavornay</t>
  </si>
  <si>
    <t>Montcherand</t>
  </si>
  <si>
    <t>Orbe</t>
  </si>
  <si>
    <t>Rances</t>
  </si>
  <si>
    <t>Valeyres-sous-Rances</t>
  </si>
  <si>
    <t>Bursins</t>
  </si>
  <si>
    <t>Dully</t>
  </si>
  <si>
    <t>Essertines-sur-Rolle</t>
  </si>
  <si>
    <t>Gilly</t>
  </si>
  <si>
    <t>Rolle</t>
  </si>
  <si>
    <t>Blonay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</si>
  <si>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</si>
  <si>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</si>
  <si>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</si>
  <si>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</si>
  <si>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</si>
  <si>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</si>
  <si>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</si>
  <si>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</si>
  <si>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</si>
  <si>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Chamblon</t>
  </si>
  <si>
    <t>Champvent</t>
  </si>
  <si>
    <t>Mathod</t>
  </si>
  <si>
    <t>Montagny-près-Yverdon</t>
  </si>
  <si>
    <t>Suchy</t>
  </si>
  <si>
    <t>Suscévaz</t>
  </si>
  <si>
    <t>Valeyres-sous-Montagny</t>
  </si>
  <si>
    <t>Yverdon-les-Bains</t>
  </si>
  <si>
    <t>Bussigny-près-Lausanne</t>
  </si>
  <si>
    <t>Fontaines-sur-Grandson</t>
  </si>
  <si>
    <t>Lausanne</t>
  </si>
  <si>
    <t>Novalles</t>
  </si>
  <si>
    <t>Treycovagnes</t>
  </si>
  <si>
    <t>Yvonand</t>
  </si>
  <si>
    <t>Numéro de lieu de production</t>
  </si>
  <si>
    <t>Numéro de commune</t>
  </si>
  <si>
    <t>Numéro de cépage</t>
  </si>
  <si>
    <t>Numéro OFS</t>
  </si>
  <si>
    <t>Mode d'emploi de la feuille de saisie des déclarations d'encavage</t>
  </si>
  <si>
    <t>Principes de base</t>
  </si>
  <si>
    <t>La saisie s'effectue ligne par ligne de gauche à droite, les choix proposés par certaines cellules dépendant de la valeur d'une cellule précédemment remplie</t>
  </si>
  <si>
    <t>Des contrôles de valeur sont appliquées sur toutes les cellules, ils sont signalés par des messages</t>
  </si>
  <si>
    <t>Description des champs</t>
  </si>
  <si>
    <t>Numéro de ligne</t>
  </si>
  <si>
    <t>Indiquer par un "O" ou un "N" si l'encaveur est soumis au contrôle suisse du commerce des vins</t>
  </si>
  <si>
    <t>Saisir le numéro d'encaveur qui vous a été communiqué par l'OCVF</t>
  </si>
  <si>
    <t>Saisir le nom de la commune, les valeurs possibles vous sont proposées dans un menu déroulant</t>
  </si>
  <si>
    <t>Saisir le numéro de ligne de la déclaration d'encavage, recommencer à 1 si l'encaveur change</t>
  </si>
  <si>
    <t>Si les déclarations de plusieurs encaveurs sont saisies, saisir toutes les lignes d'un encaveur avant traiter l'encaveur suivant</t>
  </si>
  <si>
    <t>Saisir le nom du lieu de production, les valeurs possibles vous sont proposées dans un menu déroulant et sont limitées à celles possibles pour la commune</t>
  </si>
  <si>
    <t>Saisir le nom du cépage, les valeurs possibles vous sont proposées dans un menu déroulant</t>
  </si>
  <si>
    <t>Numéro de la commune, cette cellule ne doit pas être saisie, elle est peuplée automatiquement par la feuille de calcul</t>
  </si>
  <si>
    <t>Numéro de lieu de production cette cellule ne doit pas être saisie, elle est peuplée automatiquement par la feuille de calcul</t>
  </si>
  <si>
    <t>Numéro du cépage, cette cellule ne doit pas être saisie, elle est peuplée automatiquement par la feuille de calcul</t>
  </si>
  <si>
    <t>Droit total</t>
  </si>
  <si>
    <t>en litres</t>
  </si>
  <si>
    <t>°Oechslé</t>
  </si>
  <si>
    <t>moyen</t>
  </si>
  <si>
    <t>Numéro</t>
  </si>
  <si>
    <t>d'encaveur</t>
  </si>
  <si>
    <t>Numéro d'encaveur</t>
  </si>
  <si>
    <t>Classe 1 - AOC - Production en litres</t>
  </si>
  <si>
    <t>Saisir le nombre de litres produits en classe 1 AOC</t>
  </si>
  <si>
    <t>Classe 1 - AOC - °Oechslé moyen</t>
  </si>
  <si>
    <t>Saisir le degré Oechslé moyen pour la classe 1 AOC</t>
  </si>
  <si>
    <t>Saisir la somme des droits de production en litres pour la classe 1, AOC et Grand cru</t>
  </si>
  <si>
    <t>Classe 1 - Grand cru - Production en litres</t>
  </si>
  <si>
    <t>Classe 1 - Grand cru - °Oechslé moyen</t>
  </si>
  <si>
    <t>Saisir le nombre de litres produits en classe 1 Grand cru</t>
  </si>
  <si>
    <t>Saisir le degré Oechslé moyen pour la classe 1 Grand cru</t>
  </si>
  <si>
    <t>Saisir le droits de production en litres pour la classe 1, Premier grand cru</t>
  </si>
  <si>
    <t>Saisir le nombre de litres produits en classe 1, Premier grand cru</t>
  </si>
  <si>
    <t>Saisir le degré Oechslé moyen pour la classe 1 Premier grand cru</t>
  </si>
  <si>
    <t>Classe 1 - (AOC et Grand cru)  - Droit total en litres</t>
  </si>
  <si>
    <t>Classe 1 - (Premier grand cru) - Production en litres</t>
  </si>
  <si>
    <t>Classe 1 - (Premier grand cru) - °Oechslé moyen</t>
  </si>
  <si>
    <t>Classe 1 - (Premier grand cru) - Droit en litres</t>
  </si>
  <si>
    <t>Classe 2 - (Vin de pays) - Droit en litres</t>
  </si>
  <si>
    <t>Saisir le droits de production en litres pour la classe 2</t>
  </si>
  <si>
    <t>Saisir le nombre de litres produits en classe 2</t>
  </si>
  <si>
    <t>Saisir le degré Oechslé moyen pour la classe 2</t>
  </si>
  <si>
    <t>Classe 2 - (Vin de pays) - Production en litres</t>
  </si>
  <si>
    <t>Classe 2 - (Vin de pays) - °Oechslé moyen</t>
  </si>
  <si>
    <t>Classe 3 - (Vin de table) - Production en litres</t>
  </si>
  <si>
    <t>Saisir le nombre de litres produits en classe 3</t>
  </si>
  <si>
    <t>Saisir le degré Oechslé moyen pour la classe 3</t>
  </si>
  <si>
    <t>Classe 3 - (Vin de table) - °Oechslé moyen</t>
  </si>
  <si>
    <t>Raisin - Production en litres</t>
  </si>
  <si>
    <t>Industriel - Production en litres</t>
  </si>
  <si>
    <t>Saisir le nombre de litres produits comme jus de raisin</t>
  </si>
  <si>
    <t>Saisir le nombre de litres produits comme vin industriel</t>
  </si>
  <si>
    <t>La saisie s'effectue uniquement dans l'onglet "Déclaration", les autres onglets contiennent soit le mode d'emploi soit des listes de valeurs utiles à la saisie</t>
  </si>
  <si>
    <t>fédéral</t>
  </si>
  <si>
    <t>Contrôle</t>
  </si>
  <si>
    <t>Total</t>
  </si>
  <si>
    <t>Muscat / Muscat Ottonel</t>
  </si>
  <si>
    <t>Pinot gris / Malvoisie</t>
  </si>
  <si>
    <t>Trousseau</t>
  </si>
  <si>
    <t>Bourg-en-Lavaux</t>
  </si>
  <si>
    <t>Vully-les-Lacs</t>
  </si>
  <si>
    <t>Oron</t>
  </si>
  <si>
    <t>Chavannes-le-Veyron</t>
  </si>
  <si>
    <t>Ass. AOC Lavaux</t>
  </si>
  <si>
    <t>Ancellotta</t>
  </si>
  <si>
    <t>Divico</t>
  </si>
  <si>
    <t>Seules les cellules de couleur verte sont à renseigner</t>
  </si>
  <si>
    <t>Les cellules de couleur rose sont renseignées automatiquement</t>
  </si>
  <si>
    <t>Moûts</t>
  </si>
  <si>
    <t>Classe 1 (Moûts, AOC et Grand cru)</t>
  </si>
  <si>
    <t>Jus de</t>
  </si>
  <si>
    <t>raisin</t>
  </si>
  <si>
    <t>d'autres classes</t>
  </si>
  <si>
    <t>Classe 1 - Moûts - Production en litres</t>
  </si>
  <si>
    <t>Classe 1 - Moûts - °Oechslé moyen</t>
  </si>
  <si>
    <t>Saisir le nombre de litres produits en classe 1 Moûts</t>
  </si>
  <si>
    <t>Saisir le degré Oechslé moyen pour la classe 1 Moûts</t>
  </si>
  <si>
    <t>Cornarello</t>
  </si>
  <si>
    <t>Gamarello</t>
  </si>
  <si>
    <t>Merello</t>
  </si>
  <si>
    <t>Nerolo</t>
  </si>
  <si>
    <t>Divona</t>
  </si>
  <si>
    <t>Cabernello</t>
  </si>
  <si>
    <t>Cabernet Jura (Vully)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</si>
</sst>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Protection="1"/>
    <xf numFmtId="0" fontId="3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0" fillId="2" borderId="12" xfId="0" applyFill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0" fontId="5" fillId="0" borderId="0" xfId="0" applyNumberFormat="1" applyFont="1"/>
    <xf numFmtId="0" fontId="2" fillId="0" borderId="0" xfId="0" applyFont="1"/>
    <xf numFmtId="0" fontId="6" fillId="3" borderId="0" xfId="0" applyFont="1" applyFill="1"/>
    <xf numFmtId="0" fontId="7" fillId="0" borderId="0" xfId="0" applyFont="1"/>
    <xf numFmtId="0" fontId="0" fillId="4" borderId="12" xfId="0" applyFill="1" applyBorder="1" applyProtection="1"/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Continuous"/>
    </xf>
    <xf numFmtId="0" fontId="3" fillId="0" borderId="13" xfId="0" applyFont="1" applyBorder="1" applyAlignment="1" applyProtection="1">
      <alignment horizontal="centerContinuous"/>
    </xf>
    <xf numFmtId="0" fontId="2" fillId="0" borderId="14" xfId="0" applyFont="1" applyBorder="1" applyAlignment="1" applyProtection="1">
      <alignment horizontal="centerContinuous"/>
    </xf>
    <xf numFmtId="0" fontId="2" fillId="0" borderId="15" xfId="0" applyFont="1" applyBorder="1" applyAlignment="1" applyProtection="1">
      <alignment horizontal="centerContinuous"/>
    </xf>
    <xf numFmtId="0" fontId="0" fillId="0" borderId="0" xfId="0" applyAlignment="1">
      <alignment wrapText="1"/>
    </xf>
    <xf numFmtId="0" fontId="3" fillId="0" borderId="0" xfId="0" applyFo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4" xfId="0" applyBorder="1" applyAlignment="1"/>
    <xf numFmtId="0" fontId="0" fillId="2" borderId="14" xfId="0" applyFill="1" applyBorder="1" applyAlignment="1"/>
    <xf numFmtId="0" fontId="0" fillId="2" borderId="15" xfId="0" applyFill="1" applyBorder="1" applyAlignment="1">
      <alignment wrapText="1"/>
    </xf>
    <xf numFmtId="0" fontId="0" fillId="4" borderId="14" xfId="0" applyFill="1" applyBorder="1" applyAlignment="1"/>
    <xf numFmtId="0" fontId="0" fillId="4" borderId="15" xfId="0" applyFill="1" applyBorder="1" applyAlignment="1">
      <alignment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4" borderId="14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2" fillId="0" borderId="6" xfId="0" applyFont="1" applyBorder="1" applyAlignment="1" applyProtection="1">
      <alignment horizontal="center"/>
    </xf>
    <xf numFmtId="0" fontId="0" fillId="5" borderId="16" xfId="0" applyFill="1" applyBorder="1" applyProtection="1">
      <protection locked="0"/>
    </xf>
    <xf numFmtId="0" fontId="0" fillId="5" borderId="16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Continuous"/>
    </xf>
    <xf numFmtId="0" fontId="9" fillId="0" borderId="0" xfId="0" applyFont="1"/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406"/>
  <sheetViews>
    <sheetView showGridLines="0" workbookViewId="0">
      <pane ySplit="2460" topLeftCell="A7"/>
      <selection activeCell="R4" sqref="R4"/>
      <selection pane="bottomLeft" activeCell="Q11" sqref="Q11"/>
    </sheetView>
  </sheetViews>
  <sheetFormatPr baseColWidth="10" defaultRowHeight="12.75" outlineLevelCol="1" x14ac:dyDescent="0.2"/>
  <cols>
    <col min="1" max="1" width="11" style="4" bestFit="1" customWidth="1"/>
    <col min="2" max="2" width="8.7109375" style="4" bestFit="1" customWidth="1"/>
    <col min="3" max="3" width="11" style="4" bestFit="1" customWidth="1"/>
    <col min="4" max="4" width="11" style="4" hidden="1" customWidth="1" outlineLevel="1"/>
    <col min="5" max="5" width="23.28515625" style="4" bestFit="1" customWidth="1" collapsed="1"/>
    <col min="6" max="6" width="17.7109375" style="4" hidden="1" customWidth="1" outlineLevel="1"/>
    <col min="7" max="7" width="18.28515625" style="4" bestFit="1" customWidth="1" collapsed="1"/>
    <col min="8" max="8" width="11" style="4" hidden="1" customWidth="1" outlineLevel="1"/>
    <col min="9" max="9" width="25.42578125" style="4" bestFit="1" customWidth="1" collapsed="1"/>
    <col min="10" max="25" width="12.28515625" style="4" customWidth="1"/>
    <col min="26" max="26" width="19.140625" style="4" bestFit="1" customWidth="1"/>
    <col min="27" max="27" width="11.42578125" style="4"/>
    <col min="28" max="28" width="5" style="4" bestFit="1" customWidth="1"/>
    <col min="29" max="29" width="25.42578125" style="4" customWidth="1" outlineLevel="1"/>
    <col min="30" max="30" width="6" style="4" customWidth="1" outlineLevel="1"/>
    <col min="31" max="31" width="11.42578125" style="20" outlineLevel="1"/>
    <col min="32" max="16384" width="11.42578125" style="4"/>
  </cols>
  <sheetData>
    <row r="1" spans="1:32" s="21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5" t="s">
        <v>297</v>
      </c>
      <c r="K1" s="57"/>
      <c r="L1" s="57"/>
      <c r="M1" s="6"/>
      <c r="N1" s="6"/>
      <c r="O1" s="6"/>
      <c r="P1" s="7"/>
      <c r="Q1" s="35" t="s">
        <v>22</v>
      </c>
      <c r="R1" s="36"/>
      <c r="S1" s="37"/>
      <c r="T1" s="35" t="s">
        <v>23</v>
      </c>
      <c r="U1" s="36"/>
      <c r="V1" s="37"/>
      <c r="W1" s="35" t="s">
        <v>24</v>
      </c>
      <c r="X1" s="37"/>
      <c r="Y1" s="8" t="s">
        <v>298</v>
      </c>
      <c r="Z1" s="8" t="s">
        <v>296</v>
      </c>
      <c r="AB1" s="4"/>
      <c r="AC1" s="23"/>
      <c r="AD1" s="24"/>
      <c r="AE1" s="18"/>
      <c r="AF1" s="19"/>
    </row>
    <row r="2" spans="1:32" s="21" customFormat="1" ht="15.75" x14ac:dyDescent="0.25">
      <c r="A2" s="2"/>
      <c r="B2" s="2"/>
      <c r="C2" s="2"/>
      <c r="D2" s="2"/>
      <c r="E2" s="2"/>
      <c r="F2" s="2"/>
      <c r="G2" s="2"/>
      <c r="H2" s="2"/>
      <c r="I2" s="2"/>
      <c r="J2" s="34"/>
      <c r="K2" s="6" t="s">
        <v>25</v>
      </c>
      <c r="L2" s="7"/>
      <c r="M2" s="9" t="s">
        <v>26</v>
      </c>
      <c r="N2" s="7"/>
      <c r="O2" s="59" t="s">
        <v>296</v>
      </c>
      <c r="P2" s="60"/>
      <c r="Q2" s="10"/>
      <c r="R2" s="11"/>
      <c r="S2" s="12"/>
      <c r="T2" s="10"/>
      <c r="U2" s="11"/>
      <c r="V2" s="12"/>
      <c r="W2" s="13"/>
      <c r="X2" s="12"/>
      <c r="Y2" s="14" t="s">
        <v>299</v>
      </c>
      <c r="Z2" s="14" t="s">
        <v>300</v>
      </c>
      <c r="AB2" s="4"/>
      <c r="AC2" s="23"/>
      <c r="AD2" s="24"/>
      <c r="AE2" s="18"/>
      <c r="AF2" s="19"/>
    </row>
    <row r="3" spans="1:32" s="21" customFormat="1" x14ac:dyDescent="0.2">
      <c r="A3" s="2" t="s">
        <v>247</v>
      </c>
      <c r="B3" s="2" t="s">
        <v>282</v>
      </c>
      <c r="C3" s="2" t="s">
        <v>15</v>
      </c>
      <c r="D3" s="2" t="s">
        <v>15</v>
      </c>
      <c r="E3" s="2"/>
      <c r="F3" s="2" t="s">
        <v>15</v>
      </c>
      <c r="G3" s="2"/>
      <c r="H3" s="2" t="s">
        <v>15</v>
      </c>
      <c r="I3" s="2"/>
      <c r="J3" s="2" t="s">
        <v>243</v>
      </c>
      <c r="K3" s="31" t="s">
        <v>21</v>
      </c>
      <c r="L3" s="32" t="s">
        <v>245</v>
      </c>
      <c r="M3" s="31" t="s">
        <v>21</v>
      </c>
      <c r="N3" s="32" t="s">
        <v>245</v>
      </c>
      <c r="O3" s="30" t="s">
        <v>21</v>
      </c>
      <c r="P3" s="32" t="s">
        <v>245</v>
      </c>
      <c r="Q3" s="33" t="s">
        <v>20</v>
      </c>
      <c r="R3" s="11" t="s">
        <v>21</v>
      </c>
      <c r="S3" s="12" t="s">
        <v>245</v>
      </c>
      <c r="T3" s="33" t="s">
        <v>20</v>
      </c>
      <c r="U3" s="11" t="s">
        <v>21</v>
      </c>
      <c r="V3" s="12" t="s">
        <v>245</v>
      </c>
      <c r="W3" s="11" t="s">
        <v>21</v>
      </c>
      <c r="X3" s="12" t="s">
        <v>245</v>
      </c>
      <c r="Y3" s="11" t="s">
        <v>21</v>
      </c>
      <c r="Z3" s="2" t="s">
        <v>21</v>
      </c>
      <c r="AB3" s="4"/>
      <c r="AC3" s="23"/>
      <c r="AD3" s="24"/>
      <c r="AE3" s="18"/>
      <c r="AF3" s="19"/>
    </row>
    <row r="4" spans="1:32" s="21" customFormat="1" x14ac:dyDescent="0.2">
      <c r="A4" s="3" t="s">
        <v>248</v>
      </c>
      <c r="B4" s="3" t="s">
        <v>281</v>
      </c>
      <c r="C4" s="3" t="s">
        <v>17</v>
      </c>
      <c r="D4" s="3" t="s">
        <v>16</v>
      </c>
      <c r="E4" s="3" t="s">
        <v>12</v>
      </c>
      <c r="F4" s="3" t="s">
        <v>18</v>
      </c>
      <c r="G4" s="3" t="s">
        <v>13</v>
      </c>
      <c r="H4" s="3" t="s">
        <v>19</v>
      </c>
      <c r="I4" s="3" t="s">
        <v>14</v>
      </c>
      <c r="J4" s="3" t="s">
        <v>244</v>
      </c>
      <c r="K4" s="16" t="s">
        <v>244</v>
      </c>
      <c r="L4" s="17" t="s">
        <v>246</v>
      </c>
      <c r="M4" s="16" t="s">
        <v>244</v>
      </c>
      <c r="N4" s="17" t="s">
        <v>246</v>
      </c>
      <c r="O4" s="15" t="s">
        <v>244</v>
      </c>
      <c r="P4" s="17" t="s">
        <v>246</v>
      </c>
      <c r="Q4" s="15" t="s">
        <v>244</v>
      </c>
      <c r="R4" s="16" t="s">
        <v>244</v>
      </c>
      <c r="S4" s="17" t="s">
        <v>246</v>
      </c>
      <c r="T4" s="15" t="s">
        <v>244</v>
      </c>
      <c r="U4" s="16" t="s">
        <v>244</v>
      </c>
      <c r="V4" s="17" t="s">
        <v>246</v>
      </c>
      <c r="W4" s="16" t="s">
        <v>244</v>
      </c>
      <c r="X4" s="17" t="s">
        <v>246</v>
      </c>
      <c r="Y4" s="16" t="s">
        <v>244</v>
      </c>
      <c r="Z4" s="3" t="s">
        <v>244</v>
      </c>
      <c r="AB4" s="4"/>
      <c r="AC4" s="23"/>
      <c r="AD4" s="24"/>
      <c r="AE4" s="18"/>
      <c r="AF4" s="19"/>
    </row>
    <row r="5" spans="1:32" s="21" customFormat="1" x14ac:dyDescent="0.2">
      <c r="A5" s="1"/>
      <c r="B5" s="1"/>
      <c r="C5" s="1"/>
      <c r="D5" s="1"/>
      <c r="E5" s="1"/>
      <c r="F5" s="1"/>
      <c r="G5" s="1"/>
      <c r="H5" s="1"/>
      <c r="I5" s="1"/>
      <c r="J5" s="1" t="s">
        <v>283</v>
      </c>
      <c r="K5" s="1" t="s">
        <v>283</v>
      </c>
      <c r="L5" s="1"/>
      <c r="M5" s="1" t="s">
        <v>283</v>
      </c>
      <c r="N5" s="1"/>
      <c r="O5" s="1" t="s">
        <v>283</v>
      </c>
      <c r="P5" s="1"/>
      <c r="Q5" s="1" t="s">
        <v>283</v>
      </c>
      <c r="R5" s="1" t="s">
        <v>283</v>
      </c>
      <c r="S5" s="1"/>
      <c r="T5" s="1" t="s">
        <v>283</v>
      </c>
      <c r="U5" s="1" t="s">
        <v>283</v>
      </c>
      <c r="V5" s="54"/>
      <c r="W5" s="1" t="s">
        <v>283</v>
      </c>
      <c r="X5" s="54"/>
      <c r="Y5" s="1" t="s">
        <v>283</v>
      </c>
      <c r="Z5" s="1" t="s">
        <v>283</v>
      </c>
      <c r="AB5" s="4"/>
      <c r="AC5" s="23"/>
      <c r="AD5" s="24"/>
      <c r="AE5" s="18"/>
      <c r="AF5" s="19"/>
    </row>
    <row r="6" spans="1:32" s="2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>
        <f>SUM(J7:J406)</f>
        <v>0</v>
      </c>
      <c r="K6" s="3">
        <f>SUM(K7:K406)</f>
        <v>0</v>
      </c>
      <c r="L6" s="3"/>
      <c r="M6" s="3">
        <f>SUM(M7:M406)</f>
        <v>0</v>
      </c>
      <c r="N6" s="3"/>
      <c r="O6" s="3">
        <f>SUM(O7:O406)</f>
        <v>0</v>
      </c>
      <c r="P6" s="3"/>
      <c r="Q6" s="3">
        <f>SUM(Q7:Q406)</f>
        <v>0</v>
      </c>
      <c r="R6" s="3">
        <f>SUM(R7:R406)</f>
        <v>0</v>
      </c>
      <c r="S6" s="3"/>
      <c r="T6" s="3">
        <f>SUM(T7:T406)</f>
        <v>0</v>
      </c>
      <c r="U6" s="3">
        <f>SUM(U7:U406)</f>
        <v>0</v>
      </c>
      <c r="V6" s="17"/>
      <c r="W6" s="3">
        <f>SUM(W7:W406)</f>
        <v>0</v>
      </c>
      <c r="X6" s="17"/>
      <c r="Y6" s="3">
        <f>SUM(Y7:Y406)</f>
        <v>0</v>
      </c>
      <c r="Z6" s="3">
        <f>SUM(Z7:Z406)</f>
        <v>0</v>
      </c>
      <c r="AB6" s="4"/>
      <c r="AC6" s="23"/>
      <c r="AD6" s="24"/>
      <c r="AE6" s="18"/>
      <c r="AF6" s="19"/>
    </row>
    <row r="7" spans="1:32" x14ac:dyDescent="0.2">
      <c r="A7" s="55"/>
      <c r="B7" s="56"/>
      <c r="C7" s="55">
        <v>1</v>
      </c>
      <c r="D7" s="29">
        <f t="shared" ref="D7:D70" si="0">IF(ISBLANK(E7),,VLOOKUP(E7,Communes_Numéros,2,FALSE))</f>
        <v>0</v>
      </c>
      <c r="E7" s="55"/>
      <c r="F7" s="29">
        <f t="shared" ref="F7:F70" si="1">IF(ISBLANK(G7),,VLOOKUP(G7,LieuxDeProduction_Numéros,2,FALSE))</f>
        <v>0</v>
      </c>
      <c r="G7" s="22"/>
      <c r="H7" s="29">
        <f t="shared" ref="H7:H70" si="2">IF(ISBLANK(I7),,VLOOKUP(I7,Cépages_Numéros,2,FALSE))</f>
        <v>0</v>
      </c>
      <c r="I7" s="22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C7" s="23"/>
      <c r="AD7" s="24"/>
      <c r="AF7" s="19"/>
    </row>
    <row r="8" spans="1:32" x14ac:dyDescent="0.2">
      <c r="A8" s="55"/>
      <c r="B8" s="56"/>
      <c r="C8" s="55"/>
      <c r="D8" s="29">
        <f t="shared" si="0"/>
        <v>0</v>
      </c>
      <c r="E8" s="55"/>
      <c r="F8" s="29">
        <f t="shared" si="1"/>
        <v>0</v>
      </c>
      <c r="G8" s="22"/>
      <c r="H8" s="29">
        <f t="shared" si="2"/>
        <v>0</v>
      </c>
      <c r="I8" s="2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C8" s="23"/>
      <c r="AD8" s="24"/>
      <c r="AF8" s="19"/>
    </row>
    <row r="9" spans="1:32" x14ac:dyDescent="0.2">
      <c r="A9" s="55"/>
      <c r="B9" s="56"/>
      <c r="C9" s="55"/>
      <c r="D9" s="29">
        <f t="shared" si="0"/>
        <v>0</v>
      </c>
      <c r="E9" s="55"/>
      <c r="F9" s="29">
        <f t="shared" si="1"/>
        <v>0</v>
      </c>
      <c r="G9" s="22"/>
      <c r="H9" s="29">
        <f t="shared" si="2"/>
        <v>0</v>
      </c>
      <c r="I9" s="22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C9" s="23"/>
      <c r="AD9" s="24"/>
      <c r="AF9" s="19"/>
    </row>
    <row r="10" spans="1:32" x14ac:dyDescent="0.2">
      <c r="A10" s="55"/>
      <c r="B10" s="56"/>
      <c r="C10" s="55"/>
      <c r="D10" s="29">
        <f t="shared" si="0"/>
        <v>0</v>
      </c>
      <c r="E10" s="55"/>
      <c r="F10" s="29">
        <f t="shared" si="1"/>
        <v>0</v>
      </c>
      <c r="G10" s="22"/>
      <c r="H10" s="29">
        <f t="shared" si="2"/>
        <v>0</v>
      </c>
      <c r="I10" s="22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C10" s="23"/>
      <c r="AD10" s="24"/>
      <c r="AF10" s="19"/>
    </row>
    <row r="11" spans="1:32" x14ac:dyDescent="0.2">
      <c r="A11" s="55"/>
      <c r="B11" s="56"/>
      <c r="C11" s="55"/>
      <c r="D11" s="29">
        <f t="shared" si="0"/>
        <v>0</v>
      </c>
      <c r="E11" s="55"/>
      <c r="F11" s="29">
        <f t="shared" si="1"/>
        <v>0</v>
      </c>
      <c r="G11" s="22"/>
      <c r="H11" s="29">
        <f t="shared" si="2"/>
        <v>0</v>
      </c>
      <c r="I11" s="22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C11" s="23"/>
      <c r="AD11" s="24"/>
      <c r="AF11" s="19"/>
    </row>
    <row r="12" spans="1:32" x14ac:dyDescent="0.2">
      <c r="A12" s="55"/>
      <c r="B12" s="56"/>
      <c r="C12" s="55"/>
      <c r="D12" s="29">
        <f t="shared" si="0"/>
        <v>0</v>
      </c>
      <c r="E12" s="55"/>
      <c r="F12" s="29">
        <f t="shared" si="1"/>
        <v>0</v>
      </c>
      <c r="G12" s="22"/>
      <c r="H12" s="29">
        <f t="shared" si="2"/>
        <v>0</v>
      </c>
      <c r="I12" s="2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C12" s="23"/>
      <c r="AD12" s="24"/>
      <c r="AF12" s="19"/>
    </row>
    <row r="13" spans="1:32" x14ac:dyDescent="0.2">
      <c r="A13" s="55"/>
      <c r="B13" s="56"/>
      <c r="C13" s="55"/>
      <c r="D13" s="29">
        <f t="shared" si="0"/>
        <v>0</v>
      </c>
      <c r="E13" s="55"/>
      <c r="F13" s="29">
        <f t="shared" si="1"/>
        <v>0</v>
      </c>
      <c r="G13" s="22"/>
      <c r="H13" s="29">
        <f t="shared" si="2"/>
        <v>0</v>
      </c>
      <c r="I13" s="22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C13" s="23"/>
      <c r="AD13" s="24"/>
      <c r="AF13" s="19"/>
    </row>
    <row r="14" spans="1:32" x14ac:dyDescent="0.2">
      <c r="A14" s="55"/>
      <c r="B14" s="56"/>
      <c r="C14" s="55"/>
      <c r="D14" s="29">
        <f t="shared" si="0"/>
        <v>0</v>
      </c>
      <c r="E14" s="55"/>
      <c r="F14" s="29">
        <f t="shared" si="1"/>
        <v>0</v>
      </c>
      <c r="G14" s="22"/>
      <c r="H14" s="29">
        <f t="shared" si="2"/>
        <v>0</v>
      </c>
      <c r="I14" s="22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C14" s="23"/>
      <c r="AD14" s="24"/>
      <c r="AF14" s="19"/>
    </row>
    <row r="15" spans="1:32" x14ac:dyDescent="0.2">
      <c r="A15" s="55"/>
      <c r="B15" s="56"/>
      <c r="C15" s="55"/>
      <c r="D15" s="29">
        <f t="shared" si="0"/>
        <v>0</v>
      </c>
      <c r="E15" s="55"/>
      <c r="F15" s="29">
        <f t="shared" si="1"/>
        <v>0</v>
      </c>
      <c r="G15" s="22"/>
      <c r="H15" s="29">
        <f t="shared" si="2"/>
        <v>0</v>
      </c>
      <c r="I15" s="22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C15" s="23"/>
      <c r="AD15" s="24"/>
      <c r="AF15" s="19"/>
    </row>
    <row r="16" spans="1:32" x14ac:dyDescent="0.2">
      <c r="A16" s="55"/>
      <c r="B16" s="56"/>
      <c r="C16" s="55"/>
      <c r="D16" s="29">
        <f t="shared" si="0"/>
        <v>0</v>
      </c>
      <c r="E16" s="55"/>
      <c r="F16" s="29">
        <f t="shared" si="1"/>
        <v>0</v>
      </c>
      <c r="G16" s="22"/>
      <c r="H16" s="29">
        <f t="shared" si="2"/>
        <v>0</v>
      </c>
      <c r="I16" s="22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C16" s="23"/>
      <c r="AD16" s="24"/>
      <c r="AF16" s="19"/>
    </row>
    <row r="17" spans="1:32" x14ac:dyDescent="0.2">
      <c r="A17" s="55"/>
      <c r="B17" s="56"/>
      <c r="C17" s="55"/>
      <c r="D17" s="29">
        <f t="shared" si="0"/>
        <v>0</v>
      </c>
      <c r="E17" s="55"/>
      <c r="F17" s="29">
        <f t="shared" si="1"/>
        <v>0</v>
      </c>
      <c r="G17" s="22"/>
      <c r="H17" s="29">
        <f t="shared" si="2"/>
        <v>0</v>
      </c>
      <c r="I17" s="22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C17" s="23"/>
      <c r="AD17" s="24"/>
      <c r="AF17" s="19"/>
    </row>
    <row r="18" spans="1:32" x14ac:dyDescent="0.2">
      <c r="A18" s="55"/>
      <c r="B18" s="56"/>
      <c r="C18" s="55"/>
      <c r="D18" s="29">
        <f t="shared" si="0"/>
        <v>0</v>
      </c>
      <c r="E18" s="55"/>
      <c r="F18" s="29">
        <f t="shared" si="1"/>
        <v>0</v>
      </c>
      <c r="G18" s="22"/>
      <c r="H18" s="29">
        <f t="shared" si="2"/>
        <v>0</v>
      </c>
      <c r="I18" s="22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C18" s="23"/>
      <c r="AD18" s="24"/>
      <c r="AF18" s="19"/>
    </row>
    <row r="19" spans="1:32" x14ac:dyDescent="0.2">
      <c r="A19" s="55"/>
      <c r="B19" s="56"/>
      <c r="C19" s="55"/>
      <c r="D19" s="29">
        <f t="shared" si="0"/>
        <v>0</v>
      </c>
      <c r="E19" s="55"/>
      <c r="F19" s="29">
        <f t="shared" si="1"/>
        <v>0</v>
      </c>
      <c r="G19" s="22"/>
      <c r="H19" s="29">
        <f t="shared" si="2"/>
        <v>0</v>
      </c>
      <c r="I19" s="22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C19" s="23"/>
      <c r="AD19" s="24"/>
      <c r="AF19" s="19"/>
    </row>
    <row r="20" spans="1:32" x14ac:dyDescent="0.2">
      <c r="A20" s="55"/>
      <c r="B20" s="56"/>
      <c r="C20" s="55"/>
      <c r="D20" s="29">
        <f t="shared" si="0"/>
        <v>0</v>
      </c>
      <c r="E20" s="55"/>
      <c r="F20" s="29">
        <f t="shared" si="1"/>
        <v>0</v>
      </c>
      <c r="G20" s="22"/>
      <c r="H20" s="29">
        <f t="shared" si="2"/>
        <v>0</v>
      </c>
      <c r="I20" s="22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C20" s="23"/>
      <c r="AD20" s="24"/>
      <c r="AF20" s="19"/>
    </row>
    <row r="21" spans="1:32" x14ac:dyDescent="0.2">
      <c r="A21" s="55"/>
      <c r="B21" s="56"/>
      <c r="C21" s="55"/>
      <c r="D21" s="29">
        <f t="shared" si="0"/>
        <v>0</v>
      </c>
      <c r="E21" s="55"/>
      <c r="F21" s="29">
        <f t="shared" si="1"/>
        <v>0</v>
      </c>
      <c r="G21" s="22"/>
      <c r="H21" s="29">
        <f t="shared" si="2"/>
        <v>0</v>
      </c>
      <c r="I21" s="22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C21" s="23"/>
      <c r="AD21" s="24"/>
      <c r="AF21" s="19"/>
    </row>
    <row r="22" spans="1:32" x14ac:dyDescent="0.2">
      <c r="A22" s="55"/>
      <c r="B22" s="56"/>
      <c r="C22" s="55"/>
      <c r="D22" s="29">
        <f t="shared" si="0"/>
        <v>0</v>
      </c>
      <c r="E22" s="55"/>
      <c r="F22" s="29">
        <f t="shared" si="1"/>
        <v>0</v>
      </c>
      <c r="G22" s="22"/>
      <c r="H22" s="29">
        <f t="shared" si="2"/>
        <v>0</v>
      </c>
      <c r="I22" s="22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C22" s="23"/>
      <c r="AD22" s="24"/>
      <c r="AF22" s="19"/>
    </row>
    <row r="23" spans="1:32" x14ac:dyDescent="0.2">
      <c r="A23" s="55"/>
      <c r="B23" s="56"/>
      <c r="C23" s="55"/>
      <c r="D23" s="29">
        <f t="shared" si="0"/>
        <v>0</v>
      </c>
      <c r="E23" s="55"/>
      <c r="F23" s="29">
        <f t="shared" si="1"/>
        <v>0</v>
      </c>
      <c r="G23" s="22"/>
      <c r="H23" s="29">
        <f t="shared" si="2"/>
        <v>0</v>
      </c>
      <c r="I23" s="22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C23" s="23"/>
      <c r="AD23" s="24"/>
      <c r="AF23" s="19"/>
    </row>
    <row r="24" spans="1:32" x14ac:dyDescent="0.2">
      <c r="A24" s="55"/>
      <c r="B24" s="56"/>
      <c r="C24" s="55"/>
      <c r="D24" s="29">
        <f t="shared" si="0"/>
        <v>0</v>
      </c>
      <c r="E24" s="55"/>
      <c r="F24" s="29">
        <f t="shared" si="1"/>
        <v>0</v>
      </c>
      <c r="G24" s="22"/>
      <c r="H24" s="29">
        <f t="shared" si="2"/>
        <v>0</v>
      </c>
      <c r="I24" s="22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C24" s="23"/>
      <c r="AD24" s="24"/>
      <c r="AF24" s="19"/>
    </row>
    <row r="25" spans="1:32" x14ac:dyDescent="0.2">
      <c r="A25" s="55"/>
      <c r="B25" s="56"/>
      <c r="C25" s="55"/>
      <c r="D25" s="29">
        <f t="shared" si="0"/>
        <v>0</v>
      </c>
      <c r="E25" s="55"/>
      <c r="F25" s="29">
        <f t="shared" si="1"/>
        <v>0</v>
      </c>
      <c r="G25" s="22"/>
      <c r="H25" s="29">
        <f t="shared" si="2"/>
        <v>0</v>
      </c>
      <c r="I25" s="22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C25" s="23"/>
      <c r="AD25" s="24"/>
      <c r="AF25" s="19"/>
    </row>
    <row r="26" spans="1:32" x14ac:dyDescent="0.2">
      <c r="A26" s="55"/>
      <c r="B26" s="56"/>
      <c r="C26" s="55"/>
      <c r="D26" s="29">
        <f t="shared" si="0"/>
        <v>0</v>
      </c>
      <c r="E26" s="55"/>
      <c r="F26" s="29">
        <f t="shared" si="1"/>
        <v>0</v>
      </c>
      <c r="G26" s="22"/>
      <c r="H26" s="29">
        <f t="shared" si="2"/>
        <v>0</v>
      </c>
      <c r="I26" s="22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C26" s="23"/>
      <c r="AD26" s="24"/>
      <c r="AF26" s="19"/>
    </row>
    <row r="27" spans="1:32" x14ac:dyDescent="0.2">
      <c r="A27" s="55"/>
      <c r="B27" s="56"/>
      <c r="C27" s="55"/>
      <c r="D27" s="29">
        <f t="shared" si="0"/>
        <v>0</v>
      </c>
      <c r="E27" s="55"/>
      <c r="F27" s="29">
        <f t="shared" si="1"/>
        <v>0</v>
      </c>
      <c r="G27" s="22"/>
      <c r="H27" s="29">
        <f t="shared" si="2"/>
        <v>0</v>
      </c>
      <c r="I27" s="22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C27" s="23"/>
      <c r="AD27" s="24"/>
      <c r="AF27" s="19"/>
    </row>
    <row r="28" spans="1:32" x14ac:dyDescent="0.2">
      <c r="A28" s="55"/>
      <c r="B28" s="56"/>
      <c r="C28" s="55"/>
      <c r="D28" s="29">
        <f t="shared" si="0"/>
        <v>0</v>
      </c>
      <c r="E28" s="55"/>
      <c r="F28" s="29">
        <f t="shared" si="1"/>
        <v>0</v>
      </c>
      <c r="G28" s="22"/>
      <c r="H28" s="29">
        <f t="shared" si="2"/>
        <v>0</v>
      </c>
      <c r="I28" s="22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C28" s="23"/>
      <c r="AD28" s="24"/>
      <c r="AF28" s="19"/>
    </row>
    <row r="29" spans="1:32" x14ac:dyDescent="0.2">
      <c r="A29" s="55"/>
      <c r="B29" s="56"/>
      <c r="C29" s="55"/>
      <c r="D29" s="29">
        <f t="shared" si="0"/>
        <v>0</v>
      </c>
      <c r="E29" s="55"/>
      <c r="F29" s="29">
        <f t="shared" si="1"/>
        <v>0</v>
      </c>
      <c r="G29" s="22"/>
      <c r="H29" s="29">
        <f t="shared" si="2"/>
        <v>0</v>
      </c>
      <c r="I29" s="22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C29" s="23"/>
      <c r="AD29" s="24"/>
      <c r="AF29" s="19"/>
    </row>
    <row r="30" spans="1:32" x14ac:dyDescent="0.2">
      <c r="A30" s="55"/>
      <c r="B30" s="56"/>
      <c r="C30" s="55"/>
      <c r="D30" s="29">
        <f t="shared" si="0"/>
        <v>0</v>
      </c>
      <c r="E30" s="55"/>
      <c r="F30" s="29">
        <f t="shared" si="1"/>
        <v>0</v>
      </c>
      <c r="G30" s="22"/>
      <c r="H30" s="29">
        <f t="shared" si="2"/>
        <v>0</v>
      </c>
      <c r="I30" s="2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C30" s="23"/>
      <c r="AD30" s="24"/>
      <c r="AF30" s="19"/>
    </row>
    <row r="31" spans="1:32" x14ac:dyDescent="0.2">
      <c r="A31" s="55"/>
      <c r="B31" s="56"/>
      <c r="C31" s="55"/>
      <c r="D31" s="29">
        <f t="shared" si="0"/>
        <v>0</v>
      </c>
      <c r="E31" s="55"/>
      <c r="F31" s="29">
        <f t="shared" si="1"/>
        <v>0</v>
      </c>
      <c r="G31" s="22"/>
      <c r="H31" s="29">
        <f t="shared" si="2"/>
        <v>0</v>
      </c>
      <c r="I31" s="2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C31" s="23"/>
      <c r="AD31" s="24"/>
      <c r="AF31" s="19"/>
    </row>
    <row r="32" spans="1:32" x14ac:dyDescent="0.2">
      <c r="A32" s="55"/>
      <c r="B32" s="56"/>
      <c r="C32" s="55"/>
      <c r="D32" s="29">
        <f t="shared" si="0"/>
        <v>0</v>
      </c>
      <c r="E32" s="55"/>
      <c r="F32" s="29">
        <f t="shared" si="1"/>
        <v>0</v>
      </c>
      <c r="G32" s="22"/>
      <c r="H32" s="29">
        <f t="shared" si="2"/>
        <v>0</v>
      </c>
      <c r="I32" s="2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C32" s="23"/>
      <c r="AD32" s="24"/>
      <c r="AF32" s="19"/>
    </row>
    <row r="33" spans="1:32" x14ac:dyDescent="0.2">
      <c r="A33" s="55"/>
      <c r="B33" s="56"/>
      <c r="C33" s="55"/>
      <c r="D33" s="29">
        <f t="shared" si="0"/>
        <v>0</v>
      </c>
      <c r="E33" s="55"/>
      <c r="F33" s="29">
        <f t="shared" si="1"/>
        <v>0</v>
      </c>
      <c r="G33" s="22"/>
      <c r="H33" s="29">
        <f t="shared" si="2"/>
        <v>0</v>
      </c>
      <c r="I33" s="22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C33" s="23"/>
      <c r="AD33" s="24"/>
      <c r="AF33" s="19"/>
    </row>
    <row r="34" spans="1:32" x14ac:dyDescent="0.2">
      <c r="A34" s="55"/>
      <c r="B34" s="56"/>
      <c r="C34" s="55"/>
      <c r="D34" s="29">
        <f t="shared" si="0"/>
        <v>0</v>
      </c>
      <c r="E34" s="55"/>
      <c r="F34" s="29">
        <f t="shared" si="1"/>
        <v>0</v>
      </c>
      <c r="G34" s="22"/>
      <c r="H34" s="29">
        <f t="shared" si="2"/>
        <v>0</v>
      </c>
      <c r="I34" s="2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C34" s="23"/>
      <c r="AD34" s="24"/>
      <c r="AF34" s="19"/>
    </row>
    <row r="35" spans="1:32" x14ac:dyDescent="0.2">
      <c r="A35" s="55"/>
      <c r="B35" s="56"/>
      <c r="C35" s="55"/>
      <c r="D35" s="29">
        <f t="shared" si="0"/>
        <v>0</v>
      </c>
      <c r="E35" s="55"/>
      <c r="F35" s="29">
        <f t="shared" si="1"/>
        <v>0</v>
      </c>
      <c r="G35" s="22"/>
      <c r="H35" s="29">
        <f t="shared" si="2"/>
        <v>0</v>
      </c>
      <c r="I35" s="22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C35" s="23"/>
      <c r="AD35" s="24"/>
      <c r="AF35" s="19"/>
    </row>
    <row r="36" spans="1:32" x14ac:dyDescent="0.2">
      <c r="A36" s="55"/>
      <c r="B36" s="56"/>
      <c r="C36" s="55"/>
      <c r="D36" s="29">
        <f t="shared" si="0"/>
        <v>0</v>
      </c>
      <c r="E36" s="55"/>
      <c r="F36" s="29">
        <f t="shared" si="1"/>
        <v>0</v>
      </c>
      <c r="G36" s="22"/>
      <c r="H36" s="29">
        <f t="shared" si="2"/>
        <v>0</v>
      </c>
      <c r="I36" s="22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C36" s="23"/>
      <c r="AD36" s="24"/>
      <c r="AF36" s="19"/>
    </row>
    <row r="37" spans="1:32" x14ac:dyDescent="0.2">
      <c r="A37" s="55"/>
      <c r="B37" s="56"/>
      <c r="C37" s="55"/>
      <c r="D37" s="29">
        <f t="shared" si="0"/>
        <v>0</v>
      </c>
      <c r="E37" s="55"/>
      <c r="F37" s="29">
        <f t="shared" si="1"/>
        <v>0</v>
      </c>
      <c r="G37" s="22"/>
      <c r="H37" s="29">
        <f t="shared" si="2"/>
        <v>0</v>
      </c>
      <c r="I37" s="22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C37" s="23"/>
      <c r="AD37" s="24"/>
      <c r="AF37" s="19"/>
    </row>
    <row r="38" spans="1:32" x14ac:dyDescent="0.2">
      <c r="A38" s="55"/>
      <c r="B38" s="56"/>
      <c r="C38" s="55"/>
      <c r="D38" s="29">
        <f t="shared" si="0"/>
        <v>0</v>
      </c>
      <c r="E38" s="55"/>
      <c r="F38" s="29">
        <f t="shared" si="1"/>
        <v>0</v>
      </c>
      <c r="G38" s="22"/>
      <c r="H38" s="29">
        <f t="shared" si="2"/>
        <v>0</v>
      </c>
      <c r="I38" s="22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C38" s="23"/>
      <c r="AD38" s="24"/>
      <c r="AF38" s="19"/>
    </row>
    <row r="39" spans="1:32" x14ac:dyDescent="0.2">
      <c r="A39" s="55"/>
      <c r="B39" s="56"/>
      <c r="C39" s="55"/>
      <c r="D39" s="29">
        <f t="shared" si="0"/>
        <v>0</v>
      </c>
      <c r="E39" s="55"/>
      <c r="F39" s="29">
        <f t="shared" si="1"/>
        <v>0</v>
      </c>
      <c r="G39" s="22"/>
      <c r="H39" s="29">
        <f t="shared" si="2"/>
        <v>0</v>
      </c>
      <c r="I39" s="22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C39" s="23"/>
      <c r="AD39" s="24"/>
      <c r="AF39" s="19"/>
    </row>
    <row r="40" spans="1:32" x14ac:dyDescent="0.2">
      <c r="A40" s="55"/>
      <c r="B40" s="56"/>
      <c r="C40" s="55"/>
      <c r="D40" s="29">
        <f t="shared" si="0"/>
        <v>0</v>
      </c>
      <c r="E40" s="55"/>
      <c r="F40" s="29">
        <f t="shared" si="1"/>
        <v>0</v>
      </c>
      <c r="G40" s="22"/>
      <c r="H40" s="29">
        <f t="shared" si="2"/>
        <v>0</v>
      </c>
      <c r="I40" s="22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C40" s="23"/>
      <c r="AD40" s="24"/>
      <c r="AF40" s="19"/>
    </row>
    <row r="41" spans="1:32" x14ac:dyDescent="0.2">
      <c r="A41" s="55"/>
      <c r="B41" s="56"/>
      <c r="C41" s="55"/>
      <c r="D41" s="29">
        <f t="shared" si="0"/>
        <v>0</v>
      </c>
      <c r="E41" s="55"/>
      <c r="F41" s="29">
        <f t="shared" si="1"/>
        <v>0</v>
      </c>
      <c r="G41" s="22"/>
      <c r="H41" s="29">
        <f t="shared" si="2"/>
        <v>0</v>
      </c>
      <c r="I41" s="22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C41" s="23"/>
      <c r="AD41" s="24"/>
      <c r="AF41" s="19"/>
    </row>
    <row r="42" spans="1:32" x14ac:dyDescent="0.2">
      <c r="A42" s="55"/>
      <c r="B42" s="56"/>
      <c r="C42" s="55"/>
      <c r="D42" s="29">
        <f t="shared" si="0"/>
        <v>0</v>
      </c>
      <c r="E42" s="55"/>
      <c r="F42" s="29">
        <f t="shared" si="1"/>
        <v>0</v>
      </c>
      <c r="G42" s="22"/>
      <c r="H42" s="29">
        <f t="shared" si="2"/>
        <v>0</v>
      </c>
      <c r="I42" s="22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C42" s="23"/>
      <c r="AD42" s="24"/>
      <c r="AF42" s="19"/>
    </row>
    <row r="43" spans="1:32" x14ac:dyDescent="0.2">
      <c r="A43" s="55"/>
      <c r="B43" s="56"/>
      <c r="C43" s="55"/>
      <c r="D43" s="29">
        <f t="shared" si="0"/>
        <v>0</v>
      </c>
      <c r="E43" s="55"/>
      <c r="F43" s="29">
        <f t="shared" si="1"/>
        <v>0</v>
      </c>
      <c r="G43" s="22"/>
      <c r="H43" s="29">
        <f t="shared" si="2"/>
        <v>0</v>
      </c>
      <c r="I43" s="22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C43" s="23"/>
      <c r="AD43" s="24"/>
      <c r="AF43" s="19"/>
    </row>
    <row r="44" spans="1:32" x14ac:dyDescent="0.2">
      <c r="A44" s="55"/>
      <c r="B44" s="56"/>
      <c r="C44" s="55"/>
      <c r="D44" s="29">
        <f t="shared" si="0"/>
        <v>0</v>
      </c>
      <c r="E44" s="55"/>
      <c r="F44" s="29">
        <f t="shared" si="1"/>
        <v>0</v>
      </c>
      <c r="G44" s="22"/>
      <c r="H44" s="29">
        <f t="shared" si="2"/>
        <v>0</v>
      </c>
      <c r="I44" s="22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C44" s="23"/>
      <c r="AD44" s="24"/>
      <c r="AF44" s="19"/>
    </row>
    <row r="45" spans="1:32" x14ac:dyDescent="0.2">
      <c r="A45" s="55"/>
      <c r="B45" s="56"/>
      <c r="C45" s="55"/>
      <c r="D45" s="29">
        <f t="shared" si="0"/>
        <v>0</v>
      </c>
      <c r="E45" s="55"/>
      <c r="F45" s="29">
        <f t="shared" si="1"/>
        <v>0</v>
      </c>
      <c r="G45" s="22"/>
      <c r="H45" s="29">
        <f t="shared" si="2"/>
        <v>0</v>
      </c>
      <c r="I45" s="22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C45" s="23"/>
      <c r="AD45" s="24"/>
      <c r="AF45" s="19"/>
    </row>
    <row r="46" spans="1:32" x14ac:dyDescent="0.2">
      <c r="A46" s="55"/>
      <c r="B46" s="56"/>
      <c r="C46" s="55"/>
      <c r="D46" s="29">
        <f t="shared" si="0"/>
        <v>0</v>
      </c>
      <c r="E46" s="55"/>
      <c r="F46" s="29">
        <f t="shared" si="1"/>
        <v>0</v>
      </c>
      <c r="G46" s="22"/>
      <c r="H46" s="29">
        <f t="shared" si="2"/>
        <v>0</v>
      </c>
      <c r="I46" s="22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C46" s="23"/>
      <c r="AD46" s="24"/>
      <c r="AF46" s="19"/>
    </row>
    <row r="47" spans="1:32" x14ac:dyDescent="0.2">
      <c r="A47" s="55"/>
      <c r="B47" s="56"/>
      <c r="C47" s="55"/>
      <c r="D47" s="29">
        <f t="shared" si="0"/>
        <v>0</v>
      </c>
      <c r="E47" s="55"/>
      <c r="F47" s="29">
        <f t="shared" si="1"/>
        <v>0</v>
      </c>
      <c r="G47" s="22"/>
      <c r="H47" s="29">
        <f t="shared" si="2"/>
        <v>0</v>
      </c>
      <c r="I47" s="22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C47" s="23"/>
      <c r="AD47" s="24"/>
      <c r="AF47" s="19"/>
    </row>
    <row r="48" spans="1:32" x14ac:dyDescent="0.2">
      <c r="A48" s="55"/>
      <c r="B48" s="56"/>
      <c r="C48" s="55"/>
      <c r="D48" s="29">
        <f t="shared" si="0"/>
        <v>0</v>
      </c>
      <c r="E48" s="55"/>
      <c r="F48" s="29">
        <f t="shared" si="1"/>
        <v>0</v>
      </c>
      <c r="G48" s="22"/>
      <c r="H48" s="29">
        <f t="shared" si="2"/>
        <v>0</v>
      </c>
      <c r="I48" s="22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C48" s="23"/>
      <c r="AD48" s="24"/>
      <c r="AF48" s="19"/>
    </row>
    <row r="49" spans="1:32" x14ac:dyDescent="0.2">
      <c r="A49" s="55"/>
      <c r="B49" s="56"/>
      <c r="C49" s="55"/>
      <c r="D49" s="29">
        <f t="shared" si="0"/>
        <v>0</v>
      </c>
      <c r="E49" s="55"/>
      <c r="F49" s="29">
        <f t="shared" si="1"/>
        <v>0</v>
      </c>
      <c r="G49" s="22"/>
      <c r="H49" s="29">
        <f t="shared" si="2"/>
        <v>0</v>
      </c>
      <c r="I49" s="22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C49" s="23"/>
      <c r="AD49" s="24"/>
      <c r="AF49" s="19"/>
    </row>
    <row r="50" spans="1:32" x14ac:dyDescent="0.2">
      <c r="A50" s="55"/>
      <c r="B50" s="56"/>
      <c r="C50" s="55"/>
      <c r="D50" s="29">
        <f t="shared" si="0"/>
        <v>0</v>
      </c>
      <c r="E50" s="55"/>
      <c r="F50" s="29">
        <f t="shared" si="1"/>
        <v>0</v>
      </c>
      <c r="G50" s="22"/>
      <c r="H50" s="29">
        <f t="shared" si="2"/>
        <v>0</v>
      </c>
      <c r="I50" s="22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C50" s="23"/>
      <c r="AD50" s="24"/>
      <c r="AF50" s="19"/>
    </row>
    <row r="51" spans="1:32" x14ac:dyDescent="0.2">
      <c r="A51" s="55"/>
      <c r="B51" s="56"/>
      <c r="C51" s="55"/>
      <c r="D51" s="29">
        <f t="shared" si="0"/>
        <v>0</v>
      </c>
      <c r="E51" s="55"/>
      <c r="F51" s="29">
        <f t="shared" si="1"/>
        <v>0</v>
      </c>
      <c r="G51" s="22"/>
      <c r="H51" s="29">
        <f t="shared" si="2"/>
        <v>0</v>
      </c>
      <c r="I51" s="22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C51" s="23"/>
      <c r="AD51" s="24"/>
      <c r="AF51" s="19"/>
    </row>
    <row r="52" spans="1:32" x14ac:dyDescent="0.2">
      <c r="A52" s="55"/>
      <c r="B52" s="55"/>
      <c r="C52" s="55"/>
      <c r="D52" s="29">
        <f t="shared" si="0"/>
        <v>0</v>
      </c>
      <c r="E52" s="55"/>
      <c r="F52" s="29">
        <f t="shared" si="1"/>
        <v>0</v>
      </c>
      <c r="G52" s="22"/>
      <c r="H52" s="29">
        <f t="shared" si="2"/>
        <v>0</v>
      </c>
      <c r="I52" s="22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C52" s="23"/>
      <c r="AD52" s="24"/>
      <c r="AF52" s="19"/>
    </row>
    <row r="53" spans="1:32" x14ac:dyDescent="0.2">
      <c r="A53" s="55"/>
      <c r="B53" s="56"/>
      <c r="C53" s="55"/>
      <c r="D53" s="29">
        <f t="shared" si="0"/>
        <v>0</v>
      </c>
      <c r="E53" s="55"/>
      <c r="F53" s="29">
        <f t="shared" si="1"/>
        <v>0</v>
      </c>
      <c r="G53" s="22"/>
      <c r="H53" s="29">
        <f t="shared" si="2"/>
        <v>0</v>
      </c>
      <c r="I53" s="22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C53" s="23"/>
      <c r="AD53" s="24"/>
      <c r="AF53" s="19"/>
    </row>
    <row r="54" spans="1:32" x14ac:dyDescent="0.2">
      <c r="A54" s="55"/>
      <c r="B54" s="56"/>
      <c r="C54" s="55"/>
      <c r="D54" s="29">
        <f t="shared" si="0"/>
        <v>0</v>
      </c>
      <c r="E54" s="55"/>
      <c r="F54" s="29">
        <f t="shared" si="1"/>
        <v>0</v>
      </c>
      <c r="G54" s="22"/>
      <c r="H54" s="29">
        <f t="shared" si="2"/>
        <v>0</v>
      </c>
      <c r="I54" s="22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C54" s="23"/>
      <c r="AD54" s="24"/>
      <c r="AF54" s="19"/>
    </row>
    <row r="55" spans="1:32" x14ac:dyDescent="0.2">
      <c r="A55" s="55"/>
      <c r="B55" s="56"/>
      <c r="C55" s="55"/>
      <c r="D55" s="29">
        <f t="shared" si="0"/>
        <v>0</v>
      </c>
      <c r="E55" s="55"/>
      <c r="F55" s="29">
        <f t="shared" si="1"/>
        <v>0</v>
      </c>
      <c r="G55" s="22"/>
      <c r="H55" s="29">
        <f t="shared" si="2"/>
        <v>0</v>
      </c>
      <c r="I55" s="22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C55" s="23"/>
      <c r="AD55" s="24"/>
      <c r="AF55" s="19"/>
    </row>
    <row r="56" spans="1:32" x14ac:dyDescent="0.2">
      <c r="A56" s="55"/>
      <c r="B56" s="56"/>
      <c r="C56" s="55"/>
      <c r="D56" s="29">
        <f t="shared" si="0"/>
        <v>0</v>
      </c>
      <c r="E56" s="55"/>
      <c r="F56" s="29">
        <f t="shared" si="1"/>
        <v>0</v>
      </c>
      <c r="G56" s="22"/>
      <c r="H56" s="29">
        <f t="shared" si="2"/>
        <v>0</v>
      </c>
      <c r="I56" s="22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C56" s="23"/>
      <c r="AD56" s="24"/>
      <c r="AF56" s="19"/>
    </row>
    <row r="57" spans="1:32" x14ac:dyDescent="0.2">
      <c r="A57" s="55"/>
      <c r="B57" s="56"/>
      <c r="C57" s="55"/>
      <c r="D57" s="29">
        <f t="shared" si="0"/>
        <v>0</v>
      </c>
      <c r="E57" s="55"/>
      <c r="F57" s="29">
        <f t="shared" si="1"/>
        <v>0</v>
      </c>
      <c r="G57" s="22"/>
      <c r="H57" s="29">
        <f t="shared" si="2"/>
        <v>0</v>
      </c>
      <c r="I57" s="22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C57" s="23"/>
      <c r="AD57" s="24"/>
      <c r="AF57" s="19"/>
    </row>
    <row r="58" spans="1:32" x14ac:dyDescent="0.2">
      <c r="A58" s="55"/>
      <c r="B58" s="56"/>
      <c r="C58" s="55"/>
      <c r="D58" s="29">
        <f t="shared" si="0"/>
        <v>0</v>
      </c>
      <c r="E58" s="55"/>
      <c r="F58" s="29">
        <f t="shared" si="1"/>
        <v>0</v>
      </c>
      <c r="G58" s="22"/>
      <c r="H58" s="29">
        <f t="shared" si="2"/>
        <v>0</v>
      </c>
      <c r="I58" s="22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C58" s="23"/>
      <c r="AD58" s="24"/>
      <c r="AF58" s="19"/>
    </row>
    <row r="59" spans="1:32" x14ac:dyDescent="0.2">
      <c r="A59" s="55"/>
      <c r="B59" s="56"/>
      <c r="C59" s="55"/>
      <c r="D59" s="29">
        <f t="shared" si="0"/>
        <v>0</v>
      </c>
      <c r="E59" s="55"/>
      <c r="F59" s="29">
        <f t="shared" si="1"/>
        <v>0</v>
      </c>
      <c r="G59" s="22"/>
      <c r="H59" s="29">
        <f t="shared" si="2"/>
        <v>0</v>
      </c>
      <c r="I59" s="22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C59" s="23"/>
      <c r="AD59" s="24"/>
      <c r="AF59" s="19"/>
    </row>
    <row r="60" spans="1:32" x14ac:dyDescent="0.2">
      <c r="A60" s="55"/>
      <c r="B60" s="56"/>
      <c r="C60" s="55"/>
      <c r="D60" s="29">
        <f t="shared" si="0"/>
        <v>0</v>
      </c>
      <c r="E60" s="55"/>
      <c r="F60" s="29">
        <f t="shared" si="1"/>
        <v>0</v>
      </c>
      <c r="G60" s="22"/>
      <c r="H60" s="29">
        <f t="shared" si="2"/>
        <v>0</v>
      </c>
      <c r="I60" s="22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C60" s="23"/>
      <c r="AD60" s="24"/>
      <c r="AF60" s="19"/>
    </row>
    <row r="61" spans="1:32" x14ac:dyDescent="0.2">
      <c r="A61" s="55"/>
      <c r="B61" s="56"/>
      <c r="C61" s="55"/>
      <c r="D61" s="29">
        <f t="shared" si="0"/>
        <v>0</v>
      </c>
      <c r="E61" s="55"/>
      <c r="F61" s="29">
        <f t="shared" si="1"/>
        <v>0</v>
      </c>
      <c r="G61" s="22"/>
      <c r="H61" s="29">
        <f t="shared" si="2"/>
        <v>0</v>
      </c>
      <c r="I61" s="22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C61" s="23"/>
      <c r="AD61" s="24"/>
      <c r="AF61" s="19"/>
    </row>
    <row r="62" spans="1:32" x14ac:dyDescent="0.2">
      <c r="A62" s="55"/>
      <c r="B62" s="56"/>
      <c r="C62" s="55"/>
      <c r="D62" s="29">
        <f t="shared" si="0"/>
        <v>0</v>
      </c>
      <c r="E62" s="55"/>
      <c r="F62" s="29">
        <f t="shared" si="1"/>
        <v>0</v>
      </c>
      <c r="G62" s="22"/>
      <c r="H62" s="29">
        <f t="shared" si="2"/>
        <v>0</v>
      </c>
      <c r="I62" s="22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C62" s="23"/>
      <c r="AD62" s="24"/>
      <c r="AF62" s="19"/>
    </row>
    <row r="63" spans="1:32" x14ac:dyDescent="0.2">
      <c r="A63" s="55"/>
      <c r="B63" s="56"/>
      <c r="C63" s="55"/>
      <c r="D63" s="29">
        <f t="shared" si="0"/>
        <v>0</v>
      </c>
      <c r="E63" s="55"/>
      <c r="F63" s="29">
        <f t="shared" si="1"/>
        <v>0</v>
      </c>
      <c r="G63" s="22"/>
      <c r="H63" s="29">
        <f t="shared" si="2"/>
        <v>0</v>
      </c>
      <c r="I63" s="22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C63" s="23"/>
      <c r="AD63" s="24"/>
      <c r="AF63" s="19"/>
    </row>
    <row r="64" spans="1:32" x14ac:dyDescent="0.2">
      <c r="A64" s="55"/>
      <c r="B64" s="56"/>
      <c r="C64" s="55"/>
      <c r="D64" s="29">
        <f t="shared" si="0"/>
        <v>0</v>
      </c>
      <c r="E64" s="55"/>
      <c r="F64" s="29">
        <f t="shared" si="1"/>
        <v>0</v>
      </c>
      <c r="G64" s="22"/>
      <c r="H64" s="29">
        <f t="shared" si="2"/>
        <v>0</v>
      </c>
      <c r="I64" s="22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C64" s="23"/>
      <c r="AD64" s="24"/>
      <c r="AF64" s="19"/>
    </row>
    <row r="65" spans="1:32" x14ac:dyDescent="0.2">
      <c r="A65" s="55"/>
      <c r="B65" s="55"/>
      <c r="C65" s="55"/>
      <c r="D65" s="29">
        <f t="shared" si="0"/>
        <v>0</v>
      </c>
      <c r="E65" s="55"/>
      <c r="F65" s="29">
        <f t="shared" si="1"/>
        <v>0</v>
      </c>
      <c r="G65" s="22"/>
      <c r="H65" s="29">
        <f t="shared" si="2"/>
        <v>0</v>
      </c>
      <c r="I65" s="22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C65" s="23"/>
      <c r="AD65" s="24"/>
      <c r="AF65" s="19"/>
    </row>
    <row r="66" spans="1:32" x14ac:dyDescent="0.2">
      <c r="A66" s="55"/>
      <c r="B66" s="55"/>
      <c r="C66" s="55"/>
      <c r="D66" s="29">
        <f t="shared" si="0"/>
        <v>0</v>
      </c>
      <c r="E66" s="55"/>
      <c r="F66" s="29">
        <f t="shared" si="1"/>
        <v>0</v>
      </c>
      <c r="G66" s="22"/>
      <c r="H66" s="29">
        <f t="shared" si="2"/>
        <v>0</v>
      </c>
      <c r="I66" s="22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C66" s="23"/>
      <c r="AD66" s="24"/>
      <c r="AF66" s="19"/>
    </row>
    <row r="67" spans="1:32" x14ac:dyDescent="0.2">
      <c r="A67" s="55"/>
      <c r="B67" s="55"/>
      <c r="C67" s="55"/>
      <c r="D67" s="29">
        <f t="shared" si="0"/>
        <v>0</v>
      </c>
      <c r="E67" s="55"/>
      <c r="F67" s="29">
        <f t="shared" si="1"/>
        <v>0</v>
      </c>
      <c r="G67" s="22"/>
      <c r="H67" s="29">
        <f t="shared" si="2"/>
        <v>0</v>
      </c>
      <c r="I67" s="22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C67" s="23"/>
      <c r="AD67" s="24"/>
      <c r="AF67" s="19"/>
    </row>
    <row r="68" spans="1:32" x14ac:dyDescent="0.2">
      <c r="A68" s="55"/>
      <c r="B68" s="55"/>
      <c r="C68" s="55"/>
      <c r="D68" s="29">
        <f t="shared" si="0"/>
        <v>0</v>
      </c>
      <c r="E68" s="55"/>
      <c r="F68" s="29">
        <f t="shared" si="1"/>
        <v>0</v>
      </c>
      <c r="G68" s="22"/>
      <c r="H68" s="29">
        <f t="shared" si="2"/>
        <v>0</v>
      </c>
      <c r="I68" s="22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C68" s="23"/>
      <c r="AD68" s="24"/>
      <c r="AF68" s="19"/>
    </row>
    <row r="69" spans="1:32" x14ac:dyDescent="0.2">
      <c r="A69" s="22"/>
      <c r="B69" s="22"/>
      <c r="C69" s="22"/>
      <c r="D69" s="29">
        <f t="shared" si="0"/>
        <v>0</v>
      </c>
      <c r="E69" s="55"/>
      <c r="F69" s="29">
        <f t="shared" si="1"/>
        <v>0</v>
      </c>
      <c r="G69" s="22"/>
      <c r="H69" s="29">
        <f t="shared" si="2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C69" s="23"/>
      <c r="AD69" s="24"/>
      <c r="AF69" s="19"/>
    </row>
    <row r="70" spans="1:32" x14ac:dyDescent="0.2">
      <c r="A70" s="22"/>
      <c r="B70" s="22"/>
      <c r="C70" s="22"/>
      <c r="D70" s="29">
        <f t="shared" si="0"/>
        <v>0</v>
      </c>
      <c r="E70" s="55"/>
      <c r="F70" s="29">
        <f t="shared" si="1"/>
        <v>0</v>
      </c>
      <c r="G70" s="22"/>
      <c r="H70" s="29">
        <f t="shared" si="2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C70" s="23"/>
      <c r="AD70" s="24"/>
      <c r="AF70" s="19"/>
    </row>
    <row r="71" spans="1:32" x14ac:dyDescent="0.2">
      <c r="A71" s="22"/>
      <c r="B71" s="22"/>
      <c r="C71" s="22"/>
      <c r="D71" s="29">
        <f t="shared" ref="D71:D134" si="3">IF(ISBLANK(E71),,VLOOKUP(E71,Communes_Numéros,2,FALSE))</f>
        <v>0</v>
      </c>
      <c r="E71" s="55"/>
      <c r="F71" s="29">
        <f t="shared" ref="F71:F134" si="4">IF(ISBLANK(G71),,VLOOKUP(G71,LieuxDeProduction_Numéros,2,FALSE))</f>
        <v>0</v>
      </c>
      <c r="G71" s="22"/>
      <c r="H71" s="29">
        <f t="shared" ref="H71:H134" si="5">IF(ISBLANK(I71),,VLOOKUP(I71,Cépages_Numéros,2,FALSE))</f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C71" s="23"/>
      <c r="AD71" s="24"/>
      <c r="AF71" s="19"/>
    </row>
    <row r="72" spans="1:32" x14ac:dyDescent="0.2">
      <c r="A72" s="22"/>
      <c r="B72" s="22"/>
      <c r="C72" s="22"/>
      <c r="D72" s="29">
        <f t="shared" si="3"/>
        <v>0</v>
      </c>
      <c r="E72" s="55"/>
      <c r="F72" s="29">
        <f t="shared" si="4"/>
        <v>0</v>
      </c>
      <c r="G72" s="22"/>
      <c r="H72" s="29">
        <f t="shared" si="5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C72" s="23"/>
      <c r="AD72" s="24"/>
      <c r="AF72" s="19"/>
    </row>
    <row r="73" spans="1:32" x14ac:dyDescent="0.2">
      <c r="A73" s="22"/>
      <c r="B73" s="22"/>
      <c r="C73" s="22"/>
      <c r="D73" s="29">
        <f t="shared" si="3"/>
        <v>0</v>
      </c>
      <c r="E73" s="55"/>
      <c r="F73" s="29">
        <f t="shared" si="4"/>
        <v>0</v>
      </c>
      <c r="G73" s="22"/>
      <c r="H73" s="29">
        <f t="shared" si="5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C73" s="23"/>
      <c r="AD73" s="24"/>
      <c r="AF73" s="19"/>
    </row>
    <row r="74" spans="1:32" x14ac:dyDescent="0.2">
      <c r="A74" s="22"/>
      <c r="B74" s="22"/>
      <c r="C74" s="22"/>
      <c r="D74" s="29">
        <f t="shared" si="3"/>
        <v>0</v>
      </c>
      <c r="E74" s="55"/>
      <c r="F74" s="29">
        <f t="shared" si="4"/>
        <v>0</v>
      </c>
      <c r="G74" s="22"/>
      <c r="H74" s="29">
        <f t="shared" si="5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C74" s="23"/>
      <c r="AD74" s="24"/>
      <c r="AF74" s="19"/>
    </row>
    <row r="75" spans="1:32" x14ac:dyDescent="0.2">
      <c r="A75" s="22"/>
      <c r="B75" s="22"/>
      <c r="C75" s="22"/>
      <c r="D75" s="29">
        <f t="shared" si="3"/>
        <v>0</v>
      </c>
      <c r="E75" s="55"/>
      <c r="F75" s="29">
        <f t="shared" si="4"/>
        <v>0</v>
      </c>
      <c r="G75" s="22"/>
      <c r="H75" s="29">
        <f t="shared" si="5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C75" s="23"/>
      <c r="AD75" s="24"/>
      <c r="AF75" s="19"/>
    </row>
    <row r="76" spans="1:32" x14ac:dyDescent="0.2">
      <c r="A76" s="22"/>
      <c r="B76" s="22"/>
      <c r="C76" s="22"/>
      <c r="D76" s="29">
        <f t="shared" si="3"/>
        <v>0</v>
      </c>
      <c r="E76" s="55"/>
      <c r="F76" s="29">
        <f t="shared" si="4"/>
        <v>0</v>
      </c>
      <c r="G76" s="22"/>
      <c r="H76" s="29">
        <f t="shared" si="5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C76" s="23"/>
      <c r="AD76" s="24"/>
      <c r="AF76" s="19"/>
    </row>
    <row r="77" spans="1:32" x14ac:dyDescent="0.2">
      <c r="A77" s="22"/>
      <c r="B77" s="22"/>
      <c r="C77" s="22"/>
      <c r="D77" s="29">
        <f t="shared" si="3"/>
        <v>0</v>
      </c>
      <c r="E77" s="55"/>
      <c r="F77" s="29">
        <f t="shared" si="4"/>
        <v>0</v>
      </c>
      <c r="G77" s="22"/>
      <c r="H77" s="29">
        <f t="shared" si="5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C77" s="23"/>
      <c r="AD77" s="24"/>
      <c r="AF77" s="19"/>
    </row>
    <row r="78" spans="1:32" x14ac:dyDescent="0.2">
      <c r="A78" s="22"/>
      <c r="B78" s="22"/>
      <c r="C78" s="22"/>
      <c r="D78" s="29">
        <f t="shared" si="3"/>
        <v>0</v>
      </c>
      <c r="E78" s="55"/>
      <c r="F78" s="29">
        <f t="shared" si="4"/>
        <v>0</v>
      </c>
      <c r="G78" s="22"/>
      <c r="H78" s="29">
        <f t="shared" si="5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F78" s="19"/>
    </row>
    <row r="79" spans="1:32" x14ac:dyDescent="0.2">
      <c r="A79" s="22"/>
      <c r="B79" s="22"/>
      <c r="C79" s="22"/>
      <c r="D79" s="29">
        <f t="shared" si="3"/>
        <v>0</v>
      </c>
      <c r="E79" s="55"/>
      <c r="F79" s="29">
        <f t="shared" si="4"/>
        <v>0</v>
      </c>
      <c r="G79" s="22"/>
      <c r="H79" s="29">
        <f t="shared" si="5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F79" s="19"/>
    </row>
    <row r="80" spans="1:32" x14ac:dyDescent="0.2">
      <c r="A80" s="22"/>
      <c r="B80" s="22"/>
      <c r="C80" s="22"/>
      <c r="D80" s="29">
        <f t="shared" si="3"/>
        <v>0</v>
      </c>
      <c r="E80" s="55"/>
      <c r="F80" s="29">
        <f t="shared" si="4"/>
        <v>0</v>
      </c>
      <c r="G80" s="22"/>
      <c r="H80" s="29">
        <f t="shared" si="5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F80" s="19"/>
    </row>
    <row r="81" spans="1:32" x14ac:dyDescent="0.2">
      <c r="A81" s="22"/>
      <c r="B81" s="22"/>
      <c r="C81" s="22"/>
      <c r="D81" s="29">
        <f t="shared" si="3"/>
        <v>0</v>
      </c>
      <c r="E81" s="55"/>
      <c r="F81" s="29">
        <f t="shared" si="4"/>
        <v>0</v>
      </c>
      <c r="G81" s="22"/>
      <c r="H81" s="29">
        <f t="shared" si="5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F81" s="19"/>
    </row>
    <row r="82" spans="1:32" x14ac:dyDescent="0.2">
      <c r="A82" s="22"/>
      <c r="B82" s="22"/>
      <c r="C82" s="22"/>
      <c r="D82" s="29">
        <f t="shared" si="3"/>
        <v>0</v>
      </c>
      <c r="E82" s="55"/>
      <c r="F82" s="29">
        <f t="shared" si="4"/>
        <v>0</v>
      </c>
      <c r="G82" s="22"/>
      <c r="H82" s="29">
        <f t="shared" si="5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F82" s="19"/>
    </row>
    <row r="83" spans="1:32" x14ac:dyDescent="0.2">
      <c r="A83" s="22"/>
      <c r="B83" s="22"/>
      <c r="C83" s="22"/>
      <c r="D83" s="29">
        <f t="shared" si="3"/>
        <v>0</v>
      </c>
      <c r="E83" s="55"/>
      <c r="F83" s="29">
        <f t="shared" si="4"/>
        <v>0</v>
      </c>
      <c r="G83" s="22"/>
      <c r="H83" s="29">
        <f t="shared" si="5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F83" s="19"/>
    </row>
    <row r="84" spans="1:32" x14ac:dyDescent="0.2">
      <c r="A84" s="22"/>
      <c r="B84" s="22"/>
      <c r="C84" s="22"/>
      <c r="D84" s="29">
        <f t="shared" si="3"/>
        <v>0</v>
      </c>
      <c r="E84" s="55"/>
      <c r="F84" s="29">
        <f t="shared" si="4"/>
        <v>0</v>
      </c>
      <c r="G84" s="22"/>
      <c r="H84" s="29">
        <f t="shared" si="5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F84" s="19"/>
    </row>
    <row r="85" spans="1:32" x14ac:dyDescent="0.2">
      <c r="A85" s="22"/>
      <c r="B85" s="22"/>
      <c r="C85" s="22"/>
      <c r="D85" s="29">
        <f t="shared" si="3"/>
        <v>0</v>
      </c>
      <c r="E85" s="55"/>
      <c r="F85" s="29">
        <f t="shared" si="4"/>
        <v>0</v>
      </c>
      <c r="G85" s="22"/>
      <c r="H85" s="29">
        <f t="shared" si="5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F85" s="19"/>
    </row>
    <row r="86" spans="1:32" x14ac:dyDescent="0.2">
      <c r="A86" s="22"/>
      <c r="B86" s="22"/>
      <c r="C86" s="22"/>
      <c r="D86" s="29">
        <f t="shared" si="3"/>
        <v>0</v>
      </c>
      <c r="E86" s="55"/>
      <c r="F86" s="29">
        <f t="shared" si="4"/>
        <v>0</v>
      </c>
      <c r="G86" s="22"/>
      <c r="H86" s="29">
        <f t="shared" si="5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F86" s="19"/>
    </row>
    <row r="87" spans="1:32" x14ac:dyDescent="0.2">
      <c r="A87" s="22"/>
      <c r="B87" s="22"/>
      <c r="C87" s="22"/>
      <c r="D87" s="29">
        <f t="shared" si="3"/>
        <v>0</v>
      </c>
      <c r="E87" s="55"/>
      <c r="F87" s="29">
        <f t="shared" si="4"/>
        <v>0</v>
      </c>
      <c r="G87" s="22"/>
      <c r="H87" s="29">
        <f t="shared" si="5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F87" s="19"/>
    </row>
    <row r="88" spans="1:32" x14ac:dyDescent="0.2">
      <c r="A88" s="22"/>
      <c r="B88" s="22"/>
      <c r="C88" s="22"/>
      <c r="D88" s="29">
        <f t="shared" si="3"/>
        <v>0</v>
      </c>
      <c r="E88" s="55"/>
      <c r="F88" s="29">
        <f t="shared" si="4"/>
        <v>0</v>
      </c>
      <c r="G88" s="22"/>
      <c r="H88" s="29">
        <f t="shared" si="5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F88" s="19"/>
    </row>
    <row r="89" spans="1:32" x14ac:dyDescent="0.2">
      <c r="A89" s="22"/>
      <c r="B89" s="22"/>
      <c r="C89" s="22"/>
      <c r="D89" s="29">
        <f t="shared" si="3"/>
        <v>0</v>
      </c>
      <c r="E89" s="55"/>
      <c r="F89" s="29">
        <f t="shared" si="4"/>
        <v>0</v>
      </c>
      <c r="G89" s="22"/>
      <c r="H89" s="29">
        <f t="shared" si="5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F89" s="19"/>
    </row>
    <row r="90" spans="1:32" x14ac:dyDescent="0.2">
      <c r="A90" s="22"/>
      <c r="B90" s="22"/>
      <c r="C90" s="22"/>
      <c r="D90" s="29">
        <f t="shared" si="3"/>
        <v>0</v>
      </c>
      <c r="E90" s="55"/>
      <c r="F90" s="29">
        <f t="shared" si="4"/>
        <v>0</v>
      </c>
      <c r="G90" s="22"/>
      <c r="H90" s="29">
        <f t="shared" si="5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F90" s="19"/>
    </row>
    <row r="91" spans="1:32" x14ac:dyDescent="0.2">
      <c r="A91" s="22"/>
      <c r="B91" s="22"/>
      <c r="C91" s="22"/>
      <c r="D91" s="29">
        <f t="shared" si="3"/>
        <v>0</v>
      </c>
      <c r="E91" s="55"/>
      <c r="F91" s="29">
        <f t="shared" si="4"/>
        <v>0</v>
      </c>
      <c r="G91" s="22"/>
      <c r="H91" s="29">
        <f t="shared" si="5"/>
        <v>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F91" s="19"/>
    </row>
    <row r="92" spans="1:32" x14ac:dyDescent="0.2">
      <c r="A92" s="22"/>
      <c r="B92" s="22"/>
      <c r="C92" s="22"/>
      <c r="D92" s="29">
        <f t="shared" si="3"/>
        <v>0</v>
      </c>
      <c r="E92" s="55"/>
      <c r="F92" s="29">
        <f t="shared" si="4"/>
        <v>0</v>
      </c>
      <c r="G92" s="22"/>
      <c r="H92" s="29">
        <f t="shared" si="5"/>
        <v>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F92" s="19"/>
    </row>
    <row r="93" spans="1:32" x14ac:dyDescent="0.2">
      <c r="A93" s="22"/>
      <c r="B93" s="22"/>
      <c r="C93" s="22"/>
      <c r="D93" s="29">
        <f t="shared" si="3"/>
        <v>0</v>
      </c>
      <c r="E93" s="55"/>
      <c r="F93" s="29">
        <f t="shared" si="4"/>
        <v>0</v>
      </c>
      <c r="G93" s="22"/>
      <c r="H93" s="29">
        <f t="shared" si="5"/>
        <v>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F93" s="19"/>
    </row>
    <row r="94" spans="1:32" x14ac:dyDescent="0.2">
      <c r="A94" s="22"/>
      <c r="B94" s="22"/>
      <c r="C94" s="22"/>
      <c r="D94" s="29">
        <f t="shared" si="3"/>
        <v>0</v>
      </c>
      <c r="E94" s="55"/>
      <c r="F94" s="29">
        <f t="shared" si="4"/>
        <v>0</v>
      </c>
      <c r="G94" s="22"/>
      <c r="H94" s="29">
        <f t="shared" si="5"/>
        <v>0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F94" s="19"/>
    </row>
    <row r="95" spans="1:32" x14ac:dyDescent="0.2">
      <c r="A95" s="22"/>
      <c r="B95" s="22"/>
      <c r="C95" s="22"/>
      <c r="D95" s="29">
        <f t="shared" si="3"/>
        <v>0</v>
      </c>
      <c r="E95" s="55"/>
      <c r="F95" s="29">
        <f t="shared" si="4"/>
        <v>0</v>
      </c>
      <c r="G95" s="22"/>
      <c r="H95" s="29">
        <f t="shared" si="5"/>
        <v>0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F95" s="19"/>
    </row>
    <row r="96" spans="1:32" x14ac:dyDescent="0.2">
      <c r="A96" s="22"/>
      <c r="B96" s="22"/>
      <c r="C96" s="22"/>
      <c r="D96" s="29">
        <f t="shared" si="3"/>
        <v>0</v>
      </c>
      <c r="E96" s="55"/>
      <c r="F96" s="29">
        <f t="shared" si="4"/>
        <v>0</v>
      </c>
      <c r="G96" s="22"/>
      <c r="H96" s="29">
        <f t="shared" si="5"/>
        <v>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F96" s="19"/>
    </row>
    <row r="97" spans="1:32" x14ac:dyDescent="0.2">
      <c r="A97" s="22"/>
      <c r="B97" s="22"/>
      <c r="C97" s="22"/>
      <c r="D97" s="29">
        <f t="shared" si="3"/>
        <v>0</v>
      </c>
      <c r="E97" s="55"/>
      <c r="F97" s="29">
        <f t="shared" si="4"/>
        <v>0</v>
      </c>
      <c r="G97" s="22"/>
      <c r="H97" s="29">
        <f t="shared" si="5"/>
        <v>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F97" s="19"/>
    </row>
    <row r="98" spans="1:32" x14ac:dyDescent="0.2">
      <c r="A98" s="22"/>
      <c r="B98" s="22"/>
      <c r="C98" s="22"/>
      <c r="D98" s="29">
        <f t="shared" si="3"/>
        <v>0</v>
      </c>
      <c r="E98" s="55"/>
      <c r="F98" s="29">
        <f t="shared" si="4"/>
        <v>0</v>
      </c>
      <c r="G98" s="22"/>
      <c r="H98" s="29">
        <f t="shared" si="5"/>
        <v>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F98" s="19"/>
    </row>
    <row r="99" spans="1:32" x14ac:dyDescent="0.2">
      <c r="A99" s="22"/>
      <c r="B99" s="22"/>
      <c r="C99" s="22"/>
      <c r="D99" s="29">
        <f t="shared" si="3"/>
        <v>0</v>
      </c>
      <c r="E99" s="55"/>
      <c r="F99" s="29">
        <f t="shared" si="4"/>
        <v>0</v>
      </c>
      <c r="G99" s="22"/>
      <c r="H99" s="29">
        <f t="shared" si="5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F99" s="19"/>
    </row>
    <row r="100" spans="1:32" x14ac:dyDescent="0.2">
      <c r="A100" s="22"/>
      <c r="B100" s="22"/>
      <c r="C100" s="22"/>
      <c r="D100" s="29">
        <f t="shared" si="3"/>
        <v>0</v>
      </c>
      <c r="E100" s="55"/>
      <c r="F100" s="29">
        <f t="shared" si="4"/>
        <v>0</v>
      </c>
      <c r="G100" s="22"/>
      <c r="H100" s="29">
        <f t="shared" si="5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F100" s="19"/>
    </row>
    <row r="101" spans="1:32" x14ac:dyDescent="0.2">
      <c r="A101" s="22"/>
      <c r="B101" s="22"/>
      <c r="C101" s="22"/>
      <c r="D101" s="29">
        <f t="shared" si="3"/>
        <v>0</v>
      </c>
      <c r="E101" s="55"/>
      <c r="F101" s="29">
        <f t="shared" si="4"/>
        <v>0</v>
      </c>
      <c r="G101" s="22"/>
      <c r="H101" s="29">
        <f t="shared" si="5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F101" s="19"/>
    </row>
    <row r="102" spans="1:32" x14ac:dyDescent="0.2">
      <c r="A102" s="22"/>
      <c r="B102" s="22"/>
      <c r="C102" s="22"/>
      <c r="D102" s="29">
        <f t="shared" si="3"/>
        <v>0</v>
      </c>
      <c r="E102" s="55"/>
      <c r="F102" s="29">
        <f t="shared" si="4"/>
        <v>0</v>
      </c>
      <c r="G102" s="22"/>
      <c r="H102" s="29">
        <f t="shared" si="5"/>
        <v>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F102" s="19"/>
    </row>
    <row r="103" spans="1:32" x14ac:dyDescent="0.2">
      <c r="A103" s="22"/>
      <c r="B103" s="22"/>
      <c r="C103" s="22"/>
      <c r="D103" s="29">
        <f t="shared" si="3"/>
        <v>0</v>
      </c>
      <c r="E103" s="55"/>
      <c r="F103" s="29">
        <f t="shared" si="4"/>
        <v>0</v>
      </c>
      <c r="G103" s="22"/>
      <c r="H103" s="29">
        <f t="shared" si="5"/>
        <v>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F103" s="19"/>
    </row>
    <row r="104" spans="1:32" x14ac:dyDescent="0.2">
      <c r="A104" s="22"/>
      <c r="B104" s="22"/>
      <c r="C104" s="22"/>
      <c r="D104" s="29">
        <f t="shared" si="3"/>
        <v>0</v>
      </c>
      <c r="E104" s="55"/>
      <c r="F104" s="29">
        <f t="shared" si="4"/>
        <v>0</v>
      </c>
      <c r="G104" s="22"/>
      <c r="H104" s="29">
        <f t="shared" si="5"/>
        <v>0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F104" s="19"/>
    </row>
    <row r="105" spans="1:32" x14ac:dyDescent="0.2">
      <c r="A105" s="22"/>
      <c r="B105" s="22"/>
      <c r="C105" s="22"/>
      <c r="D105" s="29">
        <f t="shared" si="3"/>
        <v>0</v>
      </c>
      <c r="E105" s="55"/>
      <c r="F105" s="29">
        <f t="shared" si="4"/>
        <v>0</v>
      </c>
      <c r="G105" s="22"/>
      <c r="H105" s="29">
        <f t="shared" si="5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F105" s="19"/>
    </row>
    <row r="106" spans="1:32" x14ac:dyDescent="0.2">
      <c r="A106" s="22"/>
      <c r="B106" s="22"/>
      <c r="C106" s="22"/>
      <c r="D106" s="29">
        <f t="shared" si="3"/>
        <v>0</v>
      </c>
      <c r="E106" s="55"/>
      <c r="F106" s="29">
        <f t="shared" si="4"/>
        <v>0</v>
      </c>
      <c r="G106" s="22"/>
      <c r="H106" s="29">
        <f t="shared" si="5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F106" s="19"/>
    </row>
    <row r="107" spans="1:32" x14ac:dyDescent="0.2">
      <c r="A107" s="22"/>
      <c r="B107" s="22"/>
      <c r="C107" s="22"/>
      <c r="D107" s="29">
        <f t="shared" si="3"/>
        <v>0</v>
      </c>
      <c r="E107" s="55"/>
      <c r="F107" s="29">
        <f t="shared" si="4"/>
        <v>0</v>
      </c>
      <c r="G107" s="22"/>
      <c r="H107" s="29">
        <f t="shared" si="5"/>
        <v>0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F107" s="19"/>
    </row>
    <row r="108" spans="1:32" x14ac:dyDescent="0.2">
      <c r="A108" s="22"/>
      <c r="B108" s="22"/>
      <c r="C108" s="22"/>
      <c r="D108" s="29">
        <f t="shared" si="3"/>
        <v>0</v>
      </c>
      <c r="E108" s="55"/>
      <c r="F108" s="29">
        <f t="shared" si="4"/>
        <v>0</v>
      </c>
      <c r="G108" s="22"/>
      <c r="H108" s="29">
        <f t="shared" si="5"/>
        <v>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F108" s="19"/>
    </row>
    <row r="109" spans="1:32" x14ac:dyDescent="0.2">
      <c r="A109" s="22"/>
      <c r="B109" s="22"/>
      <c r="C109" s="22"/>
      <c r="D109" s="29">
        <f t="shared" si="3"/>
        <v>0</v>
      </c>
      <c r="E109" s="55"/>
      <c r="F109" s="29">
        <f t="shared" si="4"/>
        <v>0</v>
      </c>
      <c r="G109" s="22"/>
      <c r="H109" s="29">
        <f t="shared" si="5"/>
        <v>0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F109" s="19"/>
    </row>
    <row r="110" spans="1:32" x14ac:dyDescent="0.2">
      <c r="A110" s="22"/>
      <c r="B110" s="22"/>
      <c r="C110" s="22"/>
      <c r="D110" s="29">
        <f t="shared" si="3"/>
        <v>0</v>
      </c>
      <c r="E110" s="55"/>
      <c r="F110" s="29">
        <f t="shared" si="4"/>
        <v>0</v>
      </c>
      <c r="G110" s="22"/>
      <c r="H110" s="29">
        <f t="shared" si="5"/>
        <v>0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F110" s="19"/>
    </row>
    <row r="111" spans="1:32" x14ac:dyDescent="0.2">
      <c r="A111" s="22"/>
      <c r="B111" s="22"/>
      <c r="C111" s="22"/>
      <c r="D111" s="29">
        <f t="shared" si="3"/>
        <v>0</v>
      </c>
      <c r="E111" s="55"/>
      <c r="F111" s="29">
        <f t="shared" si="4"/>
        <v>0</v>
      </c>
      <c r="G111" s="22"/>
      <c r="H111" s="29">
        <f t="shared" si="5"/>
        <v>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F111" s="19"/>
    </row>
    <row r="112" spans="1:32" x14ac:dyDescent="0.2">
      <c r="A112" s="22"/>
      <c r="B112" s="22"/>
      <c r="C112" s="22"/>
      <c r="D112" s="29">
        <f t="shared" si="3"/>
        <v>0</v>
      </c>
      <c r="E112" s="55"/>
      <c r="F112" s="29">
        <f t="shared" si="4"/>
        <v>0</v>
      </c>
      <c r="G112" s="22"/>
      <c r="H112" s="29">
        <f t="shared" si="5"/>
        <v>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F112" s="19"/>
    </row>
    <row r="113" spans="1:32" x14ac:dyDescent="0.2">
      <c r="A113" s="22"/>
      <c r="B113" s="22"/>
      <c r="C113" s="22"/>
      <c r="D113" s="29">
        <f t="shared" si="3"/>
        <v>0</v>
      </c>
      <c r="E113" s="55"/>
      <c r="F113" s="29">
        <f t="shared" si="4"/>
        <v>0</v>
      </c>
      <c r="G113" s="22"/>
      <c r="H113" s="29">
        <f t="shared" si="5"/>
        <v>0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F113" s="19"/>
    </row>
    <row r="114" spans="1:32" x14ac:dyDescent="0.2">
      <c r="A114" s="22"/>
      <c r="B114" s="22"/>
      <c r="C114" s="22"/>
      <c r="D114" s="29">
        <f t="shared" si="3"/>
        <v>0</v>
      </c>
      <c r="E114" s="55"/>
      <c r="F114" s="29">
        <f t="shared" si="4"/>
        <v>0</v>
      </c>
      <c r="G114" s="22"/>
      <c r="H114" s="29">
        <f t="shared" si="5"/>
        <v>0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F114" s="19"/>
    </row>
    <row r="115" spans="1:32" x14ac:dyDescent="0.2">
      <c r="A115" s="22"/>
      <c r="B115" s="22"/>
      <c r="C115" s="22"/>
      <c r="D115" s="29">
        <f t="shared" si="3"/>
        <v>0</v>
      </c>
      <c r="E115" s="55"/>
      <c r="F115" s="29">
        <f t="shared" si="4"/>
        <v>0</v>
      </c>
      <c r="G115" s="22"/>
      <c r="H115" s="29">
        <f t="shared" si="5"/>
        <v>0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F115" s="19"/>
    </row>
    <row r="116" spans="1:32" x14ac:dyDescent="0.2">
      <c r="A116" s="22"/>
      <c r="B116" s="22"/>
      <c r="C116" s="22"/>
      <c r="D116" s="29">
        <f t="shared" si="3"/>
        <v>0</v>
      </c>
      <c r="E116" s="55"/>
      <c r="F116" s="29">
        <f t="shared" si="4"/>
        <v>0</v>
      </c>
      <c r="G116" s="22"/>
      <c r="H116" s="29">
        <f t="shared" si="5"/>
        <v>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F116" s="19"/>
    </row>
    <row r="117" spans="1:32" x14ac:dyDescent="0.2">
      <c r="A117" s="22"/>
      <c r="B117" s="22"/>
      <c r="C117" s="22"/>
      <c r="D117" s="29">
        <f t="shared" si="3"/>
        <v>0</v>
      </c>
      <c r="E117" s="55"/>
      <c r="F117" s="29">
        <f t="shared" si="4"/>
        <v>0</v>
      </c>
      <c r="G117" s="22"/>
      <c r="H117" s="29">
        <f t="shared" si="5"/>
        <v>0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F117" s="19"/>
    </row>
    <row r="118" spans="1:32" x14ac:dyDescent="0.2">
      <c r="A118" s="22"/>
      <c r="B118" s="22"/>
      <c r="C118" s="22"/>
      <c r="D118" s="29">
        <f t="shared" si="3"/>
        <v>0</v>
      </c>
      <c r="E118" s="55"/>
      <c r="F118" s="29">
        <f t="shared" si="4"/>
        <v>0</v>
      </c>
      <c r="G118" s="22"/>
      <c r="H118" s="29">
        <f t="shared" si="5"/>
        <v>0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F118" s="19"/>
    </row>
    <row r="119" spans="1:32" x14ac:dyDescent="0.2">
      <c r="A119" s="22"/>
      <c r="B119" s="22"/>
      <c r="C119" s="22"/>
      <c r="D119" s="29">
        <f t="shared" si="3"/>
        <v>0</v>
      </c>
      <c r="E119" s="55"/>
      <c r="F119" s="29">
        <f t="shared" si="4"/>
        <v>0</v>
      </c>
      <c r="G119" s="22"/>
      <c r="H119" s="29">
        <f t="shared" si="5"/>
        <v>0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F119" s="19"/>
    </row>
    <row r="120" spans="1:32" x14ac:dyDescent="0.2">
      <c r="A120" s="22"/>
      <c r="B120" s="22"/>
      <c r="C120" s="22"/>
      <c r="D120" s="29">
        <f t="shared" si="3"/>
        <v>0</v>
      </c>
      <c r="E120" s="55"/>
      <c r="F120" s="29">
        <f t="shared" si="4"/>
        <v>0</v>
      </c>
      <c r="G120" s="22"/>
      <c r="H120" s="29">
        <f t="shared" si="5"/>
        <v>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F120" s="19"/>
    </row>
    <row r="121" spans="1:32" x14ac:dyDescent="0.2">
      <c r="A121" s="22"/>
      <c r="B121" s="22"/>
      <c r="C121" s="22"/>
      <c r="D121" s="29">
        <f t="shared" si="3"/>
        <v>0</v>
      </c>
      <c r="E121" s="55"/>
      <c r="F121" s="29">
        <f t="shared" si="4"/>
        <v>0</v>
      </c>
      <c r="G121" s="22"/>
      <c r="H121" s="29">
        <f t="shared" si="5"/>
        <v>0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F121" s="19"/>
    </row>
    <row r="122" spans="1:32" x14ac:dyDescent="0.2">
      <c r="A122" s="22"/>
      <c r="B122" s="22"/>
      <c r="C122" s="22"/>
      <c r="D122" s="29">
        <f t="shared" si="3"/>
        <v>0</v>
      </c>
      <c r="E122" s="55"/>
      <c r="F122" s="29">
        <f t="shared" si="4"/>
        <v>0</v>
      </c>
      <c r="G122" s="22"/>
      <c r="H122" s="29">
        <f t="shared" si="5"/>
        <v>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F122" s="19"/>
    </row>
    <row r="123" spans="1:32" x14ac:dyDescent="0.2">
      <c r="A123" s="22"/>
      <c r="B123" s="22"/>
      <c r="C123" s="22"/>
      <c r="D123" s="29">
        <f t="shared" si="3"/>
        <v>0</v>
      </c>
      <c r="E123" s="55"/>
      <c r="F123" s="29">
        <f t="shared" si="4"/>
        <v>0</v>
      </c>
      <c r="G123" s="22"/>
      <c r="H123" s="29">
        <f t="shared" si="5"/>
        <v>0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F123" s="19"/>
    </row>
    <row r="124" spans="1:32" x14ac:dyDescent="0.2">
      <c r="A124" s="22"/>
      <c r="B124" s="22"/>
      <c r="C124" s="22"/>
      <c r="D124" s="29">
        <f t="shared" si="3"/>
        <v>0</v>
      </c>
      <c r="E124" s="55"/>
      <c r="F124" s="29">
        <f t="shared" si="4"/>
        <v>0</v>
      </c>
      <c r="G124" s="22"/>
      <c r="H124" s="29">
        <f t="shared" si="5"/>
        <v>0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F124" s="19"/>
    </row>
    <row r="125" spans="1:32" x14ac:dyDescent="0.2">
      <c r="A125" s="22"/>
      <c r="B125" s="22"/>
      <c r="C125" s="22"/>
      <c r="D125" s="29">
        <f t="shared" si="3"/>
        <v>0</v>
      </c>
      <c r="E125" s="55"/>
      <c r="F125" s="29">
        <f t="shared" si="4"/>
        <v>0</v>
      </c>
      <c r="G125" s="22"/>
      <c r="H125" s="29">
        <f t="shared" si="5"/>
        <v>0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F125" s="19"/>
    </row>
    <row r="126" spans="1:32" x14ac:dyDescent="0.2">
      <c r="A126" s="22"/>
      <c r="B126" s="22"/>
      <c r="C126" s="22"/>
      <c r="D126" s="29">
        <f t="shared" si="3"/>
        <v>0</v>
      </c>
      <c r="E126" s="55"/>
      <c r="F126" s="29">
        <f t="shared" si="4"/>
        <v>0</v>
      </c>
      <c r="G126" s="22"/>
      <c r="H126" s="29">
        <f t="shared" si="5"/>
        <v>0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F126" s="19"/>
    </row>
    <row r="127" spans="1:32" x14ac:dyDescent="0.2">
      <c r="A127" s="22"/>
      <c r="B127" s="22"/>
      <c r="C127" s="22"/>
      <c r="D127" s="29">
        <f t="shared" si="3"/>
        <v>0</v>
      </c>
      <c r="E127" s="55"/>
      <c r="F127" s="29">
        <f t="shared" si="4"/>
        <v>0</v>
      </c>
      <c r="G127" s="22"/>
      <c r="H127" s="29">
        <f t="shared" si="5"/>
        <v>0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F127" s="19"/>
    </row>
    <row r="128" spans="1:32" x14ac:dyDescent="0.2">
      <c r="A128" s="22"/>
      <c r="B128" s="22"/>
      <c r="C128" s="22"/>
      <c r="D128" s="29">
        <f t="shared" si="3"/>
        <v>0</v>
      </c>
      <c r="E128" s="55"/>
      <c r="F128" s="29">
        <f t="shared" si="4"/>
        <v>0</v>
      </c>
      <c r="G128" s="22"/>
      <c r="H128" s="29">
        <f t="shared" si="5"/>
        <v>0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F128" s="19"/>
    </row>
    <row r="129" spans="1:32" x14ac:dyDescent="0.2">
      <c r="A129" s="22"/>
      <c r="B129" s="22"/>
      <c r="C129" s="22"/>
      <c r="D129" s="29">
        <f t="shared" si="3"/>
        <v>0</v>
      </c>
      <c r="E129" s="55"/>
      <c r="F129" s="29">
        <f t="shared" si="4"/>
        <v>0</v>
      </c>
      <c r="G129" s="22"/>
      <c r="H129" s="29">
        <f t="shared" si="5"/>
        <v>0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F129" s="19"/>
    </row>
    <row r="130" spans="1:32" x14ac:dyDescent="0.2">
      <c r="A130" s="22"/>
      <c r="B130" s="22"/>
      <c r="C130" s="22"/>
      <c r="D130" s="29">
        <f t="shared" si="3"/>
        <v>0</v>
      </c>
      <c r="E130" s="55"/>
      <c r="F130" s="29">
        <f t="shared" si="4"/>
        <v>0</v>
      </c>
      <c r="G130" s="22"/>
      <c r="H130" s="29">
        <f t="shared" si="5"/>
        <v>0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F130" s="19"/>
    </row>
    <row r="131" spans="1:32" x14ac:dyDescent="0.2">
      <c r="A131" s="22"/>
      <c r="B131" s="22"/>
      <c r="C131" s="22"/>
      <c r="D131" s="29">
        <f t="shared" si="3"/>
        <v>0</v>
      </c>
      <c r="E131" s="55"/>
      <c r="F131" s="29">
        <f t="shared" si="4"/>
        <v>0</v>
      </c>
      <c r="G131" s="22"/>
      <c r="H131" s="29">
        <f t="shared" si="5"/>
        <v>0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F131" s="19"/>
    </row>
    <row r="132" spans="1:32" x14ac:dyDescent="0.2">
      <c r="A132" s="22"/>
      <c r="B132" s="22"/>
      <c r="C132" s="22"/>
      <c r="D132" s="29">
        <f t="shared" si="3"/>
        <v>0</v>
      </c>
      <c r="E132" s="55"/>
      <c r="F132" s="29">
        <f t="shared" si="4"/>
        <v>0</v>
      </c>
      <c r="G132" s="22"/>
      <c r="H132" s="29">
        <f t="shared" si="5"/>
        <v>0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F132" s="19"/>
    </row>
    <row r="133" spans="1:32" x14ac:dyDescent="0.2">
      <c r="A133" s="22"/>
      <c r="B133" s="22"/>
      <c r="C133" s="22"/>
      <c r="D133" s="29">
        <f t="shared" si="3"/>
        <v>0</v>
      </c>
      <c r="E133" s="55"/>
      <c r="F133" s="29">
        <f t="shared" si="4"/>
        <v>0</v>
      </c>
      <c r="G133" s="22"/>
      <c r="H133" s="29">
        <f t="shared" si="5"/>
        <v>0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F133" s="19"/>
    </row>
    <row r="134" spans="1:32" x14ac:dyDescent="0.2">
      <c r="A134" s="22"/>
      <c r="B134" s="22"/>
      <c r="C134" s="22"/>
      <c r="D134" s="29">
        <f t="shared" si="3"/>
        <v>0</v>
      </c>
      <c r="E134" s="55"/>
      <c r="F134" s="29">
        <f t="shared" si="4"/>
        <v>0</v>
      </c>
      <c r="G134" s="22"/>
      <c r="H134" s="29">
        <f t="shared" si="5"/>
        <v>0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F134" s="19"/>
    </row>
    <row r="135" spans="1:32" x14ac:dyDescent="0.2">
      <c r="A135" s="22"/>
      <c r="B135" s="22"/>
      <c r="C135" s="22"/>
      <c r="D135" s="29">
        <f t="shared" ref="D135:D198" si="6">IF(ISBLANK(E135),,VLOOKUP(E135,Communes_Numéros,2,FALSE))</f>
        <v>0</v>
      </c>
      <c r="E135" s="55"/>
      <c r="F135" s="29">
        <f t="shared" ref="F135:F198" si="7">IF(ISBLANK(G135),,VLOOKUP(G135,LieuxDeProduction_Numéros,2,FALSE))</f>
        <v>0</v>
      </c>
      <c r="G135" s="22"/>
      <c r="H135" s="29">
        <f t="shared" ref="H135:H198" si="8">IF(ISBLANK(I135),,VLOOKUP(I135,Cépages_Numéros,2,FALSE))</f>
        <v>0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F135" s="19"/>
    </row>
    <row r="136" spans="1:32" x14ac:dyDescent="0.2">
      <c r="A136" s="22"/>
      <c r="B136" s="22"/>
      <c r="C136" s="22"/>
      <c r="D136" s="29">
        <f t="shared" si="6"/>
        <v>0</v>
      </c>
      <c r="E136" s="55"/>
      <c r="F136" s="29">
        <f t="shared" si="7"/>
        <v>0</v>
      </c>
      <c r="G136" s="22"/>
      <c r="H136" s="29">
        <f t="shared" si="8"/>
        <v>0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F136" s="19"/>
    </row>
    <row r="137" spans="1:32" x14ac:dyDescent="0.2">
      <c r="A137" s="22"/>
      <c r="B137" s="22"/>
      <c r="C137" s="22"/>
      <c r="D137" s="29">
        <f t="shared" si="6"/>
        <v>0</v>
      </c>
      <c r="E137" s="55"/>
      <c r="F137" s="29">
        <f t="shared" si="7"/>
        <v>0</v>
      </c>
      <c r="G137" s="22"/>
      <c r="H137" s="29">
        <f t="shared" si="8"/>
        <v>0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F137" s="19"/>
    </row>
    <row r="138" spans="1:32" x14ac:dyDescent="0.2">
      <c r="A138" s="22"/>
      <c r="B138" s="22"/>
      <c r="C138" s="22"/>
      <c r="D138" s="29">
        <f t="shared" si="6"/>
        <v>0</v>
      </c>
      <c r="E138" s="55"/>
      <c r="F138" s="29">
        <f t="shared" si="7"/>
        <v>0</v>
      </c>
      <c r="G138" s="22"/>
      <c r="H138" s="29">
        <f t="shared" si="8"/>
        <v>0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F138" s="19"/>
    </row>
    <row r="139" spans="1:32" x14ac:dyDescent="0.2">
      <c r="A139" s="22"/>
      <c r="B139" s="22"/>
      <c r="C139" s="22"/>
      <c r="D139" s="29">
        <f t="shared" si="6"/>
        <v>0</v>
      </c>
      <c r="E139" s="55"/>
      <c r="F139" s="29">
        <f t="shared" si="7"/>
        <v>0</v>
      </c>
      <c r="G139" s="22"/>
      <c r="H139" s="29">
        <f t="shared" si="8"/>
        <v>0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F139" s="19"/>
    </row>
    <row r="140" spans="1:32" x14ac:dyDescent="0.2">
      <c r="A140" s="22"/>
      <c r="B140" s="22"/>
      <c r="C140" s="22"/>
      <c r="D140" s="29">
        <f t="shared" si="6"/>
        <v>0</v>
      </c>
      <c r="E140" s="55"/>
      <c r="F140" s="29">
        <f t="shared" si="7"/>
        <v>0</v>
      </c>
      <c r="G140" s="22"/>
      <c r="H140" s="29">
        <f t="shared" si="8"/>
        <v>0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F140" s="19"/>
    </row>
    <row r="141" spans="1:32" x14ac:dyDescent="0.2">
      <c r="A141" s="22"/>
      <c r="B141" s="22"/>
      <c r="C141" s="22"/>
      <c r="D141" s="29">
        <f t="shared" si="6"/>
        <v>0</v>
      </c>
      <c r="E141" s="55"/>
      <c r="F141" s="29">
        <f t="shared" si="7"/>
        <v>0</v>
      </c>
      <c r="G141" s="22"/>
      <c r="H141" s="29">
        <f t="shared" si="8"/>
        <v>0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F141" s="19"/>
    </row>
    <row r="142" spans="1:32" x14ac:dyDescent="0.2">
      <c r="A142" s="22"/>
      <c r="B142" s="22"/>
      <c r="C142" s="22"/>
      <c r="D142" s="29">
        <f t="shared" si="6"/>
        <v>0</v>
      </c>
      <c r="E142" s="55"/>
      <c r="F142" s="29">
        <f t="shared" si="7"/>
        <v>0</v>
      </c>
      <c r="G142" s="22"/>
      <c r="H142" s="29">
        <f t="shared" si="8"/>
        <v>0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F142" s="19"/>
    </row>
    <row r="143" spans="1:32" x14ac:dyDescent="0.2">
      <c r="A143" s="22"/>
      <c r="B143" s="22"/>
      <c r="C143" s="22"/>
      <c r="D143" s="29">
        <f t="shared" si="6"/>
        <v>0</v>
      </c>
      <c r="E143" s="55"/>
      <c r="F143" s="29">
        <f t="shared" si="7"/>
        <v>0</v>
      </c>
      <c r="G143" s="22"/>
      <c r="H143" s="29">
        <f t="shared" si="8"/>
        <v>0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F143" s="19"/>
    </row>
    <row r="144" spans="1:32" x14ac:dyDescent="0.2">
      <c r="A144" s="22"/>
      <c r="B144" s="22"/>
      <c r="C144" s="22"/>
      <c r="D144" s="29">
        <f t="shared" si="6"/>
        <v>0</v>
      </c>
      <c r="E144" s="55"/>
      <c r="F144" s="29">
        <f t="shared" si="7"/>
        <v>0</v>
      </c>
      <c r="G144" s="22"/>
      <c r="H144" s="29">
        <f t="shared" si="8"/>
        <v>0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F144" s="19"/>
    </row>
    <row r="145" spans="1:32" x14ac:dyDescent="0.2">
      <c r="A145" s="22"/>
      <c r="B145" s="22"/>
      <c r="C145" s="22"/>
      <c r="D145" s="29">
        <f t="shared" si="6"/>
        <v>0</v>
      </c>
      <c r="E145" s="55"/>
      <c r="F145" s="29">
        <f t="shared" si="7"/>
        <v>0</v>
      </c>
      <c r="G145" s="22"/>
      <c r="H145" s="29">
        <f t="shared" si="8"/>
        <v>0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F145" s="19"/>
    </row>
    <row r="146" spans="1:32" x14ac:dyDescent="0.2">
      <c r="A146" s="22"/>
      <c r="B146" s="22"/>
      <c r="C146" s="22"/>
      <c r="D146" s="29">
        <f t="shared" si="6"/>
        <v>0</v>
      </c>
      <c r="E146" s="55"/>
      <c r="F146" s="29">
        <f t="shared" si="7"/>
        <v>0</v>
      </c>
      <c r="G146" s="22"/>
      <c r="H146" s="29">
        <f t="shared" si="8"/>
        <v>0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F146" s="19"/>
    </row>
    <row r="147" spans="1:32" x14ac:dyDescent="0.2">
      <c r="A147" s="22"/>
      <c r="B147" s="22"/>
      <c r="C147" s="22"/>
      <c r="D147" s="29">
        <f t="shared" si="6"/>
        <v>0</v>
      </c>
      <c r="E147" s="55"/>
      <c r="F147" s="29">
        <f t="shared" si="7"/>
        <v>0</v>
      </c>
      <c r="G147" s="22"/>
      <c r="H147" s="29">
        <f t="shared" si="8"/>
        <v>0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F147" s="19"/>
    </row>
    <row r="148" spans="1:32" x14ac:dyDescent="0.2">
      <c r="A148" s="22"/>
      <c r="B148" s="22"/>
      <c r="C148" s="22"/>
      <c r="D148" s="29">
        <f t="shared" si="6"/>
        <v>0</v>
      </c>
      <c r="E148" s="55"/>
      <c r="F148" s="29">
        <f t="shared" si="7"/>
        <v>0</v>
      </c>
      <c r="G148" s="22"/>
      <c r="H148" s="29">
        <f t="shared" si="8"/>
        <v>0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F148" s="19"/>
    </row>
    <row r="149" spans="1:32" x14ac:dyDescent="0.2">
      <c r="A149" s="22"/>
      <c r="B149" s="22"/>
      <c r="C149" s="22"/>
      <c r="D149" s="29">
        <f t="shared" si="6"/>
        <v>0</v>
      </c>
      <c r="E149" s="55"/>
      <c r="F149" s="29">
        <f t="shared" si="7"/>
        <v>0</v>
      </c>
      <c r="G149" s="22"/>
      <c r="H149" s="29">
        <f t="shared" si="8"/>
        <v>0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F149" s="19"/>
    </row>
    <row r="150" spans="1:32" x14ac:dyDescent="0.2">
      <c r="A150" s="22"/>
      <c r="B150" s="22"/>
      <c r="C150" s="22"/>
      <c r="D150" s="29">
        <f t="shared" si="6"/>
        <v>0</v>
      </c>
      <c r="E150" s="55"/>
      <c r="F150" s="29">
        <f t="shared" si="7"/>
        <v>0</v>
      </c>
      <c r="G150" s="22"/>
      <c r="H150" s="29">
        <f t="shared" si="8"/>
        <v>0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F150" s="19"/>
    </row>
    <row r="151" spans="1:32" x14ac:dyDescent="0.2">
      <c r="A151" s="22"/>
      <c r="B151" s="22"/>
      <c r="C151" s="22"/>
      <c r="D151" s="29">
        <f t="shared" si="6"/>
        <v>0</v>
      </c>
      <c r="E151" s="55"/>
      <c r="F151" s="29">
        <f t="shared" si="7"/>
        <v>0</v>
      </c>
      <c r="G151" s="22"/>
      <c r="H151" s="29">
        <f t="shared" si="8"/>
        <v>0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F151" s="19"/>
    </row>
    <row r="152" spans="1:32" x14ac:dyDescent="0.2">
      <c r="A152" s="22"/>
      <c r="B152" s="22"/>
      <c r="C152" s="22"/>
      <c r="D152" s="29">
        <f t="shared" si="6"/>
        <v>0</v>
      </c>
      <c r="E152" s="55"/>
      <c r="F152" s="29">
        <f t="shared" si="7"/>
        <v>0</v>
      </c>
      <c r="G152" s="22"/>
      <c r="H152" s="29">
        <f t="shared" si="8"/>
        <v>0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F152" s="19"/>
    </row>
    <row r="153" spans="1:32" x14ac:dyDescent="0.2">
      <c r="A153" s="22"/>
      <c r="B153" s="22"/>
      <c r="C153" s="22"/>
      <c r="D153" s="29">
        <f t="shared" si="6"/>
        <v>0</v>
      </c>
      <c r="E153" s="55"/>
      <c r="F153" s="29">
        <f t="shared" si="7"/>
        <v>0</v>
      </c>
      <c r="G153" s="22"/>
      <c r="H153" s="29">
        <f t="shared" si="8"/>
        <v>0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F153" s="19"/>
    </row>
    <row r="154" spans="1:32" x14ac:dyDescent="0.2">
      <c r="A154" s="22"/>
      <c r="B154" s="22"/>
      <c r="C154" s="22"/>
      <c r="D154" s="29">
        <f t="shared" si="6"/>
        <v>0</v>
      </c>
      <c r="E154" s="55"/>
      <c r="F154" s="29">
        <f t="shared" si="7"/>
        <v>0</v>
      </c>
      <c r="G154" s="22"/>
      <c r="H154" s="29">
        <f t="shared" si="8"/>
        <v>0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F154" s="19"/>
    </row>
    <row r="155" spans="1:32" x14ac:dyDescent="0.2">
      <c r="A155" s="22"/>
      <c r="B155" s="22"/>
      <c r="C155" s="22"/>
      <c r="D155" s="29">
        <f t="shared" si="6"/>
        <v>0</v>
      </c>
      <c r="E155" s="55"/>
      <c r="F155" s="29">
        <f t="shared" si="7"/>
        <v>0</v>
      </c>
      <c r="G155" s="22"/>
      <c r="H155" s="29">
        <f t="shared" si="8"/>
        <v>0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F155" s="19"/>
    </row>
    <row r="156" spans="1:32" x14ac:dyDescent="0.2">
      <c r="A156" s="22"/>
      <c r="B156" s="22"/>
      <c r="C156" s="22"/>
      <c r="D156" s="29">
        <f t="shared" si="6"/>
        <v>0</v>
      </c>
      <c r="E156" s="55"/>
      <c r="F156" s="29">
        <f t="shared" si="7"/>
        <v>0</v>
      </c>
      <c r="G156" s="22"/>
      <c r="H156" s="29">
        <f t="shared" si="8"/>
        <v>0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F156" s="19"/>
    </row>
    <row r="157" spans="1:32" x14ac:dyDescent="0.2">
      <c r="A157" s="22"/>
      <c r="B157" s="22"/>
      <c r="C157" s="22"/>
      <c r="D157" s="29">
        <f t="shared" si="6"/>
        <v>0</v>
      </c>
      <c r="E157" s="55"/>
      <c r="F157" s="29">
        <f t="shared" si="7"/>
        <v>0</v>
      </c>
      <c r="G157" s="22"/>
      <c r="H157" s="29">
        <f t="shared" si="8"/>
        <v>0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F157" s="19"/>
    </row>
    <row r="158" spans="1:32" x14ac:dyDescent="0.2">
      <c r="A158" s="22"/>
      <c r="B158" s="22"/>
      <c r="C158" s="22"/>
      <c r="D158" s="29">
        <f t="shared" si="6"/>
        <v>0</v>
      </c>
      <c r="E158" s="55"/>
      <c r="F158" s="29">
        <f t="shared" si="7"/>
        <v>0</v>
      </c>
      <c r="G158" s="22"/>
      <c r="H158" s="29">
        <f t="shared" si="8"/>
        <v>0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F158" s="19"/>
    </row>
    <row r="159" spans="1:32" x14ac:dyDescent="0.2">
      <c r="A159" s="22"/>
      <c r="B159" s="22"/>
      <c r="C159" s="22"/>
      <c r="D159" s="29">
        <f t="shared" si="6"/>
        <v>0</v>
      </c>
      <c r="E159" s="55"/>
      <c r="F159" s="29">
        <f t="shared" si="7"/>
        <v>0</v>
      </c>
      <c r="G159" s="22"/>
      <c r="H159" s="29">
        <f t="shared" si="8"/>
        <v>0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F159" s="19"/>
    </row>
    <row r="160" spans="1:32" x14ac:dyDescent="0.2">
      <c r="A160" s="22"/>
      <c r="B160" s="22"/>
      <c r="C160" s="22"/>
      <c r="D160" s="29">
        <f t="shared" si="6"/>
        <v>0</v>
      </c>
      <c r="E160" s="55"/>
      <c r="F160" s="29">
        <f t="shared" si="7"/>
        <v>0</v>
      </c>
      <c r="G160" s="22"/>
      <c r="H160" s="29">
        <f t="shared" si="8"/>
        <v>0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F160" s="19"/>
    </row>
    <row r="161" spans="1:32" x14ac:dyDescent="0.2">
      <c r="A161" s="22"/>
      <c r="B161" s="22"/>
      <c r="C161" s="22"/>
      <c r="D161" s="29">
        <f t="shared" si="6"/>
        <v>0</v>
      </c>
      <c r="E161" s="55"/>
      <c r="F161" s="29">
        <f t="shared" si="7"/>
        <v>0</v>
      </c>
      <c r="G161" s="22"/>
      <c r="H161" s="29">
        <f t="shared" si="8"/>
        <v>0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F161" s="19"/>
    </row>
    <row r="162" spans="1:32" x14ac:dyDescent="0.2">
      <c r="A162" s="22"/>
      <c r="B162" s="22"/>
      <c r="C162" s="22"/>
      <c r="D162" s="29">
        <f t="shared" si="6"/>
        <v>0</v>
      </c>
      <c r="E162" s="55"/>
      <c r="F162" s="29">
        <f t="shared" si="7"/>
        <v>0</v>
      </c>
      <c r="G162" s="22"/>
      <c r="H162" s="29">
        <f t="shared" si="8"/>
        <v>0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F162" s="19"/>
    </row>
    <row r="163" spans="1:32" x14ac:dyDescent="0.2">
      <c r="A163" s="22"/>
      <c r="B163" s="22"/>
      <c r="C163" s="22"/>
      <c r="D163" s="29">
        <f t="shared" si="6"/>
        <v>0</v>
      </c>
      <c r="E163" s="55"/>
      <c r="F163" s="29">
        <f t="shared" si="7"/>
        <v>0</v>
      </c>
      <c r="G163" s="22"/>
      <c r="H163" s="29">
        <f t="shared" si="8"/>
        <v>0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F163" s="19"/>
    </row>
    <row r="164" spans="1:32" x14ac:dyDescent="0.2">
      <c r="A164" s="22"/>
      <c r="B164" s="22"/>
      <c r="C164" s="22"/>
      <c r="D164" s="29">
        <f t="shared" si="6"/>
        <v>0</v>
      </c>
      <c r="E164" s="55"/>
      <c r="F164" s="29">
        <f t="shared" si="7"/>
        <v>0</v>
      </c>
      <c r="G164" s="22"/>
      <c r="H164" s="29">
        <f t="shared" si="8"/>
        <v>0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F164" s="19"/>
    </row>
    <row r="165" spans="1:32" x14ac:dyDescent="0.2">
      <c r="A165" s="22"/>
      <c r="B165" s="22"/>
      <c r="C165" s="22"/>
      <c r="D165" s="29">
        <f t="shared" si="6"/>
        <v>0</v>
      </c>
      <c r="E165" s="55"/>
      <c r="F165" s="29">
        <f t="shared" si="7"/>
        <v>0</v>
      </c>
      <c r="G165" s="22"/>
      <c r="H165" s="29">
        <f t="shared" si="8"/>
        <v>0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F165" s="19"/>
    </row>
    <row r="166" spans="1:32" x14ac:dyDescent="0.2">
      <c r="A166" s="22"/>
      <c r="B166" s="22"/>
      <c r="C166" s="22"/>
      <c r="D166" s="29">
        <f t="shared" si="6"/>
        <v>0</v>
      </c>
      <c r="E166" s="55"/>
      <c r="F166" s="29">
        <f t="shared" si="7"/>
        <v>0</v>
      </c>
      <c r="G166" s="22"/>
      <c r="H166" s="29">
        <f t="shared" si="8"/>
        <v>0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F166" s="19"/>
    </row>
    <row r="167" spans="1:32" x14ac:dyDescent="0.2">
      <c r="A167" s="22"/>
      <c r="B167" s="22"/>
      <c r="C167" s="22"/>
      <c r="D167" s="29">
        <f t="shared" si="6"/>
        <v>0</v>
      </c>
      <c r="E167" s="55"/>
      <c r="F167" s="29">
        <f t="shared" si="7"/>
        <v>0</v>
      </c>
      <c r="G167" s="22"/>
      <c r="H167" s="29">
        <f t="shared" si="8"/>
        <v>0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F167" s="19"/>
    </row>
    <row r="168" spans="1:32" x14ac:dyDescent="0.2">
      <c r="A168" s="22"/>
      <c r="B168" s="22"/>
      <c r="C168" s="22"/>
      <c r="D168" s="29">
        <f t="shared" si="6"/>
        <v>0</v>
      </c>
      <c r="E168" s="55"/>
      <c r="F168" s="29">
        <f t="shared" si="7"/>
        <v>0</v>
      </c>
      <c r="G168" s="22"/>
      <c r="H168" s="29">
        <f t="shared" si="8"/>
        <v>0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F168" s="19"/>
    </row>
    <row r="169" spans="1:32" x14ac:dyDescent="0.2">
      <c r="A169" s="22"/>
      <c r="B169" s="22"/>
      <c r="C169" s="22"/>
      <c r="D169" s="29">
        <f t="shared" si="6"/>
        <v>0</v>
      </c>
      <c r="E169" s="55"/>
      <c r="F169" s="29">
        <f t="shared" si="7"/>
        <v>0</v>
      </c>
      <c r="G169" s="22"/>
      <c r="H169" s="29">
        <f t="shared" si="8"/>
        <v>0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F169" s="19"/>
    </row>
    <row r="170" spans="1:32" x14ac:dyDescent="0.2">
      <c r="A170" s="22"/>
      <c r="B170" s="22"/>
      <c r="C170" s="22"/>
      <c r="D170" s="29">
        <f t="shared" si="6"/>
        <v>0</v>
      </c>
      <c r="E170" s="55"/>
      <c r="F170" s="29">
        <f t="shared" si="7"/>
        <v>0</v>
      </c>
      <c r="G170" s="22"/>
      <c r="H170" s="29">
        <f t="shared" si="8"/>
        <v>0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F170" s="19"/>
    </row>
    <row r="171" spans="1:32" x14ac:dyDescent="0.2">
      <c r="A171" s="22"/>
      <c r="B171" s="22"/>
      <c r="C171" s="22"/>
      <c r="D171" s="29">
        <f t="shared" si="6"/>
        <v>0</v>
      </c>
      <c r="E171" s="55"/>
      <c r="F171" s="29">
        <f t="shared" si="7"/>
        <v>0</v>
      </c>
      <c r="G171" s="22"/>
      <c r="H171" s="29">
        <f t="shared" si="8"/>
        <v>0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F171" s="19"/>
    </row>
    <row r="172" spans="1:32" x14ac:dyDescent="0.2">
      <c r="A172" s="22"/>
      <c r="B172" s="22"/>
      <c r="C172" s="22"/>
      <c r="D172" s="29">
        <f t="shared" si="6"/>
        <v>0</v>
      </c>
      <c r="E172" s="55"/>
      <c r="F172" s="29">
        <f t="shared" si="7"/>
        <v>0</v>
      </c>
      <c r="G172" s="22"/>
      <c r="H172" s="29">
        <f t="shared" si="8"/>
        <v>0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F172" s="19"/>
    </row>
    <row r="173" spans="1:32" x14ac:dyDescent="0.2">
      <c r="A173" s="22"/>
      <c r="B173" s="22"/>
      <c r="C173" s="22"/>
      <c r="D173" s="29">
        <f t="shared" si="6"/>
        <v>0</v>
      </c>
      <c r="E173" s="55"/>
      <c r="F173" s="29">
        <f t="shared" si="7"/>
        <v>0</v>
      </c>
      <c r="G173" s="22"/>
      <c r="H173" s="29">
        <f t="shared" si="8"/>
        <v>0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F173" s="19"/>
    </row>
    <row r="174" spans="1:32" x14ac:dyDescent="0.2">
      <c r="A174" s="22"/>
      <c r="B174" s="22"/>
      <c r="C174" s="22"/>
      <c r="D174" s="29">
        <f t="shared" si="6"/>
        <v>0</v>
      </c>
      <c r="E174" s="55"/>
      <c r="F174" s="29">
        <f t="shared" si="7"/>
        <v>0</v>
      </c>
      <c r="G174" s="22"/>
      <c r="H174" s="29">
        <f t="shared" si="8"/>
        <v>0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F174" s="19"/>
    </row>
    <row r="175" spans="1:32" x14ac:dyDescent="0.2">
      <c r="A175" s="22"/>
      <c r="B175" s="22"/>
      <c r="C175" s="22"/>
      <c r="D175" s="29">
        <f t="shared" si="6"/>
        <v>0</v>
      </c>
      <c r="E175" s="55"/>
      <c r="F175" s="29">
        <f t="shared" si="7"/>
        <v>0</v>
      </c>
      <c r="G175" s="22"/>
      <c r="H175" s="29">
        <f t="shared" si="8"/>
        <v>0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F175" s="19"/>
    </row>
    <row r="176" spans="1:32" x14ac:dyDescent="0.2">
      <c r="A176" s="22"/>
      <c r="B176" s="22"/>
      <c r="C176" s="22"/>
      <c r="D176" s="29">
        <f t="shared" si="6"/>
        <v>0</v>
      </c>
      <c r="E176" s="55"/>
      <c r="F176" s="29">
        <f t="shared" si="7"/>
        <v>0</v>
      </c>
      <c r="G176" s="22"/>
      <c r="H176" s="29">
        <f t="shared" si="8"/>
        <v>0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F176" s="19"/>
    </row>
    <row r="177" spans="1:32" x14ac:dyDescent="0.2">
      <c r="A177" s="22"/>
      <c r="B177" s="22"/>
      <c r="C177" s="22"/>
      <c r="D177" s="29">
        <f t="shared" si="6"/>
        <v>0</v>
      </c>
      <c r="E177" s="55"/>
      <c r="F177" s="29">
        <f t="shared" si="7"/>
        <v>0</v>
      </c>
      <c r="G177" s="22"/>
      <c r="H177" s="29">
        <f t="shared" si="8"/>
        <v>0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F177" s="19"/>
    </row>
    <row r="178" spans="1:32" x14ac:dyDescent="0.2">
      <c r="A178" s="22"/>
      <c r="B178" s="22"/>
      <c r="C178" s="22"/>
      <c r="D178" s="29">
        <f t="shared" si="6"/>
        <v>0</v>
      </c>
      <c r="E178" s="55"/>
      <c r="F178" s="29">
        <f t="shared" si="7"/>
        <v>0</v>
      </c>
      <c r="G178" s="22"/>
      <c r="H178" s="29">
        <f t="shared" si="8"/>
        <v>0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F178" s="19"/>
    </row>
    <row r="179" spans="1:32" x14ac:dyDescent="0.2">
      <c r="A179" s="22"/>
      <c r="B179" s="22"/>
      <c r="C179" s="22"/>
      <c r="D179" s="29">
        <f t="shared" si="6"/>
        <v>0</v>
      </c>
      <c r="E179" s="55"/>
      <c r="F179" s="29">
        <f t="shared" si="7"/>
        <v>0</v>
      </c>
      <c r="G179" s="22"/>
      <c r="H179" s="29">
        <f t="shared" si="8"/>
        <v>0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F179" s="19"/>
    </row>
    <row r="180" spans="1:32" x14ac:dyDescent="0.2">
      <c r="A180" s="22"/>
      <c r="B180" s="22"/>
      <c r="C180" s="22"/>
      <c r="D180" s="29">
        <f t="shared" si="6"/>
        <v>0</v>
      </c>
      <c r="E180" s="55"/>
      <c r="F180" s="29">
        <f t="shared" si="7"/>
        <v>0</v>
      </c>
      <c r="G180" s="22"/>
      <c r="H180" s="29">
        <f t="shared" si="8"/>
        <v>0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F180" s="19"/>
    </row>
    <row r="181" spans="1:32" x14ac:dyDescent="0.2">
      <c r="A181" s="22"/>
      <c r="B181" s="22"/>
      <c r="C181" s="22"/>
      <c r="D181" s="29">
        <f t="shared" si="6"/>
        <v>0</v>
      </c>
      <c r="E181" s="55"/>
      <c r="F181" s="29">
        <f t="shared" si="7"/>
        <v>0</v>
      </c>
      <c r="G181" s="22"/>
      <c r="H181" s="29">
        <f t="shared" si="8"/>
        <v>0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F181" s="19"/>
    </row>
    <row r="182" spans="1:32" x14ac:dyDescent="0.2">
      <c r="A182" s="22"/>
      <c r="B182" s="22"/>
      <c r="C182" s="22"/>
      <c r="D182" s="29">
        <f t="shared" si="6"/>
        <v>0</v>
      </c>
      <c r="E182" s="55"/>
      <c r="F182" s="29">
        <f t="shared" si="7"/>
        <v>0</v>
      </c>
      <c r="G182" s="22"/>
      <c r="H182" s="29">
        <f t="shared" si="8"/>
        <v>0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F182" s="19"/>
    </row>
    <row r="183" spans="1:32" x14ac:dyDescent="0.2">
      <c r="A183" s="22"/>
      <c r="B183" s="22"/>
      <c r="C183" s="22"/>
      <c r="D183" s="29">
        <f t="shared" si="6"/>
        <v>0</v>
      </c>
      <c r="E183" s="55"/>
      <c r="F183" s="29">
        <f t="shared" si="7"/>
        <v>0</v>
      </c>
      <c r="G183" s="22"/>
      <c r="H183" s="29">
        <f t="shared" si="8"/>
        <v>0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F183" s="19"/>
    </row>
    <row r="184" spans="1:32" x14ac:dyDescent="0.2">
      <c r="A184" s="22"/>
      <c r="B184" s="22"/>
      <c r="C184" s="22"/>
      <c r="D184" s="29">
        <f t="shared" si="6"/>
        <v>0</v>
      </c>
      <c r="E184" s="55"/>
      <c r="F184" s="29">
        <f t="shared" si="7"/>
        <v>0</v>
      </c>
      <c r="G184" s="22"/>
      <c r="H184" s="29">
        <f t="shared" si="8"/>
        <v>0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F184" s="19"/>
    </row>
    <row r="185" spans="1:32" x14ac:dyDescent="0.2">
      <c r="A185" s="22"/>
      <c r="B185" s="22"/>
      <c r="C185" s="22"/>
      <c r="D185" s="29">
        <f t="shared" si="6"/>
        <v>0</v>
      </c>
      <c r="E185" s="55"/>
      <c r="F185" s="29">
        <f t="shared" si="7"/>
        <v>0</v>
      </c>
      <c r="G185" s="22"/>
      <c r="H185" s="29">
        <f t="shared" si="8"/>
        <v>0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F185" s="19"/>
    </row>
    <row r="186" spans="1:32" x14ac:dyDescent="0.2">
      <c r="A186" s="22"/>
      <c r="B186" s="22"/>
      <c r="C186" s="22"/>
      <c r="D186" s="29">
        <f t="shared" si="6"/>
        <v>0</v>
      </c>
      <c r="E186" s="55"/>
      <c r="F186" s="29">
        <f t="shared" si="7"/>
        <v>0</v>
      </c>
      <c r="G186" s="22"/>
      <c r="H186" s="29">
        <f t="shared" si="8"/>
        <v>0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F186" s="19"/>
    </row>
    <row r="187" spans="1:32" x14ac:dyDescent="0.2">
      <c r="A187" s="22"/>
      <c r="B187" s="22"/>
      <c r="C187" s="22"/>
      <c r="D187" s="29">
        <f t="shared" si="6"/>
        <v>0</v>
      </c>
      <c r="E187" s="55"/>
      <c r="F187" s="29">
        <f t="shared" si="7"/>
        <v>0</v>
      </c>
      <c r="G187" s="22"/>
      <c r="H187" s="29">
        <f t="shared" si="8"/>
        <v>0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F187" s="19"/>
    </row>
    <row r="188" spans="1:32" x14ac:dyDescent="0.2">
      <c r="A188" s="22"/>
      <c r="B188" s="22"/>
      <c r="C188" s="22"/>
      <c r="D188" s="29">
        <f t="shared" si="6"/>
        <v>0</v>
      </c>
      <c r="E188" s="55"/>
      <c r="F188" s="29">
        <f t="shared" si="7"/>
        <v>0</v>
      </c>
      <c r="G188" s="22"/>
      <c r="H188" s="29">
        <f t="shared" si="8"/>
        <v>0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F188" s="19"/>
    </row>
    <row r="189" spans="1:32" x14ac:dyDescent="0.2">
      <c r="A189" s="22"/>
      <c r="B189" s="22"/>
      <c r="C189" s="22"/>
      <c r="D189" s="29">
        <f t="shared" si="6"/>
        <v>0</v>
      </c>
      <c r="E189" s="55"/>
      <c r="F189" s="29">
        <f t="shared" si="7"/>
        <v>0</v>
      </c>
      <c r="G189" s="22"/>
      <c r="H189" s="29">
        <f t="shared" si="8"/>
        <v>0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F189" s="19"/>
    </row>
    <row r="190" spans="1:32" x14ac:dyDescent="0.2">
      <c r="A190" s="22"/>
      <c r="B190" s="22"/>
      <c r="C190" s="22"/>
      <c r="D190" s="29">
        <f t="shared" si="6"/>
        <v>0</v>
      </c>
      <c r="E190" s="55"/>
      <c r="F190" s="29">
        <f t="shared" si="7"/>
        <v>0</v>
      </c>
      <c r="G190" s="22"/>
      <c r="H190" s="29">
        <f t="shared" si="8"/>
        <v>0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F190" s="19"/>
    </row>
    <row r="191" spans="1:32" x14ac:dyDescent="0.2">
      <c r="A191" s="22"/>
      <c r="B191" s="22"/>
      <c r="C191" s="22"/>
      <c r="D191" s="29">
        <f t="shared" si="6"/>
        <v>0</v>
      </c>
      <c r="E191" s="55"/>
      <c r="F191" s="29">
        <f t="shared" si="7"/>
        <v>0</v>
      </c>
      <c r="G191" s="22"/>
      <c r="H191" s="29">
        <f t="shared" si="8"/>
        <v>0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F191" s="19"/>
    </row>
    <row r="192" spans="1:32" x14ac:dyDescent="0.2">
      <c r="A192" s="22"/>
      <c r="B192" s="22"/>
      <c r="C192" s="22"/>
      <c r="D192" s="29">
        <f t="shared" si="6"/>
        <v>0</v>
      </c>
      <c r="E192" s="55"/>
      <c r="F192" s="29">
        <f t="shared" si="7"/>
        <v>0</v>
      </c>
      <c r="G192" s="22"/>
      <c r="H192" s="29">
        <f t="shared" si="8"/>
        <v>0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F192" s="19"/>
    </row>
    <row r="193" spans="1:32" x14ac:dyDescent="0.2">
      <c r="A193" s="22"/>
      <c r="B193" s="22"/>
      <c r="C193" s="22"/>
      <c r="D193" s="29">
        <f t="shared" si="6"/>
        <v>0</v>
      </c>
      <c r="E193" s="55"/>
      <c r="F193" s="29">
        <f t="shared" si="7"/>
        <v>0</v>
      </c>
      <c r="G193" s="22"/>
      <c r="H193" s="29">
        <f t="shared" si="8"/>
        <v>0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F193" s="19"/>
    </row>
    <row r="194" spans="1:32" x14ac:dyDescent="0.2">
      <c r="A194" s="22"/>
      <c r="B194" s="22"/>
      <c r="C194" s="22"/>
      <c r="D194" s="29">
        <f t="shared" si="6"/>
        <v>0</v>
      </c>
      <c r="E194" s="55"/>
      <c r="F194" s="29">
        <f t="shared" si="7"/>
        <v>0</v>
      </c>
      <c r="G194" s="22"/>
      <c r="H194" s="29">
        <f t="shared" si="8"/>
        <v>0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F194" s="19"/>
    </row>
    <row r="195" spans="1:32" x14ac:dyDescent="0.2">
      <c r="A195" s="22"/>
      <c r="B195" s="22"/>
      <c r="C195" s="22"/>
      <c r="D195" s="29">
        <f t="shared" si="6"/>
        <v>0</v>
      </c>
      <c r="E195" s="55"/>
      <c r="F195" s="29">
        <f t="shared" si="7"/>
        <v>0</v>
      </c>
      <c r="G195" s="22"/>
      <c r="H195" s="29">
        <f t="shared" si="8"/>
        <v>0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F195" s="19"/>
    </row>
    <row r="196" spans="1:32" x14ac:dyDescent="0.2">
      <c r="A196" s="22"/>
      <c r="B196" s="22"/>
      <c r="C196" s="22"/>
      <c r="D196" s="29">
        <f t="shared" si="6"/>
        <v>0</v>
      </c>
      <c r="E196" s="55"/>
      <c r="F196" s="29">
        <f t="shared" si="7"/>
        <v>0</v>
      </c>
      <c r="G196" s="22"/>
      <c r="H196" s="29">
        <f t="shared" si="8"/>
        <v>0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F196" s="19"/>
    </row>
    <row r="197" spans="1:32" x14ac:dyDescent="0.2">
      <c r="A197" s="22"/>
      <c r="B197" s="22"/>
      <c r="C197" s="22"/>
      <c r="D197" s="29">
        <f t="shared" si="6"/>
        <v>0</v>
      </c>
      <c r="E197" s="55"/>
      <c r="F197" s="29">
        <f t="shared" si="7"/>
        <v>0</v>
      </c>
      <c r="G197" s="22"/>
      <c r="H197" s="29">
        <f t="shared" si="8"/>
        <v>0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F197" s="19"/>
    </row>
    <row r="198" spans="1:32" x14ac:dyDescent="0.2">
      <c r="A198" s="22"/>
      <c r="B198" s="22"/>
      <c r="C198" s="22"/>
      <c r="D198" s="29">
        <f t="shared" si="6"/>
        <v>0</v>
      </c>
      <c r="E198" s="55"/>
      <c r="F198" s="29">
        <f t="shared" si="7"/>
        <v>0</v>
      </c>
      <c r="G198" s="22"/>
      <c r="H198" s="29">
        <f t="shared" si="8"/>
        <v>0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F198" s="19"/>
    </row>
    <row r="199" spans="1:32" x14ac:dyDescent="0.2">
      <c r="A199" s="22"/>
      <c r="B199" s="22"/>
      <c r="C199" s="22"/>
      <c r="D199" s="29">
        <f t="shared" ref="D199:D262" si="9">IF(ISBLANK(E199),,VLOOKUP(E199,Communes_Numéros,2,FALSE))</f>
        <v>0</v>
      </c>
      <c r="E199" s="55"/>
      <c r="F199" s="29">
        <f t="shared" ref="F199:F262" si="10">IF(ISBLANK(G199),,VLOOKUP(G199,LieuxDeProduction_Numéros,2,FALSE))</f>
        <v>0</v>
      </c>
      <c r="G199" s="22"/>
      <c r="H199" s="29">
        <f t="shared" ref="H199:H262" si="11">IF(ISBLANK(I199),,VLOOKUP(I199,Cépages_Numéros,2,FALSE))</f>
        <v>0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F199" s="19"/>
    </row>
    <row r="200" spans="1:32" x14ac:dyDescent="0.2">
      <c r="A200" s="22"/>
      <c r="B200" s="22"/>
      <c r="C200" s="22"/>
      <c r="D200" s="29">
        <f t="shared" si="9"/>
        <v>0</v>
      </c>
      <c r="E200" s="55"/>
      <c r="F200" s="29">
        <f t="shared" si="10"/>
        <v>0</v>
      </c>
      <c r="G200" s="22"/>
      <c r="H200" s="29">
        <f t="shared" si="11"/>
        <v>0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F200" s="19"/>
    </row>
    <row r="201" spans="1:32" x14ac:dyDescent="0.2">
      <c r="A201" s="22"/>
      <c r="B201" s="22"/>
      <c r="C201" s="22"/>
      <c r="D201" s="29">
        <f t="shared" si="9"/>
        <v>0</v>
      </c>
      <c r="E201" s="55"/>
      <c r="F201" s="29">
        <f t="shared" si="10"/>
        <v>0</v>
      </c>
      <c r="G201" s="22"/>
      <c r="H201" s="29">
        <f t="shared" si="11"/>
        <v>0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F201" s="19"/>
    </row>
    <row r="202" spans="1:32" x14ac:dyDescent="0.2">
      <c r="A202" s="22"/>
      <c r="B202" s="22"/>
      <c r="C202" s="22"/>
      <c r="D202" s="29">
        <f t="shared" si="9"/>
        <v>0</v>
      </c>
      <c r="E202" s="55"/>
      <c r="F202" s="29">
        <f t="shared" si="10"/>
        <v>0</v>
      </c>
      <c r="G202" s="22"/>
      <c r="H202" s="29">
        <f t="shared" si="11"/>
        <v>0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F202" s="19"/>
    </row>
    <row r="203" spans="1:32" x14ac:dyDescent="0.2">
      <c r="A203" s="22"/>
      <c r="B203" s="22"/>
      <c r="C203" s="22"/>
      <c r="D203" s="29">
        <f t="shared" si="9"/>
        <v>0</v>
      </c>
      <c r="E203" s="55"/>
      <c r="F203" s="29">
        <f t="shared" si="10"/>
        <v>0</v>
      </c>
      <c r="G203" s="22"/>
      <c r="H203" s="29">
        <f t="shared" si="11"/>
        <v>0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F203" s="19"/>
    </row>
    <row r="204" spans="1:32" x14ac:dyDescent="0.2">
      <c r="A204" s="22"/>
      <c r="B204" s="22"/>
      <c r="C204" s="22"/>
      <c r="D204" s="29">
        <f t="shared" si="9"/>
        <v>0</v>
      </c>
      <c r="E204" s="55"/>
      <c r="F204" s="29">
        <f t="shared" si="10"/>
        <v>0</v>
      </c>
      <c r="G204" s="22"/>
      <c r="H204" s="29">
        <f t="shared" si="11"/>
        <v>0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F204" s="19"/>
    </row>
    <row r="205" spans="1:32" x14ac:dyDescent="0.2">
      <c r="A205" s="22"/>
      <c r="B205" s="22"/>
      <c r="C205" s="22"/>
      <c r="D205" s="29">
        <f t="shared" si="9"/>
        <v>0</v>
      </c>
      <c r="E205" s="55"/>
      <c r="F205" s="29">
        <f t="shared" si="10"/>
        <v>0</v>
      </c>
      <c r="G205" s="22"/>
      <c r="H205" s="29">
        <f t="shared" si="11"/>
        <v>0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F205" s="19"/>
    </row>
    <row r="206" spans="1:32" x14ac:dyDescent="0.2">
      <c r="A206" s="22"/>
      <c r="B206" s="22"/>
      <c r="C206" s="22"/>
      <c r="D206" s="29">
        <f t="shared" si="9"/>
        <v>0</v>
      </c>
      <c r="E206" s="55"/>
      <c r="F206" s="29">
        <f t="shared" si="10"/>
        <v>0</v>
      </c>
      <c r="G206" s="22"/>
      <c r="H206" s="29">
        <f t="shared" si="11"/>
        <v>0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F206" s="19"/>
    </row>
    <row r="207" spans="1:32" x14ac:dyDescent="0.2">
      <c r="A207" s="22"/>
      <c r="B207" s="22"/>
      <c r="C207" s="22"/>
      <c r="D207" s="29">
        <f t="shared" si="9"/>
        <v>0</v>
      </c>
      <c r="E207" s="55"/>
      <c r="F207" s="29">
        <f t="shared" si="10"/>
        <v>0</v>
      </c>
      <c r="G207" s="22"/>
      <c r="H207" s="29">
        <f t="shared" si="11"/>
        <v>0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F207" s="19"/>
    </row>
    <row r="208" spans="1:32" x14ac:dyDescent="0.2">
      <c r="A208" s="22"/>
      <c r="B208" s="22"/>
      <c r="C208" s="22"/>
      <c r="D208" s="29">
        <f t="shared" si="9"/>
        <v>0</v>
      </c>
      <c r="E208" s="55"/>
      <c r="F208" s="29">
        <f t="shared" si="10"/>
        <v>0</v>
      </c>
      <c r="G208" s="22"/>
      <c r="H208" s="29">
        <f t="shared" si="11"/>
        <v>0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F208" s="19"/>
    </row>
    <row r="209" spans="1:32" x14ac:dyDescent="0.2">
      <c r="A209" s="22"/>
      <c r="B209" s="22"/>
      <c r="C209" s="22"/>
      <c r="D209" s="29">
        <f t="shared" si="9"/>
        <v>0</v>
      </c>
      <c r="E209" s="55"/>
      <c r="F209" s="29">
        <f t="shared" si="10"/>
        <v>0</v>
      </c>
      <c r="G209" s="22"/>
      <c r="H209" s="29">
        <f t="shared" si="11"/>
        <v>0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F209" s="19"/>
    </row>
    <row r="210" spans="1:32" x14ac:dyDescent="0.2">
      <c r="A210" s="22"/>
      <c r="B210" s="22"/>
      <c r="C210" s="22"/>
      <c r="D210" s="29">
        <f t="shared" si="9"/>
        <v>0</v>
      </c>
      <c r="E210" s="55"/>
      <c r="F210" s="29">
        <f t="shared" si="10"/>
        <v>0</v>
      </c>
      <c r="G210" s="22"/>
      <c r="H210" s="29">
        <f t="shared" si="11"/>
        <v>0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F210" s="19"/>
    </row>
    <row r="211" spans="1:32" x14ac:dyDescent="0.2">
      <c r="A211" s="22"/>
      <c r="B211" s="22"/>
      <c r="C211" s="22"/>
      <c r="D211" s="29">
        <f t="shared" si="9"/>
        <v>0</v>
      </c>
      <c r="E211" s="55"/>
      <c r="F211" s="29">
        <f t="shared" si="10"/>
        <v>0</v>
      </c>
      <c r="G211" s="22"/>
      <c r="H211" s="29">
        <f t="shared" si="11"/>
        <v>0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F211" s="19"/>
    </row>
    <row r="212" spans="1:32" x14ac:dyDescent="0.2">
      <c r="A212" s="22"/>
      <c r="B212" s="22"/>
      <c r="C212" s="22"/>
      <c r="D212" s="29">
        <f t="shared" si="9"/>
        <v>0</v>
      </c>
      <c r="E212" s="55"/>
      <c r="F212" s="29">
        <f t="shared" si="10"/>
        <v>0</v>
      </c>
      <c r="G212" s="22"/>
      <c r="H212" s="29">
        <f t="shared" si="11"/>
        <v>0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F212" s="19"/>
    </row>
    <row r="213" spans="1:32" x14ac:dyDescent="0.2">
      <c r="A213" s="22"/>
      <c r="B213" s="22"/>
      <c r="C213" s="22"/>
      <c r="D213" s="29">
        <f t="shared" si="9"/>
        <v>0</v>
      </c>
      <c r="E213" s="55"/>
      <c r="F213" s="29">
        <f t="shared" si="10"/>
        <v>0</v>
      </c>
      <c r="G213" s="22"/>
      <c r="H213" s="29">
        <f t="shared" si="11"/>
        <v>0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F213" s="19"/>
    </row>
    <row r="214" spans="1:32" x14ac:dyDescent="0.2">
      <c r="A214" s="22"/>
      <c r="B214" s="22"/>
      <c r="C214" s="22"/>
      <c r="D214" s="29">
        <f t="shared" si="9"/>
        <v>0</v>
      </c>
      <c r="E214" s="55"/>
      <c r="F214" s="29">
        <f t="shared" si="10"/>
        <v>0</v>
      </c>
      <c r="G214" s="22"/>
      <c r="H214" s="29">
        <f t="shared" si="11"/>
        <v>0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F214" s="19"/>
    </row>
    <row r="215" spans="1:32" x14ac:dyDescent="0.2">
      <c r="A215" s="22"/>
      <c r="B215" s="22"/>
      <c r="C215" s="22"/>
      <c r="D215" s="29">
        <f t="shared" si="9"/>
        <v>0</v>
      </c>
      <c r="E215" s="55"/>
      <c r="F215" s="29">
        <f t="shared" si="10"/>
        <v>0</v>
      </c>
      <c r="G215" s="22"/>
      <c r="H215" s="29">
        <f t="shared" si="11"/>
        <v>0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F215" s="19"/>
    </row>
    <row r="216" spans="1:32" x14ac:dyDescent="0.2">
      <c r="A216" s="22"/>
      <c r="B216" s="22"/>
      <c r="C216" s="22"/>
      <c r="D216" s="29">
        <f t="shared" si="9"/>
        <v>0</v>
      </c>
      <c r="E216" s="55"/>
      <c r="F216" s="29">
        <f t="shared" si="10"/>
        <v>0</v>
      </c>
      <c r="G216" s="22"/>
      <c r="H216" s="29">
        <f t="shared" si="11"/>
        <v>0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F216" s="19"/>
    </row>
    <row r="217" spans="1:32" x14ac:dyDescent="0.2">
      <c r="A217" s="22"/>
      <c r="B217" s="22"/>
      <c r="C217" s="22"/>
      <c r="D217" s="29">
        <f t="shared" si="9"/>
        <v>0</v>
      </c>
      <c r="E217" s="55"/>
      <c r="F217" s="29">
        <f t="shared" si="10"/>
        <v>0</v>
      </c>
      <c r="G217" s="22"/>
      <c r="H217" s="29">
        <f t="shared" si="11"/>
        <v>0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F217" s="19"/>
    </row>
    <row r="218" spans="1:32" x14ac:dyDescent="0.2">
      <c r="A218" s="22"/>
      <c r="B218" s="22"/>
      <c r="C218" s="22"/>
      <c r="D218" s="29">
        <f t="shared" si="9"/>
        <v>0</v>
      </c>
      <c r="E218" s="55"/>
      <c r="F218" s="29">
        <f t="shared" si="10"/>
        <v>0</v>
      </c>
      <c r="G218" s="22"/>
      <c r="H218" s="29">
        <f t="shared" si="11"/>
        <v>0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F218" s="19"/>
    </row>
    <row r="219" spans="1:32" x14ac:dyDescent="0.2">
      <c r="A219" s="22"/>
      <c r="B219" s="22"/>
      <c r="C219" s="22"/>
      <c r="D219" s="29">
        <f t="shared" si="9"/>
        <v>0</v>
      </c>
      <c r="E219" s="55"/>
      <c r="F219" s="29">
        <f t="shared" si="10"/>
        <v>0</v>
      </c>
      <c r="G219" s="22"/>
      <c r="H219" s="29">
        <f t="shared" si="11"/>
        <v>0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F219" s="19"/>
    </row>
    <row r="220" spans="1:32" x14ac:dyDescent="0.2">
      <c r="A220" s="22"/>
      <c r="B220" s="22"/>
      <c r="C220" s="22"/>
      <c r="D220" s="29">
        <f t="shared" si="9"/>
        <v>0</v>
      </c>
      <c r="E220" s="55"/>
      <c r="F220" s="29">
        <f t="shared" si="10"/>
        <v>0</v>
      </c>
      <c r="G220" s="22"/>
      <c r="H220" s="29">
        <f t="shared" si="11"/>
        <v>0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F220" s="19"/>
    </row>
    <row r="221" spans="1:32" x14ac:dyDescent="0.2">
      <c r="A221" s="22"/>
      <c r="B221" s="22"/>
      <c r="C221" s="22"/>
      <c r="D221" s="29">
        <f t="shared" si="9"/>
        <v>0</v>
      </c>
      <c r="E221" s="55"/>
      <c r="F221" s="29">
        <f t="shared" si="10"/>
        <v>0</v>
      </c>
      <c r="G221" s="22"/>
      <c r="H221" s="29">
        <f t="shared" si="11"/>
        <v>0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F221" s="19"/>
    </row>
    <row r="222" spans="1:32" x14ac:dyDescent="0.2">
      <c r="A222" s="22"/>
      <c r="B222" s="22"/>
      <c r="C222" s="22"/>
      <c r="D222" s="29">
        <f t="shared" si="9"/>
        <v>0</v>
      </c>
      <c r="E222" s="55"/>
      <c r="F222" s="29">
        <f t="shared" si="10"/>
        <v>0</v>
      </c>
      <c r="G222" s="22"/>
      <c r="H222" s="29">
        <f t="shared" si="11"/>
        <v>0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F222" s="19"/>
    </row>
    <row r="223" spans="1:32" x14ac:dyDescent="0.2">
      <c r="A223" s="22"/>
      <c r="B223" s="22"/>
      <c r="C223" s="22"/>
      <c r="D223" s="29">
        <f t="shared" si="9"/>
        <v>0</v>
      </c>
      <c r="E223" s="55"/>
      <c r="F223" s="29">
        <f t="shared" si="10"/>
        <v>0</v>
      </c>
      <c r="G223" s="22"/>
      <c r="H223" s="29">
        <f t="shared" si="11"/>
        <v>0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F223" s="19"/>
    </row>
    <row r="224" spans="1:32" x14ac:dyDescent="0.2">
      <c r="A224" s="22"/>
      <c r="B224" s="22"/>
      <c r="C224" s="22"/>
      <c r="D224" s="29">
        <f t="shared" si="9"/>
        <v>0</v>
      </c>
      <c r="E224" s="55"/>
      <c r="F224" s="29">
        <f t="shared" si="10"/>
        <v>0</v>
      </c>
      <c r="G224" s="22"/>
      <c r="H224" s="29">
        <f t="shared" si="11"/>
        <v>0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F224" s="19"/>
    </row>
    <row r="225" spans="1:32" x14ac:dyDescent="0.2">
      <c r="A225" s="22"/>
      <c r="B225" s="22"/>
      <c r="C225" s="22"/>
      <c r="D225" s="29">
        <f t="shared" si="9"/>
        <v>0</v>
      </c>
      <c r="E225" s="55"/>
      <c r="F225" s="29">
        <f t="shared" si="10"/>
        <v>0</v>
      </c>
      <c r="G225" s="22"/>
      <c r="H225" s="29">
        <f t="shared" si="11"/>
        <v>0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F225" s="19"/>
    </row>
    <row r="226" spans="1:32" x14ac:dyDescent="0.2">
      <c r="A226" s="22"/>
      <c r="B226" s="22"/>
      <c r="C226" s="22"/>
      <c r="D226" s="29">
        <f t="shared" si="9"/>
        <v>0</v>
      </c>
      <c r="E226" s="55"/>
      <c r="F226" s="29">
        <f t="shared" si="10"/>
        <v>0</v>
      </c>
      <c r="G226" s="22"/>
      <c r="H226" s="29">
        <f t="shared" si="11"/>
        <v>0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F226" s="19"/>
    </row>
    <row r="227" spans="1:32" x14ac:dyDescent="0.2">
      <c r="A227" s="22"/>
      <c r="B227" s="22"/>
      <c r="C227" s="22"/>
      <c r="D227" s="29">
        <f t="shared" si="9"/>
        <v>0</v>
      </c>
      <c r="E227" s="55"/>
      <c r="F227" s="29">
        <f t="shared" si="10"/>
        <v>0</v>
      </c>
      <c r="G227" s="22"/>
      <c r="H227" s="29">
        <f t="shared" si="11"/>
        <v>0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F227" s="19"/>
    </row>
    <row r="228" spans="1:32" x14ac:dyDescent="0.2">
      <c r="A228" s="22"/>
      <c r="B228" s="22"/>
      <c r="C228" s="22"/>
      <c r="D228" s="29">
        <f t="shared" si="9"/>
        <v>0</v>
      </c>
      <c r="E228" s="55"/>
      <c r="F228" s="29">
        <f t="shared" si="10"/>
        <v>0</v>
      </c>
      <c r="G228" s="22"/>
      <c r="H228" s="29">
        <f t="shared" si="11"/>
        <v>0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F228" s="19"/>
    </row>
    <row r="229" spans="1:32" x14ac:dyDescent="0.2">
      <c r="A229" s="22"/>
      <c r="B229" s="22"/>
      <c r="C229" s="22"/>
      <c r="D229" s="29">
        <f t="shared" si="9"/>
        <v>0</v>
      </c>
      <c r="E229" s="55"/>
      <c r="F229" s="29">
        <f t="shared" si="10"/>
        <v>0</v>
      </c>
      <c r="G229" s="22"/>
      <c r="H229" s="29">
        <f t="shared" si="11"/>
        <v>0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F229" s="19"/>
    </row>
    <row r="230" spans="1:32" x14ac:dyDescent="0.2">
      <c r="A230" s="22"/>
      <c r="B230" s="22"/>
      <c r="C230" s="22"/>
      <c r="D230" s="29">
        <f t="shared" si="9"/>
        <v>0</v>
      </c>
      <c r="E230" s="55"/>
      <c r="F230" s="29">
        <f t="shared" si="10"/>
        <v>0</v>
      </c>
      <c r="G230" s="22"/>
      <c r="H230" s="29">
        <f t="shared" si="11"/>
        <v>0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F230" s="19"/>
    </row>
    <row r="231" spans="1:32" x14ac:dyDescent="0.2">
      <c r="A231" s="22"/>
      <c r="B231" s="22"/>
      <c r="C231" s="22"/>
      <c r="D231" s="29">
        <f t="shared" si="9"/>
        <v>0</v>
      </c>
      <c r="E231" s="55"/>
      <c r="F231" s="29">
        <f t="shared" si="10"/>
        <v>0</v>
      </c>
      <c r="G231" s="22"/>
      <c r="H231" s="29">
        <f t="shared" si="11"/>
        <v>0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F231" s="19"/>
    </row>
    <row r="232" spans="1:32" x14ac:dyDescent="0.2">
      <c r="A232" s="22"/>
      <c r="B232" s="22"/>
      <c r="C232" s="22"/>
      <c r="D232" s="29">
        <f t="shared" si="9"/>
        <v>0</v>
      </c>
      <c r="E232" s="55"/>
      <c r="F232" s="29">
        <f t="shared" si="10"/>
        <v>0</v>
      </c>
      <c r="G232" s="22"/>
      <c r="H232" s="29">
        <f t="shared" si="11"/>
        <v>0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F232" s="19"/>
    </row>
    <row r="233" spans="1:32" x14ac:dyDescent="0.2">
      <c r="A233" s="22"/>
      <c r="B233" s="22"/>
      <c r="C233" s="22"/>
      <c r="D233" s="29">
        <f t="shared" si="9"/>
        <v>0</v>
      </c>
      <c r="E233" s="55"/>
      <c r="F233" s="29">
        <f t="shared" si="10"/>
        <v>0</v>
      </c>
      <c r="G233" s="22"/>
      <c r="H233" s="29">
        <f t="shared" si="11"/>
        <v>0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F233" s="19"/>
    </row>
    <row r="234" spans="1:32" x14ac:dyDescent="0.2">
      <c r="A234" s="22"/>
      <c r="B234" s="22"/>
      <c r="C234" s="22"/>
      <c r="D234" s="29">
        <f t="shared" si="9"/>
        <v>0</v>
      </c>
      <c r="E234" s="55"/>
      <c r="F234" s="29">
        <f t="shared" si="10"/>
        <v>0</v>
      </c>
      <c r="G234" s="22"/>
      <c r="H234" s="29">
        <f t="shared" si="11"/>
        <v>0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F234" s="19"/>
    </row>
    <row r="235" spans="1:32" x14ac:dyDescent="0.2">
      <c r="A235" s="22"/>
      <c r="B235" s="22"/>
      <c r="C235" s="22"/>
      <c r="D235" s="29">
        <f t="shared" si="9"/>
        <v>0</v>
      </c>
      <c r="E235" s="55"/>
      <c r="F235" s="29">
        <f t="shared" si="10"/>
        <v>0</v>
      </c>
      <c r="G235" s="22"/>
      <c r="H235" s="29">
        <f t="shared" si="11"/>
        <v>0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F235" s="19"/>
    </row>
    <row r="236" spans="1:32" x14ac:dyDescent="0.2">
      <c r="A236" s="22"/>
      <c r="B236" s="22"/>
      <c r="C236" s="22"/>
      <c r="D236" s="29">
        <f t="shared" si="9"/>
        <v>0</v>
      </c>
      <c r="E236" s="55"/>
      <c r="F236" s="29">
        <f t="shared" si="10"/>
        <v>0</v>
      </c>
      <c r="G236" s="22"/>
      <c r="H236" s="29">
        <f t="shared" si="11"/>
        <v>0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F236" s="19"/>
    </row>
    <row r="237" spans="1:32" x14ac:dyDescent="0.2">
      <c r="A237" s="22"/>
      <c r="B237" s="22"/>
      <c r="C237" s="22"/>
      <c r="D237" s="29">
        <f t="shared" si="9"/>
        <v>0</v>
      </c>
      <c r="E237" s="55"/>
      <c r="F237" s="29">
        <f t="shared" si="10"/>
        <v>0</v>
      </c>
      <c r="G237" s="22"/>
      <c r="H237" s="29">
        <f t="shared" si="11"/>
        <v>0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F237" s="19"/>
    </row>
    <row r="238" spans="1:32" x14ac:dyDescent="0.2">
      <c r="A238" s="22"/>
      <c r="B238" s="22"/>
      <c r="C238" s="22"/>
      <c r="D238" s="29">
        <f t="shared" si="9"/>
        <v>0</v>
      </c>
      <c r="E238" s="55"/>
      <c r="F238" s="29">
        <f t="shared" si="10"/>
        <v>0</v>
      </c>
      <c r="G238" s="22"/>
      <c r="H238" s="29">
        <f t="shared" si="11"/>
        <v>0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F238" s="19"/>
    </row>
    <row r="239" spans="1:32" x14ac:dyDescent="0.2">
      <c r="A239" s="22"/>
      <c r="B239" s="22"/>
      <c r="C239" s="22"/>
      <c r="D239" s="29">
        <f t="shared" si="9"/>
        <v>0</v>
      </c>
      <c r="E239" s="55"/>
      <c r="F239" s="29">
        <f t="shared" si="10"/>
        <v>0</v>
      </c>
      <c r="G239" s="22"/>
      <c r="H239" s="29">
        <f t="shared" si="11"/>
        <v>0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F239" s="19"/>
    </row>
    <row r="240" spans="1:32" x14ac:dyDescent="0.2">
      <c r="A240" s="22"/>
      <c r="B240" s="22"/>
      <c r="C240" s="22"/>
      <c r="D240" s="29">
        <f t="shared" si="9"/>
        <v>0</v>
      </c>
      <c r="E240" s="55"/>
      <c r="F240" s="29">
        <f t="shared" si="10"/>
        <v>0</v>
      </c>
      <c r="G240" s="22"/>
      <c r="H240" s="29">
        <f t="shared" si="11"/>
        <v>0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F240" s="19"/>
    </row>
    <row r="241" spans="1:32" x14ac:dyDescent="0.2">
      <c r="A241" s="22"/>
      <c r="B241" s="22"/>
      <c r="C241" s="22"/>
      <c r="D241" s="29">
        <f t="shared" si="9"/>
        <v>0</v>
      </c>
      <c r="E241" s="55"/>
      <c r="F241" s="29">
        <f t="shared" si="10"/>
        <v>0</v>
      </c>
      <c r="G241" s="22"/>
      <c r="H241" s="29">
        <f t="shared" si="11"/>
        <v>0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F241" s="19"/>
    </row>
    <row r="242" spans="1:32" x14ac:dyDescent="0.2">
      <c r="A242" s="22"/>
      <c r="B242" s="22"/>
      <c r="C242" s="22"/>
      <c r="D242" s="29">
        <f t="shared" si="9"/>
        <v>0</v>
      </c>
      <c r="E242" s="55"/>
      <c r="F242" s="29">
        <f t="shared" si="10"/>
        <v>0</v>
      </c>
      <c r="G242" s="22"/>
      <c r="H242" s="29">
        <f t="shared" si="11"/>
        <v>0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F242" s="19"/>
    </row>
    <row r="243" spans="1:32" x14ac:dyDescent="0.2">
      <c r="A243" s="22"/>
      <c r="B243" s="22"/>
      <c r="C243" s="22"/>
      <c r="D243" s="29">
        <f t="shared" si="9"/>
        <v>0</v>
      </c>
      <c r="E243" s="55"/>
      <c r="F243" s="29">
        <f t="shared" si="10"/>
        <v>0</v>
      </c>
      <c r="G243" s="22"/>
      <c r="H243" s="29">
        <f t="shared" si="11"/>
        <v>0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F243" s="19"/>
    </row>
    <row r="244" spans="1:32" x14ac:dyDescent="0.2">
      <c r="A244" s="22"/>
      <c r="B244" s="22"/>
      <c r="C244" s="22"/>
      <c r="D244" s="29">
        <f t="shared" si="9"/>
        <v>0</v>
      </c>
      <c r="E244" s="55"/>
      <c r="F244" s="29">
        <f t="shared" si="10"/>
        <v>0</v>
      </c>
      <c r="G244" s="22"/>
      <c r="H244" s="29">
        <f t="shared" si="11"/>
        <v>0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F244" s="19"/>
    </row>
    <row r="245" spans="1:32" x14ac:dyDescent="0.2">
      <c r="A245" s="22"/>
      <c r="B245" s="22"/>
      <c r="C245" s="22"/>
      <c r="D245" s="29">
        <f t="shared" si="9"/>
        <v>0</v>
      </c>
      <c r="E245" s="55"/>
      <c r="F245" s="29">
        <f t="shared" si="10"/>
        <v>0</v>
      </c>
      <c r="G245" s="22"/>
      <c r="H245" s="29">
        <f t="shared" si="11"/>
        <v>0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F245" s="19"/>
    </row>
    <row r="246" spans="1:32" x14ac:dyDescent="0.2">
      <c r="A246" s="22"/>
      <c r="B246" s="22"/>
      <c r="C246" s="22"/>
      <c r="D246" s="29">
        <f t="shared" si="9"/>
        <v>0</v>
      </c>
      <c r="E246" s="55"/>
      <c r="F246" s="29">
        <f t="shared" si="10"/>
        <v>0</v>
      </c>
      <c r="G246" s="22"/>
      <c r="H246" s="29">
        <f t="shared" si="11"/>
        <v>0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F246" s="19"/>
    </row>
    <row r="247" spans="1:32" x14ac:dyDescent="0.2">
      <c r="A247" s="22"/>
      <c r="B247" s="22"/>
      <c r="C247" s="22"/>
      <c r="D247" s="29">
        <f t="shared" si="9"/>
        <v>0</v>
      </c>
      <c r="E247" s="55"/>
      <c r="F247" s="29">
        <f t="shared" si="10"/>
        <v>0</v>
      </c>
      <c r="G247" s="22"/>
      <c r="H247" s="29">
        <f t="shared" si="11"/>
        <v>0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F247" s="19"/>
    </row>
    <row r="248" spans="1:32" x14ac:dyDescent="0.2">
      <c r="A248" s="22"/>
      <c r="B248" s="22"/>
      <c r="C248" s="22"/>
      <c r="D248" s="29">
        <f t="shared" si="9"/>
        <v>0</v>
      </c>
      <c r="E248" s="55"/>
      <c r="F248" s="29">
        <f t="shared" si="10"/>
        <v>0</v>
      </c>
      <c r="G248" s="22"/>
      <c r="H248" s="29">
        <f t="shared" si="11"/>
        <v>0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F248" s="19"/>
    </row>
    <row r="249" spans="1:32" x14ac:dyDescent="0.2">
      <c r="A249" s="22"/>
      <c r="B249" s="22"/>
      <c r="C249" s="22"/>
      <c r="D249" s="29">
        <f t="shared" si="9"/>
        <v>0</v>
      </c>
      <c r="E249" s="55"/>
      <c r="F249" s="29">
        <f t="shared" si="10"/>
        <v>0</v>
      </c>
      <c r="G249" s="22"/>
      <c r="H249" s="29">
        <f t="shared" si="11"/>
        <v>0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F249" s="19"/>
    </row>
    <row r="250" spans="1:32" x14ac:dyDescent="0.2">
      <c r="A250" s="22"/>
      <c r="B250" s="22"/>
      <c r="C250" s="22"/>
      <c r="D250" s="29">
        <f t="shared" si="9"/>
        <v>0</v>
      </c>
      <c r="E250" s="55"/>
      <c r="F250" s="29">
        <f t="shared" si="10"/>
        <v>0</v>
      </c>
      <c r="G250" s="22"/>
      <c r="H250" s="29">
        <f t="shared" si="11"/>
        <v>0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F250" s="19"/>
    </row>
    <row r="251" spans="1:32" x14ac:dyDescent="0.2">
      <c r="A251" s="22"/>
      <c r="B251" s="22"/>
      <c r="C251" s="22"/>
      <c r="D251" s="29">
        <f t="shared" si="9"/>
        <v>0</v>
      </c>
      <c r="E251" s="55"/>
      <c r="F251" s="29">
        <f t="shared" si="10"/>
        <v>0</v>
      </c>
      <c r="G251" s="22"/>
      <c r="H251" s="29">
        <f t="shared" si="11"/>
        <v>0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F251" s="19"/>
    </row>
    <row r="252" spans="1:32" x14ac:dyDescent="0.2">
      <c r="A252" s="22"/>
      <c r="B252" s="22"/>
      <c r="C252" s="22"/>
      <c r="D252" s="29">
        <f t="shared" si="9"/>
        <v>0</v>
      </c>
      <c r="E252" s="55"/>
      <c r="F252" s="29">
        <f t="shared" si="10"/>
        <v>0</v>
      </c>
      <c r="G252" s="22"/>
      <c r="H252" s="29">
        <f t="shared" si="11"/>
        <v>0</v>
      </c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F252" s="19"/>
    </row>
    <row r="253" spans="1:32" x14ac:dyDescent="0.2">
      <c r="A253" s="22"/>
      <c r="B253" s="22"/>
      <c r="C253" s="22"/>
      <c r="D253" s="29">
        <f t="shared" si="9"/>
        <v>0</v>
      </c>
      <c r="E253" s="55"/>
      <c r="F253" s="29">
        <f t="shared" si="10"/>
        <v>0</v>
      </c>
      <c r="G253" s="22"/>
      <c r="H253" s="29">
        <f t="shared" si="11"/>
        <v>0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F253" s="19"/>
    </row>
    <row r="254" spans="1:32" x14ac:dyDescent="0.2">
      <c r="A254" s="22"/>
      <c r="B254" s="22"/>
      <c r="C254" s="22"/>
      <c r="D254" s="29">
        <f t="shared" si="9"/>
        <v>0</v>
      </c>
      <c r="E254" s="55"/>
      <c r="F254" s="29">
        <f t="shared" si="10"/>
        <v>0</v>
      </c>
      <c r="G254" s="22"/>
      <c r="H254" s="29">
        <f t="shared" si="11"/>
        <v>0</v>
      </c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F254" s="19"/>
    </row>
    <row r="255" spans="1:32" x14ac:dyDescent="0.2">
      <c r="A255" s="22"/>
      <c r="B255" s="22"/>
      <c r="C255" s="22"/>
      <c r="D255" s="29">
        <f t="shared" si="9"/>
        <v>0</v>
      </c>
      <c r="E255" s="55"/>
      <c r="F255" s="29">
        <f t="shared" si="10"/>
        <v>0</v>
      </c>
      <c r="G255" s="22"/>
      <c r="H255" s="29">
        <f t="shared" si="11"/>
        <v>0</v>
      </c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F255" s="19"/>
    </row>
    <row r="256" spans="1:32" x14ac:dyDescent="0.2">
      <c r="A256" s="22"/>
      <c r="B256" s="22"/>
      <c r="C256" s="22"/>
      <c r="D256" s="29">
        <f t="shared" si="9"/>
        <v>0</v>
      </c>
      <c r="E256" s="55"/>
      <c r="F256" s="29">
        <f t="shared" si="10"/>
        <v>0</v>
      </c>
      <c r="G256" s="22"/>
      <c r="H256" s="29">
        <f t="shared" si="11"/>
        <v>0</v>
      </c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F256" s="19"/>
    </row>
    <row r="257" spans="1:32" x14ac:dyDescent="0.2">
      <c r="A257" s="22"/>
      <c r="B257" s="22"/>
      <c r="C257" s="22"/>
      <c r="D257" s="29">
        <f t="shared" si="9"/>
        <v>0</v>
      </c>
      <c r="E257" s="55"/>
      <c r="F257" s="29">
        <f t="shared" si="10"/>
        <v>0</v>
      </c>
      <c r="G257" s="22"/>
      <c r="H257" s="29">
        <f t="shared" si="11"/>
        <v>0</v>
      </c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F257" s="19"/>
    </row>
    <row r="258" spans="1:32" x14ac:dyDescent="0.2">
      <c r="A258" s="22"/>
      <c r="B258" s="22"/>
      <c r="C258" s="22"/>
      <c r="D258" s="29">
        <f t="shared" si="9"/>
        <v>0</v>
      </c>
      <c r="E258" s="55"/>
      <c r="F258" s="29">
        <f t="shared" si="10"/>
        <v>0</v>
      </c>
      <c r="G258" s="22"/>
      <c r="H258" s="29">
        <f t="shared" si="11"/>
        <v>0</v>
      </c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F258" s="19"/>
    </row>
    <row r="259" spans="1:32" x14ac:dyDescent="0.2">
      <c r="A259" s="22"/>
      <c r="B259" s="22"/>
      <c r="C259" s="22"/>
      <c r="D259" s="29">
        <f t="shared" si="9"/>
        <v>0</v>
      </c>
      <c r="E259" s="55"/>
      <c r="F259" s="29">
        <f t="shared" si="10"/>
        <v>0</v>
      </c>
      <c r="G259" s="22"/>
      <c r="H259" s="29">
        <f t="shared" si="11"/>
        <v>0</v>
      </c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F259" s="19"/>
    </row>
    <row r="260" spans="1:32" x14ac:dyDescent="0.2">
      <c r="A260" s="22"/>
      <c r="B260" s="22"/>
      <c r="C260" s="22"/>
      <c r="D260" s="29">
        <f t="shared" si="9"/>
        <v>0</v>
      </c>
      <c r="E260" s="55"/>
      <c r="F260" s="29">
        <f t="shared" si="10"/>
        <v>0</v>
      </c>
      <c r="G260" s="22"/>
      <c r="H260" s="29">
        <f t="shared" si="11"/>
        <v>0</v>
      </c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F260" s="19"/>
    </row>
    <row r="261" spans="1:32" x14ac:dyDescent="0.2">
      <c r="A261" s="22"/>
      <c r="B261" s="22"/>
      <c r="C261" s="22"/>
      <c r="D261" s="29">
        <f t="shared" si="9"/>
        <v>0</v>
      </c>
      <c r="E261" s="55"/>
      <c r="F261" s="29">
        <f t="shared" si="10"/>
        <v>0</v>
      </c>
      <c r="G261" s="22"/>
      <c r="H261" s="29">
        <f t="shared" si="11"/>
        <v>0</v>
      </c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F261" s="19"/>
    </row>
    <row r="262" spans="1:32" x14ac:dyDescent="0.2">
      <c r="A262" s="22"/>
      <c r="B262" s="22"/>
      <c r="C262" s="22"/>
      <c r="D262" s="29">
        <f t="shared" si="9"/>
        <v>0</v>
      </c>
      <c r="E262" s="55"/>
      <c r="F262" s="29">
        <f t="shared" si="10"/>
        <v>0</v>
      </c>
      <c r="G262" s="22"/>
      <c r="H262" s="29">
        <f t="shared" si="11"/>
        <v>0</v>
      </c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F262" s="19"/>
    </row>
    <row r="263" spans="1:32" x14ac:dyDescent="0.2">
      <c r="A263" s="22"/>
      <c r="B263" s="22"/>
      <c r="C263" s="22"/>
      <c r="D263" s="29">
        <f t="shared" ref="D263:D326" si="12">IF(ISBLANK(E263),,VLOOKUP(E263,Communes_Numéros,2,FALSE))</f>
        <v>0</v>
      </c>
      <c r="E263" s="55"/>
      <c r="F263" s="29">
        <f t="shared" ref="F263:F326" si="13">IF(ISBLANK(G263),,VLOOKUP(G263,LieuxDeProduction_Numéros,2,FALSE))</f>
        <v>0</v>
      </c>
      <c r="G263" s="22"/>
      <c r="H263" s="29">
        <f t="shared" ref="H263:H326" si="14">IF(ISBLANK(I263),,VLOOKUP(I263,Cépages_Numéros,2,FALSE))</f>
        <v>0</v>
      </c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F263" s="19"/>
    </row>
    <row r="264" spans="1:32" x14ac:dyDescent="0.2">
      <c r="A264" s="22"/>
      <c r="B264" s="22"/>
      <c r="C264" s="22"/>
      <c r="D264" s="29">
        <f t="shared" si="12"/>
        <v>0</v>
      </c>
      <c r="E264" s="55"/>
      <c r="F264" s="29">
        <f t="shared" si="13"/>
        <v>0</v>
      </c>
      <c r="G264" s="22"/>
      <c r="H264" s="29">
        <f t="shared" si="14"/>
        <v>0</v>
      </c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F264" s="19"/>
    </row>
    <row r="265" spans="1:32" x14ac:dyDescent="0.2">
      <c r="A265" s="22"/>
      <c r="B265" s="22"/>
      <c r="C265" s="22"/>
      <c r="D265" s="29">
        <f t="shared" si="12"/>
        <v>0</v>
      </c>
      <c r="E265" s="55"/>
      <c r="F265" s="29">
        <f t="shared" si="13"/>
        <v>0</v>
      </c>
      <c r="G265" s="22"/>
      <c r="H265" s="29">
        <f t="shared" si="14"/>
        <v>0</v>
      </c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F265" s="19"/>
    </row>
    <row r="266" spans="1:32" x14ac:dyDescent="0.2">
      <c r="A266" s="22"/>
      <c r="B266" s="22"/>
      <c r="C266" s="22"/>
      <c r="D266" s="29">
        <f t="shared" si="12"/>
        <v>0</v>
      </c>
      <c r="E266" s="55"/>
      <c r="F266" s="29">
        <f t="shared" si="13"/>
        <v>0</v>
      </c>
      <c r="G266" s="22"/>
      <c r="H266" s="29">
        <f t="shared" si="14"/>
        <v>0</v>
      </c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F266" s="19"/>
    </row>
    <row r="267" spans="1:32" x14ac:dyDescent="0.2">
      <c r="A267" s="22"/>
      <c r="B267" s="22"/>
      <c r="C267" s="22"/>
      <c r="D267" s="29">
        <f t="shared" si="12"/>
        <v>0</v>
      </c>
      <c r="E267" s="55"/>
      <c r="F267" s="29">
        <f t="shared" si="13"/>
        <v>0</v>
      </c>
      <c r="G267" s="22"/>
      <c r="H267" s="29">
        <f t="shared" si="14"/>
        <v>0</v>
      </c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F267" s="19"/>
    </row>
    <row r="268" spans="1:32" x14ac:dyDescent="0.2">
      <c r="A268" s="22"/>
      <c r="B268" s="22"/>
      <c r="C268" s="22"/>
      <c r="D268" s="29">
        <f t="shared" si="12"/>
        <v>0</v>
      </c>
      <c r="E268" s="55"/>
      <c r="F268" s="29">
        <f t="shared" si="13"/>
        <v>0</v>
      </c>
      <c r="G268" s="22"/>
      <c r="H268" s="29">
        <f t="shared" si="14"/>
        <v>0</v>
      </c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F268" s="19"/>
    </row>
    <row r="269" spans="1:32" x14ac:dyDescent="0.2">
      <c r="A269" s="22"/>
      <c r="B269" s="22"/>
      <c r="C269" s="22"/>
      <c r="D269" s="29">
        <f t="shared" si="12"/>
        <v>0</v>
      </c>
      <c r="E269" s="55"/>
      <c r="F269" s="29">
        <f t="shared" si="13"/>
        <v>0</v>
      </c>
      <c r="G269" s="22"/>
      <c r="H269" s="29">
        <f t="shared" si="14"/>
        <v>0</v>
      </c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F269" s="19"/>
    </row>
    <row r="270" spans="1:32" x14ac:dyDescent="0.2">
      <c r="A270" s="22"/>
      <c r="B270" s="22"/>
      <c r="C270" s="22"/>
      <c r="D270" s="29">
        <f t="shared" si="12"/>
        <v>0</v>
      </c>
      <c r="E270" s="55"/>
      <c r="F270" s="29">
        <f t="shared" si="13"/>
        <v>0</v>
      </c>
      <c r="G270" s="22"/>
      <c r="H270" s="29">
        <f t="shared" si="14"/>
        <v>0</v>
      </c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F270" s="19"/>
    </row>
    <row r="271" spans="1:32" x14ac:dyDescent="0.2">
      <c r="A271" s="22"/>
      <c r="B271" s="22"/>
      <c r="C271" s="22"/>
      <c r="D271" s="29">
        <f t="shared" si="12"/>
        <v>0</v>
      </c>
      <c r="E271" s="55"/>
      <c r="F271" s="29">
        <f t="shared" si="13"/>
        <v>0</v>
      </c>
      <c r="G271" s="22"/>
      <c r="H271" s="29">
        <f t="shared" si="14"/>
        <v>0</v>
      </c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F271" s="19"/>
    </row>
    <row r="272" spans="1:32" x14ac:dyDescent="0.2">
      <c r="A272" s="22"/>
      <c r="B272" s="22"/>
      <c r="C272" s="22"/>
      <c r="D272" s="29">
        <f t="shared" si="12"/>
        <v>0</v>
      </c>
      <c r="E272" s="55"/>
      <c r="F272" s="29">
        <f t="shared" si="13"/>
        <v>0</v>
      </c>
      <c r="G272" s="22"/>
      <c r="H272" s="29">
        <f t="shared" si="14"/>
        <v>0</v>
      </c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F272" s="19"/>
    </row>
    <row r="273" spans="1:32" x14ac:dyDescent="0.2">
      <c r="A273" s="22"/>
      <c r="B273" s="22"/>
      <c r="C273" s="22"/>
      <c r="D273" s="29">
        <f t="shared" si="12"/>
        <v>0</v>
      </c>
      <c r="E273" s="55"/>
      <c r="F273" s="29">
        <f t="shared" si="13"/>
        <v>0</v>
      </c>
      <c r="G273" s="22"/>
      <c r="H273" s="29">
        <f t="shared" si="14"/>
        <v>0</v>
      </c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F273" s="19"/>
    </row>
    <row r="274" spans="1:32" x14ac:dyDescent="0.2">
      <c r="A274" s="22"/>
      <c r="B274" s="22"/>
      <c r="C274" s="22"/>
      <c r="D274" s="29">
        <f t="shared" si="12"/>
        <v>0</v>
      </c>
      <c r="E274" s="55"/>
      <c r="F274" s="29">
        <f t="shared" si="13"/>
        <v>0</v>
      </c>
      <c r="G274" s="22"/>
      <c r="H274" s="29">
        <f t="shared" si="14"/>
        <v>0</v>
      </c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F274" s="19"/>
    </row>
    <row r="275" spans="1:32" x14ac:dyDescent="0.2">
      <c r="A275" s="22"/>
      <c r="B275" s="22"/>
      <c r="C275" s="22"/>
      <c r="D275" s="29">
        <f t="shared" si="12"/>
        <v>0</v>
      </c>
      <c r="E275" s="55"/>
      <c r="F275" s="29">
        <f t="shared" si="13"/>
        <v>0</v>
      </c>
      <c r="G275" s="22"/>
      <c r="H275" s="29">
        <f t="shared" si="14"/>
        <v>0</v>
      </c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F275" s="19"/>
    </row>
    <row r="276" spans="1:32" x14ac:dyDescent="0.2">
      <c r="A276" s="22"/>
      <c r="B276" s="22"/>
      <c r="C276" s="22"/>
      <c r="D276" s="29">
        <f t="shared" si="12"/>
        <v>0</v>
      </c>
      <c r="E276" s="55"/>
      <c r="F276" s="29">
        <f t="shared" si="13"/>
        <v>0</v>
      </c>
      <c r="G276" s="22"/>
      <c r="H276" s="29">
        <f t="shared" si="14"/>
        <v>0</v>
      </c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F276" s="19"/>
    </row>
    <row r="277" spans="1:32" x14ac:dyDescent="0.2">
      <c r="A277" s="22"/>
      <c r="B277" s="22"/>
      <c r="C277" s="22"/>
      <c r="D277" s="29">
        <f t="shared" si="12"/>
        <v>0</v>
      </c>
      <c r="E277" s="55"/>
      <c r="F277" s="29">
        <f t="shared" si="13"/>
        <v>0</v>
      </c>
      <c r="G277" s="22"/>
      <c r="H277" s="29">
        <f t="shared" si="14"/>
        <v>0</v>
      </c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F277" s="19"/>
    </row>
    <row r="278" spans="1:32" x14ac:dyDescent="0.2">
      <c r="A278" s="22"/>
      <c r="B278" s="22"/>
      <c r="C278" s="22"/>
      <c r="D278" s="29">
        <f t="shared" si="12"/>
        <v>0</v>
      </c>
      <c r="E278" s="55"/>
      <c r="F278" s="29">
        <f t="shared" si="13"/>
        <v>0</v>
      </c>
      <c r="G278" s="22"/>
      <c r="H278" s="29">
        <f t="shared" si="14"/>
        <v>0</v>
      </c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F278" s="19"/>
    </row>
    <row r="279" spans="1:32" x14ac:dyDescent="0.2">
      <c r="A279" s="22"/>
      <c r="B279" s="22"/>
      <c r="C279" s="22"/>
      <c r="D279" s="29">
        <f t="shared" si="12"/>
        <v>0</v>
      </c>
      <c r="E279" s="55"/>
      <c r="F279" s="29">
        <f t="shared" si="13"/>
        <v>0</v>
      </c>
      <c r="G279" s="22"/>
      <c r="H279" s="29">
        <f t="shared" si="14"/>
        <v>0</v>
      </c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F279" s="19"/>
    </row>
    <row r="280" spans="1:32" x14ac:dyDescent="0.2">
      <c r="A280" s="22"/>
      <c r="B280" s="22"/>
      <c r="C280" s="22"/>
      <c r="D280" s="29">
        <f t="shared" si="12"/>
        <v>0</v>
      </c>
      <c r="E280" s="55"/>
      <c r="F280" s="29">
        <f t="shared" si="13"/>
        <v>0</v>
      </c>
      <c r="G280" s="22"/>
      <c r="H280" s="29">
        <f t="shared" si="14"/>
        <v>0</v>
      </c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F280" s="19"/>
    </row>
    <row r="281" spans="1:32" x14ac:dyDescent="0.2">
      <c r="A281" s="22"/>
      <c r="B281" s="22"/>
      <c r="C281" s="22"/>
      <c r="D281" s="29">
        <f t="shared" si="12"/>
        <v>0</v>
      </c>
      <c r="E281" s="55"/>
      <c r="F281" s="29">
        <f t="shared" si="13"/>
        <v>0</v>
      </c>
      <c r="G281" s="22"/>
      <c r="H281" s="29">
        <f t="shared" si="14"/>
        <v>0</v>
      </c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F281" s="19"/>
    </row>
    <row r="282" spans="1:32" x14ac:dyDescent="0.2">
      <c r="A282" s="22"/>
      <c r="B282" s="22"/>
      <c r="C282" s="22"/>
      <c r="D282" s="29">
        <f t="shared" si="12"/>
        <v>0</v>
      </c>
      <c r="E282" s="55"/>
      <c r="F282" s="29">
        <f t="shared" si="13"/>
        <v>0</v>
      </c>
      <c r="G282" s="22"/>
      <c r="H282" s="29">
        <f t="shared" si="14"/>
        <v>0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F282" s="19"/>
    </row>
    <row r="283" spans="1:32" x14ac:dyDescent="0.2">
      <c r="A283" s="22"/>
      <c r="B283" s="22"/>
      <c r="C283" s="22"/>
      <c r="D283" s="29">
        <f t="shared" si="12"/>
        <v>0</v>
      </c>
      <c r="E283" s="55"/>
      <c r="F283" s="29">
        <f t="shared" si="13"/>
        <v>0</v>
      </c>
      <c r="G283" s="22"/>
      <c r="H283" s="29">
        <f t="shared" si="14"/>
        <v>0</v>
      </c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F283" s="19"/>
    </row>
    <row r="284" spans="1:32" x14ac:dyDescent="0.2">
      <c r="A284" s="22"/>
      <c r="B284" s="22"/>
      <c r="C284" s="22"/>
      <c r="D284" s="29">
        <f t="shared" si="12"/>
        <v>0</v>
      </c>
      <c r="E284" s="55"/>
      <c r="F284" s="29">
        <f t="shared" si="13"/>
        <v>0</v>
      </c>
      <c r="G284" s="22"/>
      <c r="H284" s="29">
        <f t="shared" si="14"/>
        <v>0</v>
      </c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F284" s="19"/>
    </row>
    <row r="285" spans="1:32" x14ac:dyDescent="0.2">
      <c r="A285" s="22"/>
      <c r="B285" s="22"/>
      <c r="C285" s="22"/>
      <c r="D285" s="29">
        <f t="shared" si="12"/>
        <v>0</v>
      </c>
      <c r="E285" s="55"/>
      <c r="F285" s="29">
        <f t="shared" si="13"/>
        <v>0</v>
      </c>
      <c r="G285" s="22"/>
      <c r="H285" s="29">
        <f t="shared" si="14"/>
        <v>0</v>
      </c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F285" s="19"/>
    </row>
    <row r="286" spans="1:32" x14ac:dyDescent="0.2">
      <c r="A286" s="22"/>
      <c r="B286" s="22"/>
      <c r="C286" s="22"/>
      <c r="D286" s="29">
        <f t="shared" si="12"/>
        <v>0</v>
      </c>
      <c r="E286" s="55"/>
      <c r="F286" s="29">
        <f t="shared" si="13"/>
        <v>0</v>
      </c>
      <c r="G286" s="22"/>
      <c r="H286" s="29">
        <f t="shared" si="14"/>
        <v>0</v>
      </c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F286" s="19"/>
    </row>
    <row r="287" spans="1:32" x14ac:dyDescent="0.2">
      <c r="A287" s="22"/>
      <c r="B287" s="22"/>
      <c r="C287" s="22"/>
      <c r="D287" s="29">
        <f t="shared" si="12"/>
        <v>0</v>
      </c>
      <c r="E287" s="55"/>
      <c r="F287" s="29">
        <f t="shared" si="13"/>
        <v>0</v>
      </c>
      <c r="G287" s="22"/>
      <c r="H287" s="29">
        <f t="shared" si="14"/>
        <v>0</v>
      </c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F287" s="19"/>
    </row>
    <row r="288" spans="1:32" x14ac:dyDescent="0.2">
      <c r="A288" s="22"/>
      <c r="B288" s="22"/>
      <c r="C288" s="22"/>
      <c r="D288" s="29">
        <f t="shared" si="12"/>
        <v>0</v>
      </c>
      <c r="E288" s="55"/>
      <c r="F288" s="29">
        <f t="shared" si="13"/>
        <v>0</v>
      </c>
      <c r="G288" s="22"/>
      <c r="H288" s="29">
        <f t="shared" si="14"/>
        <v>0</v>
      </c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F288" s="19"/>
    </row>
    <row r="289" spans="1:32" x14ac:dyDescent="0.2">
      <c r="A289" s="22"/>
      <c r="B289" s="22"/>
      <c r="C289" s="22"/>
      <c r="D289" s="29">
        <f t="shared" si="12"/>
        <v>0</v>
      </c>
      <c r="E289" s="55"/>
      <c r="F289" s="29">
        <f t="shared" si="13"/>
        <v>0</v>
      </c>
      <c r="G289" s="22"/>
      <c r="H289" s="29">
        <f t="shared" si="14"/>
        <v>0</v>
      </c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F289" s="19"/>
    </row>
    <row r="290" spans="1:32" x14ac:dyDescent="0.2">
      <c r="A290" s="22"/>
      <c r="B290" s="22"/>
      <c r="C290" s="22"/>
      <c r="D290" s="29">
        <f t="shared" si="12"/>
        <v>0</v>
      </c>
      <c r="E290" s="55"/>
      <c r="F290" s="29">
        <f t="shared" si="13"/>
        <v>0</v>
      </c>
      <c r="G290" s="22"/>
      <c r="H290" s="29">
        <f t="shared" si="14"/>
        <v>0</v>
      </c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F290" s="19"/>
    </row>
    <row r="291" spans="1:32" x14ac:dyDescent="0.2">
      <c r="A291" s="22"/>
      <c r="B291" s="22"/>
      <c r="C291" s="22"/>
      <c r="D291" s="29">
        <f t="shared" si="12"/>
        <v>0</v>
      </c>
      <c r="E291" s="55"/>
      <c r="F291" s="29">
        <f t="shared" si="13"/>
        <v>0</v>
      </c>
      <c r="G291" s="22"/>
      <c r="H291" s="29">
        <f t="shared" si="14"/>
        <v>0</v>
      </c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F291" s="19"/>
    </row>
    <row r="292" spans="1:32" x14ac:dyDescent="0.2">
      <c r="A292" s="22"/>
      <c r="B292" s="22"/>
      <c r="C292" s="22"/>
      <c r="D292" s="29">
        <f t="shared" si="12"/>
        <v>0</v>
      </c>
      <c r="E292" s="55"/>
      <c r="F292" s="29">
        <f t="shared" si="13"/>
        <v>0</v>
      </c>
      <c r="G292" s="22"/>
      <c r="H292" s="29">
        <f t="shared" si="14"/>
        <v>0</v>
      </c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F292" s="19"/>
    </row>
    <row r="293" spans="1:32" x14ac:dyDescent="0.2">
      <c r="A293" s="22"/>
      <c r="B293" s="22"/>
      <c r="C293" s="22"/>
      <c r="D293" s="29">
        <f t="shared" si="12"/>
        <v>0</v>
      </c>
      <c r="E293" s="55"/>
      <c r="F293" s="29">
        <f t="shared" si="13"/>
        <v>0</v>
      </c>
      <c r="G293" s="22"/>
      <c r="H293" s="29">
        <f t="shared" si="14"/>
        <v>0</v>
      </c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F293" s="19"/>
    </row>
    <row r="294" spans="1:32" x14ac:dyDescent="0.2">
      <c r="A294" s="22"/>
      <c r="B294" s="22"/>
      <c r="C294" s="22"/>
      <c r="D294" s="29">
        <f t="shared" si="12"/>
        <v>0</v>
      </c>
      <c r="E294" s="55"/>
      <c r="F294" s="29">
        <f t="shared" si="13"/>
        <v>0</v>
      </c>
      <c r="G294" s="22"/>
      <c r="H294" s="29">
        <f t="shared" si="14"/>
        <v>0</v>
      </c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F294" s="19"/>
    </row>
    <row r="295" spans="1:32" x14ac:dyDescent="0.2">
      <c r="A295" s="22"/>
      <c r="B295" s="22"/>
      <c r="C295" s="22"/>
      <c r="D295" s="29">
        <f t="shared" si="12"/>
        <v>0</v>
      </c>
      <c r="E295" s="55"/>
      <c r="F295" s="29">
        <f t="shared" si="13"/>
        <v>0</v>
      </c>
      <c r="G295" s="22"/>
      <c r="H295" s="29">
        <f t="shared" si="14"/>
        <v>0</v>
      </c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F295" s="19"/>
    </row>
    <row r="296" spans="1:32" x14ac:dyDescent="0.2">
      <c r="A296" s="22"/>
      <c r="B296" s="22"/>
      <c r="C296" s="22"/>
      <c r="D296" s="29">
        <f t="shared" si="12"/>
        <v>0</v>
      </c>
      <c r="E296" s="55"/>
      <c r="F296" s="29">
        <f t="shared" si="13"/>
        <v>0</v>
      </c>
      <c r="G296" s="22"/>
      <c r="H296" s="29">
        <f t="shared" si="14"/>
        <v>0</v>
      </c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F296" s="19"/>
    </row>
    <row r="297" spans="1:32" x14ac:dyDescent="0.2">
      <c r="A297" s="22"/>
      <c r="B297" s="22"/>
      <c r="C297" s="22"/>
      <c r="D297" s="29">
        <f t="shared" si="12"/>
        <v>0</v>
      </c>
      <c r="E297" s="55"/>
      <c r="F297" s="29">
        <f t="shared" si="13"/>
        <v>0</v>
      </c>
      <c r="G297" s="22"/>
      <c r="H297" s="29">
        <f t="shared" si="14"/>
        <v>0</v>
      </c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F297" s="19"/>
    </row>
    <row r="298" spans="1:32" x14ac:dyDescent="0.2">
      <c r="A298" s="22"/>
      <c r="B298" s="22"/>
      <c r="C298" s="22"/>
      <c r="D298" s="29">
        <f t="shared" si="12"/>
        <v>0</v>
      </c>
      <c r="E298" s="55"/>
      <c r="F298" s="29">
        <f t="shared" si="13"/>
        <v>0</v>
      </c>
      <c r="G298" s="22"/>
      <c r="H298" s="29">
        <f t="shared" si="14"/>
        <v>0</v>
      </c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F298" s="19"/>
    </row>
    <row r="299" spans="1:32" x14ac:dyDescent="0.2">
      <c r="A299" s="22"/>
      <c r="B299" s="22"/>
      <c r="C299" s="22"/>
      <c r="D299" s="29">
        <f t="shared" si="12"/>
        <v>0</v>
      </c>
      <c r="E299" s="55"/>
      <c r="F299" s="29">
        <f t="shared" si="13"/>
        <v>0</v>
      </c>
      <c r="G299" s="22"/>
      <c r="H299" s="29">
        <f t="shared" si="14"/>
        <v>0</v>
      </c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F299" s="19"/>
    </row>
    <row r="300" spans="1:32" x14ac:dyDescent="0.2">
      <c r="A300" s="22"/>
      <c r="B300" s="22"/>
      <c r="C300" s="22"/>
      <c r="D300" s="29">
        <f t="shared" si="12"/>
        <v>0</v>
      </c>
      <c r="E300" s="55"/>
      <c r="F300" s="29">
        <f t="shared" si="13"/>
        <v>0</v>
      </c>
      <c r="G300" s="22"/>
      <c r="H300" s="29">
        <f t="shared" si="14"/>
        <v>0</v>
      </c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F300" s="19"/>
    </row>
    <row r="301" spans="1:32" x14ac:dyDescent="0.2">
      <c r="A301" s="22"/>
      <c r="B301" s="22"/>
      <c r="C301" s="22"/>
      <c r="D301" s="29">
        <f t="shared" si="12"/>
        <v>0</v>
      </c>
      <c r="E301" s="55"/>
      <c r="F301" s="29">
        <f t="shared" si="13"/>
        <v>0</v>
      </c>
      <c r="G301" s="22"/>
      <c r="H301" s="29">
        <f t="shared" si="14"/>
        <v>0</v>
      </c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F301" s="19"/>
    </row>
    <row r="302" spans="1:32" x14ac:dyDescent="0.2">
      <c r="A302" s="22"/>
      <c r="B302" s="22"/>
      <c r="C302" s="22"/>
      <c r="D302" s="29">
        <f t="shared" si="12"/>
        <v>0</v>
      </c>
      <c r="E302" s="55"/>
      <c r="F302" s="29">
        <f t="shared" si="13"/>
        <v>0</v>
      </c>
      <c r="G302" s="22"/>
      <c r="H302" s="29">
        <f t="shared" si="14"/>
        <v>0</v>
      </c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F302" s="19"/>
    </row>
    <row r="303" spans="1:32" x14ac:dyDescent="0.2">
      <c r="A303" s="22"/>
      <c r="B303" s="22"/>
      <c r="C303" s="22"/>
      <c r="D303" s="29">
        <f t="shared" si="12"/>
        <v>0</v>
      </c>
      <c r="E303" s="55"/>
      <c r="F303" s="29">
        <f t="shared" si="13"/>
        <v>0</v>
      </c>
      <c r="G303" s="22"/>
      <c r="H303" s="29">
        <f t="shared" si="14"/>
        <v>0</v>
      </c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F303" s="19"/>
    </row>
    <row r="304" spans="1:32" x14ac:dyDescent="0.2">
      <c r="A304" s="22"/>
      <c r="B304" s="22"/>
      <c r="C304" s="22"/>
      <c r="D304" s="29">
        <f t="shared" si="12"/>
        <v>0</v>
      </c>
      <c r="E304" s="55"/>
      <c r="F304" s="29">
        <f t="shared" si="13"/>
        <v>0</v>
      </c>
      <c r="G304" s="22"/>
      <c r="H304" s="29">
        <f t="shared" si="14"/>
        <v>0</v>
      </c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F304" s="19"/>
    </row>
    <row r="305" spans="1:32" x14ac:dyDescent="0.2">
      <c r="A305" s="22"/>
      <c r="B305" s="22"/>
      <c r="C305" s="22"/>
      <c r="D305" s="29">
        <f t="shared" si="12"/>
        <v>0</v>
      </c>
      <c r="E305" s="55"/>
      <c r="F305" s="29">
        <f t="shared" si="13"/>
        <v>0</v>
      </c>
      <c r="G305" s="22"/>
      <c r="H305" s="29">
        <f t="shared" si="14"/>
        <v>0</v>
      </c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F305" s="19"/>
    </row>
    <row r="306" spans="1:32" x14ac:dyDescent="0.2">
      <c r="A306" s="22"/>
      <c r="B306" s="22"/>
      <c r="C306" s="22"/>
      <c r="D306" s="29">
        <f t="shared" si="12"/>
        <v>0</v>
      </c>
      <c r="E306" s="55"/>
      <c r="F306" s="29">
        <f t="shared" si="13"/>
        <v>0</v>
      </c>
      <c r="G306" s="22"/>
      <c r="H306" s="29">
        <f t="shared" si="14"/>
        <v>0</v>
      </c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F306" s="19"/>
    </row>
    <row r="307" spans="1:32" x14ac:dyDescent="0.2">
      <c r="A307" s="22"/>
      <c r="B307" s="22"/>
      <c r="C307" s="22"/>
      <c r="D307" s="29">
        <f t="shared" si="12"/>
        <v>0</v>
      </c>
      <c r="E307" s="55"/>
      <c r="F307" s="29">
        <f t="shared" si="13"/>
        <v>0</v>
      </c>
      <c r="G307" s="22"/>
      <c r="H307" s="29">
        <f t="shared" si="14"/>
        <v>0</v>
      </c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F307" s="19"/>
    </row>
    <row r="308" spans="1:32" x14ac:dyDescent="0.2">
      <c r="A308" s="22"/>
      <c r="B308" s="22"/>
      <c r="C308" s="22"/>
      <c r="D308" s="29">
        <f t="shared" si="12"/>
        <v>0</v>
      </c>
      <c r="E308" s="55"/>
      <c r="F308" s="29">
        <f t="shared" si="13"/>
        <v>0</v>
      </c>
      <c r="G308" s="22"/>
      <c r="H308" s="29">
        <f t="shared" si="14"/>
        <v>0</v>
      </c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F308" s="19"/>
    </row>
    <row r="309" spans="1:32" x14ac:dyDescent="0.2">
      <c r="A309" s="22"/>
      <c r="B309" s="22"/>
      <c r="C309" s="22"/>
      <c r="D309" s="29">
        <f t="shared" si="12"/>
        <v>0</v>
      </c>
      <c r="E309" s="55"/>
      <c r="F309" s="29">
        <f t="shared" si="13"/>
        <v>0</v>
      </c>
      <c r="G309" s="22"/>
      <c r="H309" s="29">
        <f t="shared" si="14"/>
        <v>0</v>
      </c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F309" s="19"/>
    </row>
    <row r="310" spans="1:32" x14ac:dyDescent="0.2">
      <c r="A310" s="22"/>
      <c r="B310" s="22"/>
      <c r="C310" s="22"/>
      <c r="D310" s="29">
        <f t="shared" si="12"/>
        <v>0</v>
      </c>
      <c r="E310" s="55"/>
      <c r="F310" s="29">
        <f t="shared" si="13"/>
        <v>0</v>
      </c>
      <c r="G310" s="22"/>
      <c r="H310" s="29">
        <f t="shared" si="14"/>
        <v>0</v>
      </c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F310" s="19"/>
    </row>
    <row r="311" spans="1:32" x14ac:dyDescent="0.2">
      <c r="A311" s="22"/>
      <c r="B311" s="22"/>
      <c r="C311" s="22"/>
      <c r="D311" s="29">
        <f t="shared" si="12"/>
        <v>0</v>
      </c>
      <c r="E311" s="55"/>
      <c r="F311" s="29">
        <f t="shared" si="13"/>
        <v>0</v>
      </c>
      <c r="G311" s="22"/>
      <c r="H311" s="29">
        <f t="shared" si="14"/>
        <v>0</v>
      </c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F311" s="19"/>
    </row>
    <row r="312" spans="1:32" x14ac:dyDescent="0.2">
      <c r="A312" s="22"/>
      <c r="B312" s="22"/>
      <c r="C312" s="22"/>
      <c r="D312" s="29">
        <f t="shared" si="12"/>
        <v>0</v>
      </c>
      <c r="E312" s="55"/>
      <c r="F312" s="29">
        <f t="shared" si="13"/>
        <v>0</v>
      </c>
      <c r="G312" s="22"/>
      <c r="H312" s="29">
        <f t="shared" si="14"/>
        <v>0</v>
      </c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F312" s="19"/>
    </row>
    <row r="313" spans="1:32" x14ac:dyDescent="0.2">
      <c r="A313" s="22"/>
      <c r="B313" s="22"/>
      <c r="C313" s="22"/>
      <c r="D313" s="29">
        <f t="shared" si="12"/>
        <v>0</v>
      </c>
      <c r="E313" s="55"/>
      <c r="F313" s="29">
        <f t="shared" si="13"/>
        <v>0</v>
      </c>
      <c r="G313" s="22"/>
      <c r="H313" s="29">
        <f t="shared" si="14"/>
        <v>0</v>
      </c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F313" s="19"/>
    </row>
    <row r="314" spans="1:32" x14ac:dyDescent="0.2">
      <c r="A314" s="22"/>
      <c r="B314" s="22"/>
      <c r="C314" s="22"/>
      <c r="D314" s="29">
        <f t="shared" si="12"/>
        <v>0</v>
      </c>
      <c r="E314" s="55"/>
      <c r="F314" s="29">
        <f t="shared" si="13"/>
        <v>0</v>
      </c>
      <c r="G314" s="22"/>
      <c r="H314" s="29">
        <f t="shared" si="14"/>
        <v>0</v>
      </c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F314" s="19"/>
    </row>
    <row r="315" spans="1:32" x14ac:dyDescent="0.2">
      <c r="A315" s="22"/>
      <c r="B315" s="22"/>
      <c r="C315" s="22"/>
      <c r="D315" s="29">
        <f t="shared" si="12"/>
        <v>0</v>
      </c>
      <c r="E315" s="55"/>
      <c r="F315" s="29">
        <f t="shared" si="13"/>
        <v>0</v>
      </c>
      <c r="G315" s="22"/>
      <c r="H315" s="29">
        <f t="shared" si="14"/>
        <v>0</v>
      </c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F315" s="19"/>
    </row>
    <row r="316" spans="1:32" x14ac:dyDescent="0.2">
      <c r="A316" s="22"/>
      <c r="B316" s="22"/>
      <c r="C316" s="22"/>
      <c r="D316" s="29">
        <f t="shared" si="12"/>
        <v>0</v>
      </c>
      <c r="E316" s="55"/>
      <c r="F316" s="29">
        <f t="shared" si="13"/>
        <v>0</v>
      </c>
      <c r="G316" s="22"/>
      <c r="H316" s="29">
        <f t="shared" si="14"/>
        <v>0</v>
      </c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F316" s="19"/>
    </row>
    <row r="317" spans="1:32" x14ac:dyDescent="0.2">
      <c r="A317" s="22"/>
      <c r="B317" s="22"/>
      <c r="C317" s="22"/>
      <c r="D317" s="29">
        <f t="shared" si="12"/>
        <v>0</v>
      </c>
      <c r="E317" s="55"/>
      <c r="F317" s="29">
        <f t="shared" si="13"/>
        <v>0</v>
      </c>
      <c r="G317" s="22"/>
      <c r="H317" s="29">
        <f t="shared" si="14"/>
        <v>0</v>
      </c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F317" s="19"/>
    </row>
    <row r="318" spans="1:32" x14ac:dyDescent="0.2">
      <c r="A318" s="22"/>
      <c r="B318" s="22"/>
      <c r="C318" s="22"/>
      <c r="D318" s="29">
        <f t="shared" si="12"/>
        <v>0</v>
      </c>
      <c r="E318" s="55"/>
      <c r="F318" s="29">
        <f t="shared" si="13"/>
        <v>0</v>
      </c>
      <c r="G318" s="22"/>
      <c r="H318" s="29">
        <f t="shared" si="14"/>
        <v>0</v>
      </c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F318" s="19"/>
    </row>
    <row r="319" spans="1:32" x14ac:dyDescent="0.2">
      <c r="A319" s="22"/>
      <c r="B319" s="22"/>
      <c r="C319" s="22"/>
      <c r="D319" s="29">
        <f t="shared" si="12"/>
        <v>0</v>
      </c>
      <c r="E319" s="55"/>
      <c r="F319" s="29">
        <f t="shared" si="13"/>
        <v>0</v>
      </c>
      <c r="G319" s="22"/>
      <c r="H319" s="29">
        <f t="shared" si="14"/>
        <v>0</v>
      </c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F319" s="19"/>
    </row>
    <row r="320" spans="1:32" x14ac:dyDescent="0.2">
      <c r="A320" s="22"/>
      <c r="B320" s="22"/>
      <c r="C320" s="22"/>
      <c r="D320" s="29">
        <f t="shared" si="12"/>
        <v>0</v>
      </c>
      <c r="E320" s="55"/>
      <c r="F320" s="29">
        <f t="shared" si="13"/>
        <v>0</v>
      </c>
      <c r="G320" s="22"/>
      <c r="H320" s="29">
        <f t="shared" si="14"/>
        <v>0</v>
      </c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F320" s="19"/>
    </row>
    <row r="321" spans="1:32" x14ac:dyDescent="0.2">
      <c r="A321" s="22"/>
      <c r="B321" s="22"/>
      <c r="C321" s="22"/>
      <c r="D321" s="29">
        <f t="shared" si="12"/>
        <v>0</v>
      </c>
      <c r="E321" s="55"/>
      <c r="F321" s="29">
        <f t="shared" si="13"/>
        <v>0</v>
      </c>
      <c r="G321" s="22"/>
      <c r="H321" s="29">
        <f t="shared" si="14"/>
        <v>0</v>
      </c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F321" s="19"/>
    </row>
    <row r="322" spans="1:32" x14ac:dyDescent="0.2">
      <c r="A322" s="22"/>
      <c r="B322" s="22"/>
      <c r="C322" s="22"/>
      <c r="D322" s="29">
        <f t="shared" si="12"/>
        <v>0</v>
      </c>
      <c r="E322" s="55"/>
      <c r="F322" s="29">
        <f t="shared" si="13"/>
        <v>0</v>
      </c>
      <c r="G322" s="22"/>
      <c r="H322" s="29">
        <f t="shared" si="14"/>
        <v>0</v>
      </c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F322" s="19"/>
    </row>
    <row r="323" spans="1:32" x14ac:dyDescent="0.2">
      <c r="A323" s="22"/>
      <c r="B323" s="22"/>
      <c r="C323" s="22"/>
      <c r="D323" s="29">
        <f t="shared" si="12"/>
        <v>0</v>
      </c>
      <c r="E323" s="55"/>
      <c r="F323" s="29">
        <f t="shared" si="13"/>
        <v>0</v>
      </c>
      <c r="G323" s="22"/>
      <c r="H323" s="29">
        <f t="shared" si="14"/>
        <v>0</v>
      </c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F323" s="19"/>
    </row>
    <row r="324" spans="1:32" x14ac:dyDescent="0.2">
      <c r="A324" s="22"/>
      <c r="B324" s="22"/>
      <c r="C324" s="22"/>
      <c r="D324" s="29">
        <f t="shared" si="12"/>
        <v>0</v>
      </c>
      <c r="E324" s="55"/>
      <c r="F324" s="29">
        <f t="shared" si="13"/>
        <v>0</v>
      </c>
      <c r="G324" s="22"/>
      <c r="H324" s="29">
        <f t="shared" si="14"/>
        <v>0</v>
      </c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F324" s="19"/>
    </row>
    <row r="325" spans="1:32" x14ac:dyDescent="0.2">
      <c r="A325" s="22"/>
      <c r="B325" s="22"/>
      <c r="C325" s="22"/>
      <c r="D325" s="29">
        <f t="shared" si="12"/>
        <v>0</v>
      </c>
      <c r="E325" s="55"/>
      <c r="F325" s="29">
        <f t="shared" si="13"/>
        <v>0</v>
      </c>
      <c r="G325" s="22"/>
      <c r="H325" s="29">
        <f t="shared" si="14"/>
        <v>0</v>
      </c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F325" s="19"/>
    </row>
    <row r="326" spans="1:32" x14ac:dyDescent="0.2">
      <c r="A326" s="22"/>
      <c r="B326" s="22"/>
      <c r="C326" s="22"/>
      <c r="D326" s="29">
        <f t="shared" si="12"/>
        <v>0</v>
      </c>
      <c r="E326" s="55"/>
      <c r="F326" s="29">
        <f t="shared" si="13"/>
        <v>0</v>
      </c>
      <c r="G326" s="22"/>
      <c r="H326" s="29">
        <f t="shared" si="14"/>
        <v>0</v>
      </c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F326" s="19"/>
    </row>
    <row r="327" spans="1:32" x14ac:dyDescent="0.2">
      <c r="A327" s="22"/>
      <c r="B327" s="22"/>
      <c r="C327" s="22"/>
      <c r="D327" s="29">
        <f t="shared" ref="D327:D390" si="15">IF(ISBLANK(E327),,VLOOKUP(E327,Communes_Numéros,2,FALSE))</f>
        <v>0</v>
      </c>
      <c r="E327" s="55"/>
      <c r="F327" s="29">
        <f t="shared" ref="F327:F390" si="16">IF(ISBLANK(G327),,VLOOKUP(G327,LieuxDeProduction_Numéros,2,FALSE))</f>
        <v>0</v>
      </c>
      <c r="G327" s="22"/>
      <c r="H327" s="29">
        <f t="shared" ref="H327:H390" si="17">IF(ISBLANK(I327),,VLOOKUP(I327,Cépages_Numéros,2,FALSE))</f>
        <v>0</v>
      </c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F327" s="19"/>
    </row>
    <row r="328" spans="1:32" x14ac:dyDescent="0.2">
      <c r="A328" s="22"/>
      <c r="B328" s="22"/>
      <c r="C328" s="22"/>
      <c r="D328" s="29">
        <f t="shared" si="15"/>
        <v>0</v>
      </c>
      <c r="E328" s="55"/>
      <c r="F328" s="29">
        <f t="shared" si="16"/>
        <v>0</v>
      </c>
      <c r="G328" s="22"/>
      <c r="H328" s="29">
        <f t="shared" si="17"/>
        <v>0</v>
      </c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F328" s="19"/>
    </row>
    <row r="329" spans="1:32" x14ac:dyDescent="0.2">
      <c r="A329" s="22"/>
      <c r="B329" s="22"/>
      <c r="C329" s="22"/>
      <c r="D329" s="29">
        <f t="shared" si="15"/>
        <v>0</v>
      </c>
      <c r="E329" s="55"/>
      <c r="F329" s="29">
        <f t="shared" si="16"/>
        <v>0</v>
      </c>
      <c r="G329" s="22"/>
      <c r="H329" s="29">
        <f t="shared" si="17"/>
        <v>0</v>
      </c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F329" s="19"/>
    </row>
    <row r="330" spans="1:32" x14ac:dyDescent="0.2">
      <c r="A330" s="22"/>
      <c r="B330" s="22"/>
      <c r="C330" s="22"/>
      <c r="D330" s="29">
        <f t="shared" si="15"/>
        <v>0</v>
      </c>
      <c r="E330" s="55"/>
      <c r="F330" s="29">
        <f t="shared" si="16"/>
        <v>0</v>
      </c>
      <c r="G330" s="22"/>
      <c r="H330" s="29">
        <f t="shared" si="17"/>
        <v>0</v>
      </c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F330" s="19"/>
    </row>
    <row r="331" spans="1:32" x14ac:dyDescent="0.2">
      <c r="A331" s="22"/>
      <c r="B331" s="22"/>
      <c r="C331" s="22"/>
      <c r="D331" s="29">
        <f t="shared" si="15"/>
        <v>0</v>
      </c>
      <c r="E331" s="55"/>
      <c r="F331" s="29">
        <f t="shared" si="16"/>
        <v>0</v>
      </c>
      <c r="G331" s="22"/>
      <c r="H331" s="29">
        <f t="shared" si="17"/>
        <v>0</v>
      </c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F331" s="19"/>
    </row>
    <row r="332" spans="1:32" x14ac:dyDescent="0.2">
      <c r="A332" s="22"/>
      <c r="B332" s="22"/>
      <c r="C332" s="22"/>
      <c r="D332" s="29">
        <f t="shared" si="15"/>
        <v>0</v>
      </c>
      <c r="E332" s="55"/>
      <c r="F332" s="29">
        <f t="shared" si="16"/>
        <v>0</v>
      </c>
      <c r="G332" s="22"/>
      <c r="H332" s="29">
        <f t="shared" si="17"/>
        <v>0</v>
      </c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F332" s="19"/>
    </row>
    <row r="333" spans="1:32" x14ac:dyDescent="0.2">
      <c r="A333" s="22"/>
      <c r="B333" s="22"/>
      <c r="C333" s="22"/>
      <c r="D333" s="29">
        <f t="shared" si="15"/>
        <v>0</v>
      </c>
      <c r="E333" s="55"/>
      <c r="F333" s="29">
        <f t="shared" si="16"/>
        <v>0</v>
      </c>
      <c r="G333" s="22"/>
      <c r="H333" s="29">
        <f t="shared" si="17"/>
        <v>0</v>
      </c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F333" s="19"/>
    </row>
    <row r="334" spans="1:32" x14ac:dyDescent="0.2">
      <c r="A334" s="22"/>
      <c r="B334" s="22"/>
      <c r="C334" s="22"/>
      <c r="D334" s="29">
        <f t="shared" si="15"/>
        <v>0</v>
      </c>
      <c r="E334" s="55"/>
      <c r="F334" s="29">
        <f t="shared" si="16"/>
        <v>0</v>
      </c>
      <c r="G334" s="22"/>
      <c r="H334" s="29">
        <f t="shared" si="17"/>
        <v>0</v>
      </c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F334" s="19"/>
    </row>
    <row r="335" spans="1:32" x14ac:dyDescent="0.2">
      <c r="A335" s="22"/>
      <c r="B335" s="22"/>
      <c r="C335" s="22"/>
      <c r="D335" s="29">
        <f t="shared" si="15"/>
        <v>0</v>
      </c>
      <c r="E335" s="55"/>
      <c r="F335" s="29">
        <f t="shared" si="16"/>
        <v>0</v>
      </c>
      <c r="G335" s="22"/>
      <c r="H335" s="29">
        <f t="shared" si="17"/>
        <v>0</v>
      </c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F335" s="19"/>
    </row>
    <row r="336" spans="1:32" x14ac:dyDescent="0.2">
      <c r="A336" s="22"/>
      <c r="B336" s="22"/>
      <c r="C336" s="22"/>
      <c r="D336" s="29">
        <f t="shared" si="15"/>
        <v>0</v>
      </c>
      <c r="E336" s="55"/>
      <c r="F336" s="29">
        <f t="shared" si="16"/>
        <v>0</v>
      </c>
      <c r="G336" s="22"/>
      <c r="H336" s="29">
        <f t="shared" si="17"/>
        <v>0</v>
      </c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F336" s="19"/>
    </row>
    <row r="337" spans="1:32" x14ac:dyDescent="0.2">
      <c r="A337" s="22"/>
      <c r="B337" s="22"/>
      <c r="C337" s="22"/>
      <c r="D337" s="29">
        <f t="shared" si="15"/>
        <v>0</v>
      </c>
      <c r="E337" s="55"/>
      <c r="F337" s="29">
        <f t="shared" si="16"/>
        <v>0</v>
      </c>
      <c r="G337" s="22"/>
      <c r="H337" s="29">
        <f t="shared" si="17"/>
        <v>0</v>
      </c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F337" s="19"/>
    </row>
    <row r="338" spans="1:32" x14ac:dyDescent="0.2">
      <c r="A338" s="22"/>
      <c r="B338" s="22"/>
      <c r="C338" s="22"/>
      <c r="D338" s="29">
        <f t="shared" si="15"/>
        <v>0</v>
      </c>
      <c r="E338" s="55"/>
      <c r="F338" s="29">
        <f t="shared" si="16"/>
        <v>0</v>
      </c>
      <c r="G338" s="22"/>
      <c r="H338" s="29">
        <f t="shared" si="17"/>
        <v>0</v>
      </c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F338" s="19"/>
    </row>
    <row r="339" spans="1:32" x14ac:dyDescent="0.2">
      <c r="A339" s="22"/>
      <c r="B339" s="22"/>
      <c r="C339" s="22"/>
      <c r="D339" s="29">
        <f t="shared" si="15"/>
        <v>0</v>
      </c>
      <c r="E339" s="55"/>
      <c r="F339" s="29">
        <f t="shared" si="16"/>
        <v>0</v>
      </c>
      <c r="G339" s="22"/>
      <c r="H339" s="29">
        <f t="shared" si="17"/>
        <v>0</v>
      </c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F339" s="19"/>
    </row>
    <row r="340" spans="1:32" x14ac:dyDescent="0.2">
      <c r="A340" s="22"/>
      <c r="B340" s="22"/>
      <c r="C340" s="22"/>
      <c r="D340" s="29">
        <f t="shared" si="15"/>
        <v>0</v>
      </c>
      <c r="E340" s="55"/>
      <c r="F340" s="29">
        <f t="shared" si="16"/>
        <v>0</v>
      </c>
      <c r="G340" s="22"/>
      <c r="H340" s="29">
        <f t="shared" si="17"/>
        <v>0</v>
      </c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F340" s="19"/>
    </row>
    <row r="341" spans="1:32" x14ac:dyDescent="0.2">
      <c r="A341" s="22"/>
      <c r="B341" s="22"/>
      <c r="C341" s="22"/>
      <c r="D341" s="29">
        <f t="shared" si="15"/>
        <v>0</v>
      </c>
      <c r="E341" s="55"/>
      <c r="F341" s="29">
        <f t="shared" si="16"/>
        <v>0</v>
      </c>
      <c r="G341" s="22"/>
      <c r="H341" s="29">
        <f t="shared" si="17"/>
        <v>0</v>
      </c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F341" s="19"/>
    </row>
    <row r="342" spans="1:32" x14ac:dyDescent="0.2">
      <c r="A342" s="22"/>
      <c r="B342" s="22"/>
      <c r="C342" s="22"/>
      <c r="D342" s="29">
        <f t="shared" si="15"/>
        <v>0</v>
      </c>
      <c r="E342" s="55"/>
      <c r="F342" s="29">
        <f t="shared" si="16"/>
        <v>0</v>
      </c>
      <c r="G342" s="22"/>
      <c r="H342" s="29">
        <f t="shared" si="17"/>
        <v>0</v>
      </c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F342" s="19"/>
    </row>
    <row r="343" spans="1:32" x14ac:dyDescent="0.2">
      <c r="A343" s="22"/>
      <c r="B343" s="22"/>
      <c r="C343" s="22"/>
      <c r="D343" s="29">
        <f t="shared" si="15"/>
        <v>0</v>
      </c>
      <c r="E343" s="55"/>
      <c r="F343" s="29">
        <f t="shared" si="16"/>
        <v>0</v>
      </c>
      <c r="G343" s="22"/>
      <c r="H343" s="29">
        <f t="shared" si="17"/>
        <v>0</v>
      </c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F343" s="19"/>
    </row>
    <row r="344" spans="1:32" x14ac:dyDescent="0.2">
      <c r="A344" s="22"/>
      <c r="B344" s="22"/>
      <c r="C344" s="22"/>
      <c r="D344" s="29">
        <f t="shared" si="15"/>
        <v>0</v>
      </c>
      <c r="E344" s="55"/>
      <c r="F344" s="29">
        <f t="shared" si="16"/>
        <v>0</v>
      </c>
      <c r="G344" s="22"/>
      <c r="H344" s="29">
        <f t="shared" si="17"/>
        <v>0</v>
      </c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F344" s="19"/>
    </row>
    <row r="345" spans="1:32" x14ac:dyDescent="0.2">
      <c r="A345" s="22"/>
      <c r="B345" s="22"/>
      <c r="C345" s="22"/>
      <c r="D345" s="29">
        <f t="shared" si="15"/>
        <v>0</v>
      </c>
      <c r="E345" s="55"/>
      <c r="F345" s="29">
        <f t="shared" si="16"/>
        <v>0</v>
      </c>
      <c r="G345" s="22"/>
      <c r="H345" s="29">
        <f t="shared" si="17"/>
        <v>0</v>
      </c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F345" s="19"/>
    </row>
    <row r="346" spans="1:32" x14ac:dyDescent="0.2">
      <c r="A346" s="22"/>
      <c r="B346" s="22"/>
      <c r="C346" s="22"/>
      <c r="D346" s="29">
        <f t="shared" si="15"/>
        <v>0</v>
      </c>
      <c r="E346" s="55"/>
      <c r="F346" s="29">
        <f t="shared" si="16"/>
        <v>0</v>
      </c>
      <c r="G346" s="22"/>
      <c r="H346" s="29">
        <f t="shared" si="17"/>
        <v>0</v>
      </c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F346" s="19"/>
    </row>
    <row r="347" spans="1:32" x14ac:dyDescent="0.2">
      <c r="A347" s="22"/>
      <c r="B347" s="22"/>
      <c r="C347" s="22"/>
      <c r="D347" s="29">
        <f t="shared" si="15"/>
        <v>0</v>
      </c>
      <c r="E347" s="55"/>
      <c r="F347" s="29">
        <f t="shared" si="16"/>
        <v>0</v>
      </c>
      <c r="G347" s="22"/>
      <c r="H347" s="29">
        <f t="shared" si="17"/>
        <v>0</v>
      </c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F347" s="19"/>
    </row>
    <row r="348" spans="1:32" x14ac:dyDescent="0.2">
      <c r="A348" s="22"/>
      <c r="B348" s="22"/>
      <c r="C348" s="22"/>
      <c r="D348" s="29">
        <f t="shared" si="15"/>
        <v>0</v>
      </c>
      <c r="E348" s="55"/>
      <c r="F348" s="29">
        <f t="shared" si="16"/>
        <v>0</v>
      </c>
      <c r="G348" s="22"/>
      <c r="H348" s="29">
        <f t="shared" si="17"/>
        <v>0</v>
      </c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F348" s="19"/>
    </row>
    <row r="349" spans="1:32" x14ac:dyDescent="0.2">
      <c r="A349" s="22"/>
      <c r="B349" s="22"/>
      <c r="C349" s="22"/>
      <c r="D349" s="29">
        <f t="shared" si="15"/>
        <v>0</v>
      </c>
      <c r="E349" s="55"/>
      <c r="F349" s="29">
        <f t="shared" si="16"/>
        <v>0</v>
      </c>
      <c r="G349" s="22"/>
      <c r="H349" s="29">
        <f t="shared" si="17"/>
        <v>0</v>
      </c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F349" s="19"/>
    </row>
    <row r="350" spans="1:32" x14ac:dyDescent="0.2">
      <c r="A350" s="22"/>
      <c r="B350" s="22"/>
      <c r="C350" s="22"/>
      <c r="D350" s="29">
        <f t="shared" si="15"/>
        <v>0</v>
      </c>
      <c r="E350" s="55"/>
      <c r="F350" s="29">
        <f t="shared" si="16"/>
        <v>0</v>
      </c>
      <c r="G350" s="22"/>
      <c r="H350" s="29">
        <f t="shared" si="17"/>
        <v>0</v>
      </c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F350" s="19"/>
    </row>
    <row r="351" spans="1:32" x14ac:dyDescent="0.2">
      <c r="A351" s="22"/>
      <c r="B351" s="22"/>
      <c r="C351" s="22"/>
      <c r="D351" s="29">
        <f t="shared" si="15"/>
        <v>0</v>
      </c>
      <c r="E351" s="55"/>
      <c r="F351" s="29">
        <f t="shared" si="16"/>
        <v>0</v>
      </c>
      <c r="G351" s="22"/>
      <c r="H351" s="29">
        <f t="shared" si="17"/>
        <v>0</v>
      </c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F351" s="19"/>
    </row>
    <row r="352" spans="1:32" x14ac:dyDescent="0.2">
      <c r="A352" s="22"/>
      <c r="B352" s="22"/>
      <c r="C352" s="22"/>
      <c r="D352" s="29">
        <f t="shared" si="15"/>
        <v>0</v>
      </c>
      <c r="E352" s="55"/>
      <c r="F352" s="29">
        <f t="shared" si="16"/>
        <v>0</v>
      </c>
      <c r="G352" s="22"/>
      <c r="H352" s="29">
        <f t="shared" si="17"/>
        <v>0</v>
      </c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F352" s="19"/>
    </row>
    <row r="353" spans="1:32" x14ac:dyDescent="0.2">
      <c r="A353" s="22"/>
      <c r="B353" s="22"/>
      <c r="C353" s="22"/>
      <c r="D353" s="29">
        <f t="shared" si="15"/>
        <v>0</v>
      </c>
      <c r="E353" s="55"/>
      <c r="F353" s="29">
        <f t="shared" si="16"/>
        <v>0</v>
      </c>
      <c r="G353" s="22"/>
      <c r="H353" s="29">
        <f t="shared" si="17"/>
        <v>0</v>
      </c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F353" s="19"/>
    </row>
    <row r="354" spans="1:32" x14ac:dyDescent="0.2">
      <c r="A354" s="22"/>
      <c r="B354" s="22"/>
      <c r="C354" s="22"/>
      <c r="D354" s="29">
        <f t="shared" si="15"/>
        <v>0</v>
      </c>
      <c r="E354" s="55"/>
      <c r="F354" s="29">
        <f t="shared" si="16"/>
        <v>0</v>
      </c>
      <c r="G354" s="22"/>
      <c r="H354" s="29">
        <f t="shared" si="17"/>
        <v>0</v>
      </c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F354" s="19"/>
    </row>
    <row r="355" spans="1:32" x14ac:dyDescent="0.2">
      <c r="A355" s="22"/>
      <c r="B355" s="22"/>
      <c r="C355" s="22"/>
      <c r="D355" s="29">
        <f t="shared" si="15"/>
        <v>0</v>
      </c>
      <c r="E355" s="55"/>
      <c r="F355" s="29">
        <f t="shared" si="16"/>
        <v>0</v>
      </c>
      <c r="G355" s="22"/>
      <c r="H355" s="29">
        <f t="shared" si="17"/>
        <v>0</v>
      </c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F355" s="19"/>
    </row>
    <row r="356" spans="1:32" x14ac:dyDescent="0.2">
      <c r="A356" s="22"/>
      <c r="B356" s="22"/>
      <c r="C356" s="22"/>
      <c r="D356" s="29">
        <f t="shared" si="15"/>
        <v>0</v>
      </c>
      <c r="E356" s="55"/>
      <c r="F356" s="29">
        <f t="shared" si="16"/>
        <v>0</v>
      </c>
      <c r="G356" s="22"/>
      <c r="H356" s="29">
        <f t="shared" si="17"/>
        <v>0</v>
      </c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F356" s="19"/>
    </row>
    <row r="357" spans="1:32" x14ac:dyDescent="0.2">
      <c r="A357" s="22"/>
      <c r="B357" s="22"/>
      <c r="C357" s="22"/>
      <c r="D357" s="29">
        <f t="shared" si="15"/>
        <v>0</v>
      </c>
      <c r="E357" s="55"/>
      <c r="F357" s="29">
        <f t="shared" si="16"/>
        <v>0</v>
      </c>
      <c r="G357" s="22"/>
      <c r="H357" s="29">
        <f t="shared" si="17"/>
        <v>0</v>
      </c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F357" s="19"/>
    </row>
    <row r="358" spans="1:32" x14ac:dyDescent="0.2">
      <c r="A358" s="22"/>
      <c r="B358" s="22"/>
      <c r="C358" s="22"/>
      <c r="D358" s="29">
        <f t="shared" si="15"/>
        <v>0</v>
      </c>
      <c r="E358" s="55"/>
      <c r="F358" s="29">
        <f t="shared" si="16"/>
        <v>0</v>
      </c>
      <c r="G358" s="22"/>
      <c r="H358" s="29">
        <f t="shared" si="17"/>
        <v>0</v>
      </c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F358" s="19"/>
    </row>
    <row r="359" spans="1:32" x14ac:dyDescent="0.2">
      <c r="A359" s="22"/>
      <c r="B359" s="22"/>
      <c r="C359" s="22"/>
      <c r="D359" s="29">
        <f t="shared" si="15"/>
        <v>0</v>
      </c>
      <c r="E359" s="55"/>
      <c r="F359" s="29">
        <f t="shared" si="16"/>
        <v>0</v>
      </c>
      <c r="G359" s="22"/>
      <c r="H359" s="29">
        <f t="shared" si="17"/>
        <v>0</v>
      </c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F359" s="19"/>
    </row>
    <row r="360" spans="1:32" x14ac:dyDescent="0.2">
      <c r="A360" s="22"/>
      <c r="B360" s="22"/>
      <c r="C360" s="22"/>
      <c r="D360" s="29">
        <f t="shared" si="15"/>
        <v>0</v>
      </c>
      <c r="E360" s="55"/>
      <c r="F360" s="29">
        <f t="shared" si="16"/>
        <v>0</v>
      </c>
      <c r="G360" s="22"/>
      <c r="H360" s="29">
        <f t="shared" si="17"/>
        <v>0</v>
      </c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F360" s="19"/>
    </row>
    <row r="361" spans="1:32" x14ac:dyDescent="0.2">
      <c r="A361" s="22"/>
      <c r="B361" s="22"/>
      <c r="C361" s="22"/>
      <c r="D361" s="29">
        <f t="shared" si="15"/>
        <v>0</v>
      </c>
      <c r="E361" s="55"/>
      <c r="F361" s="29">
        <f t="shared" si="16"/>
        <v>0</v>
      </c>
      <c r="G361" s="22"/>
      <c r="H361" s="29">
        <f t="shared" si="17"/>
        <v>0</v>
      </c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F361" s="19"/>
    </row>
    <row r="362" spans="1:32" x14ac:dyDescent="0.2">
      <c r="A362" s="22"/>
      <c r="B362" s="22"/>
      <c r="C362" s="22"/>
      <c r="D362" s="29">
        <f t="shared" si="15"/>
        <v>0</v>
      </c>
      <c r="E362" s="55"/>
      <c r="F362" s="29">
        <f t="shared" si="16"/>
        <v>0</v>
      </c>
      <c r="G362" s="22"/>
      <c r="H362" s="29">
        <f t="shared" si="17"/>
        <v>0</v>
      </c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F362" s="19"/>
    </row>
    <row r="363" spans="1:32" x14ac:dyDescent="0.2">
      <c r="A363" s="22"/>
      <c r="B363" s="22"/>
      <c r="C363" s="22"/>
      <c r="D363" s="29">
        <f t="shared" si="15"/>
        <v>0</v>
      </c>
      <c r="E363" s="55"/>
      <c r="F363" s="29">
        <f t="shared" si="16"/>
        <v>0</v>
      </c>
      <c r="G363" s="22"/>
      <c r="H363" s="29">
        <f t="shared" si="17"/>
        <v>0</v>
      </c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F363" s="19"/>
    </row>
    <row r="364" spans="1:32" x14ac:dyDescent="0.2">
      <c r="A364" s="22"/>
      <c r="B364" s="22"/>
      <c r="C364" s="22"/>
      <c r="D364" s="29">
        <f t="shared" si="15"/>
        <v>0</v>
      </c>
      <c r="E364" s="55"/>
      <c r="F364" s="29">
        <f t="shared" si="16"/>
        <v>0</v>
      </c>
      <c r="G364" s="22"/>
      <c r="H364" s="29">
        <f t="shared" si="17"/>
        <v>0</v>
      </c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F364" s="19"/>
    </row>
    <row r="365" spans="1:32" x14ac:dyDescent="0.2">
      <c r="A365" s="22"/>
      <c r="B365" s="22"/>
      <c r="C365" s="22"/>
      <c r="D365" s="29">
        <f t="shared" si="15"/>
        <v>0</v>
      </c>
      <c r="E365" s="55"/>
      <c r="F365" s="29">
        <f t="shared" si="16"/>
        <v>0</v>
      </c>
      <c r="G365" s="22"/>
      <c r="H365" s="29">
        <f t="shared" si="17"/>
        <v>0</v>
      </c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F365" s="19"/>
    </row>
    <row r="366" spans="1:32" x14ac:dyDescent="0.2">
      <c r="A366" s="22"/>
      <c r="B366" s="22"/>
      <c r="C366" s="22"/>
      <c r="D366" s="29">
        <f t="shared" si="15"/>
        <v>0</v>
      </c>
      <c r="E366" s="55"/>
      <c r="F366" s="29">
        <f t="shared" si="16"/>
        <v>0</v>
      </c>
      <c r="G366" s="22"/>
      <c r="H366" s="29">
        <f t="shared" si="17"/>
        <v>0</v>
      </c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F366" s="19"/>
    </row>
    <row r="367" spans="1:32" x14ac:dyDescent="0.2">
      <c r="A367" s="22"/>
      <c r="B367" s="22"/>
      <c r="C367" s="22"/>
      <c r="D367" s="29">
        <f t="shared" si="15"/>
        <v>0</v>
      </c>
      <c r="E367" s="55"/>
      <c r="F367" s="29">
        <f t="shared" si="16"/>
        <v>0</v>
      </c>
      <c r="G367" s="22"/>
      <c r="H367" s="29">
        <f t="shared" si="17"/>
        <v>0</v>
      </c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F367" s="19"/>
    </row>
    <row r="368" spans="1:32" x14ac:dyDescent="0.2">
      <c r="A368" s="22"/>
      <c r="B368" s="22"/>
      <c r="C368" s="22"/>
      <c r="D368" s="29">
        <f t="shared" si="15"/>
        <v>0</v>
      </c>
      <c r="E368" s="55"/>
      <c r="F368" s="29">
        <f t="shared" si="16"/>
        <v>0</v>
      </c>
      <c r="G368" s="22"/>
      <c r="H368" s="29">
        <f t="shared" si="17"/>
        <v>0</v>
      </c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F368" s="19"/>
    </row>
    <row r="369" spans="1:32" x14ac:dyDescent="0.2">
      <c r="A369" s="22"/>
      <c r="B369" s="22"/>
      <c r="C369" s="22"/>
      <c r="D369" s="29">
        <f t="shared" si="15"/>
        <v>0</v>
      </c>
      <c r="E369" s="55"/>
      <c r="F369" s="29">
        <f t="shared" si="16"/>
        <v>0</v>
      </c>
      <c r="G369" s="22"/>
      <c r="H369" s="29">
        <f t="shared" si="17"/>
        <v>0</v>
      </c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F369" s="19"/>
    </row>
    <row r="370" spans="1:32" x14ac:dyDescent="0.2">
      <c r="A370" s="22"/>
      <c r="B370" s="22"/>
      <c r="C370" s="22"/>
      <c r="D370" s="29">
        <f t="shared" si="15"/>
        <v>0</v>
      </c>
      <c r="E370" s="55"/>
      <c r="F370" s="29">
        <f t="shared" si="16"/>
        <v>0</v>
      </c>
      <c r="G370" s="22"/>
      <c r="H370" s="29">
        <f t="shared" si="17"/>
        <v>0</v>
      </c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F370" s="19"/>
    </row>
    <row r="371" spans="1:32" x14ac:dyDescent="0.2">
      <c r="A371" s="22"/>
      <c r="B371" s="22"/>
      <c r="C371" s="22"/>
      <c r="D371" s="29">
        <f t="shared" si="15"/>
        <v>0</v>
      </c>
      <c r="E371" s="55"/>
      <c r="F371" s="29">
        <f t="shared" si="16"/>
        <v>0</v>
      </c>
      <c r="G371" s="22"/>
      <c r="H371" s="29">
        <f t="shared" si="17"/>
        <v>0</v>
      </c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F371" s="19"/>
    </row>
    <row r="372" spans="1:32" x14ac:dyDescent="0.2">
      <c r="A372" s="22"/>
      <c r="B372" s="22"/>
      <c r="C372" s="22"/>
      <c r="D372" s="29">
        <f t="shared" si="15"/>
        <v>0</v>
      </c>
      <c r="E372" s="55"/>
      <c r="F372" s="29">
        <f t="shared" si="16"/>
        <v>0</v>
      </c>
      <c r="G372" s="22"/>
      <c r="H372" s="29">
        <f t="shared" si="17"/>
        <v>0</v>
      </c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F372" s="19"/>
    </row>
    <row r="373" spans="1:32" x14ac:dyDescent="0.2">
      <c r="A373" s="22"/>
      <c r="B373" s="22"/>
      <c r="C373" s="22"/>
      <c r="D373" s="29">
        <f t="shared" si="15"/>
        <v>0</v>
      </c>
      <c r="E373" s="55"/>
      <c r="F373" s="29">
        <f t="shared" si="16"/>
        <v>0</v>
      </c>
      <c r="G373" s="22"/>
      <c r="H373" s="29">
        <f t="shared" si="17"/>
        <v>0</v>
      </c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F373" s="19"/>
    </row>
    <row r="374" spans="1:32" x14ac:dyDescent="0.2">
      <c r="A374" s="22"/>
      <c r="B374" s="22"/>
      <c r="C374" s="22"/>
      <c r="D374" s="29">
        <f t="shared" si="15"/>
        <v>0</v>
      </c>
      <c r="E374" s="55"/>
      <c r="F374" s="29">
        <f t="shared" si="16"/>
        <v>0</v>
      </c>
      <c r="G374" s="22"/>
      <c r="H374" s="29">
        <f t="shared" si="17"/>
        <v>0</v>
      </c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F374" s="19"/>
    </row>
    <row r="375" spans="1:32" x14ac:dyDescent="0.2">
      <c r="A375" s="22"/>
      <c r="B375" s="22"/>
      <c r="C375" s="22"/>
      <c r="D375" s="29">
        <f t="shared" si="15"/>
        <v>0</v>
      </c>
      <c r="E375" s="55"/>
      <c r="F375" s="29">
        <f t="shared" si="16"/>
        <v>0</v>
      </c>
      <c r="G375" s="22"/>
      <c r="H375" s="29">
        <f t="shared" si="17"/>
        <v>0</v>
      </c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F375" s="19"/>
    </row>
    <row r="376" spans="1:32" x14ac:dyDescent="0.2">
      <c r="A376" s="22"/>
      <c r="B376" s="22"/>
      <c r="C376" s="22"/>
      <c r="D376" s="29">
        <f t="shared" si="15"/>
        <v>0</v>
      </c>
      <c r="E376" s="55"/>
      <c r="F376" s="29">
        <f t="shared" si="16"/>
        <v>0</v>
      </c>
      <c r="G376" s="22"/>
      <c r="H376" s="29">
        <f t="shared" si="17"/>
        <v>0</v>
      </c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F376" s="19"/>
    </row>
    <row r="377" spans="1:32" x14ac:dyDescent="0.2">
      <c r="A377" s="22"/>
      <c r="B377" s="22"/>
      <c r="C377" s="22"/>
      <c r="D377" s="29">
        <f t="shared" si="15"/>
        <v>0</v>
      </c>
      <c r="E377" s="55"/>
      <c r="F377" s="29">
        <f t="shared" si="16"/>
        <v>0</v>
      </c>
      <c r="G377" s="22"/>
      <c r="H377" s="29">
        <f t="shared" si="17"/>
        <v>0</v>
      </c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F377" s="19"/>
    </row>
    <row r="378" spans="1:32" x14ac:dyDescent="0.2">
      <c r="A378" s="22"/>
      <c r="B378" s="22"/>
      <c r="C378" s="22"/>
      <c r="D378" s="29">
        <f t="shared" si="15"/>
        <v>0</v>
      </c>
      <c r="E378" s="55"/>
      <c r="F378" s="29">
        <f t="shared" si="16"/>
        <v>0</v>
      </c>
      <c r="G378" s="22"/>
      <c r="H378" s="29">
        <f t="shared" si="17"/>
        <v>0</v>
      </c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F378" s="19"/>
    </row>
    <row r="379" spans="1:32" x14ac:dyDescent="0.2">
      <c r="A379" s="22"/>
      <c r="B379" s="22"/>
      <c r="C379" s="22"/>
      <c r="D379" s="29">
        <f t="shared" si="15"/>
        <v>0</v>
      </c>
      <c r="E379" s="55"/>
      <c r="F379" s="29">
        <f t="shared" si="16"/>
        <v>0</v>
      </c>
      <c r="G379" s="22"/>
      <c r="H379" s="29">
        <f t="shared" si="17"/>
        <v>0</v>
      </c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F379" s="19"/>
    </row>
    <row r="380" spans="1:32" x14ac:dyDescent="0.2">
      <c r="A380" s="22"/>
      <c r="B380" s="22"/>
      <c r="C380" s="22"/>
      <c r="D380" s="29">
        <f t="shared" si="15"/>
        <v>0</v>
      </c>
      <c r="E380" s="55"/>
      <c r="F380" s="29">
        <f t="shared" si="16"/>
        <v>0</v>
      </c>
      <c r="G380" s="22"/>
      <c r="H380" s="29">
        <f t="shared" si="17"/>
        <v>0</v>
      </c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F380" s="19"/>
    </row>
    <row r="381" spans="1:32" x14ac:dyDescent="0.2">
      <c r="A381" s="22"/>
      <c r="B381" s="22"/>
      <c r="C381" s="22"/>
      <c r="D381" s="29">
        <f t="shared" si="15"/>
        <v>0</v>
      </c>
      <c r="E381" s="55"/>
      <c r="F381" s="29">
        <f t="shared" si="16"/>
        <v>0</v>
      </c>
      <c r="G381" s="22"/>
      <c r="H381" s="29">
        <f t="shared" si="17"/>
        <v>0</v>
      </c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F381" s="19"/>
    </row>
    <row r="382" spans="1:32" x14ac:dyDescent="0.2">
      <c r="A382" s="22"/>
      <c r="B382" s="22"/>
      <c r="C382" s="22"/>
      <c r="D382" s="29">
        <f t="shared" si="15"/>
        <v>0</v>
      </c>
      <c r="E382" s="55"/>
      <c r="F382" s="29">
        <f t="shared" si="16"/>
        <v>0</v>
      </c>
      <c r="G382" s="22"/>
      <c r="H382" s="29">
        <f t="shared" si="17"/>
        <v>0</v>
      </c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F382" s="19"/>
    </row>
    <row r="383" spans="1:32" x14ac:dyDescent="0.2">
      <c r="A383" s="22"/>
      <c r="B383" s="22"/>
      <c r="C383" s="22"/>
      <c r="D383" s="29">
        <f t="shared" si="15"/>
        <v>0</v>
      </c>
      <c r="E383" s="55"/>
      <c r="F383" s="29">
        <f t="shared" si="16"/>
        <v>0</v>
      </c>
      <c r="G383" s="22"/>
      <c r="H383" s="29">
        <f t="shared" si="17"/>
        <v>0</v>
      </c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F383" s="19"/>
    </row>
    <row r="384" spans="1:32" x14ac:dyDescent="0.2">
      <c r="A384" s="22"/>
      <c r="B384" s="22"/>
      <c r="C384" s="22"/>
      <c r="D384" s="29">
        <f t="shared" si="15"/>
        <v>0</v>
      </c>
      <c r="E384" s="55"/>
      <c r="F384" s="29">
        <f t="shared" si="16"/>
        <v>0</v>
      </c>
      <c r="G384" s="22"/>
      <c r="H384" s="29">
        <f t="shared" si="17"/>
        <v>0</v>
      </c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F384" s="19"/>
    </row>
    <row r="385" spans="1:32" x14ac:dyDescent="0.2">
      <c r="A385" s="22"/>
      <c r="B385" s="22"/>
      <c r="C385" s="22"/>
      <c r="D385" s="29">
        <f t="shared" si="15"/>
        <v>0</v>
      </c>
      <c r="E385" s="55"/>
      <c r="F385" s="29">
        <f t="shared" si="16"/>
        <v>0</v>
      </c>
      <c r="G385" s="22"/>
      <c r="H385" s="29">
        <f t="shared" si="17"/>
        <v>0</v>
      </c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F385" s="19"/>
    </row>
    <row r="386" spans="1:32" x14ac:dyDescent="0.2">
      <c r="A386" s="22"/>
      <c r="B386" s="22"/>
      <c r="C386" s="22"/>
      <c r="D386" s="29">
        <f t="shared" si="15"/>
        <v>0</v>
      </c>
      <c r="E386" s="55"/>
      <c r="F386" s="29">
        <f t="shared" si="16"/>
        <v>0</v>
      </c>
      <c r="G386" s="22"/>
      <c r="H386" s="29">
        <f t="shared" si="17"/>
        <v>0</v>
      </c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F386" s="19"/>
    </row>
    <row r="387" spans="1:32" x14ac:dyDescent="0.2">
      <c r="A387" s="22"/>
      <c r="B387" s="22"/>
      <c r="C387" s="22"/>
      <c r="D387" s="29">
        <f t="shared" si="15"/>
        <v>0</v>
      </c>
      <c r="E387" s="55"/>
      <c r="F387" s="29">
        <f t="shared" si="16"/>
        <v>0</v>
      </c>
      <c r="G387" s="22"/>
      <c r="H387" s="29">
        <f t="shared" si="17"/>
        <v>0</v>
      </c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F387" s="19"/>
    </row>
    <row r="388" spans="1:32" x14ac:dyDescent="0.2">
      <c r="A388" s="22"/>
      <c r="B388" s="22"/>
      <c r="C388" s="22"/>
      <c r="D388" s="29">
        <f t="shared" si="15"/>
        <v>0</v>
      </c>
      <c r="E388" s="55"/>
      <c r="F388" s="29">
        <f t="shared" si="16"/>
        <v>0</v>
      </c>
      <c r="G388" s="22"/>
      <c r="H388" s="29">
        <f t="shared" si="17"/>
        <v>0</v>
      </c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F388" s="19"/>
    </row>
    <row r="389" spans="1:32" x14ac:dyDescent="0.2">
      <c r="A389" s="22"/>
      <c r="B389" s="22"/>
      <c r="C389" s="22"/>
      <c r="D389" s="29">
        <f t="shared" si="15"/>
        <v>0</v>
      </c>
      <c r="E389" s="55"/>
      <c r="F389" s="29">
        <f t="shared" si="16"/>
        <v>0</v>
      </c>
      <c r="G389" s="22"/>
      <c r="H389" s="29">
        <f t="shared" si="17"/>
        <v>0</v>
      </c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F389" s="19"/>
    </row>
    <row r="390" spans="1:32" x14ac:dyDescent="0.2">
      <c r="A390" s="22"/>
      <c r="B390" s="22"/>
      <c r="C390" s="22"/>
      <c r="D390" s="29">
        <f t="shared" si="15"/>
        <v>0</v>
      </c>
      <c r="E390" s="55"/>
      <c r="F390" s="29">
        <f t="shared" si="16"/>
        <v>0</v>
      </c>
      <c r="G390" s="22"/>
      <c r="H390" s="29">
        <f t="shared" si="17"/>
        <v>0</v>
      </c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F390" s="19"/>
    </row>
    <row r="391" spans="1:32" x14ac:dyDescent="0.2">
      <c r="A391" s="22"/>
      <c r="B391" s="22"/>
      <c r="C391" s="22"/>
      <c r="D391" s="29">
        <f t="shared" ref="D391:D406" si="18">IF(ISBLANK(E391),,VLOOKUP(E391,Communes_Numéros,2,FALSE))</f>
        <v>0</v>
      </c>
      <c r="E391" s="55"/>
      <c r="F391" s="29">
        <f t="shared" ref="F391:F406" si="19">IF(ISBLANK(G391),,VLOOKUP(G391,LieuxDeProduction_Numéros,2,FALSE))</f>
        <v>0</v>
      </c>
      <c r="G391" s="22"/>
      <c r="H391" s="29">
        <f t="shared" ref="H391:H406" si="20">IF(ISBLANK(I391),,VLOOKUP(I391,Cépages_Numéros,2,FALSE))</f>
        <v>0</v>
      </c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F391" s="19"/>
    </row>
    <row r="392" spans="1:32" x14ac:dyDescent="0.2">
      <c r="A392" s="22"/>
      <c r="B392" s="22"/>
      <c r="C392" s="22"/>
      <c r="D392" s="29">
        <f t="shared" si="18"/>
        <v>0</v>
      </c>
      <c r="E392" s="55"/>
      <c r="F392" s="29">
        <f t="shared" si="19"/>
        <v>0</v>
      </c>
      <c r="G392" s="22"/>
      <c r="H392" s="29">
        <f t="shared" si="20"/>
        <v>0</v>
      </c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F392" s="19"/>
    </row>
    <row r="393" spans="1:32" x14ac:dyDescent="0.2">
      <c r="A393" s="22"/>
      <c r="B393" s="22"/>
      <c r="C393" s="22"/>
      <c r="D393" s="29">
        <f t="shared" si="18"/>
        <v>0</v>
      </c>
      <c r="E393" s="55"/>
      <c r="F393" s="29">
        <f t="shared" si="19"/>
        <v>0</v>
      </c>
      <c r="G393" s="22"/>
      <c r="H393" s="29">
        <f t="shared" si="20"/>
        <v>0</v>
      </c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F393" s="19"/>
    </row>
    <row r="394" spans="1:32" x14ac:dyDescent="0.2">
      <c r="A394" s="22"/>
      <c r="B394" s="22"/>
      <c r="C394" s="22"/>
      <c r="D394" s="29">
        <f t="shared" si="18"/>
        <v>0</v>
      </c>
      <c r="E394" s="55"/>
      <c r="F394" s="29">
        <f t="shared" si="19"/>
        <v>0</v>
      </c>
      <c r="G394" s="22"/>
      <c r="H394" s="29">
        <f t="shared" si="20"/>
        <v>0</v>
      </c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F394" s="19"/>
    </row>
    <row r="395" spans="1:32" x14ac:dyDescent="0.2">
      <c r="A395" s="22"/>
      <c r="B395" s="22"/>
      <c r="C395" s="22"/>
      <c r="D395" s="29">
        <f t="shared" si="18"/>
        <v>0</v>
      </c>
      <c r="E395" s="55"/>
      <c r="F395" s="29">
        <f t="shared" si="19"/>
        <v>0</v>
      </c>
      <c r="G395" s="22"/>
      <c r="H395" s="29">
        <f t="shared" si="20"/>
        <v>0</v>
      </c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F395" s="19"/>
    </row>
    <row r="396" spans="1:32" x14ac:dyDescent="0.2">
      <c r="A396" s="22"/>
      <c r="B396" s="22"/>
      <c r="C396" s="22"/>
      <c r="D396" s="29">
        <f t="shared" si="18"/>
        <v>0</v>
      </c>
      <c r="E396" s="55"/>
      <c r="F396" s="29">
        <f t="shared" si="19"/>
        <v>0</v>
      </c>
      <c r="G396" s="22"/>
      <c r="H396" s="29">
        <f t="shared" si="20"/>
        <v>0</v>
      </c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F396" s="19"/>
    </row>
    <row r="397" spans="1:32" x14ac:dyDescent="0.2">
      <c r="A397" s="22"/>
      <c r="B397" s="22"/>
      <c r="C397" s="22"/>
      <c r="D397" s="29">
        <f t="shared" si="18"/>
        <v>0</v>
      </c>
      <c r="E397" s="55"/>
      <c r="F397" s="29">
        <f t="shared" si="19"/>
        <v>0</v>
      </c>
      <c r="G397" s="22"/>
      <c r="H397" s="29">
        <f t="shared" si="20"/>
        <v>0</v>
      </c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F397" s="19"/>
    </row>
    <row r="398" spans="1:32" x14ac:dyDescent="0.2">
      <c r="A398" s="22"/>
      <c r="B398" s="22"/>
      <c r="C398" s="22"/>
      <c r="D398" s="29">
        <f t="shared" si="18"/>
        <v>0</v>
      </c>
      <c r="E398" s="55"/>
      <c r="F398" s="29">
        <f t="shared" si="19"/>
        <v>0</v>
      </c>
      <c r="G398" s="22"/>
      <c r="H398" s="29">
        <f t="shared" si="20"/>
        <v>0</v>
      </c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F398" s="19"/>
    </row>
    <row r="399" spans="1:32" x14ac:dyDescent="0.2">
      <c r="A399" s="22"/>
      <c r="B399" s="22"/>
      <c r="C399" s="22"/>
      <c r="D399" s="29">
        <f t="shared" si="18"/>
        <v>0</v>
      </c>
      <c r="E399" s="55"/>
      <c r="F399" s="29">
        <f t="shared" si="19"/>
        <v>0</v>
      </c>
      <c r="G399" s="22"/>
      <c r="H399" s="29">
        <f t="shared" si="20"/>
        <v>0</v>
      </c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F399" s="19"/>
    </row>
    <row r="400" spans="1:32" x14ac:dyDescent="0.2">
      <c r="A400" s="22"/>
      <c r="B400" s="22"/>
      <c r="C400" s="22"/>
      <c r="D400" s="29">
        <f t="shared" si="18"/>
        <v>0</v>
      </c>
      <c r="E400" s="55"/>
      <c r="F400" s="29">
        <f t="shared" si="19"/>
        <v>0</v>
      </c>
      <c r="G400" s="22"/>
      <c r="H400" s="29">
        <f t="shared" si="20"/>
        <v>0</v>
      </c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F400" s="19"/>
    </row>
    <row r="401" spans="1:32" x14ac:dyDescent="0.2">
      <c r="A401" s="22"/>
      <c r="B401" s="22"/>
      <c r="C401" s="22"/>
      <c r="D401" s="29">
        <f t="shared" si="18"/>
        <v>0</v>
      </c>
      <c r="E401" s="55"/>
      <c r="F401" s="29">
        <f t="shared" si="19"/>
        <v>0</v>
      </c>
      <c r="G401" s="22"/>
      <c r="H401" s="29">
        <f t="shared" si="20"/>
        <v>0</v>
      </c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F401" s="19"/>
    </row>
    <row r="402" spans="1:32" x14ac:dyDescent="0.2">
      <c r="A402" s="22"/>
      <c r="B402" s="22"/>
      <c r="C402" s="22"/>
      <c r="D402" s="29">
        <f t="shared" si="18"/>
        <v>0</v>
      </c>
      <c r="E402" s="55"/>
      <c r="F402" s="29">
        <f t="shared" si="19"/>
        <v>0</v>
      </c>
      <c r="G402" s="22"/>
      <c r="H402" s="29">
        <f t="shared" si="20"/>
        <v>0</v>
      </c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F402" s="19"/>
    </row>
    <row r="403" spans="1:32" x14ac:dyDescent="0.2">
      <c r="A403" s="22"/>
      <c r="B403" s="22"/>
      <c r="C403" s="22"/>
      <c r="D403" s="29">
        <f t="shared" si="18"/>
        <v>0</v>
      </c>
      <c r="E403" s="55"/>
      <c r="F403" s="29">
        <f t="shared" si="19"/>
        <v>0</v>
      </c>
      <c r="G403" s="22"/>
      <c r="H403" s="29">
        <f t="shared" si="20"/>
        <v>0</v>
      </c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F403" s="19"/>
    </row>
    <row r="404" spans="1:32" x14ac:dyDescent="0.2">
      <c r="A404" s="22"/>
      <c r="B404" s="22"/>
      <c r="C404" s="22"/>
      <c r="D404" s="29">
        <f t="shared" si="18"/>
        <v>0</v>
      </c>
      <c r="E404" s="55"/>
      <c r="F404" s="29">
        <f t="shared" si="19"/>
        <v>0</v>
      </c>
      <c r="G404" s="22"/>
      <c r="H404" s="29">
        <f t="shared" si="20"/>
        <v>0</v>
      </c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F404" s="19"/>
    </row>
    <row r="405" spans="1:32" x14ac:dyDescent="0.2">
      <c r="A405" s="22"/>
      <c r="B405" s="22"/>
      <c r="C405" s="22"/>
      <c r="D405" s="29">
        <f t="shared" si="18"/>
        <v>0</v>
      </c>
      <c r="E405" s="55"/>
      <c r="F405" s="29">
        <f t="shared" si="19"/>
        <v>0</v>
      </c>
      <c r="G405" s="22"/>
      <c r="H405" s="29">
        <f t="shared" si="20"/>
        <v>0</v>
      </c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F405" s="19"/>
    </row>
    <row r="406" spans="1:32" x14ac:dyDescent="0.2">
      <c r="A406" s="22"/>
      <c r="B406" s="22"/>
      <c r="C406" s="22"/>
      <c r="D406" s="29">
        <f t="shared" si="18"/>
        <v>0</v>
      </c>
      <c r="E406" s="55"/>
      <c r="F406" s="29">
        <f t="shared" si="19"/>
        <v>0</v>
      </c>
      <c r="G406" s="22"/>
      <c r="H406" s="29">
        <f t="shared" si="20"/>
        <v>0</v>
      </c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F406" s="19"/>
    </row>
  </sheetData>
  <mergeCells count="1">
    <mergeCell ref="O2:P2"/>
  </mergeCells>
  <phoneticPr fontId="1" type="noConversion"/>
  <dataValidations xWindow="913" yWindow="281" count="7">
    <dataValidation type="list" allowBlank="1" showInputMessage="1" showErrorMessage="1" promptTitle="Contrôle fédéral" prompt="Veuillez indiquer si cet encavage est soumis Oui ou Non au contrôle fédéral" sqref="B7:B406">
      <formula1>Contrôle_fédéral</formula1>
    </dataValidation>
    <dataValidation type="whole" operator="greaterThanOrEqual" allowBlank="1" showInputMessage="1" showErrorMessage="1" promptTitle="Valeur entière positive" prompt="La valeur entrée doit être entière et égale ou supérieure à zéro" sqref="J7:M406 O7:O406 Q7:R406 T7:U406 W7:W406 Y7:Z406">
      <formula1>0</formula1>
    </dataValidation>
    <dataValidation type="decimal" operator="greaterThanOrEqual" allowBlank="1" showInputMessage="1" showErrorMessage="1" promptTitle="Valeur décimale positive" prompt="La valeur entrée doit être décimale et égale ou supérieure à zéro" sqref="N7:N406 P7:P406 S7:S406 V7:V406 X7:X406">
      <formula1>0</formula1>
    </dataValidation>
    <dataValidation type="list" allowBlank="1" showInputMessage="1" showErrorMessage="1" promptTitle="Nom de commune" prompt="Veuillez saisir un nom de commune viticole" sqref="E7:E406">
      <formula1>Communes</formula1>
    </dataValidation>
    <dataValidation type="list" allowBlank="1" showInputMessage="1" showErrorMessage="1" promptTitle="Cépage" prompt="Veuillez saisir un nom de cépage" sqref="I7:I406">
      <formula1>Cépages</formula1>
    </dataValidation>
    <dataValidation type="list" allowBlank="1" showInputMessage="1" showErrorMessage="1" promptTitle="Lieu de production" prompt="Veuillez saisir un nom de lieu de production" sqref="G7:G406">
      <formula1>INDIRECT("C_"&amp;D7)</formula1>
    </dataValidation>
    <dataValidation type="whole" operator="greaterThan" allowBlank="1" showInputMessage="1" showErrorMessage="1" promptTitle="Numéro d'encaveur" prompt="Veuillez entrer le numéro d'encaveur qui vous a été transmis par l'OCVF" sqref="A7:A406">
      <formula1>0</formula1>
    </dataValidation>
  </dataValidations>
  <pageMargins left="0.27559055118110237" right="0.19685039370078741" top="0.47244094488188981" bottom="0.43307086614173229" header="0.15748031496062992" footer="0.19685039370078741"/>
  <pageSetup paperSize="9" scale="75" orientation="landscape" r:id="rId1"/>
  <headerFooter alignWithMargins="0">
    <oddHeader>&amp;C&amp;"Arial,Gras"&amp;12Déclaration d'encavage 2018</oddHeader>
    <oddFooter>&amp;L&amp;F&amp;RCPy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38"/>
  <sheetViews>
    <sheetView tabSelected="1" topLeftCell="A4" workbookViewId="0">
      <selection activeCell="C28" sqref="C28"/>
    </sheetView>
  </sheetViews>
  <sheetFormatPr baseColWidth="10" defaultRowHeight="12.75" x14ac:dyDescent="0.2"/>
  <cols>
    <col min="1" max="1" width="4.140625" customWidth="1"/>
    <col min="2" max="2" width="47.140625" customWidth="1"/>
    <col min="3" max="3" width="106.5703125" style="38" customWidth="1"/>
  </cols>
  <sheetData>
    <row r="1" spans="1:3" ht="15.75" x14ac:dyDescent="0.25">
      <c r="A1" s="39" t="s">
        <v>227</v>
      </c>
    </row>
    <row r="3" spans="1:3" x14ac:dyDescent="0.2">
      <c r="A3" s="27" t="s">
        <v>228</v>
      </c>
      <c r="B3" s="40"/>
      <c r="C3" s="41"/>
    </row>
    <row r="4" spans="1:3" x14ac:dyDescent="0.2">
      <c r="A4" s="42"/>
      <c r="B4" s="43" t="s">
        <v>280</v>
      </c>
      <c r="C4" s="44"/>
    </row>
    <row r="5" spans="1:3" x14ac:dyDescent="0.2">
      <c r="A5" s="42"/>
      <c r="B5" s="45" t="s">
        <v>229</v>
      </c>
      <c r="C5" s="44"/>
    </row>
    <row r="6" spans="1:3" x14ac:dyDescent="0.2">
      <c r="A6" s="42"/>
      <c r="B6" s="46" t="s">
        <v>294</v>
      </c>
      <c r="C6" s="47"/>
    </row>
    <row r="7" spans="1:3" x14ac:dyDescent="0.2">
      <c r="A7" s="42"/>
      <c r="B7" s="48" t="s">
        <v>295</v>
      </c>
      <c r="C7" s="49"/>
    </row>
    <row r="8" spans="1:3" x14ac:dyDescent="0.2">
      <c r="A8" s="42"/>
      <c r="B8" s="45" t="s">
        <v>237</v>
      </c>
      <c r="C8" s="44"/>
    </row>
    <row r="9" spans="1:3" x14ac:dyDescent="0.2">
      <c r="A9" s="42"/>
      <c r="B9" s="45" t="s">
        <v>230</v>
      </c>
      <c r="C9" s="44"/>
    </row>
    <row r="12" spans="1:3" x14ac:dyDescent="0.2">
      <c r="A12" s="27" t="s">
        <v>231</v>
      </c>
      <c r="B12" s="40"/>
      <c r="C12" s="41"/>
    </row>
    <row r="13" spans="1:3" x14ac:dyDescent="0.2">
      <c r="A13" s="42"/>
      <c r="B13" s="50" t="s">
        <v>249</v>
      </c>
      <c r="C13" s="51" t="s">
        <v>234</v>
      </c>
    </row>
    <row r="14" spans="1:3" x14ac:dyDescent="0.2">
      <c r="A14" s="42"/>
      <c r="B14" s="50" t="s">
        <v>11</v>
      </c>
      <c r="C14" s="51" t="s">
        <v>233</v>
      </c>
    </row>
    <row r="15" spans="1:3" x14ac:dyDescent="0.2">
      <c r="A15" s="42"/>
      <c r="B15" s="50" t="s">
        <v>232</v>
      </c>
      <c r="C15" s="51" t="s">
        <v>236</v>
      </c>
    </row>
    <row r="16" spans="1:3" x14ac:dyDescent="0.2">
      <c r="A16" s="42"/>
      <c r="B16" s="52" t="s">
        <v>224</v>
      </c>
      <c r="C16" s="51" t="s">
        <v>240</v>
      </c>
    </row>
    <row r="17" spans="1:3" x14ac:dyDescent="0.2">
      <c r="A17" s="42"/>
      <c r="B17" s="50" t="s">
        <v>12</v>
      </c>
      <c r="C17" s="51" t="s">
        <v>235</v>
      </c>
    </row>
    <row r="18" spans="1:3" x14ac:dyDescent="0.2">
      <c r="A18" s="42"/>
      <c r="B18" s="52" t="s">
        <v>223</v>
      </c>
      <c r="C18" s="51" t="s">
        <v>241</v>
      </c>
    </row>
    <row r="19" spans="1:3" ht="25.5" x14ac:dyDescent="0.2">
      <c r="A19" s="42"/>
      <c r="B19" s="50" t="s">
        <v>13</v>
      </c>
      <c r="C19" s="51" t="s">
        <v>238</v>
      </c>
    </row>
    <row r="20" spans="1:3" x14ac:dyDescent="0.2">
      <c r="A20" s="42"/>
      <c r="B20" s="52" t="s">
        <v>225</v>
      </c>
      <c r="C20" s="51" t="s">
        <v>242</v>
      </c>
    </row>
    <row r="21" spans="1:3" x14ac:dyDescent="0.2">
      <c r="A21" s="42"/>
      <c r="B21" s="50" t="s">
        <v>14</v>
      </c>
      <c r="C21" s="51" t="s">
        <v>239</v>
      </c>
    </row>
    <row r="22" spans="1:3" x14ac:dyDescent="0.2">
      <c r="A22" s="42"/>
      <c r="B22" s="53" t="s">
        <v>262</v>
      </c>
      <c r="C22" s="51" t="s">
        <v>254</v>
      </c>
    </row>
    <row r="23" spans="1:3" x14ac:dyDescent="0.2">
      <c r="A23" s="42"/>
      <c r="B23" s="53" t="s">
        <v>301</v>
      </c>
      <c r="C23" s="51" t="s">
        <v>303</v>
      </c>
    </row>
    <row r="24" spans="1:3" x14ac:dyDescent="0.2">
      <c r="A24" s="42"/>
      <c r="B24" s="53" t="s">
        <v>302</v>
      </c>
      <c r="C24" s="51" t="s">
        <v>304</v>
      </c>
    </row>
    <row r="25" spans="1:3" x14ac:dyDescent="0.2">
      <c r="A25" s="42"/>
      <c r="B25" s="53" t="s">
        <v>250</v>
      </c>
      <c r="C25" s="51" t="s">
        <v>251</v>
      </c>
    </row>
    <row r="26" spans="1:3" x14ac:dyDescent="0.2">
      <c r="A26" s="42"/>
      <c r="B26" s="53" t="s">
        <v>252</v>
      </c>
      <c r="C26" s="51" t="s">
        <v>253</v>
      </c>
    </row>
    <row r="27" spans="1:3" x14ac:dyDescent="0.2">
      <c r="A27" s="42"/>
      <c r="B27" s="53" t="s">
        <v>255</v>
      </c>
      <c r="C27" s="51" t="s">
        <v>257</v>
      </c>
    </row>
    <row r="28" spans="1:3" x14ac:dyDescent="0.2">
      <c r="A28" s="42"/>
      <c r="B28" s="53" t="s">
        <v>256</v>
      </c>
      <c r="C28" s="51" t="s">
        <v>258</v>
      </c>
    </row>
    <row r="29" spans="1:3" x14ac:dyDescent="0.2">
      <c r="A29" s="42"/>
      <c r="B29" s="53" t="s">
        <v>265</v>
      </c>
      <c r="C29" s="51" t="s">
        <v>259</v>
      </c>
    </row>
    <row r="30" spans="1:3" x14ac:dyDescent="0.2">
      <c r="A30" s="42"/>
      <c r="B30" s="53" t="s">
        <v>263</v>
      </c>
      <c r="C30" s="51" t="s">
        <v>260</v>
      </c>
    </row>
    <row r="31" spans="1:3" x14ac:dyDescent="0.2">
      <c r="A31" s="42"/>
      <c r="B31" s="53" t="s">
        <v>264</v>
      </c>
      <c r="C31" s="51" t="s">
        <v>261</v>
      </c>
    </row>
    <row r="32" spans="1:3" x14ac:dyDescent="0.2">
      <c r="A32" s="42"/>
      <c r="B32" s="53" t="s">
        <v>266</v>
      </c>
      <c r="C32" s="51" t="s">
        <v>267</v>
      </c>
    </row>
    <row r="33" spans="1:3" x14ac:dyDescent="0.2">
      <c r="A33" s="42"/>
      <c r="B33" s="53" t="s">
        <v>270</v>
      </c>
      <c r="C33" s="51" t="s">
        <v>268</v>
      </c>
    </row>
    <row r="34" spans="1:3" x14ac:dyDescent="0.2">
      <c r="A34" s="42"/>
      <c r="B34" s="53" t="s">
        <v>271</v>
      </c>
      <c r="C34" s="51" t="s">
        <v>269</v>
      </c>
    </row>
    <row r="35" spans="1:3" x14ac:dyDescent="0.2">
      <c r="A35" s="42"/>
      <c r="B35" s="53" t="s">
        <v>272</v>
      </c>
      <c r="C35" s="51" t="s">
        <v>273</v>
      </c>
    </row>
    <row r="36" spans="1:3" x14ac:dyDescent="0.2">
      <c r="A36" s="42"/>
      <c r="B36" s="53" t="s">
        <v>275</v>
      </c>
      <c r="C36" s="51" t="s">
        <v>274</v>
      </c>
    </row>
    <row r="37" spans="1:3" x14ac:dyDescent="0.2">
      <c r="A37" s="42"/>
      <c r="B37" s="53" t="s">
        <v>276</v>
      </c>
      <c r="C37" s="51" t="s">
        <v>278</v>
      </c>
    </row>
    <row r="38" spans="1:3" x14ac:dyDescent="0.2">
      <c r="A38" s="42"/>
      <c r="B38" s="53" t="s">
        <v>277</v>
      </c>
      <c r="C38" s="51" t="s">
        <v>279</v>
      </c>
    </row>
  </sheetData>
  <phoneticPr fontId="1" type="noConversion"/>
  <pageMargins left="0.78740157480314965" right="0.78740157480314965" top="0.43307086614173229" bottom="0.55118110236220474" header="0.15748031496062992" footer="0.31496062992125984"/>
  <pageSetup paperSize="9" scale="80" orientation="landscape" r:id="rId1"/>
  <headerFooter alignWithMargins="0">
    <oddHeader>&amp;C&amp;"Arial,Gras"&amp;12Déclaration d'encavage 2018 - Mode d'emploi</oddHeader>
    <oddFooter>&amp;L&amp;F&amp;RCPy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141"/>
  <sheetViews>
    <sheetView topLeftCell="A46" workbookViewId="0">
      <selection activeCell="A34" sqref="A34"/>
    </sheetView>
  </sheetViews>
  <sheetFormatPr baseColWidth="10" defaultRowHeight="12.75" x14ac:dyDescent="0.2"/>
  <cols>
    <col min="1" max="1" width="23.28515625" bestFit="1" customWidth="1"/>
    <col min="2" max="2" width="20.7109375" bestFit="1" customWidth="1"/>
    <col min="4" max="4" width="23.28515625" bestFit="1" customWidth="1"/>
  </cols>
  <sheetData>
    <row r="1" spans="1:2" x14ac:dyDescent="0.2">
      <c r="A1" s="27" t="s">
        <v>12</v>
      </c>
      <c r="B1" s="27" t="s">
        <v>224</v>
      </c>
    </row>
    <row r="2" spans="1:2" x14ac:dyDescent="0.2">
      <c r="A2" t="s">
        <v>5</v>
      </c>
      <c r="B2">
        <v>5621</v>
      </c>
    </row>
    <row r="3" spans="1:2" x14ac:dyDescent="0.2">
      <c r="A3" t="s">
        <v>6</v>
      </c>
      <c r="B3">
        <v>5742</v>
      </c>
    </row>
    <row r="4" spans="1:2" x14ac:dyDescent="0.2">
      <c r="A4" t="s">
        <v>0</v>
      </c>
      <c r="B4">
        <v>5401</v>
      </c>
    </row>
    <row r="5" spans="1:2" x14ac:dyDescent="0.2">
      <c r="A5" t="s">
        <v>7</v>
      </c>
      <c r="B5">
        <v>5851</v>
      </c>
    </row>
    <row r="6" spans="1:2" x14ac:dyDescent="0.2">
      <c r="A6" t="s">
        <v>163</v>
      </c>
      <c r="B6">
        <v>5701</v>
      </c>
    </row>
    <row r="7" spans="1:2" x14ac:dyDescent="0.2">
      <c r="A7" t="s">
        <v>185</v>
      </c>
      <c r="B7">
        <v>5743</v>
      </c>
    </row>
    <row r="8" spans="1:2" x14ac:dyDescent="0.2">
      <c r="A8" t="s">
        <v>164</v>
      </c>
      <c r="B8">
        <v>5702</v>
      </c>
    </row>
    <row r="9" spans="1:2" x14ac:dyDescent="0.2">
      <c r="A9" t="s">
        <v>2</v>
      </c>
      <c r="B9">
        <v>5422</v>
      </c>
    </row>
    <row r="10" spans="1:2" x14ac:dyDescent="0.2">
      <c r="A10" t="s">
        <v>186</v>
      </c>
      <c r="B10">
        <v>5745</v>
      </c>
    </row>
    <row r="11" spans="1:2" x14ac:dyDescent="0.2">
      <c r="A11" t="s">
        <v>187</v>
      </c>
      <c r="B11">
        <v>5746</v>
      </c>
    </row>
    <row r="12" spans="1:2" x14ac:dyDescent="0.2">
      <c r="A12" t="s">
        <v>4</v>
      </c>
      <c r="B12">
        <v>5704</v>
      </c>
    </row>
    <row r="13" spans="1:2" x14ac:dyDescent="0.2">
      <c r="A13" t="s">
        <v>125</v>
      </c>
      <c r="B13">
        <v>5581</v>
      </c>
    </row>
    <row r="14" spans="1:2" x14ac:dyDescent="0.2">
      <c r="A14" t="s">
        <v>208</v>
      </c>
      <c r="B14">
        <v>5902</v>
      </c>
    </row>
    <row r="15" spans="1:2" x14ac:dyDescent="0.2">
      <c r="A15" t="s">
        <v>81</v>
      </c>
      <c r="B15">
        <v>5402</v>
      </c>
    </row>
    <row r="16" spans="1:2" x14ac:dyDescent="0.2">
      <c r="A16" t="s">
        <v>199</v>
      </c>
      <c r="B16">
        <v>5881</v>
      </c>
    </row>
    <row r="17" spans="1:2" x14ac:dyDescent="0.2">
      <c r="A17" t="s">
        <v>165</v>
      </c>
      <c r="B17">
        <v>5705</v>
      </c>
    </row>
    <row r="18" spans="1:2" x14ac:dyDescent="0.2">
      <c r="A18" t="s">
        <v>82</v>
      </c>
      <c r="B18">
        <v>5551</v>
      </c>
    </row>
    <row r="19" spans="1:2" x14ac:dyDescent="0.2">
      <c r="A19" t="s">
        <v>166</v>
      </c>
      <c r="B19">
        <v>5706</v>
      </c>
    </row>
    <row r="20" spans="1:2" x14ac:dyDescent="0.2">
      <c r="A20" t="s">
        <v>109</v>
      </c>
      <c r="B20">
        <v>5426</v>
      </c>
    </row>
    <row r="21" spans="1:2" x14ac:dyDescent="0.2">
      <c r="A21" t="s">
        <v>287</v>
      </c>
      <c r="B21">
        <v>5613</v>
      </c>
    </row>
    <row r="22" spans="1:2" x14ac:dyDescent="0.2">
      <c r="A22" t="s">
        <v>135</v>
      </c>
      <c r="B22">
        <v>5622</v>
      </c>
    </row>
    <row r="23" spans="1:2" x14ac:dyDescent="0.2">
      <c r="A23" t="s">
        <v>136</v>
      </c>
      <c r="B23">
        <v>5623</v>
      </c>
    </row>
    <row r="24" spans="1:2" x14ac:dyDescent="0.2">
      <c r="A24" t="s">
        <v>83</v>
      </c>
      <c r="B24">
        <v>5852</v>
      </c>
    </row>
    <row r="25" spans="1:2" x14ac:dyDescent="0.2">
      <c r="A25" t="s">
        <v>194</v>
      </c>
      <c r="B25">
        <v>5853</v>
      </c>
    </row>
    <row r="26" spans="1:2" x14ac:dyDescent="0.2">
      <c r="A26" t="s">
        <v>137</v>
      </c>
      <c r="B26">
        <v>5625</v>
      </c>
    </row>
    <row r="27" spans="1:2" x14ac:dyDescent="0.2">
      <c r="A27" t="s">
        <v>209</v>
      </c>
      <c r="B27">
        <v>5904</v>
      </c>
    </row>
    <row r="28" spans="1:2" x14ac:dyDescent="0.2">
      <c r="A28" t="s">
        <v>118</v>
      </c>
      <c r="B28">
        <v>5553</v>
      </c>
    </row>
    <row r="29" spans="1:2" x14ac:dyDescent="0.2">
      <c r="A29" t="s">
        <v>210</v>
      </c>
      <c r="B29">
        <v>5905</v>
      </c>
    </row>
    <row r="30" spans="1:2" x14ac:dyDescent="0.2">
      <c r="A30" t="s">
        <v>85</v>
      </c>
      <c r="B30">
        <v>5882</v>
      </c>
    </row>
    <row r="31" spans="1:2" x14ac:dyDescent="0.2">
      <c r="A31" t="s">
        <v>290</v>
      </c>
      <c r="B31">
        <v>5475</v>
      </c>
    </row>
    <row r="32" spans="1:2" x14ac:dyDescent="0.2">
      <c r="A32" t="s">
        <v>138</v>
      </c>
      <c r="B32">
        <v>5627</v>
      </c>
    </row>
    <row r="33" spans="1:2" x14ac:dyDescent="0.2">
      <c r="A33" t="s">
        <v>188</v>
      </c>
      <c r="B33">
        <v>5749</v>
      </c>
    </row>
    <row r="34" spans="1:2" x14ac:dyDescent="0.2">
      <c r="A34" t="s">
        <v>130</v>
      </c>
      <c r="B34">
        <v>5601</v>
      </c>
    </row>
    <row r="35" spans="1:2" x14ac:dyDescent="0.2">
      <c r="A35" t="s">
        <v>139</v>
      </c>
      <c r="B35">
        <v>5628</v>
      </c>
    </row>
    <row r="36" spans="1:2" x14ac:dyDescent="0.2">
      <c r="A36" t="s">
        <v>140</v>
      </c>
      <c r="B36">
        <v>5629</v>
      </c>
    </row>
    <row r="37" spans="1:2" x14ac:dyDescent="0.2">
      <c r="A37" t="s">
        <v>167</v>
      </c>
      <c r="B37">
        <v>5710</v>
      </c>
    </row>
    <row r="38" spans="1:2" x14ac:dyDescent="0.2">
      <c r="A38" t="s">
        <v>168</v>
      </c>
      <c r="B38">
        <v>5711</v>
      </c>
    </row>
    <row r="39" spans="1:2" x14ac:dyDescent="0.2">
      <c r="A39" t="s">
        <v>119</v>
      </c>
      <c r="B39">
        <v>5554</v>
      </c>
    </row>
    <row r="40" spans="1:2" x14ac:dyDescent="0.2">
      <c r="A40" t="s">
        <v>169</v>
      </c>
      <c r="B40">
        <v>5712</v>
      </c>
    </row>
    <row r="41" spans="1:2" x14ac:dyDescent="0.2">
      <c r="A41" t="s">
        <v>105</v>
      </c>
      <c r="B41">
        <v>5404</v>
      </c>
    </row>
    <row r="42" spans="1:2" x14ac:dyDescent="0.2">
      <c r="A42" t="s">
        <v>120</v>
      </c>
      <c r="B42">
        <v>5555</v>
      </c>
    </row>
    <row r="43" spans="1:2" x14ac:dyDescent="0.2">
      <c r="A43" t="s">
        <v>189</v>
      </c>
      <c r="B43">
        <v>5751</v>
      </c>
    </row>
    <row r="44" spans="1:2" x14ac:dyDescent="0.2">
      <c r="A44" t="s">
        <v>200</v>
      </c>
      <c r="B44">
        <v>5883</v>
      </c>
    </row>
    <row r="45" spans="1:2" x14ac:dyDescent="0.2">
      <c r="A45" t="s">
        <v>201</v>
      </c>
      <c r="B45">
        <v>5884</v>
      </c>
    </row>
    <row r="46" spans="1:2" x14ac:dyDescent="0.2">
      <c r="A46" t="s">
        <v>170</v>
      </c>
      <c r="B46">
        <v>5713</v>
      </c>
    </row>
    <row r="47" spans="1:2" x14ac:dyDescent="0.2">
      <c r="A47" t="s">
        <v>171</v>
      </c>
      <c r="B47">
        <v>5714</v>
      </c>
    </row>
    <row r="48" spans="1:2" x14ac:dyDescent="0.2">
      <c r="A48" t="s">
        <v>126</v>
      </c>
      <c r="B48">
        <v>5583</v>
      </c>
    </row>
    <row r="49" spans="1:5" x14ac:dyDescent="0.2">
      <c r="A49" t="s">
        <v>141</v>
      </c>
      <c r="B49">
        <v>5631</v>
      </c>
    </row>
    <row r="50" spans="1:5" x14ac:dyDescent="0.2">
      <c r="A50" t="s">
        <v>142</v>
      </c>
      <c r="B50">
        <v>5632</v>
      </c>
    </row>
    <row r="51" spans="1:5" x14ac:dyDescent="0.2">
      <c r="A51" t="s">
        <v>172</v>
      </c>
      <c r="B51">
        <v>5715</v>
      </c>
    </row>
    <row r="52" spans="1:5" x14ac:dyDescent="0.2">
      <c r="A52" t="s">
        <v>195</v>
      </c>
      <c r="B52">
        <v>5855</v>
      </c>
    </row>
    <row r="53" spans="1:5" x14ac:dyDescent="0.2">
      <c r="A53" t="s">
        <v>143</v>
      </c>
      <c r="B53">
        <v>5633</v>
      </c>
    </row>
    <row r="54" spans="1:5" x14ac:dyDescent="0.2">
      <c r="A54" t="s">
        <v>144</v>
      </c>
      <c r="B54">
        <v>5634</v>
      </c>
    </row>
    <row r="55" spans="1:5" x14ac:dyDescent="0.2">
      <c r="A55" t="s">
        <v>111</v>
      </c>
      <c r="B55">
        <v>5482</v>
      </c>
    </row>
    <row r="56" spans="1:5" x14ac:dyDescent="0.2">
      <c r="A56" t="s">
        <v>145</v>
      </c>
      <c r="B56">
        <v>5635</v>
      </c>
    </row>
    <row r="57" spans="1:5" x14ac:dyDescent="0.2">
      <c r="A57" t="s">
        <v>196</v>
      </c>
      <c r="B57">
        <v>5856</v>
      </c>
    </row>
    <row r="58" spans="1:5" x14ac:dyDescent="0.2">
      <c r="A58" t="s">
        <v>146</v>
      </c>
      <c r="B58">
        <v>5636</v>
      </c>
    </row>
    <row r="59" spans="1:5" x14ac:dyDescent="0.2">
      <c r="A59" t="s">
        <v>173</v>
      </c>
      <c r="B59">
        <v>5716</v>
      </c>
    </row>
    <row r="60" spans="1:5" x14ac:dyDescent="0.2">
      <c r="A60" t="s">
        <v>90</v>
      </c>
      <c r="B60">
        <v>5427</v>
      </c>
    </row>
    <row r="61" spans="1:5" x14ac:dyDescent="0.2">
      <c r="A61" t="s">
        <v>121</v>
      </c>
      <c r="B61">
        <v>5556</v>
      </c>
    </row>
    <row r="62" spans="1:5" x14ac:dyDescent="0.2">
      <c r="A62" s="23" t="s">
        <v>218</v>
      </c>
      <c r="B62">
        <v>5557</v>
      </c>
      <c r="D62" s="23"/>
      <c r="E62" s="24"/>
    </row>
    <row r="63" spans="1:5" x14ac:dyDescent="0.2">
      <c r="A63" t="s">
        <v>174</v>
      </c>
      <c r="B63">
        <v>5717</v>
      </c>
    </row>
    <row r="64" spans="1:5" x14ac:dyDescent="0.2">
      <c r="A64" t="s">
        <v>175</v>
      </c>
      <c r="B64">
        <v>5718</v>
      </c>
    </row>
    <row r="65" spans="1:2" x14ac:dyDescent="0.2">
      <c r="A65" t="s">
        <v>197</v>
      </c>
      <c r="B65">
        <v>5857</v>
      </c>
    </row>
    <row r="66" spans="1:2" x14ac:dyDescent="0.2">
      <c r="A66" t="s">
        <v>176</v>
      </c>
      <c r="B66">
        <v>5720</v>
      </c>
    </row>
    <row r="67" spans="1:2" x14ac:dyDescent="0.2">
      <c r="A67" t="s">
        <v>177</v>
      </c>
      <c r="B67">
        <v>5721</v>
      </c>
    </row>
    <row r="68" spans="1:2" x14ac:dyDescent="0.2">
      <c r="A68" t="s">
        <v>112</v>
      </c>
      <c r="B68">
        <v>5484</v>
      </c>
    </row>
    <row r="69" spans="1:2" x14ac:dyDescent="0.2">
      <c r="A69" t="s">
        <v>122</v>
      </c>
      <c r="B69">
        <v>5561</v>
      </c>
    </row>
    <row r="70" spans="1:2" x14ac:dyDescent="0.2">
      <c r="A70" t="s">
        <v>178</v>
      </c>
      <c r="B70">
        <v>5722</v>
      </c>
    </row>
    <row r="71" spans="1:2" x14ac:dyDescent="0.2">
      <c r="A71" t="s">
        <v>202</v>
      </c>
      <c r="B71">
        <v>5885</v>
      </c>
    </row>
    <row r="72" spans="1:2" x14ac:dyDescent="0.2">
      <c r="A72" t="s">
        <v>116</v>
      </c>
      <c r="B72">
        <v>5498</v>
      </c>
    </row>
    <row r="73" spans="1:2" x14ac:dyDescent="0.2">
      <c r="A73" t="s">
        <v>205</v>
      </c>
      <c r="B73">
        <v>5889</v>
      </c>
    </row>
    <row r="74" spans="1:2" x14ac:dyDescent="0.2">
      <c r="A74" s="23" t="s">
        <v>219</v>
      </c>
      <c r="B74" s="24">
        <v>5586</v>
      </c>
    </row>
    <row r="75" spans="1:2" x14ac:dyDescent="0.2">
      <c r="A75" t="s">
        <v>106</v>
      </c>
      <c r="B75">
        <v>5406</v>
      </c>
    </row>
    <row r="76" spans="1:2" x14ac:dyDescent="0.2">
      <c r="A76" t="s">
        <v>147</v>
      </c>
      <c r="B76">
        <v>5637</v>
      </c>
    </row>
    <row r="77" spans="1:2" x14ac:dyDescent="0.2">
      <c r="A77" t="s">
        <v>148</v>
      </c>
      <c r="B77">
        <v>5638</v>
      </c>
    </row>
    <row r="78" spans="1:2" x14ac:dyDescent="0.2">
      <c r="A78" t="s">
        <v>91</v>
      </c>
      <c r="B78">
        <v>5858</v>
      </c>
    </row>
    <row r="79" spans="1:2" x14ac:dyDescent="0.2">
      <c r="A79" t="s">
        <v>149</v>
      </c>
      <c r="B79">
        <v>5639</v>
      </c>
    </row>
    <row r="80" spans="1:2" x14ac:dyDescent="0.2">
      <c r="A80" t="s">
        <v>150</v>
      </c>
      <c r="B80">
        <v>5640</v>
      </c>
    </row>
    <row r="81" spans="1:5" x14ac:dyDescent="0.2">
      <c r="A81" t="s">
        <v>92</v>
      </c>
      <c r="B81">
        <v>5606</v>
      </c>
    </row>
    <row r="82" spans="1:5" x14ac:dyDescent="0.2">
      <c r="A82" t="s">
        <v>211</v>
      </c>
      <c r="B82">
        <v>5919</v>
      </c>
    </row>
    <row r="83" spans="1:5" x14ac:dyDescent="0.2">
      <c r="A83" t="s">
        <v>113</v>
      </c>
      <c r="B83">
        <v>5489</v>
      </c>
    </row>
    <row r="84" spans="1:5" x14ac:dyDescent="0.2">
      <c r="A84" t="s">
        <v>179</v>
      </c>
      <c r="B84">
        <v>5723</v>
      </c>
    </row>
    <row r="85" spans="1:5" x14ac:dyDescent="0.2">
      <c r="A85" t="s">
        <v>212</v>
      </c>
      <c r="B85">
        <v>5922</v>
      </c>
    </row>
    <row r="86" spans="1:5" x14ac:dyDescent="0.2">
      <c r="A86" t="s">
        <v>190</v>
      </c>
      <c r="B86">
        <v>5756</v>
      </c>
    </row>
    <row r="87" spans="1:5" x14ac:dyDescent="0.2">
      <c r="A87" t="s">
        <v>203</v>
      </c>
      <c r="B87">
        <v>5886</v>
      </c>
    </row>
    <row r="88" spans="1:5" x14ac:dyDescent="0.2">
      <c r="A88" t="s">
        <v>94</v>
      </c>
      <c r="B88">
        <v>5859</v>
      </c>
    </row>
    <row r="89" spans="1:5" x14ac:dyDescent="0.2">
      <c r="A89" t="s">
        <v>1</v>
      </c>
      <c r="B89">
        <v>5642</v>
      </c>
    </row>
    <row r="90" spans="1:5" x14ac:dyDescent="0.2">
      <c r="A90" s="23" t="s">
        <v>220</v>
      </c>
      <c r="B90" s="24">
        <v>5564</v>
      </c>
      <c r="D90" s="23"/>
      <c r="E90" s="24"/>
    </row>
    <row r="91" spans="1:5" x14ac:dyDescent="0.2">
      <c r="A91" t="s">
        <v>96</v>
      </c>
      <c r="B91">
        <v>5724</v>
      </c>
    </row>
    <row r="92" spans="1:5" x14ac:dyDescent="0.2">
      <c r="A92" t="s">
        <v>97</v>
      </c>
      <c r="B92">
        <v>5409</v>
      </c>
    </row>
    <row r="93" spans="1:5" x14ac:dyDescent="0.2">
      <c r="A93" t="s">
        <v>123</v>
      </c>
      <c r="B93">
        <v>5565</v>
      </c>
    </row>
    <row r="94" spans="1:5" x14ac:dyDescent="0.2">
      <c r="A94" t="s">
        <v>191</v>
      </c>
      <c r="B94">
        <v>5757</v>
      </c>
    </row>
    <row r="95" spans="1:5" x14ac:dyDescent="0.2">
      <c r="A95" t="s">
        <v>114</v>
      </c>
      <c r="B95">
        <v>5493</v>
      </c>
    </row>
    <row r="96" spans="1:5" x14ac:dyDescent="0.2">
      <c r="A96" t="s">
        <v>289</v>
      </c>
      <c r="B96">
        <v>5805</v>
      </c>
    </row>
    <row r="97" spans="1:2" x14ac:dyDescent="0.2">
      <c r="A97" t="s">
        <v>127</v>
      </c>
      <c r="B97">
        <v>5588</v>
      </c>
    </row>
    <row r="98" spans="1:2" x14ac:dyDescent="0.2">
      <c r="A98" t="s">
        <v>3</v>
      </c>
      <c r="B98">
        <v>5860</v>
      </c>
    </row>
    <row r="99" spans="1:2" x14ac:dyDescent="0.2">
      <c r="A99" t="s">
        <v>115</v>
      </c>
      <c r="B99">
        <v>5497</v>
      </c>
    </row>
    <row r="100" spans="1:2" x14ac:dyDescent="0.2">
      <c r="A100" t="s">
        <v>180</v>
      </c>
      <c r="B100">
        <v>5725</v>
      </c>
    </row>
    <row r="101" spans="1:2" x14ac:dyDescent="0.2">
      <c r="A101" t="s">
        <v>151</v>
      </c>
      <c r="B101">
        <v>5643</v>
      </c>
    </row>
    <row r="102" spans="1:2" x14ac:dyDescent="0.2">
      <c r="A102" t="s">
        <v>128</v>
      </c>
      <c r="B102">
        <v>5589</v>
      </c>
    </row>
    <row r="103" spans="1:2" x14ac:dyDescent="0.2">
      <c r="A103" t="s">
        <v>131</v>
      </c>
      <c r="B103">
        <v>5607</v>
      </c>
    </row>
    <row r="104" spans="1:2" x14ac:dyDescent="0.2">
      <c r="A104" t="s">
        <v>129</v>
      </c>
      <c r="B104">
        <v>5590</v>
      </c>
    </row>
    <row r="105" spans="1:2" x14ac:dyDescent="0.2">
      <c r="A105" t="s">
        <v>192</v>
      </c>
      <c r="B105">
        <v>5760</v>
      </c>
    </row>
    <row r="106" spans="1:2" x14ac:dyDescent="0.2">
      <c r="A106" t="s">
        <v>152</v>
      </c>
      <c r="B106">
        <v>5644</v>
      </c>
    </row>
    <row r="107" spans="1:2" x14ac:dyDescent="0.2">
      <c r="A107" t="s">
        <v>133</v>
      </c>
      <c r="B107">
        <v>5609</v>
      </c>
    </row>
    <row r="108" spans="1:2" x14ac:dyDescent="0.2">
      <c r="A108" t="s">
        <v>107</v>
      </c>
      <c r="B108">
        <v>5413</v>
      </c>
    </row>
    <row r="109" spans="1:2" x14ac:dyDescent="0.2">
      <c r="A109" t="s">
        <v>198</v>
      </c>
      <c r="B109">
        <v>5861</v>
      </c>
    </row>
    <row r="110" spans="1:2" x14ac:dyDescent="0.2">
      <c r="A110" t="s">
        <v>153</v>
      </c>
      <c r="B110">
        <v>5645</v>
      </c>
    </row>
    <row r="111" spans="1:2" x14ac:dyDescent="0.2">
      <c r="A111" t="s">
        <v>124</v>
      </c>
      <c r="B111">
        <v>5568</v>
      </c>
    </row>
    <row r="112" spans="1:2" x14ac:dyDescent="0.2">
      <c r="A112" t="s">
        <v>204</v>
      </c>
      <c r="B112">
        <v>5888</v>
      </c>
    </row>
    <row r="113" spans="1:2" x14ac:dyDescent="0.2">
      <c r="A113" t="s">
        <v>110</v>
      </c>
      <c r="B113">
        <v>5435</v>
      </c>
    </row>
    <row r="114" spans="1:2" x14ac:dyDescent="0.2">
      <c r="A114" t="s">
        <v>154</v>
      </c>
      <c r="B114">
        <v>5646</v>
      </c>
    </row>
    <row r="115" spans="1:2" x14ac:dyDescent="0.2">
      <c r="A115" t="s">
        <v>134</v>
      </c>
      <c r="B115">
        <v>5610</v>
      </c>
    </row>
    <row r="116" spans="1:2" x14ac:dyDescent="0.2">
      <c r="A116" t="s">
        <v>155</v>
      </c>
      <c r="B116">
        <v>5648</v>
      </c>
    </row>
    <row r="117" spans="1:2" x14ac:dyDescent="0.2">
      <c r="A117" t="s">
        <v>181</v>
      </c>
      <c r="B117">
        <v>5728</v>
      </c>
    </row>
    <row r="118" spans="1:2" x14ac:dyDescent="0.2">
      <c r="A118" t="s">
        <v>213</v>
      </c>
      <c r="B118">
        <v>5929</v>
      </c>
    </row>
    <row r="119" spans="1:2" x14ac:dyDescent="0.2">
      <c r="A119" t="s">
        <v>214</v>
      </c>
      <c r="B119">
        <v>5930</v>
      </c>
    </row>
    <row r="120" spans="1:2" x14ac:dyDescent="0.2">
      <c r="A120" t="s">
        <v>182</v>
      </c>
      <c r="B120">
        <v>5729</v>
      </c>
    </row>
    <row r="121" spans="1:2" x14ac:dyDescent="0.2">
      <c r="A121" t="s">
        <v>99</v>
      </c>
      <c r="B121">
        <v>5862</v>
      </c>
    </row>
    <row r="122" spans="1:2" x14ac:dyDescent="0.2">
      <c r="A122" t="s">
        <v>156</v>
      </c>
      <c r="B122">
        <v>5649</v>
      </c>
    </row>
    <row r="123" spans="1:2" x14ac:dyDescent="0.2">
      <c r="A123" t="s">
        <v>183</v>
      </c>
      <c r="B123">
        <v>5730</v>
      </c>
    </row>
    <row r="124" spans="1:2" x14ac:dyDescent="0.2">
      <c r="A124" t="s">
        <v>215</v>
      </c>
      <c r="B124">
        <v>5933</v>
      </c>
    </row>
    <row r="125" spans="1:2" x14ac:dyDescent="0.2">
      <c r="A125" t="s">
        <v>193</v>
      </c>
      <c r="B125">
        <v>5763</v>
      </c>
    </row>
    <row r="126" spans="1:2" x14ac:dyDescent="0.2">
      <c r="A126" t="s">
        <v>157</v>
      </c>
      <c r="B126">
        <v>5650</v>
      </c>
    </row>
    <row r="127" spans="1:2" x14ac:dyDescent="0.2">
      <c r="A127" t="s">
        <v>206</v>
      </c>
      <c r="B127">
        <v>5890</v>
      </c>
    </row>
    <row r="128" spans="1:2" x14ac:dyDescent="0.2">
      <c r="A128" t="s">
        <v>207</v>
      </c>
      <c r="B128">
        <v>5891</v>
      </c>
    </row>
    <row r="129" spans="1:2" x14ac:dyDescent="0.2">
      <c r="A129" t="s">
        <v>184</v>
      </c>
      <c r="B129">
        <v>5732</v>
      </c>
    </row>
    <row r="130" spans="1:2" x14ac:dyDescent="0.2">
      <c r="A130" t="s">
        <v>158</v>
      </c>
      <c r="B130">
        <v>5651</v>
      </c>
    </row>
    <row r="131" spans="1:2" x14ac:dyDescent="0.2">
      <c r="A131" t="s">
        <v>159</v>
      </c>
      <c r="B131">
        <v>5652</v>
      </c>
    </row>
    <row r="132" spans="1:2" x14ac:dyDescent="0.2">
      <c r="A132" t="s">
        <v>108</v>
      </c>
      <c r="B132">
        <v>5414</v>
      </c>
    </row>
    <row r="133" spans="1:2" x14ac:dyDescent="0.2">
      <c r="A133" t="s">
        <v>102</v>
      </c>
      <c r="B133">
        <v>5863</v>
      </c>
    </row>
    <row r="134" spans="1:2" x14ac:dyDescent="0.2">
      <c r="A134" t="s">
        <v>117</v>
      </c>
      <c r="B134">
        <v>5503</v>
      </c>
    </row>
    <row r="135" spans="1:2" x14ac:dyDescent="0.2">
      <c r="A135" t="s">
        <v>160</v>
      </c>
      <c r="B135">
        <v>5653</v>
      </c>
    </row>
    <row r="136" spans="1:2" x14ac:dyDescent="0.2">
      <c r="A136" t="s">
        <v>161</v>
      </c>
      <c r="B136">
        <v>5654</v>
      </c>
    </row>
    <row r="137" spans="1:2" x14ac:dyDescent="0.2">
      <c r="A137" t="s">
        <v>288</v>
      </c>
      <c r="B137">
        <v>5464</v>
      </c>
    </row>
    <row r="138" spans="1:2" x14ac:dyDescent="0.2">
      <c r="A138" t="s">
        <v>162</v>
      </c>
      <c r="B138">
        <v>5655</v>
      </c>
    </row>
    <row r="139" spans="1:2" x14ac:dyDescent="0.2">
      <c r="A139" t="s">
        <v>216</v>
      </c>
      <c r="B139">
        <v>5938</v>
      </c>
    </row>
    <row r="140" spans="1:2" x14ac:dyDescent="0.2">
      <c r="A140" s="23" t="s">
        <v>222</v>
      </c>
      <c r="B140" s="24">
        <v>5939</v>
      </c>
    </row>
    <row r="141" spans="1:2" x14ac:dyDescent="0.2">
      <c r="A141" t="s">
        <v>104</v>
      </c>
      <c r="B141">
        <v>5415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32"/>
  <sheetViews>
    <sheetView workbookViewId="0">
      <selection activeCell="A48" sqref="A48"/>
    </sheetView>
  </sheetViews>
  <sheetFormatPr baseColWidth="10" defaultRowHeight="12.75" x14ac:dyDescent="0.2"/>
  <cols>
    <col min="1" max="1" width="18.28515625" bestFit="1" customWidth="1"/>
    <col min="2" max="2" width="28.5703125" bestFit="1" customWidth="1"/>
  </cols>
  <sheetData>
    <row r="1" spans="1:2" x14ac:dyDescent="0.2">
      <c r="A1" s="26" t="s">
        <v>13</v>
      </c>
      <c r="B1" s="26" t="s">
        <v>223</v>
      </c>
    </row>
    <row r="2" spans="1:2" x14ac:dyDescent="0.2">
      <c r="A2" s="23" t="s">
        <v>0</v>
      </c>
      <c r="B2" s="24">
        <v>503</v>
      </c>
    </row>
    <row r="3" spans="1:2" x14ac:dyDescent="0.2">
      <c r="A3" s="23" t="s">
        <v>2</v>
      </c>
      <c r="B3" s="24">
        <v>529</v>
      </c>
    </row>
    <row r="4" spans="1:2" x14ac:dyDescent="0.2">
      <c r="A4" s="23" t="s">
        <v>4</v>
      </c>
      <c r="B4" s="24">
        <v>532</v>
      </c>
    </row>
    <row r="5" spans="1:2" x14ac:dyDescent="0.2">
      <c r="A5" s="23" t="s">
        <v>81</v>
      </c>
      <c r="B5" s="24">
        <v>505</v>
      </c>
    </row>
    <row r="6" spans="1:2" x14ac:dyDescent="0.2">
      <c r="A6" s="23" t="s">
        <v>82</v>
      </c>
      <c r="B6" s="24">
        <v>526</v>
      </c>
    </row>
    <row r="7" spans="1:2" x14ac:dyDescent="0.2">
      <c r="A7" s="23" t="s">
        <v>83</v>
      </c>
      <c r="B7" s="24">
        <v>531</v>
      </c>
    </row>
    <row r="8" spans="1:2" x14ac:dyDescent="0.2">
      <c r="A8" s="23" t="s">
        <v>84</v>
      </c>
      <c r="B8" s="24">
        <v>514</v>
      </c>
    </row>
    <row r="9" spans="1:2" x14ac:dyDescent="0.2">
      <c r="A9" s="23" t="s">
        <v>85</v>
      </c>
      <c r="B9" s="24">
        <v>510</v>
      </c>
    </row>
    <row r="10" spans="1:2" x14ac:dyDescent="0.2">
      <c r="A10" s="23" t="s">
        <v>86</v>
      </c>
      <c r="B10" s="24">
        <v>521</v>
      </c>
    </row>
    <row r="11" spans="1:2" x14ac:dyDescent="0.2">
      <c r="A11" s="23" t="s">
        <v>29</v>
      </c>
      <c r="B11" s="24">
        <v>525</v>
      </c>
    </row>
    <row r="12" spans="1:2" x14ac:dyDescent="0.2">
      <c r="A12" s="23" t="s">
        <v>87</v>
      </c>
      <c r="B12" s="24">
        <v>512</v>
      </c>
    </row>
    <row r="13" spans="1:2" x14ac:dyDescent="0.2">
      <c r="A13" s="23" t="s">
        <v>88</v>
      </c>
      <c r="B13" s="24">
        <v>513</v>
      </c>
    </row>
    <row r="14" spans="1:2" x14ac:dyDescent="0.2">
      <c r="A14" s="23" t="s">
        <v>89</v>
      </c>
      <c r="B14" s="24">
        <v>508</v>
      </c>
    </row>
    <row r="15" spans="1:2" x14ac:dyDescent="0.2">
      <c r="A15" s="23" t="s">
        <v>90</v>
      </c>
      <c r="B15" s="24">
        <v>518</v>
      </c>
    </row>
    <row r="16" spans="1:2" x14ac:dyDescent="0.2">
      <c r="A16" s="23" t="s">
        <v>291</v>
      </c>
      <c r="B16" s="24">
        <v>998</v>
      </c>
    </row>
    <row r="17" spans="1:2" x14ac:dyDescent="0.2">
      <c r="A17" s="23" t="s">
        <v>91</v>
      </c>
      <c r="B17" s="24">
        <v>523</v>
      </c>
    </row>
    <row r="18" spans="1:2" x14ac:dyDescent="0.2">
      <c r="A18" s="23" t="s">
        <v>92</v>
      </c>
      <c r="B18" s="24">
        <v>506</v>
      </c>
    </row>
    <row r="19" spans="1:2" x14ac:dyDescent="0.2">
      <c r="A19" s="23" t="s">
        <v>93</v>
      </c>
      <c r="B19" s="24">
        <v>511</v>
      </c>
    </row>
    <row r="20" spans="1:2" x14ac:dyDescent="0.2">
      <c r="A20" s="23" t="s">
        <v>94</v>
      </c>
      <c r="B20" s="24">
        <v>519</v>
      </c>
    </row>
    <row r="21" spans="1:2" x14ac:dyDescent="0.2">
      <c r="A21" s="23" t="s">
        <v>1</v>
      </c>
      <c r="B21" s="24">
        <v>516</v>
      </c>
    </row>
    <row r="22" spans="1:2" x14ac:dyDescent="0.2">
      <c r="A22" s="23" t="s">
        <v>95</v>
      </c>
      <c r="B22" s="24">
        <v>999</v>
      </c>
    </row>
    <row r="23" spans="1:2" x14ac:dyDescent="0.2">
      <c r="A23" s="23" t="s">
        <v>96</v>
      </c>
      <c r="B23" s="24">
        <v>524</v>
      </c>
    </row>
    <row r="24" spans="1:2" x14ac:dyDescent="0.2">
      <c r="A24" s="23" t="s">
        <v>97</v>
      </c>
      <c r="B24" s="24">
        <v>504</v>
      </c>
    </row>
    <row r="25" spans="1:2" x14ac:dyDescent="0.2">
      <c r="A25" s="23" t="s">
        <v>3</v>
      </c>
      <c r="B25" s="24">
        <v>530</v>
      </c>
    </row>
    <row r="26" spans="1:2" x14ac:dyDescent="0.2">
      <c r="A26" s="23" t="s">
        <v>98</v>
      </c>
      <c r="B26" s="24">
        <v>509</v>
      </c>
    </row>
    <row r="27" spans="1:2" x14ac:dyDescent="0.2">
      <c r="A27" s="23" t="s">
        <v>99</v>
      </c>
      <c r="B27" s="24">
        <v>520</v>
      </c>
    </row>
    <row r="28" spans="1:2" x14ac:dyDescent="0.2">
      <c r="A28" s="23" t="s">
        <v>100</v>
      </c>
      <c r="B28" s="24">
        <v>501</v>
      </c>
    </row>
    <row r="29" spans="1:2" x14ac:dyDescent="0.2">
      <c r="A29" s="23" t="s">
        <v>101</v>
      </c>
      <c r="B29" s="24">
        <v>507</v>
      </c>
    </row>
    <row r="30" spans="1:2" x14ac:dyDescent="0.2">
      <c r="A30" s="23" t="s">
        <v>102</v>
      </c>
      <c r="B30" s="24">
        <v>522</v>
      </c>
    </row>
    <row r="31" spans="1:2" x14ac:dyDescent="0.2">
      <c r="A31" s="23" t="s">
        <v>103</v>
      </c>
      <c r="B31" s="24">
        <v>528</v>
      </c>
    </row>
    <row r="32" spans="1:2" x14ac:dyDescent="0.2">
      <c r="A32" s="23" t="s">
        <v>104</v>
      </c>
      <c r="B32" s="24">
        <v>502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67"/>
  <sheetViews>
    <sheetView topLeftCell="A26" zoomScaleNormal="100" workbookViewId="0">
      <selection activeCell="D60" sqref="D60"/>
    </sheetView>
  </sheetViews>
  <sheetFormatPr baseColWidth="10" defaultRowHeight="12.75" x14ac:dyDescent="0.2"/>
  <cols>
    <col min="1" max="1" width="25.42578125" bestFit="1" customWidth="1"/>
    <col min="2" max="2" width="18.42578125" bestFit="1" customWidth="1"/>
    <col min="4" max="4" width="25.5703125" bestFit="1" customWidth="1"/>
  </cols>
  <sheetData>
    <row r="1" spans="1:5" x14ac:dyDescent="0.2">
      <c r="A1" s="27" t="s">
        <v>14</v>
      </c>
      <c r="B1" s="27" t="s">
        <v>225</v>
      </c>
      <c r="D1" s="26"/>
      <c r="E1" s="26"/>
    </row>
    <row r="2" spans="1:5" x14ac:dyDescent="0.2">
      <c r="A2" t="s">
        <v>8</v>
      </c>
      <c r="B2">
        <v>7</v>
      </c>
    </row>
    <row r="3" spans="1:5" x14ac:dyDescent="0.2">
      <c r="A3" t="s">
        <v>10</v>
      </c>
      <c r="B3">
        <v>44</v>
      </c>
    </row>
    <row r="4" spans="1:5" x14ac:dyDescent="0.2">
      <c r="A4" t="s">
        <v>9</v>
      </c>
      <c r="B4">
        <v>39</v>
      </c>
    </row>
    <row r="5" spans="1:5" x14ac:dyDescent="0.2">
      <c r="A5" t="s">
        <v>292</v>
      </c>
      <c r="B5">
        <v>23</v>
      </c>
    </row>
    <row r="6" spans="1:5" x14ac:dyDescent="0.2">
      <c r="A6" t="s">
        <v>31</v>
      </c>
      <c r="B6">
        <v>40</v>
      </c>
    </row>
    <row r="7" spans="1:5" x14ac:dyDescent="0.2">
      <c r="A7" t="s">
        <v>32</v>
      </c>
      <c r="B7">
        <v>17</v>
      </c>
    </row>
    <row r="8" spans="1:5" x14ac:dyDescent="0.2">
      <c r="A8" t="s">
        <v>33</v>
      </c>
      <c r="B8">
        <v>32</v>
      </c>
    </row>
    <row r="9" spans="1:5" x14ac:dyDescent="0.2">
      <c r="A9" t="s">
        <v>34</v>
      </c>
      <c r="B9">
        <v>8</v>
      </c>
    </row>
    <row r="10" spans="1:5" x14ac:dyDescent="0.2">
      <c r="A10" t="s">
        <v>310</v>
      </c>
      <c r="B10">
        <v>55000</v>
      </c>
    </row>
    <row r="11" spans="1:5" x14ac:dyDescent="0.2">
      <c r="A11" t="s">
        <v>35</v>
      </c>
      <c r="B11">
        <v>69</v>
      </c>
    </row>
    <row r="12" spans="1:5" x14ac:dyDescent="0.2">
      <c r="A12" t="s">
        <v>36</v>
      </c>
      <c r="B12">
        <v>24</v>
      </c>
    </row>
    <row r="13" spans="1:5" x14ac:dyDescent="0.2">
      <c r="A13" t="s">
        <v>311</v>
      </c>
      <c r="B13">
        <v>56000</v>
      </c>
    </row>
    <row r="14" spans="1:5" x14ac:dyDescent="0.2">
      <c r="A14" t="s">
        <v>37</v>
      </c>
      <c r="B14">
        <v>25</v>
      </c>
    </row>
    <row r="15" spans="1:5" x14ac:dyDescent="0.2">
      <c r="A15" t="s">
        <v>38</v>
      </c>
      <c r="B15">
        <v>34</v>
      </c>
    </row>
    <row r="16" spans="1:5" x14ac:dyDescent="0.2">
      <c r="A16" t="s">
        <v>39</v>
      </c>
      <c r="B16">
        <v>4</v>
      </c>
    </row>
    <row r="17" spans="1:2" x14ac:dyDescent="0.2">
      <c r="A17" t="s">
        <v>40</v>
      </c>
      <c r="B17">
        <v>9</v>
      </c>
    </row>
    <row r="18" spans="1:2" x14ac:dyDescent="0.2">
      <c r="A18" t="s">
        <v>30</v>
      </c>
      <c r="B18">
        <v>1</v>
      </c>
    </row>
    <row r="19" spans="1:2" x14ac:dyDescent="0.2">
      <c r="A19" t="s">
        <v>41</v>
      </c>
      <c r="B19">
        <v>18</v>
      </c>
    </row>
    <row r="20" spans="1:2" x14ac:dyDescent="0.2">
      <c r="A20" t="s">
        <v>42</v>
      </c>
      <c r="B20">
        <v>59</v>
      </c>
    </row>
    <row r="21" spans="1:2" x14ac:dyDescent="0.2">
      <c r="A21" s="58" t="s">
        <v>305</v>
      </c>
      <c r="B21">
        <v>54001</v>
      </c>
    </row>
    <row r="22" spans="1:2" x14ac:dyDescent="0.2">
      <c r="A22" t="s">
        <v>43</v>
      </c>
      <c r="B22">
        <v>60</v>
      </c>
    </row>
    <row r="23" spans="1:2" x14ac:dyDescent="0.2">
      <c r="A23" t="s">
        <v>44</v>
      </c>
      <c r="B23">
        <v>26</v>
      </c>
    </row>
    <row r="24" spans="1:2" x14ac:dyDescent="0.2">
      <c r="A24" t="s">
        <v>293</v>
      </c>
      <c r="B24">
        <v>53000</v>
      </c>
    </row>
    <row r="25" spans="1:2" x14ac:dyDescent="0.2">
      <c r="A25" t="s">
        <v>309</v>
      </c>
      <c r="B25">
        <v>54000</v>
      </c>
    </row>
    <row r="26" spans="1:2" x14ac:dyDescent="0.2">
      <c r="A26" t="s">
        <v>45</v>
      </c>
      <c r="B26">
        <v>10</v>
      </c>
    </row>
    <row r="27" spans="1:2" x14ac:dyDescent="0.2">
      <c r="A27" t="s">
        <v>46</v>
      </c>
      <c r="B27">
        <v>61</v>
      </c>
    </row>
    <row r="28" spans="1:2" x14ac:dyDescent="0.2">
      <c r="A28" t="s">
        <v>47</v>
      </c>
      <c r="B28">
        <v>62</v>
      </c>
    </row>
    <row r="29" spans="1:2" x14ac:dyDescent="0.2">
      <c r="A29" t="s">
        <v>48</v>
      </c>
      <c r="B29">
        <v>47</v>
      </c>
    </row>
    <row r="30" spans="1:2" x14ac:dyDescent="0.2">
      <c r="A30" t="s">
        <v>49</v>
      </c>
      <c r="B30">
        <v>38</v>
      </c>
    </row>
    <row r="31" spans="1:2" x14ac:dyDescent="0.2">
      <c r="A31" s="58" t="s">
        <v>306</v>
      </c>
      <c r="B31">
        <v>54002</v>
      </c>
    </row>
    <row r="32" spans="1:2" x14ac:dyDescent="0.2">
      <c r="A32" t="s">
        <v>50</v>
      </c>
      <c r="B32">
        <v>27</v>
      </c>
    </row>
    <row r="33" spans="1:2" x14ac:dyDescent="0.2">
      <c r="A33" t="s">
        <v>51</v>
      </c>
      <c r="B33">
        <v>21</v>
      </c>
    </row>
    <row r="34" spans="1:2" x14ac:dyDescent="0.2">
      <c r="A34" t="s">
        <v>52</v>
      </c>
      <c r="B34">
        <v>28</v>
      </c>
    </row>
    <row r="35" spans="1:2" x14ac:dyDescent="0.2">
      <c r="A35" t="s">
        <v>53</v>
      </c>
      <c r="B35">
        <v>6</v>
      </c>
    </row>
    <row r="36" spans="1:2" x14ac:dyDescent="0.2">
      <c r="A36" t="s">
        <v>54</v>
      </c>
      <c r="B36">
        <v>65</v>
      </c>
    </row>
    <row r="37" spans="1:2" x14ac:dyDescent="0.2">
      <c r="A37" t="s">
        <v>55</v>
      </c>
      <c r="B37">
        <v>70</v>
      </c>
    </row>
    <row r="38" spans="1:2" x14ac:dyDescent="0.2">
      <c r="A38" t="s">
        <v>56</v>
      </c>
      <c r="B38">
        <v>11</v>
      </c>
    </row>
    <row r="39" spans="1:2" x14ac:dyDescent="0.2">
      <c r="A39" t="s">
        <v>57</v>
      </c>
      <c r="B39">
        <v>66</v>
      </c>
    </row>
    <row r="40" spans="1:2" x14ac:dyDescent="0.2">
      <c r="A40" t="s">
        <v>58</v>
      </c>
      <c r="B40">
        <v>67</v>
      </c>
    </row>
    <row r="41" spans="1:2" x14ac:dyDescent="0.2">
      <c r="A41" t="s">
        <v>59</v>
      </c>
      <c r="B41">
        <v>64</v>
      </c>
    </row>
    <row r="42" spans="1:2" x14ac:dyDescent="0.2">
      <c r="A42" t="s">
        <v>60</v>
      </c>
      <c r="B42">
        <v>68</v>
      </c>
    </row>
    <row r="43" spans="1:2" x14ac:dyDescent="0.2">
      <c r="A43" t="s">
        <v>61</v>
      </c>
      <c r="B43">
        <v>51</v>
      </c>
    </row>
    <row r="44" spans="1:2" x14ac:dyDescent="0.2">
      <c r="A44" t="s">
        <v>307</v>
      </c>
      <c r="B44">
        <v>54003</v>
      </c>
    </row>
    <row r="45" spans="1:2" x14ac:dyDescent="0.2">
      <c r="A45" t="s">
        <v>62</v>
      </c>
      <c r="B45">
        <v>29</v>
      </c>
    </row>
    <row r="46" spans="1:2" x14ac:dyDescent="0.2">
      <c r="A46" t="s">
        <v>63</v>
      </c>
      <c r="B46">
        <v>30</v>
      </c>
    </row>
    <row r="47" spans="1:2" x14ac:dyDescent="0.2">
      <c r="A47" t="s">
        <v>64</v>
      </c>
      <c r="B47">
        <v>3</v>
      </c>
    </row>
    <row r="48" spans="1:2" x14ac:dyDescent="0.2">
      <c r="A48" t="s">
        <v>284</v>
      </c>
      <c r="B48">
        <v>12</v>
      </c>
    </row>
    <row r="49" spans="1:2" x14ac:dyDescent="0.2">
      <c r="A49" t="s">
        <v>308</v>
      </c>
      <c r="B49">
        <v>54004</v>
      </c>
    </row>
    <row r="50" spans="1:2" x14ac:dyDescent="0.2">
      <c r="A50" t="s">
        <v>65</v>
      </c>
      <c r="B50">
        <v>13</v>
      </c>
    </row>
    <row r="51" spans="1:2" x14ac:dyDescent="0.2">
      <c r="A51" t="s">
        <v>66</v>
      </c>
      <c r="B51">
        <v>5</v>
      </c>
    </row>
    <row r="52" spans="1:2" x14ac:dyDescent="0.2">
      <c r="A52" t="s">
        <v>285</v>
      </c>
      <c r="B52">
        <v>2</v>
      </c>
    </row>
    <row r="53" spans="1:2" x14ac:dyDescent="0.2">
      <c r="A53" t="s">
        <v>67</v>
      </c>
      <c r="B53">
        <v>22</v>
      </c>
    </row>
    <row r="54" spans="1:2" x14ac:dyDescent="0.2">
      <c r="A54" t="s">
        <v>68</v>
      </c>
      <c r="B54">
        <v>36</v>
      </c>
    </row>
    <row r="55" spans="1:2" x14ac:dyDescent="0.2">
      <c r="A55" t="s">
        <v>69</v>
      </c>
      <c r="B55">
        <v>35</v>
      </c>
    </row>
    <row r="56" spans="1:2" x14ac:dyDescent="0.2">
      <c r="A56" t="s">
        <v>70</v>
      </c>
      <c r="B56">
        <v>14</v>
      </c>
    </row>
    <row r="57" spans="1:2" x14ac:dyDescent="0.2">
      <c r="A57" t="s">
        <v>71</v>
      </c>
      <c r="B57">
        <v>15</v>
      </c>
    </row>
    <row r="58" spans="1:2" x14ac:dyDescent="0.2">
      <c r="A58" t="s">
        <v>72</v>
      </c>
      <c r="B58">
        <v>56</v>
      </c>
    </row>
    <row r="59" spans="1:2" x14ac:dyDescent="0.2">
      <c r="A59" t="s">
        <v>73</v>
      </c>
      <c r="B59">
        <v>19</v>
      </c>
    </row>
    <row r="60" spans="1:2" x14ac:dyDescent="0.2">
      <c r="A60" t="s">
        <v>74</v>
      </c>
      <c r="B60">
        <v>20</v>
      </c>
    </row>
    <row r="61" spans="1:2" x14ac:dyDescent="0.2">
      <c r="A61" t="s">
        <v>75</v>
      </c>
      <c r="B61">
        <v>37</v>
      </c>
    </row>
    <row r="62" spans="1:2" x14ac:dyDescent="0.2">
      <c r="A62" t="s">
        <v>76</v>
      </c>
      <c r="B62">
        <v>57</v>
      </c>
    </row>
    <row r="63" spans="1:2" x14ac:dyDescent="0.2">
      <c r="A63" t="s">
        <v>77</v>
      </c>
      <c r="B63">
        <v>71</v>
      </c>
    </row>
    <row r="64" spans="1:2" x14ac:dyDescent="0.2">
      <c r="A64" t="s">
        <v>78</v>
      </c>
      <c r="B64">
        <v>16</v>
      </c>
    </row>
    <row r="65" spans="1:2" x14ac:dyDescent="0.2">
      <c r="A65" t="s">
        <v>79</v>
      </c>
      <c r="B65">
        <v>31</v>
      </c>
    </row>
    <row r="66" spans="1:2" x14ac:dyDescent="0.2">
      <c r="A66" t="s">
        <v>286</v>
      </c>
      <c r="B66">
        <v>51002</v>
      </c>
    </row>
    <row r="67" spans="1:2" x14ac:dyDescent="0.2">
      <c r="A67" t="s">
        <v>80</v>
      </c>
      <c r="B67">
        <v>33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160"/>
  <sheetViews>
    <sheetView topLeftCell="A79" workbookViewId="0">
      <selection activeCell="H153" sqref="H153"/>
    </sheetView>
  </sheetViews>
  <sheetFormatPr baseColWidth="10" defaultRowHeight="12.75" x14ac:dyDescent="0.2"/>
  <cols>
    <col min="1" max="1" width="23.28515625" bestFit="1" customWidth="1"/>
    <col min="2" max="2" width="12.5703125" bestFit="1" customWidth="1"/>
    <col min="3" max="3" width="18.28515625" bestFit="1" customWidth="1"/>
    <col min="4" max="4" width="21.85546875" bestFit="1" customWidth="1"/>
    <col min="5" max="5" width="13.85546875" bestFit="1" customWidth="1"/>
    <col min="6" max="6" width="17" bestFit="1" customWidth="1"/>
  </cols>
  <sheetData>
    <row r="1" spans="1:6" x14ac:dyDescent="0.2">
      <c r="A1" s="27" t="s">
        <v>12</v>
      </c>
      <c r="B1" s="27" t="s">
        <v>226</v>
      </c>
      <c r="C1" s="27" t="s">
        <v>13</v>
      </c>
      <c r="D1" s="26"/>
      <c r="E1" s="26"/>
      <c r="F1" s="26"/>
    </row>
    <row r="2" spans="1:6" x14ac:dyDescent="0.2">
      <c r="A2" s="23" t="s">
        <v>5</v>
      </c>
      <c r="B2" s="24">
        <v>5621</v>
      </c>
      <c r="C2" s="23" t="s">
        <v>1</v>
      </c>
    </row>
    <row r="3" spans="1:6" x14ac:dyDescent="0.2">
      <c r="A3" s="23" t="s">
        <v>6</v>
      </c>
      <c r="B3" s="24">
        <v>5742</v>
      </c>
      <c r="C3" s="23" t="s">
        <v>29</v>
      </c>
    </row>
    <row r="4" spans="1:6" x14ac:dyDescent="0.2">
      <c r="A4" s="23" t="s">
        <v>0</v>
      </c>
      <c r="B4" s="24">
        <v>5401</v>
      </c>
      <c r="C4" s="23" t="s">
        <v>0</v>
      </c>
    </row>
    <row r="5" spans="1:6" x14ac:dyDescent="0.2">
      <c r="A5" s="23" t="s">
        <v>7</v>
      </c>
      <c r="B5" s="24">
        <v>5851</v>
      </c>
      <c r="C5" s="23" t="s">
        <v>3</v>
      </c>
    </row>
    <row r="6" spans="1:6" x14ac:dyDescent="0.2">
      <c r="A6" s="23" t="s">
        <v>163</v>
      </c>
      <c r="B6" s="24">
        <v>5701</v>
      </c>
      <c r="C6" s="23" t="s">
        <v>96</v>
      </c>
    </row>
    <row r="7" spans="1:6" x14ac:dyDescent="0.2">
      <c r="A7" s="23" t="s">
        <v>185</v>
      </c>
      <c r="B7" s="24">
        <v>5743</v>
      </c>
      <c r="C7" s="25" t="s">
        <v>29</v>
      </c>
    </row>
    <row r="8" spans="1:6" x14ac:dyDescent="0.2">
      <c r="A8" s="23" t="s">
        <v>164</v>
      </c>
      <c r="B8" s="24">
        <v>5702</v>
      </c>
      <c r="C8" s="23" t="s">
        <v>96</v>
      </c>
    </row>
    <row r="9" spans="1:6" x14ac:dyDescent="0.2">
      <c r="A9" s="28" t="s">
        <v>2</v>
      </c>
      <c r="B9" s="24">
        <v>5422</v>
      </c>
      <c r="C9" s="23" t="s">
        <v>2</v>
      </c>
    </row>
    <row r="10" spans="1:6" x14ac:dyDescent="0.2">
      <c r="A10" s="28" t="s">
        <v>2</v>
      </c>
      <c r="B10" s="24">
        <v>5422</v>
      </c>
      <c r="C10" s="23" t="s">
        <v>90</v>
      </c>
    </row>
    <row r="11" spans="1:6" x14ac:dyDescent="0.2">
      <c r="A11" s="23" t="s">
        <v>186</v>
      </c>
      <c r="B11" s="24">
        <v>5745</v>
      </c>
      <c r="C11" s="23" t="s">
        <v>29</v>
      </c>
    </row>
    <row r="12" spans="1:6" x14ac:dyDescent="0.2">
      <c r="A12" s="23" t="s">
        <v>187</v>
      </c>
      <c r="B12" s="24">
        <v>5746</v>
      </c>
      <c r="C12" s="23" t="s">
        <v>29</v>
      </c>
    </row>
    <row r="13" spans="1:6" x14ac:dyDescent="0.2">
      <c r="A13" s="28" t="s">
        <v>4</v>
      </c>
      <c r="B13" s="24">
        <v>5704</v>
      </c>
      <c r="C13" s="23" t="s">
        <v>4</v>
      </c>
    </row>
    <row r="14" spans="1:6" x14ac:dyDescent="0.2">
      <c r="A14" s="28" t="s">
        <v>4</v>
      </c>
      <c r="B14" s="24">
        <v>5704</v>
      </c>
      <c r="C14" s="23" t="s">
        <v>91</v>
      </c>
    </row>
    <row r="15" spans="1:6" x14ac:dyDescent="0.2">
      <c r="A15" s="23" t="s">
        <v>125</v>
      </c>
      <c r="B15" s="24">
        <v>5581</v>
      </c>
      <c r="C15" s="23" t="s">
        <v>92</v>
      </c>
    </row>
    <row r="16" spans="1:6" x14ac:dyDescent="0.2">
      <c r="A16" s="23" t="s">
        <v>208</v>
      </c>
      <c r="B16" s="24">
        <v>5902</v>
      </c>
      <c r="C16" s="23" t="s">
        <v>29</v>
      </c>
    </row>
    <row r="17" spans="1:3" x14ac:dyDescent="0.2">
      <c r="A17" s="23" t="s">
        <v>81</v>
      </c>
      <c r="B17" s="24">
        <v>5402</v>
      </c>
      <c r="C17" s="23" t="s">
        <v>81</v>
      </c>
    </row>
    <row r="18" spans="1:3" x14ac:dyDescent="0.2">
      <c r="A18" s="23" t="s">
        <v>199</v>
      </c>
      <c r="B18" s="24">
        <v>5881</v>
      </c>
      <c r="C18" s="23" t="s">
        <v>93</v>
      </c>
    </row>
    <row r="19" spans="1:3" x14ac:dyDescent="0.2">
      <c r="A19" s="23" t="s">
        <v>165</v>
      </c>
      <c r="B19" s="24">
        <v>5705</v>
      </c>
      <c r="C19" s="23" t="s">
        <v>96</v>
      </c>
    </row>
    <row r="20" spans="1:3" x14ac:dyDescent="0.2">
      <c r="A20" s="23" t="s">
        <v>82</v>
      </c>
      <c r="B20" s="24">
        <v>5551</v>
      </c>
      <c r="C20" s="23" t="s">
        <v>82</v>
      </c>
    </row>
    <row r="21" spans="1:3" x14ac:dyDescent="0.2">
      <c r="A21" s="23" t="s">
        <v>166</v>
      </c>
      <c r="B21" s="24">
        <v>5706</v>
      </c>
      <c r="C21" s="23" t="s">
        <v>96</v>
      </c>
    </row>
    <row r="22" spans="1:3" x14ac:dyDescent="0.2">
      <c r="A22" s="23" t="s">
        <v>109</v>
      </c>
      <c r="B22" s="24">
        <v>5426</v>
      </c>
      <c r="C22" s="23" t="s">
        <v>90</v>
      </c>
    </row>
    <row r="23" spans="1:3" x14ac:dyDescent="0.2">
      <c r="A23" s="26" t="s">
        <v>287</v>
      </c>
      <c r="B23">
        <v>5613</v>
      </c>
      <c r="C23" t="s">
        <v>84</v>
      </c>
    </row>
    <row r="24" spans="1:3" x14ac:dyDescent="0.2">
      <c r="A24" s="26" t="s">
        <v>287</v>
      </c>
      <c r="B24">
        <v>5613</v>
      </c>
      <c r="C24" t="s">
        <v>89</v>
      </c>
    </row>
    <row r="25" spans="1:3" x14ac:dyDescent="0.2">
      <c r="A25" s="26" t="s">
        <v>287</v>
      </c>
      <c r="B25">
        <v>5613</v>
      </c>
      <c r="C25" t="s">
        <v>101</v>
      </c>
    </row>
    <row r="26" spans="1:3" x14ac:dyDescent="0.2">
      <c r="A26" s="23" t="s">
        <v>135</v>
      </c>
      <c r="B26" s="24">
        <v>5622</v>
      </c>
      <c r="C26" s="23" t="s">
        <v>1</v>
      </c>
    </row>
    <row r="27" spans="1:3" x14ac:dyDescent="0.2">
      <c r="A27" s="23" t="s">
        <v>136</v>
      </c>
      <c r="B27" s="24">
        <v>5623</v>
      </c>
      <c r="C27" s="23" t="s">
        <v>1</v>
      </c>
    </row>
    <row r="28" spans="1:3" x14ac:dyDescent="0.2">
      <c r="A28" s="23" t="s">
        <v>83</v>
      </c>
      <c r="B28" s="24">
        <v>5852</v>
      </c>
      <c r="C28" s="23" t="s">
        <v>83</v>
      </c>
    </row>
    <row r="29" spans="1:3" x14ac:dyDescent="0.2">
      <c r="A29" s="23" t="s">
        <v>194</v>
      </c>
      <c r="B29" s="24">
        <v>5853</v>
      </c>
      <c r="C29" s="23" t="s">
        <v>102</v>
      </c>
    </row>
    <row r="30" spans="1:3" x14ac:dyDescent="0.2">
      <c r="A30" s="23" t="s">
        <v>217</v>
      </c>
      <c r="B30" s="24">
        <v>5624</v>
      </c>
      <c r="C30" s="23" t="s">
        <v>1</v>
      </c>
    </row>
    <row r="31" spans="1:3" x14ac:dyDescent="0.2">
      <c r="A31" s="23" t="s">
        <v>137</v>
      </c>
      <c r="B31" s="24">
        <v>5625</v>
      </c>
      <c r="C31" s="23" t="s">
        <v>1</v>
      </c>
    </row>
    <row r="32" spans="1:3" x14ac:dyDescent="0.2">
      <c r="A32" s="23" t="s">
        <v>209</v>
      </c>
      <c r="B32" s="24">
        <v>5904</v>
      </c>
      <c r="C32" s="23" t="s">
        <v>29</v>
      </c>
    </row>
    <row r="33" spans="1:3" x14ac:dyDescent="0.2">
      <c r="A33" s="23" t="s">
        <v>118</v>
      </c>
      <c r="B33" s="24">
        <v>5553</v>
      </c>
      <c r="C33" s="23" t="s">
        <v>82</v>
      </c>
    </row>
    <row r="34" spans="1:3" x14ac:dyDescent="0.2">
      <c r="A34" s="23" t="s">
        <v>210</v>
      </c>
      <c r="B34" s="24">
        <v>5905</v>
      </c>
      <c r="C34" s="23" t="s">
        <v>29</v>
      </c>
    </row>
    <row r="35" spans="1:3" x14ac:dyDescent="0.2">
      <c r="A35" s="28" t="s">
        <v>85</v>
      </c>
      <c r="B35" s="24">
        <v>5882</v>
      </c>
      <c r="C35" s="23" t="s">
        <v>85</v>
      </c>
    </row>
    <row r="36" spans="1:3" x14ac:dyDescent="0.2">
      <c r="A36" s="28" t="s">
        <v>85</v>
      </c>
      <c r="B36" s="24">
        <v>5882</v>
      </c>
      <c r="C36" s="23" t="s">
        <v>98</v>
      </c>
    </row>
    <row r="37" spans="1:3" x14ac:dyDescent="0.2">
      <c r="A37" s="23" t="s">
        <v>138</v>
      </c>
      <c r="B37" s="24">
        <v>5627</v>
      </c>
      <c r="C37" s="23" t="s">
        <v>1</v>
      </c>
    </row>
    <row r="38" spans="1:3" x14ac:dyDescent="0.2">
      <c r="A38" s="23" t="s">
        <v>290</v>
      </c>
      <c r="B38" s="24">
        <v>5475</v>
      </c>
      <c r="C38" s="23" t="s">
        <v>1</v>
      </c>
    </row>
    <row r="39" spans="1:3" x14ac:dyDescent="0.2">
      <c r="A39" s="23" t="s">
        <v>188</v>
      </c>
      <c r="B39" s="24">
        <v>5749</v>
      </c>
      <c r="C39" s="23" t="s">
        <v>29</v>
      </c>
    </row>
    <row r="40" spans="1:3" x14ac:dyDescent="0.2">
      <c r="A40" s="23" t="s">
        <v>130</v>
      </c>
      <c r="B40" s="24">
        <v>5601</v>
      </c>
      <c r="C40" s="23" t="s">
        <v>98</v>
      </c>
    </row>
    <row r="41" spans="1:3" x14ac:dyDescent="0.2">
      <c r="A41" s="23" t="s">
        <v>139</v>
      </c>
      <c r="B41" s="24">
        <v>5628</v>
      </c>
      <c r="C41" s="23" t="s">
        <v>1</v>
      </c>
    </row>
    <row r="42" spans="1:3" x14ac:dyDescent="0.2">
      <c r="A42" s="23" t="s">
        <v>140</v>
      </c>
      <c r="B42" s="24">
        <v>5629</v>
      </c>
      <c r="C42" s="23" t="s">
        <v>1</v>
      </c>
    </row>
    <row r="43" spans="1:3" x14ac:dyDescent="0.2">
      <c r="A43" s="23" t="s">
        <v>167</v>
      </c>
      <c r="B43" s="24">
        <v>5710</v>
      </c>
      <c r="C43" s="23" t="s">
        <v>96</v>
      </c>
    </row>
    <row r="44" spans="1:3" x14ac:dyDescent="0.2">
      <c r="A44" s="23" t="s">
        <v>168</v>
      </c>
      <c r="B44" s="24">
        <v>5711</v>
      </c>
      <c r="C44" s="23" t="s">
        <v>96</v>
      </c>
    </row>
    <row r="45" spans="1:3" x14ac:dyDescent="0.2">
      <c r="A45" s="23" t="s">
        <v>119</v>
      </c>
      <c r="B45" s="24">
        <v>5554</v>
      </c>
      <c r="C45" s="23" t="s">
        <v>82</v>
      </c>
    </row>
    <row r="46" spans="1:3" x14ac:dyDescent="0.2">
      <c r="A46" s="23" t="s">
        <v>169</v>
      </c>
      <c r="B46" s="24">
        <v>5712</v>
      </c>
      <c r="C46" s="23" t="s">
        <v>96</v>
      </c>
    </row>
    <row r="47" spans="1:3" x14ac:dyDescent="0.2">
      <c r="A47" s="23" t="s">
        <v>105</v>
      </c>
      <c r="B47" s="24">
        <v>5404</v>
      </c>
      <c r="C47" s="23" t="s">
        <v>104</v>
      </c>
    </row>
    <row r="48" spans="1:3" x14ac:dyDescent="0.2">
      <c r="A48" s="23" t="s">
        <v>120</v>
      </c>
      <c r="B48" s="24">
        <v>5555</v>
      </c>
      <c r="C48" s="23" t="s">
        <v>82</v>
      </c>
    </row>
    <row r="49" spans="1:3" x14ac:dyDescent="0.2">
      <c r="A49" s="23" t="s">
        <v>189</v>
      </c>
      <c r="B49" s="24">
        <v>5751</v>
      </c>
      <c r="C49" s="23" t="s">
        <v>29</v>
      </c>
    </row>
    <row r="50" spans="1:3" x14ac:dyDescent="0.2">
      <c r="A50" s="23" t="s">
        <v>200</v>
      </c>
      <c r="B50" s="24">
        <v>5883</v>
      </c>
      <c r="C50" s="23" t="s">
        <v>85</v>
      </c>
    </row>
    <row r="51" spans="1:3" x14ac:dyDescent="0.2">
      <c r="A51" s="23" t="s">
        <v>201</v>
      </c>
      <c r="B51" s="24">
        <v>5884</v>
      </c>
      <c r="C51" s="23" t="s">
        <v>85</v>
      </c>
    </row>
    <row r="52" spans="1:3" x14ac:dyDescent="0.2">
      <c r="A52" s="23" t="s">
        <v>170</v>
      </c>
      <c r="B52" s="24">
        <v>5713</v>
      </c>
      <c r="C52" s="23" t="s">
        <v>96</v>
      </c>
    </row>
    <row r="53" spans="1:3" x14ac:dyDescent="0.2">
      <c r="A53" s="23" t="s">
        <v>171</v>
      </c>
      <c r="B53" s="24">
        <v>5714</v>
      </c>
      <c r="C53" s="23" t="s">
        <v>96</v>
      </c>
    </row>
    <row r="54" spans="1:3" x14ac:dyDescent="0.2">
      <c r="A54" s="23" t="s">
        <v>126</v>
      </c>
      <c r="B54" s="24">
        <v>5583</v>
      </c>
      <c r="C54" s="23" t="s">
        <v>1</v>
      </c>
    </row>
    <row r="55" spans="1:3" x14ac:dyDescent="0.2">
      <c r="A55" s="23" t="s">
        <v>141</v>
      </c>
      <c r="B55" s="24">
        <v>5631</v>
      </c>
      <c r="C55" s="23" t="s">
        <v>1</v>
      </c>
    </row>
    <row r="56" spans="1:3" x14ac:dyDescent="0.2">
      <c r="A56" s="23" t="s">
        <v>142</v>
      </c>
      <c r="B56" s="24">
        <v>5632</v>
      </c>
      <c r="C56" s="23" t="s">
        <v>1</v>
      </c>
    </row>
    <row r="57" spans="1:3" x14ac:dyDescent="0.2">
      <c r="A57" s="23" t="s">
        <v>172</v>
      </c>
      <c r="B57" s="24">
        <v>5715</v>
      </c>
      <c r="C57" s="23" t="s">
        <v>96</v>
      </c>
    </row>
    <row r="58" spans="1:3" x14ac:dyDescent="0.2">
      <c r="A58" s="23" t="s">
        <v>195</v>
      </c>
      <c r="B58" s="24">
        <v>5855</v>
      </c>
      <c r="C58" s="23" t="s">
        <v>83</v>
      </c>
    </row>
    <row r="59" spans="1:3" x14ac:dyDescent="0.2">
      <c r="A59" s="23" t="s">
        <v>143</v>
      </c>
      <c r="B59" s="24">
        <v>5633</v>
      </c>
      <c r="C59" s="23" t="s">
        <v>1</v>
      </c>
    </row>
    <row r="60" spans="1:3" x14ac:dyDescent="0.2">
      <c r="A60" s="23" t="s">
        <v>144</v>
      </c>
      <c r="B60" s="24">
        <v>5634</v>
      </c>
      <c r="C60" s="23" t="s">
        <v>1</v>
      </c>
    </row>
    <row r="61" spans="1:3" x14ac:dyDescent="0.2">
      <c r="A61" s="23" t="s">
        <v>111</v>
      </c>
      <c r="B61" s="24">
        <v>5482</v>
      </c>
      <c r="C61" s="23" t="s">
        <v>29</v>
      </c>
    </row>
    <row r="62" spans="1:3" x14ac:dyDescent="0.2">
      <c r="A62" s="23" t="s">
        <v>145</v>
      </c>
      <c r="B62" s="24">
        <v>5635</v>
      </c>
      <c r="C62" s="23" t="s">
        <v>1</v>
      </c>
    </row>
    <row r="63" spans="1:3" x14ac:dyDescent="0.2">
      <c r="A63" s="28" t="s">
        <v>196</v>
      </c>
      <c r="B63" s="24">
        <v>5856</v>
      </c>
      <c r="C63" s="23" t="s">
        <v>94</v>
      </c>
    </row>
    <row r="64" spans="1:3" x14ac:dyDescent="0.2">
      <c r="A64" s="28" t="s">
        <v>196</v>
      </c>
      <c r="B64" s="24">
        <v>5856</v>
      </c>
      <c r="C64" s="23" t="s">
        <v>99</v>
      </c>
    </row>
    <row r="65" spans="1:3" x14ac:dyDescent="0.2">
      <c r="A65" s="23" t="s">
        <v>146</v>
      </c>
      <c r="B65" s="24">
        <v>5636</v>
      </c>
      <c r="C65" s="23" t="s">
        <v>1</v>
      </c>
    </row>
    <row r="66" spans="1:3" x14ac:dyDescent="0.2">
      <c r="A66" s="23" t="s">
        <v>173</v>
      </c>
      <c r="B66" s="24">
        <v>5716</v>
      </c>
      <c r="C66" s="23" t="s">
        <v>96</v>
      </c>
    </row>
    <row r="67" spans="1:3" x14ac:dyDescent="0.2">
      <c r="A67" s="23" t="s">
        <v>90</v>
      </c>
      <c r="B67" s="24">
        <v>5427</v>
      </c>
      <c r="C67" s="23" t="s">
        <v>90</v>
      </c>
    </row>
    <row r="68" spans="1:3" x14ac:dyDescent="0.2">
      <c r="A68" s="23" t="s">
        <v>121</v>
      </c>
      <c r="B68" s="24">
        <v>5556</v>
      </c>
      <c r="C68" s="23" t="s">
        <v>82</v>
      </c>
    </row>
    <row r="69" spans="1:3" x14ac:dyDescent="0.2">
      <c r="A69" s="23" t="s">
        <v>218</v>
      </c>
      <c r="B69" s="24">
        <v>5557</v>
      </c>
      <c r="C69" s="23" t="s">
        <v>82</v>
      </c>
    </row>
    <row r="70" spans="1:3" x14ac:dyDescent="0.2">
      <c r="A70" s="23" t="s">
        <v>174</v>
      </c>
      <c r="B70" s="24">
        <v>5717</v>
      </c>
      <c r="C70" s="23" t="s">
        <v>96</v>
      </c>
    </row>
    <row r="71" spans="1:3" x14ac:dyDescent="0.2">
      <c r="A71" s="23" t="s">
        <v>175</v>
      </c>
      <c r="B71" s="24">
        <v>5718</v>
      </c>
      <c r="C71" s="23" t="s">
        <v>96</v>
      </c>
    </row>
    <row r="72" spans="1:3" x14ac:dyDescent="0.2">
      <c r="A72" s="28" t="s">
        <v>197</v>
      </c>
      <c r="B72" s="24">
        <v>5857</v>
      </c>
      <c r="C72" s="23" t="s">
        <v>86</v>
      </c>
    </row>
    <row r="73" spans="1:3" x14ac:dyDescent="0.2">
      <c r="A73" s="28" t="s">
        <v>197</v>
      </c>
      <c r="B73" s="24">
        <v>5857</v>
      </c>
      <c r="C73" s="23" t="s">
        <v>99</v>
      </c>
    </row>
    <row r="74" spans="1:3" x14ac:dyDescent="0.2">
      <c r="A74" s="23" t="s">
        <v>176</v>
      </c>
      <c r="B74" s="24">
        <v>5720</v>
      </c>
      <c r="C74" s="23" t="s">
        <v>96</v>
      </c>
    </row>
    <row r="75" spans="1:3" x14ac:dyDescent="0.2">
      <c r="A75" s="28" t="s">
        <v>177</v>
      </c>
      <c r="B75" s="24">
        <v>5721</v>
      </c>
      <c r="C75" s="23" t="s">
        <v>4</v>
      </c>
    </row>
    <row r="76" spans="1:3" x14ac:dyDescent="0.2">
      <c r="A76" s="28" t="s">
        <v>177</v>
      </c>
      <c r="B76" s="24">
        <v>5721</v>
      </c>
      <c r="C76" s="23" t="s">
        <v>91</v>
      </c>
    </row>
    <row r="77" spans="1:3" x14ac:dyDescent="0.2">
      <c r="A77" s="28" t="s">
        <v>177</v>
      </c>
      <c r="B77" s="24">
        <v>5721</v>
      </c>
      <c r="C77" s="23" t="s">
        <v>96</v>
      </c>
    </row>
    <row r="78" spans="1:3" x14ac:dyDescent="0.2">
      <c r="A78" s="23" t="s">
        <v>112</v>
      </c>
      <c r="B78" s="24">
        <v>5484</v>
      </c>
      <c r="C78" s="23" t="s">
        <v>1</v>
      </c>
    </row>
    <row r="79" spans="1:3" x14ac:dyDescent="0.2">
      <c r="A79" s="23" t="s">
        <v>122</v>
      </c>
      <c r="B79" s="24">
        <v>5561</v>
      </c>
      <c r="C79" s="23" t="s">
        <v>82</v>
      </c>
    </row>
    <row r="80" spans="1:3" x14ac:dyDescent="0.2">
      <c r="A80" s="23" t="s">
        <v>178</v>
      </c>
      <c r="B80" s="24">
        <v>5722</v>
      </c>
      <c r="C80" s="23" t="s">
        <v>96</v>
      </c>
    </row>
    <row r="81" spans="1:3" x14ac:dyDescent="0.2">
      <c r="A81" s="23" t="s">
        <v>202</v>
      </c>
      <c r="B81" s="24">
        <v>5885</v>
      </c>
      <c r="C81" s="23" t="s">
        <v>85</v>
      </c>
    </row>
    <row r="82" spans="1:3" x14ac:dyDescent="0.2">
      <c r="A82" s="23" t="s">
        <v>116</v>
      </c>
      <c r="B82" s="24">
        <v>5498</v>
      </c>
      <c r="C82" s="23" t="s">
        <v>29</v>
      </c>
    </row>
    <row r="83" spans="1:3" x14ac:dyDescent="0.2">
      <c r="A83" s="23" t="s">
        <v>205</v>
      </c>
      <c r="B83" s="24">
        <v>5889</v>
      </c>
      <c r="C83" s="23" t="s">
        <v>93</v>
      </c>
    </row>
    <row r="84" spans="1:3" x14ac:dyDescent="0.2">
      <c r="A84" s="23" t="s">
        <v>219</v>
      </c>
      <c r="B84" s="24">
        <v>5586</v>
      </c>
      <c r="C84" s="23" t="s">
        <v>92</v>
      </c>
    </row>
    <row r="85" spans="1:3" x14ac:dyDescent="0.2">
      <c r="A85" s="23" t="s">
        <v>106</v>
      </c>
      <c r="B85" s="24">
        <v>5406</v>
      </c>
      <c r="C85" s="23" t="s">
        <v>81</v>
      </c>
    </row>
    <row r="86" spans="1:3" x14ac:dyDescent="0.2">
      <c r="A86" s="23" t="s">
        <v>147</v>
      </c>
      <c r="B86" s="24">
        <v>5637</v>
      </c>
      <c r="C86" s="23" t="s">
        <v>1</v>
      </c>
    </row>
    <row r="87" spans="1:3" x14ac:dyDescent="0.2">
      <c r="A87" s="23" t="s">
        <v>148</v>
      </c>
      <c r="B87" s="24">
        <v>5638</v>
      </c>
      <c r="C87" s="23" t="s">
        <v>1</v>
      </c>
    </row>
    <row r="88" spans="1:3" x14ac:dyDescent="0.2">
      <c r="A88" s="23" t="s">
        <v>91</v>
      </c>
      <c r="B88" s="24">
        <v>5858</v>
      </c>
      <c r="C88" s="23" t="s">
        <v>91</v>
      </c>
    </row>
    <row r="89" spans="1:3" x14ac:dyDescent="0.2">
      <c r="A89" s="23" t="s">
        <v>149</v>
      </c>
      <c r="B89" s="24">
        <v>5639</v>
      </c>
      <c r="C89" s="23" t="s">
        <v>1</v>
      </c>
    </row>
    <row r="90" spans="1:3" x14ac:dyDescent="0.2">
      <c r="A90" s="23" t="s">
        <v>150</v>
      </c>
      <c r="B90" s="24">
        <v>5640</v>
      </c>
      <c r="C90" s="23" t="s">
        <v>1</v>
      </c>
    </row>
    <row r="91" spans="1:3" x14ac:dyDescent="0.2">
      <c r="A91" s="28" t="s">
        <v>92</v>
      </c>
      <c r="B91" s="24">
        <v>5606</v>
      </c>
      <c r="C91" s="23" t="s">
        <v>92</v>
      </c>
    </row>
    <row r="92" spans="1:3" x14ac:dyDescent="0.2">
      <c r="A92" s="28" t="s">
        <v>92</v>
      </c>
      <c r="B92" s="24">
        <v>5606</v>
      </c>
      <c r="C92" s="23" t="s">
        <v>101</v>
      </c>
    </row>
    <row r="93" spans="1:3" x14ac:dyDescent="0.2">
      <c r="A93" s="23" t="s">
        <v>211</v>
      </c>
      <c r="B93" s="24">
        <v>5919</v>
      </c>
      <c r="C93" s="23" t="s">
        <v>29</v>
      </c>
    </row>
    <row r="94" spans="1:3" x14ac:dyDescent="0.2">
      <c r="A94" s="23" t="s">
        <v>113</v>
      </c>
      <c r="B94" s="24">
        <v>5489</v>
      </c>
      <c r="C94" s="23" t="s">
        <v>1</v>
      </c>
    </row>
    <row r="95" spans="1:3" x14ac:dyDescent="0.2">
      <c r="A95" s="23" t="s">
        <v>179</v>
      </c>
      <c r="B95" s="24">
        <v>5723</v>
      </c>
      <c r="C95" s="23" t="s">
        <v>96</v>
      </c>
    </row>
    <row r="96" spans="1:3" x14ac:dyDescent="0.2">
      <c r="A96" s="23" t="s">
        <v>212</v>
      </c>
      <c r="B96" s="24">
        <v>5922</v>
      </c>
      <c r="C96" s="23" t="s">
        <v>82</v>
      </c>
    </row>
    <row r="97" spans="1:3" x14ac:dyDescent="0.2">
      <c r="A97" s="23" t="s">
        <v>190</v>
      </c>
      <c r="B97" s="24">
        <v>5756</v>
      </c>
      <c r="C97" s="23" t="s">
        <v>29</v>
      </c>
    </row>
    <row r="98" spans="1:3" x14ac:dyDescent="0.2">
      <c r="A98" s="23" t="s">
        <v>203</v>
      </c>
      <c r="B98" s="24">
        <v>5886</v>
      </c>
      <c r="C98" s="23" t="s">
        <v>93</v>
      </c>
    </row>
    <row r="99" spans="1:3" x14ac:dyDescent="0.2">
      <c r="A99" s="23" t="s">
        <v>94</v>
      </c>
      <c r="B99" s="24">
        <v>5859</v>
      </c>
      <c r="C99" s="23" t="s">
        <v>94</v>
      </c>
    </row>
    <row r="100" spans="1:3" x14ac:dyDescent="0.2">
      <c r="A100" s="23" t="s">
        <v>1</v>
      </c>
      <c r="B100" s="24">
        <v>5642</v>
      </c>
      <c r="C100" s="23" t="s">
        <v>1</v>
      </c>
    </row>
    <row r="101" spans="1:3" x14ac:dyDescent="0.2">
      <c r="A101" s="23" t="s">
        <v>220</v>
      </c>
      <c r="B101" s="24">
        <v>5564</v>
      </c>
      <c r="C101" s="23" t="s">
        <v>82</v>
      </c>
    </row>
    <row r="102" spans="1:3" x14ac:dyDescent="0.2">
      <c r="A102" s="23" t="s">
        <v>96</v>
      </c>
      <c r="B102" s="24">
        <v>5724</v>
      </c>
      <c r="C102" s="23" t="s">
        <v>96</v>
      </c>
    </row>
    <row r="103" spans="1:3" x14ac:dyDescent="0.2">
      <c r="A103" s="23" t="s">
        <v>97</v>
      </c>
      <c r="B103" s="24">
        <v>5409</v>
      </c>
      <c r="C103" s="23" t="s">
        <v>97</v>
      </c>
    </row>
    <row r="104" spans="1:3" x14ac:dyDescent="0.2">
      <c r="A104" s="23" t="s">
        <v>123</v>
      </c>
      <c r="B104" s="24">
        <v>5565</v>
      </c>
      <c r="C104" s="23" t="s">
        <v>82</v>
      </c>
    </row>
    <row r="105" spans="1:3" x14ac:dyDescent="0.2">
      <c r="A105" s="23" t="s">
        <v>191</v>
      </c>
      <c r="B105" s="24">
        <v>5757</v>
      </c>
      <c r="C105" s="23" t="s">
        <v>29</v>
      </c>
    </row>
    <row r="106" spans="1:3" x14ac:dyDescent="0.2">
      <c r="A106" s="23" t="s">
        <v>114</v>
      </c>
      <c r="B106" s="24">
        <v>5493</v>
      </c>
      <c r="C106" s="23" t="s">
        <v>29</v>
      </c>
    </row>
    <row r="107" spans="1:3" x14ac:dyDescent="0.2">
      <c r="A107" s="23" t="s">
        <v>289</v>
      </c>
      <c r="B107" s="24">
        <v>5805</v>
      </c>
      <c r="C107" s="23" t="s">
        <v>291</v>
      </c>
    </row>
    <row r="108" spans="1:3" x14ac:dyDescent="0.2">
      <c r="A108" s="23" t="s">
        <v>127</v>
      </c>
      <c r="B108" s="24">
        <v>5588</v>
      </c>
      <c r="C108" s="23" t="s">
        <v>92</v>
      </c>
    </row>
    <row r="109" spans="1:3" x14ac:dyDescent="0.2">
      <c r="A109" s="28" t="s">
        <v>3</v>
      </c>
      <c r="B109" s="24">
        <v>5860</v>
      </c>
      <c r="C109" s="23" t="s">
        <v>90</v>
      </c>
    </row>
    <row r="110" spans="1:3" x14ac:dyDescent="0.2">
      <c r="A110" s="28" t="s">
        <v>3</v>
      </c>
      <c r="B110" s="24">
        <v>5860</v>
      </c>
      <c r="C110" s="23" t="s">
        <v>94</v>
      </c>
    </row>
    <row r="111" spans="1:3" x14ac:dyDescent="0.2">
      <c r="A111" s="28" t="s">
        <v>3</v>
      </c>
      <c r="B111" s="24">
        <v>5860</v>
      </c>
      <c r="C111" s="23" t="s">
        <v>3</v>
      </c>
    </row>
    <row r="112" spans="1:3" x14ac:dyDescent="0.2">
      <c r="A112" s="23" t="s">
        <v>115</v>
      </c>
      <c r="B112" s="24">
        <v>5497</v>
      </c>
      <c r="C112" s="23" t="s">
        <v>29</v>
      </c>
    </row>
    <row r="113" spans="1:3" x14ac:dyDescent="0.2">
      <c r="A113" s="23" t="s">
        <v>180</v>
      </c>
      <c r="B113" s="24">
        <v>5725</v>
      </c>
      <c r="C113" s="23" t="s">
        <v>96</v>
      </c>
    </row>
    <row r="114" spans="1:3" x14ac:dyDescent="0.2">
      <c r="A114" s="23" t="s">
        <v>151</v>
      </c>
      <c r="B114" s="24">
        <v>5643</v>
      </c>
      <c r="C114" s="23" t="s">
        <v>1</v>
      </c>
    </row>
    <row r="115" spans="1:3" x14ac:dyDescent="0.2">
      <c r="A115" s="23" t="s">
        <v>128</v>
      </c>
      <c r="B115" s="24">
        <v>5589</v>
      </c>
      <c r="C115" s="23" t="s">
        <v>1</v>
      </c>
    </row>
    <row r="116" spans="1:3" x14ac:dyDescent="0.2">
      <c r="A116" s="28" t="s">
        <v>131</v>
      </c>
      <c r="B116" s="24">
        <v>5607</v>
      </c>
      <c r="C116" s="23" t="s">
        <v>87</v>
      </c>
    </row>
    <row r="117" spans="1:3" x14ac:dyDescent="0.2">
      <c r="A117" s="28" t="s">
        <v>131</v>
      </c>
      <c r="B117" s="24">
        <v>5607</v>
      </c>
      <c r="C117" s="23" t="s">
        <v>88</v>
      </c>
    </row>
    <row r="118" spans="1:3" x14ac:dyDescent="0.2">
      <c r="A118" s="28" t="s">
        <v>131</v>
      </c>
      <c r="B118" s="24">
        <v>5607</v>
      </c>
      <c r="C118" s="23" t="s">
        <v>89</v>
      </c>
    </row>
    <row r="119" spans="1:3" x14ac:dyDescent="0.2">
      <c r="A119" s="28" t="s">
        <v>131</v>
      </c>
      <c r="B119" s="24">
        <v>5607</v>
      </c>
      <c r="C119" s="23" t="s">
        <v>98</v>
      </c>
    </row>
    <row r="120" spans="1:3" x14ac:dyDescent="0.2">
      <c r="A120" s="23" t="s">
        <v>129</v>
      </c>
      <c r="B120" s="24">
        <v>5590</v>
      </c>
      <c r="C120" s="23" t="s">
        <v>92</v>
      </c>
    </row>
    <row r="121" spans="1:3" x14ac:dyDescent="0.2">
      <c r="A121" s="23" t="s">
        <v>192</v>
      </c>
      <c r="B121" s="24">
        <v>5760</v>
      </c>
      <c r="C121" s="23" t="s">
        <v>29</v>
      </c>
    </row>
    <row r="122" spans="1:3" x14ac:dyDescent="0.2">
      <c r="A122" s="23" t="s">
        <v>152</v>
      </c>
      <c r="B122" s="24">
        <v>5644</v>
      </c>
      <c r="C122" s="23" t="s">
        <v>1</v>
      </c>
    </row>
    <row r="123" spans="1:3" x14ac:dyDescent="0.2">
      <c r="A123" s="23" t="s">
        <v>132</v>
      </c>
      <c r="B123" s="24">
        <v>5608</v>
      </c>
      <c r="C123" s="23" t="s">
        <v>89</v>
      </c>
    </row>
    <row r="124" spans="1:3" x14ac:dyDescent="0.2">
      <c r="A124" s="23" t="s">
        <v>133</v>
      </c>
      <c r="B124" s="24">
        <v>5609</v>
      </c>
      <c r="C124" s="23" t="s">
        <v>98</v>
      </c>
    </row>
    <row r="125" spans="1:3" x14ac:dyDescent="0.2">
      <c r="A125" s="23" t="s">
        <v>107</v>
      </c>
      <c r="B125" s="24">
        <v>5413</v>
      </c>
      <c r="C125" s="23" t="s">
        <v>100</v>
      </c>
    </row>
    <row r="126" spans="1:3" x14ac:dyDescent="0.2">
      <c r="A126" s="23" t="s">
        <v>198</v>
      </c>
      <c r="B126" s="24">
        <v>5861</v>
      </c>
      <c r="C126" s="23" t="s">
        <v>94</v>
      </c>
    </row>
    <row r="127" spans="1:3" x14ac:dyDescent="0.2">
      <c r="A127" s="23" t="s">
        <v>153</v>
      </c>
      <c r="B127" s="24">
        <v>5645</v>
      </c>
      <c r="C127" s="23" t="s">
        <v>1</v>
      </c>
    </row>
    <row r="128" spans="1:3" x14ac:dyDescent="0.2">
      <c r="A128" s="23" t="s">
        <v>124</v>
      </c>
      <c r="B128" s="24">
        <v>5568</v>
      </c>
      <c r="C128" s="23" t="s">
        <v>82</v>
      </c>
    </row>
    <row r="129" spans="1:3" x14ac:dyDescent="0.2">
      <c r="A129" s="23" t="s">
        <v>204</v>
      </c>
      <c r="B129" s="24">
        <v>5888</v>
      </c>
      <c r="C129" s="23" t="s">
        <v>93</v>
      </c>
    </row>
    <row r="130" spans="1:3" x14ac:dyDescent="0.2">
      <c r="A130" s="23" t="s">
        <v>110</v>
      </c>
      <c r="B130" s="24">
        <v>5435</v>
      </c>
      <c r="C130" s="23" t="s">
        <v>1</v>
      </c>
    </row>
    <row r="131" spans="1:3" x14ac:dyDescent="0.2">
      <c r="A131" s="23" t="s">
        <v>154</v>
      </c>
      <c r="B131" s="24">
        <v>5646</v>
      </c>
      <c r="C131" s="23" t="s">
        <v>1</v>
      </c>
    </row>
    <row r="132" spans="1:3" x14ac:dyDescent="0.2">
      <c r="A132" s="23" t="s">
        <v>134</v>
      </c>
      <c r="B132" s="24">
        <v>5610</v>
      </c>
      <c r="C132" s="23" t="s">
        <v>98</v>
      </c>
    </row>
    <row r="133" spans="1:3" x14ac:dyDescent="0.2">
      <c r="A133" s="23" t="s">
        <v>155</v>
      </c>
      <c r="B133" s="24">
        <v>5648</v>
      </c>
      <c r="C133" s="23" t="s">
        <v>1</v>
      </c>
    </row>
    <row r="134" spans="1:3" x14ac:dyDescent="0.2">
      <c r="A134" s="23" t="s">
        <v>181</v>
      </c>
      <c r="B134" s="24">
        <v>5728</v>
      </c>
      <c r="C134" s="23" t="s">
        <v>96</v>
      </c>
    </row>
    <row r="135" spans="1:3" x14ac:dyDescent="0.2">
      <c r="A135" t="s">
        <v>213</v>
      </c>
      <c r="B135">
        <v>5929</v>
      </c>
      <c r="C135" s="23" t="s">
        <v>29</v>
      </c>
    </row>
    <row r="136" spans="1:3" x14ac:dyDescent="0.2">
      <c r="A136" s="23" t="s">
        <v>214</v>
      </c>
      <c r="B136" s="24">
        <v>5930</v>
      </c>
      <c r="C136" s="23" t="s">
        <v>29</v>
      </c>
    </row>
    <row r="137" spans="1:3" x14ac:dyDescent="0.2">
      <c r="A137" s="23" t="s">
        <v>182</v>
      </c>
      <c r="B137" s="24">
        <v>5729</v>
      </c>
      <c r="C137" s="23" t="s">
        <v>96</v>
      </c>
    </row>
    <row r="138" spans="1:3" x14ac:dyDescent="0.2">
      <c r="A138" s="23" t="s">
        <v>99</v>
      </c>
      <c r="B138" s="24">
        <v>5862</v>
      </c>
      <c r="C138" s="23" t="s">
        <v>99</v>
      </c>
    </row>
    <row r="139" spans="1:3" x14ac:dyDescent="0.2">
      <c r="A139" s="23" t="s">
        <v>156</v>
      </c>
      <c r="B139" s="24">
        <v>5649</v>
      </c>
      <c r="C139" s="23" t="s">
        <v>1</v>
      </c>
    </row>
    <row r="140" spans="1:3" x14ac:dyDescent="0.2">
      <c r="A140" s="23" t="s">
        <v>183</v>
      </c>
      <c r="B140" s="24">
        <v>5730</v>
      </c>
      <c r="C140" s="23" t="s">
        <v>96</v>
      </c>
    </row>
    <row r="141" spans="1:3" x14ac:dyDescent="0.2">
      <c r="A141" s="23" t="s">
        <v>221</v>
      </c>
      <c r="B141" s="24">
        <v>5931</v>
      </c>
      <c r="C141" s="23" t="s">
        <v>29</v>
      </c>
    </row>
    <row r="142" spans="1:3" x14ac:dyDescent="0.2">
      <c r="A142" s="23" t="s">
        <v>215</v>
      </c>
      <c r="B142" s="24">
        <v>5933</v>
      </c>
      <c r="C142" s="23" t="s">
        <v>82</v>
      </c>
    </row>
    <row r="143" spans="1:3" x14ac:dyDescent="0.2">
      <c r="A143" s="23" t="s">
        <v>193</v>
      </c>
      <c r="B143" s="24">
        <v>5763</v>
      </c>
      <c r="C143" s="23" t="s">
        <v>29</v>
      </c>
    </row>
    <row r="144" spans="1:3" x14ac:dyDescent="0.2">
      <c r="A144" s="23" t="s">
        <v>157</v>
      </c>
      <c r="B144" s="24">
        <v>5650</v>
      </c>
      <c r="C144" s="23" t="s">
        <v>1</v>
      </c>
    </row>
    <row r="145" spans="1:3" x14ac:dyDescent="0.2">
      <c r="A145" s="23" t="s">
        <v>206</v>
      </c>
      <c r="B145" s="24">
        <v>5890</v>
      </c>
      <c r="C145" s="23" t="s">
        <v>93</v>
      </c>
    </row>
    <row r="146" spans="1:3" x14ac:dyDescent="0.2">
      <c r="A146" s="23" t="s">
        <v>207</v>
      </c>
      <c r="B146" s="24">
        <v>5891</v>
      </c>
      <c r="C146" s="23" t="s">
        <v>93</v>
      </c>
    </row>
    <row r="147" spans="1:3" x14ac:dyDescent="0.2">
      <c r="A147" s="28" t="s">
        <v>184</v>
      </c>
      <c r="B147" s="24">
        <v>5732</v>
      </c>
      <c r="C147" s="23" t="s">
        <v>4</v>
      </c>
    </row>
    <row r="148" spans="1:3" x14ac:dyDescent="0.2">
      <c r="A148" s="28" t="s">
        <v>184</v>
      </c>
      <c r="B148" s="24">
        <v>5732</v>
      </c>
      <c r="C148" s="23" t="s">
        <v>96</v>
      </c>
    </row>
    <row r="149" spans="1:3" x14ac:dyDescent="0.2">
      <c r="A149" s="23" t="s">
        <v>158</v>
      </c>
      <c r="B149" s="24">
        <v>5651</v>
      </c>
      <c r="C149" s="23" t="s">
        <v>1</v>
      </c>
    </row>
    <row r="150" spans="1:3" x14ac:dyDescent="0.2">
      <c r="A150" s="23" t="s">
        <v>159</v>
      </c>
      <c r="B150" s="24">
        <v>5652</v>
      </c>
      <c r="C150" s="23" t="s">
        <v>1</v>
      </c>
    </row>
    <row r="151" spans="1:3" x14ac:dyDescent="0.2">
      <c r="A151" s="23" t="s">
        <v>108</v>
      </c>
      <c r="B151" s="24">
        <v>5414</v>
      </c>
      <c r="C151" s="23" t="s">
        <v>100</v>
      </c>
    </row>
    <row r="152" spans="1:3" x14ac:dyDescent="0.2">
      <c r="A152" s="23" t="s">
        <v>102</v>
      </c>
      <c r="B152" s="24">
        <v>5863</v>
      </c>
      <c r="C152" s="23" t="s">
        <v>102</v>
      </c>
    </row>
    <row r="153" spans="1:3" x14ac:dyDescent="0.2">
      <c r="A153" s="23" t="s">
        <v>117</v>
      </c>
      <c r="B153" s="24">
        <v>5503</v>
      </c>
      <c r="C153" s="23" t="s">
        <v>1</v>
      </c>
    </row>
    <row r="154" spans="1:3" x14ac:dyDescent="0.2">
      <c r="A154" s="23" t="s">
        <v>160</v>
      </c>
      <c r="B154" s="24">
        <v>5653</v>
      </c>
      <c r="C154" s="23" t="s">
        <v>1</v>
      </c>
    </row>
    <row r="155" spans="1:3" x14ac:dyDescent="0.2">
      <c r="A155" s="23" t="s">
        <v>161</v>
      </c>
      <c r="B155" s="24">
        <v>5654</v>
      </c>
      <c r="C155" s="23" t="s">
        <v>1</v>
      </c>
    </row>
    <row r="156" spans="1:3" x14ac:dyDescent="0.2">
      <c r="A156" s="23" t="s">
        <v>288</v>
      </c>
      <c r="B156" s="24">
        <v>5464</v>
      </c>
      <c r="C156" s="23" t="s">
        <v>103</v>
      </c>
    </row>
    <row r="157" spans="1:3" x14ac:dyDescent="0.2">
      <c r="A157" s="23" t="s">
        <v>162</v>
      </c>
      <c r="B157" s="24">
        <v>5655</v>
      </c>
      <c r="C157" s="23" t="s">
        <v>1</v>
      </c>
    </row>
    <row r="158" spans="1:3" x14ac:dyDescent="0.2">
      <c r="A158" s="23" t="s">
        <v>216</v>
      </c>
      <c r="B158" s="24">
        <v>5938</v>
      </c>
      <c r="C158" s="23" t="s">
        <v>29</v>
      </c>
    </row>
    <row r="159" spans="1:3" x14ac:dyDescent="0.2">
      <c r="A159" s="23" t="s">
        <v>222</v>
      </c>
      <c r="B159" s="24">
        <v>5939</v>
      </c>
      <c r="C159" s="23" t="s">
        <v>29</v>
      </c>
    </row>
    <row r="160" spans="1:3" x14ac:dyDescent="0.2">
      <c r="A160" s="23" t="s">
        <v>104</v>
      </c>
      <c r="B160" s="24">
        <v>5415</v>
      </c>
      <c r="C160" s="23" t="s">
        <v>104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2"/>
  <sheetViews>
    <sheetView workbookViewId="0">
      <selection activeCell="G31" sqref="G30:G31"/>
    </sheetView>
  </sheetViews>
  <sheetFormatPr baseColWidth="10" defaultRowHeight="12.75" x14ac:dyDescent="0.2"/>
  <sheetData>
    <row r="1" spans="1:1" x14ac:dyDescent="0.2">
      <c r="A1" t="s">
        <v>28</v>
      </c>
    </row>
    <row r="2" spans="1:1" x14ac:dyDescent="0.2">
      <c r="A2" t="s">
        <v>27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151</vt:i4>
      </vt:variant>
    </vt:vector>
  </HeadingPairs>
  <TitlesOfParts>
    <vt:vector size="158" baseType="lpstr">
      <vt:lpstr>Déclaration</vt:lpstr>
      <vt:lpstr>Mode d'emploi</vt:lpstr>
      <vt:lpstr>Communes</vt:lpstr>
      <vt:lpstr>Lieux de production</vt:lpstr>
      <vt:lpstr>Cépages</vt:lpstr>
      <vt:lpstr>Lieux_de_production_commune</vt:lpstr>
      <vt:lpstr>Oui non</vt:lpstr>
      <vt:lpstr>C_5401</vt:lpstr>
      <vt:lpstr>C_5402</vt:lpstr>
      <vt:lpstr>C_5404</vt:lpstr>
      <vt:lpstr>C_5406</vt:lpstr>
      <vt:lpstr>C_5409</vt:lpstr>
      <vt:lpstr>C_5413</vt:lpstr>
      <vt:lpstr>C_5414</vt:lpstr>
      <vt:lpstr>C_5415</vt:lpstr>
      <vt:lpstr>C_5422</vt:lpstr>
      <vt:lpstr>C_5426</vt:lpstr>
      <vt:lpstr>C_5427</vt:lpstr>
      <vt:lpstr>C_5435</vt:lpstr>
      <vt:lpstr>C_5464</vt:lpstr>
      <vt:lpstr>C_5475</vt:lpstr>
      <vt:lpstr>C_5482</vt:lpstr>
      <vt:lpstr>C_5484</vt:lpstr>
      <vt:lpstr>C_5489</vt:lpstr>
      <vt:lpstr>C_5493</vt:lpstr>
      <vt:lpstr>C_5497</vt:lpstr>
      <vt:lpstr>C_5498</vt:lpstr>
      <vt:lpstr>C_5503</vt:lpstr>
      <vt:lpstr>C_5551</vt:lpstr>
      <vt:lpstr>C_5553</vt:lpstr>
      <vt:lpstr>C_5554</vt:lpstr>
      <vt:lpstr>C_5555</vt:lpstr>
      <vt:lpstr>C_5556</vt:lpstr>
      <vt:lpstr>C_5557</vt:lpstr>
      <vt:lpstr>C_5561</vt:lpstr>
      <vt:lpstr>C_5564</vt:lpstr>
      <vt:lpstr>C_5565</vt:lpstr>
      <vt:lpstr>C_5568</vt:lpstr>
      <vt:lpstr>C_5581</vt:lpstr>
      <vt:lpstr>C_5582</vt:lpstr>
      <vt:lpstr>C_5583</vt:lpstr>
      <vt:lpstr>C_5586</vt:lpstr>
      <vt:lpstr>C_5588</vt:lpstr>
      <vt:lpstr>C_5589</vt:lpstr>
      <vt:lpstr>C_5590</vt:lpstr>
      <vt:lpstr>C_5601</vt:lpstr>
      <vt:lpstr>C_5606</vt:lpstr>
      <vt:lpstr>C_5607</vt:lpstr>
      <vt:lpstr>C_5608</vt:lpstr>
      <vt:lpstr>C_5609</vt:lpstr>
      <vt:lpstr>C_5610</vt:lpstr>
      <vt:lpstr>C_5613</vt:lpstr>
      <vt:lpstr>C_5621</vt:lpstr>
      <vt:lpstr>C_5622</vt:lpstr>
      <vt:lpstr>C_5623</vt:lpstr>
      <vt:lpstr>C_5624</vt:lpstr>
      <vt:lpstr>C_5625</vt:lpstr>
      <vt:lpstr>C_5627</vt:lpstr>
      <vt:lpstr>C_5628</vt:lpstr>
      <vt:lpstr>C_5629</vt:lpstr>
      <vt:lpstr>C_5631</vt:lpstr>
      <vt:lpstr>C_5632</vt:lpstr>
      <vt:lpstr>C_5633</vt:lpstr>
      <vt:lpstr>C_5634</vt:lpstr>
      <vt:lpstr>C_5635</vt:lpstr>
      <vt:lpstr>C_5636</vt:lpstr>
      <vt:lpstr>C_5637</vt:lpstr>
      <vt:lpstr>C_5638</vt:lpstr>
      <vt:lpstr>C_5639</vt:lpstr>
      <vt:lpstr>C_5640</vt:lpstr>
      <vt:lpstr>C_5642</vt:lpstr>
      <vt:lpstr>C_5643</vt:lpstr>
      <vt:lpstr>C_5644</vt:lpstr>
      <vt:lpstr>C_5645</vt:lpstr>
      <vt:lpstr>C_5646</vt:lpstr>
      <vt:lpstr>C_5648</vt:lpstr>
      <vt:lpstr>C_5649</vt:lpstr>
      <vt:lpstr>C_5650</vt:lpstr>
      <vt:lpstr>C_5651</vt:lpstr>
      <vt:lpstr>C_5652</vt:lpstr>
      <vt:lpstr>C_5653</vt:lpstr>
      <vt:lpstr>C_5654</vt:lpstr>
      <vt:lpstr>C_5655</vt:lpstr>
      <vt:lpstr>C_5701</vt:lpstr>
      <vt:lpstr>C_5702</vt:lpstr>
      <vt:lpstr>C_5704</vt:lpstr>
      <vt:lpstr>C_5705</vt:lpstr>
      <vt:lpstr>C_5706</vt:lpstr>
      <vt:lpstr>C_5710</vt:lpstr>
      <vt:lpstr>C_5711</vt:lpstr>
      <vt:lpstr>C_5712</vt:lpstr>
      <vt:lpstr>C_5713</vt:lpstr>
      <vt:lpstr>C_5714</vt:lpstr>
      <vt:lpstr>C_5715</vt:lpstr>
      <vt:lpstr>C_5716</vt:lpstr>
      <vt:lpstr>C_5717</vt:lpstr>
      <vt:lpstr>C_5718</vt:lpstr>
      <vt:lpstr>C_5720</vt:lpstr>
      <vt:lpstr>C_5721</vt:lpstr>
      <vt:lpstr>C_5722</vt:lpstr>
      <vt:lpstr>C_5723</vt:lpstr>
      <vt:lpstr>C_5724</vt:lpstr>
      <vt:lpstr>C_5725</vt:lpstr>
      <vt:lpstr>C_5728</vt:lpstr>
      <vt:lpstr>C_5729</vt:lpstr>
      <vt:lpstr>C_5730</vt:lpstr>
      <vt:lpstr>C_5732</vt:lpstr>
      <vt:lpstr>C_5742</vt:lpstr>
      <vt:lpstr>C_5743</vt:lpstr>
      <vt:lpstr>C_5745</vt:lpstr>
      <vt:lpstr>C_5746</vt:lpstr>
      <vt:lpstr>C_5749</vt:lpstr>
      <vt:lpstr>C_5751</vt:lpstr>
      <vt:lpstr>C_5756</vt:lpstr>
      <vt:lpstr>C_5757</vt:lpstr>
      <vt:lpstr>C_5760</vt:lpstr>
      <vt:lpstr>C_5763</vt:lpstr>
      <vt:lpstr>C_5805</vt:lpstr>
      <vt:lpstr>C_5851</vt:lpstr>
      <vt:lpstr>C_5852</vt:lpstr>
      <vt:lpstr>C_5853</vt:lpstr>
      <vt:lpstr>C_5855</vt:lpstr>
      <vt:lpstr>C_5856</vt:lpstr>
      <vt:lpstr>C_5857</vt:lpstr>
      <vt:lpstr>C_5858</vt:lpstr>
      <vt:lpstr>C_5859</vt:lpstr>
      <vt:lpstr>C_5860</vt:lpstr>
      <vt:lpstr>C_5861</vt:lpstr>
      <vt:lpstr>C_5862</vt:lpstr>
      <vt:lpstr>C_5863</vt:lpstr>
      <vt:lpstr>C_5881</vt:lpstr>
      <vt:lpstr>C_5882</vt:lpstr>
      <vt:lpstr>C_5883</vt:lpstr>
      <vt:lpstr>C_5884</vt:lpstr>
      <vt:lpstr>C_5885</vt:lpstr>
      <vt:lpstr>C_5886</vt:lpstr>
      <vt:lpstr>C_5888</vt:lpstr>
      <vt:lpstr>C_5889</vt:lpstr>
      <vt:lpstr>C_5890</vt:lpstr>
      <vt:lpstr>C_5891</vt:lpstr>
      <vt:lpstr>C_5902</vt:lpstr>
      <vt:lpstr>C_5904</vt:lpstr>
      <vt:lpstr>C_5905</vt:lpstr>
      <vt:lpstr>C_5919</vt:lpstr>
      <vt:lpstr>C_5922</vt:lpstr>
      <vt:lpstr>C_5929</vt:lpstr>
      <vt:lpstr>C_5930</vt:lpstr>
      <vt:lpstr>C_5931</vt:lpstr>
      <vt:lpstr>C_5933</vt:lpstr>
      <vt:lpstr>C_5938</vt:lpstr>
      <vt:lpstr>C_5939</vt:lpstr>
      <vt:lpstr>Cépages</vt:lpstr>
      <vt:lpstr>Cépages_Numéros</vt:lpstr>
      <vt:lpstr>Communes</vt:lpstr>
      <vt:lpstr>Communes_Numéros</vt:lpstr>
      <vt:lpstr>Contrôle_fédéral</vt:lpstr>
      <vt:lpstr>LieuxDeProduction</vt:lpstr>
      <vt:lpstr>LieuxDeProduction_Numéros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Vaud</dc:creator>
  <cp:lastModifiedBy>Peny Claude</cp:lastModifiedBy>
  <cp:lastPrinted>2017-10-02T11:49:13Z</cp:lastPrinted>
  <dcterms:created xsi:type="dcterms:W3CDTF">2011-07-05T08:56:49Z</dcterms:created>
  <dcterms:modified xsi:type="dcterms:W3CDTF">2018-08-28T09:34:35Z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de création">
    <vt:filetime>2015-09-03T07:12:02Z</vt:filetime>
  </property>
  <property fmtid="{D5CDD505-2E9C-101B-9397-08002B2CF9AE}" pid="3" name="Version Number">
    <vt:lpwstr>WORKING COPY</vt:lpwstr>
  </property>
  <property fmtid="{D5CDD505-2E9C-101B-9397-08002B2CF9AE}" pid="4" name="Repository NodeRef">
    <vt:lpwstr>workspace://SpacesStore/ce396371-bf56-4b72-9bfb-e43045ba38bf</vt:lpwstr>
  </property>
  <property fmtid="{D5CDD505-2E9C-101B-9397-08002B2CF9AE}" pid="5" name="Repository Location">
    <vt:lpwstr>/Company Home/DSI/03 Projets et maintenance/SI Territoire Environnement et Patrimoine/GESTION VIGNES ET VENDANGES - P00517/40 Réalisation/Développement/DECLA saisie Excel/2015</vt:lpwstr>
  </property>
  <property fmtid="{D5CDD505-2E9C-101B-9397-08002B2CF9AE}" pid="6" name="Créateur">
    <vt:lpwstr>znfcpy</vt:lpwstr>
  </property>
  <property fmtid="{D5CDD505-2E9C-101B-9397-08002B2CF9AE}" pid="7" name="Modificateur">
    <vt:lpwstr>znfcpy</vt:lpwstr>
  </property>
  <property fmtid="{D5CDD505-2E9C-101B-9397-08002B2CF9AE}" pid="8" name="Auteur">
    <vt:lpwstr>Etat de Vaud</vt:lpwstr>
  </property>
  <property fmtid="{D5CDD505-2E9C-101B-9397-08002B2CF9AE}" pid="9" name="FileName">
    <vt:lpwstr>DECLA_2015_v2.0.xls</vt:lpwstr>
  </property>
  <property fmtid="{D5CDD505-2E9C-101B-9397-08002B2CF9AE}" pid="10" name="Last Modified Date">
    <vt:filetime>2015-09-03T08:03:06Z</vt:filetime>
  </property>
</Properties>
</file>