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60" windowHeight="8115" activeTab="0"/>
  </bookViews>
  <sheets>
    <sheet name="DONNEES" sheetId="1" r:id="rId1"/>
  </sheets>
  <definedNames>
    <definedName name="graph">#REF!</definedName>
    <definedName name="_xlnm.Print_Area" localSheetId="0">'DONNEES'!$A$1:$V$37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<sst xmlns="http://schemas.openxmlformats.org/spreadsheetml/2006/main" count="14" uniqueCount="14">
  <si>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</si>
  <si>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>0 à 19 ans</t>
  </si>
  <si>
    <t>20 à 39 ans</t>
  </si>
  <si>
    <t>40 à 64 ans</t>
  </si>
  <si>
    <t>65 à 79 ans</t>
  </si>
  <si>
    <t>80 ans et +</t>
  </si>
  <si>
    <t>moyenne</t>
  </si>
  <si>
    <t>95-98</t>
  </si>
  <si>
    <t>en augm</t>
  </si>
  <si>
    <t>Age atteint ds l'année. Population résidente permanente.</t>
  </si>
  <si>
    <t>3.2. Décès par suicide</t>
  </si>
  <si>
    <t>Source: OFS</t>
  </si>
  <si>
    <t>2006-2009</t>
  </si>
  <si>
    <t>2002-2005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</si>
</sst>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#,##0;[Red]#,##0"/>
    <numFmt numFmtId="167" formatCode="_ * #,##0_ ;_ * \-#,##0_ ;_ * &quot;-&quot;??_ ;_ @_ "/>
    <numFmt numFmtId="168" formatCode="_ * #,##0.0_ ;_ * \-#,##0.0_ ;_ * &quot;-&quot;??_ ;_ @_ "/>
    <numFmt numFmtId="169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">
    <xf numFmtId="0" fontId="0" fillId="0" borderId="0" xfId="0" applyAlignment="1">
      <alignment/>
    </xf>
    <xf numFmtId="168" fontId="0" fillId="0" borderId="0" xfId="47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9" fontId="0" fillId="0" borderId="0" xfId="47" applyNumberFormat="1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3.2. Décès par suicide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suicides par groupe d'âges, Vaud</a:t>
            </a:r>
          </a:p>
        </c:rich>
      </c:tx>
      <c:layout>
        <c:manualLayout>
          <c:xMode val="factor"/>
          <c:yMode val="factor"/>
          <c:x val="-0.194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95"/>
          <c:w val="0.844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DONNEES!$A$4</c:f>
              <c:strCache>
                <c:ptCount val="1"/>
                <c:pt idx="0">
                  <c:v>0 à 19 ans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DONNEES!$B$3:$P$3</c:f>
              <c:numCache/>
            </c:numRef>
          </c:cat>
          <c:val>
            <c:numRef>
              <c:f>DONNEES!$B$4:$P$4</c:f>
              <c:numCache/>
            </c:numRef>
          </c:val>
        </c:ser>
        <c:ser>
          <c:idx val="1"/>
          <c:order val="1"/>
          <c:tx>
            <c:strRef>
              <c:f>DONNEES!$A$5</c:f>
              <c:strCache>
                <c:ptCount val="1"/>
                <c:pt idx="0">
                  <c:v>20 à 39 ans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DONNEES!$B$3:$P$3</c:f>
              <c:numCache/>
            </c:numRef>
          </c:cat>
          <c:val>
            <c:numRef>
              <c:f>DONNEES!$B$5:$P$5</c:f>
              <c:numCache/>
            </c:numRef>
          </c:val>
        </c:ser>
        <c:ser>
          <c:idx val="2"/>
          <c:order val="2"/>
          <c:tx>
            <c:strRef>
              <c:f>DONNEES!$A$6</c:f>
              <c:strCache>
                <c:ptCount val="1"/>
                <c:pt idx="0">
                  <c:v>40 à 64 ans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DONNEES!$B$3:$P$3</c:f>
              <c:numCache/>
            </c:numRef>
          </c:cat>
          <c:val>
            <c:numRef>
              <c:f>DONNEES!$B$6:$P$6</c:f>
              <c:numCache/>
            </c:numRef>
          </c:val>
        </c:ser>
        <c:ser>
          <c:idx val="3"/>
          <c:order val="3"/>
          <c:tx>
            <c:strRef>
              <c:f>DONNEES!$A$7</c:f>
              <c:strCache>
                <c:ptCount val="1"/>
                <c:pt idx="0">
                  <c:v>65 à 79 ans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DONNEES!$B$3:$P$3</c:f>
              <c:numCache/>
            </c:numRef>
          </c:cat>
          <c:val>
            <c:numRef>
              <c:f>DONNEES!$B$7:$P$7</c:f>
              <c:numCache/>
            </c:numRef>
          </c:val>
        </c:ser>
        <c:ser>
          <c:idx val="4"/>
          <c:order val="4"/>
          <c:tx>
            <c:strRef>
              <c:f>DONNEES!$A$8</c:f>
              <c:strCache>
                <c:ptCount val="1"/>
                <c:pt idx="0">
                  <c:v>80 ans et 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DONNEES!$B$3:$P$3</c:f>
              <c:numCache/>
            </c:numRef>
          </c:cat>
          <c:val>
            <c:numRef>
              <c:f>DONNEES!$B$8:$P$8</c:f>
              <c:numCache/>
            </c:numRef>
          </c:val>
        </c:ser>
        <c:axId val="57113038"/>
        <c:axId val="44255295"/>
      </c:barChart>
      <c:catAx>
        <c:axId val="5711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55295"/>
        <c:crosses val="autoZero"/>
        <c:auto val="1"/>
        <c:lblOffset val="100"/>
        <c:tickLblSkip val="1"/>
        <c:noMultiLvlLbl val="0"/>
      </c:catAx>
      <c:valAx>
        <c:axId val="44255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3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3315"/>
          <c:w val="0.1215"/>
          <c:h val="0.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675"/>
          <c:w val="0.94925"/>
          <c:h val="0.908"/>
        </c:manualLayout>
      </c:layout>
      <c:scatterChart>
        <c:scatterStyle val="line"/>
        <c:varyColors val="0"/>
        <c:ser>
          <c:idx val="3"/>
          <c:order val="0"/>
          <c:tx>
            <c:strRef>
              <c:f>DONNEES!$A$9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DONNEES!$B$3:$P$3</c:f>
              <c:numCache/>
            </c:numRef>
          </c:xVal>
          <c:yVal>
            <c:numRef>
              <c:f>DONNEES!$B$9:$P$9</c:f>
              <c:numCache/>
            </c:numRef>
          </c:yVal>
          <c:smooth val="0"/>
        </c:ser>
        <c:axId val="62753336"/>
        <c:axId val="27909113"/>
      </c:scatterChart>
      <c:valAx>
        <c:axId val="62753336"/>
        <c:scaling>
          <c:orientation val="minMax"/>
          <c:min val="1995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09113"/>
        <c:crosses val="autoZero"/>
        <c:crossBetween val="midCat"/>
        <c:dispUnits/>
        <c:majorUnit val="2"/>
        <c:minorUnit val="1"/>
      </c:valAx>
      <c:valAx>
        <c:axId val="279091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 * #,##0_ ;_ * \-#,##0_ ;_ * &quot;-&quot;??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33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E7CF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0.91825</cdr:y>
    </cdr:from>
    <cdr:to>
      <cdr:x>0.30475</cdr:x>
      <cdr:y>0.98525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3476625"/>
          <a:ext cx="18764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0.00725</cdr:y>
    </cdr:from>
    <cdr:to>
      <cdr:x>0.64875</cdr:x>
      <cdr:y>0.0625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85850" y="19050"/>
          <a:ext cx="1323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Suicides: 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19050</xdr:rowOff>
    </xdr:from>
    <xdr:to>
      <xdr:col>16</xdr:col>
      <xdr:colOff>142875</xdr:colOff>
      <xdr:row>35</xdr:row>
      <xdr:rowOff>85725</xdr:rowOff>
    </xdr:to>
    <xdr:graphicFrame>
      <xdr:nvGraphicFramePr>
        <xdr:cNvPr id="1" name="Chart 2"/>
        <xdr:cNvGraphicFramePr/>
      </xdr:nvGraphicFramePr>
      <xdr:xfrm>
        <a:off x="190500" y="2286000"/>
        <a:ext cx="69913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66675</xdr:colOff>
      <xdr:row>13</xdr:row>
      <xdr:rowOff>38100</xdr:rowOff>
    </xdr:from>
    <xdr:to>
      <xdr:col>21</xdr:col>
      <xdr:colOff>752475</xdr:colOff>
      <xdr:row>33</xdr:row>
      <xdr:rowOff>114300</xdr:rowOff>
    </xdr:to>
    <xdr:graphicFrame>
      <xdr:nvGraphicFramePr>
        <xdr:cNvPr id="2" name="Chart 7"/>
        <xdr:cNvGraphicFramePr/>
      </xdr:nvGraphicFramePr>
      <xdr:xfrm>
        <a:off x="7867650" y="2466975"/>
        <a:ext cx="37338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view="pageBreakPreview" zoomScale="85" zoomScaleSheetLayoutView="85" zoomScalePageLayoutView="0" workbookViewId="0" topLeftCell="A1">
      <selection activeCell="I2" sqref="I2"/>
    </sheetView>
  </sheetViews>
  <sheetFormatPr defaultColWidth="11.421875" defaultRowHeight="12.75"/>
  <cols>
    <col min="1" max="1" width="19.8515625" style="0" customWidth="1"/>
    <col min="2" max="16" width="5.7109375" style="0" customWidth="1"/>
  </cols>
  <sheetData>
    <row r="1" ht="12.75">
      <c r="A1" s="3" t="s">
        <v>10</v>
      </c>
    </row>
    <row r="2" spans="18:19" ht="12.75">
      <c r="R2" s="2" t="s">
        <v>6</v>
      </c>
      <c r="S2" s="2"/>
    </row>
    <row r="3" spans="1:20" ht="38.25">
      <c r="A3" s="6" t="s">
        <v>9</v>
      </c>
      <c r="B3" s="4">
        <v>1995</v>
      </c>
      <c r="C3" s="4">
        <v>1996</v>
      </c>
      <c r="D3" s="4">
        <v>1997</v>
      </c>
      <c r="E3" s="4">
        <v>1998</v>
      </c>
      <c r="F3" s="4">
        <v>1999</v>
      </c>
      <c r="G3" s="4">
        <v>2000</v>
      </c>
      <c r="H3" s="4">
        <v>2001</v>
      </c>
      <c r="I3" s="4">
        <v>2002</v>
      </c>
      <c r="J3" s="4">
        <v>2003</v>
      </c>
      <c r="K3" s="4">
        <v>2004</v>
      </c>
      <c r="L3" s="4">
        <v>2005</v>
      </c>
      <c r="M3" s="4">
        <v>2006</v>
      </c>
      <c r="N3" s="4">
        <v>2007</v>
      </c>
      <c r="O3" s="4">
        <v>2008</v>
      </c>
      <c r="P3" s="4">
        <v>2009</v>
      </c>
      <c r="R3" s="2" t="s">
        <v>7</v>
      </c>
      <c r="S3" s="2" t="s">
        <v>13</v>
      </c>
      <c r="T3" s="2" t="s">
        <v>12</v>
      </c>
    </row>
    <row r="4" spans="1:20" ht="12.75">
      <c r="A4" s="4" t="s">
        <v>1</v>
      </c>
      <c r="B4" s="4">
        <v>5</v>
      </c>
      <c r="C4" s="4">
        <v>2</v>
      </c>
      <c r="D4" s="4">
        <v>3</v>
      </c>
      <c r="E4" s="4">
        <v>1</v>
      </c>
      <c r="F4" s="4">
        <v>2</v>
      </c>
      <c r="G4" s="4">
        <v>3</v>
      </c>
      <c r="H4" s="4">
        <v>4</v>
      </c>
      <c r="I4" s="4">
        <v>2</v>
      </c>
      <c r="J4" s="4">
        <v>5</v>
      </c>
      <c r="K4" s="4">
        <v>1</v>
      </c>
      <c r="L4" s="4">
        <v>1</v>
      </c>
      <c r="M4" s="4">
        <v>1</v>
      </c>
      <c r="N4" s="4">
        <v>4</v>
      </c>
      <c r="O4" s="4">
        <v>1</v>
      </c>
      <c r="P4" s="4">
        <v>5</v>
      </c>
      <c r="R4" s="5">
        <f aca="true" t="shared" si="0" ref="R4:R9">SUM(B4:E4)/4</f>
        <v>2.75</v>
      </c>
      <c r="S4" s="5">
        <f aca="true" t="shared" si="1" ref="S4:S9">SUM(I4:L4)/4</f>
        <v>2.25</v>
      </c>
      <c r="T4" s="5">
        <f aca="true" t="shared" si="2" ref="T4:T9">SUM(M4:P4)/4</f>
        <v>2.75</v>
      </c>
    </row>
    <row r="5" spans="1:20" ht="12.75">
      <c r="A5" s="4" t="s">
        <v>2</v>
      </c>
      <c r="B5" s="4">
        <v>31</v>
      </c>
      <c r="C5" s="4">
        <v>28</v>
      </c>
      <c r="D5" s="4">
        <v>23</v>
      </c>
      <c r="E5" s="4">
        <v>25</v>
      </c>
      <c r="F5" s="4">
        <v>23</v>
      </c>
      <c r="G5" s="4">
        <v>28</v>
      </c>
      <c r="H5" s="4">
        <v>23</v>
      </c>
      <c r="I5" s="4">
        <v>29</v>
      </c>
      <c r="J5" s="4">
        <v>17</v>
      </c>
      <c r="K5" s="4">
        <v>27</v>
      </c>
      <c r="L5" s="4">
        <v>13</v>
      </c>
      <c r="M5" s="4">
        <v>19</v>
      </c>
      <c r="N5" s="4">
        <v>27</v>
      </c>
      <c r="O5" s="4">
        <v>19</v>
      </c>
      <c r="P5" s="4">
        <v>17</v>
      </c>
      <c r="R5" s="5">
        <f t="shared" si="0"/>
        <v>26.75</v>
      </c>
      <c r="S5" s="5">
        <f t="shared" si="1"/>
        <v>21.5</v>
      </c>
      <c r="T5" s="5">
        <f t="shared" si="2"/>
        <v>20.5</v>
      </c>
    </row>
    <row r="6" spans="1:20" ht="12.75">
      <c r="A6" s="4" t="s">
        <v>3</v>
      </c>
      <c r="B6" s="4">
        <v>51</v>
      </c>
      <c r="C6" s="4">
        <v>38</v>
      </c>
      <c r="D6" s="4">
        <v>39</v>
      </c>
      <c r="E6" s="4">
        <v>54</v>
      </c>
      <c r="F6" s="4">
        <v>50</v>
      </c>
      <c r="G6" s="4">
        <v>55</v>
      </c>
      <c r="H6" s="4">
        <v>48</v>
      </c>
      <c r="I6" s="4">
        <v>60</v>
      </c>
      <c r="J6" s="4">
        <v>41</v>
      </c>
      <c r="K6" s="4">
        <v>50</v>
      </c>
      <c r="L6" s="4">
        <v>44</v>
      </c>
      <c r="M6" s="4">
        <v>63</v>
      </c>
      <c r="N6" s="4">
        <v>51</v>
      </c>
      <c r="O6" s="4">
        <v>64</v>
      </c>
      <c r="P6" s="4">
        <v>42</v>
      </c>
      <c r="R6" s="5">
        <f t="shared" si="0"/>
        <v>45.5</v>
      </c>
      <c r="S6" s="5">
        <f t="shared" si="1"/>
        <v>48.75</v>
      </c>
      <c r="T6" s="5">
        <f t="shared" si="2"/>
        <v>55</v>
      </c>
    </row>
    <row r="7" spans="1:20" ht="12.75">
      <c r="A7" s="4" t="s">
        <v>4</v>
      </c>
      <c r="B7" s="4">
        <v>31</v>
      </c>
      <c r="C7" s="4">
        <v>14</v>
      </c>
      <c r="D7" s="4">
        <v>25</v>
      </c>
      <c r="E7" s="4">
        <v>18</v>
      </c>
      <c r="F7" s="4">
        <v>19</v>
      </c>
      <c r="G7" s="4">
        <v>23</v>
      </c>
      <c r="H7" s="4">
        <v>23</v>
      </c>
      <c r="I7" s="4">
        <v>17</v>
      </c>
      <c r="J7" s="4">
        <v>21</v>
      </c>
      <c r="K7" s="4">
        <v>23</v>
      </c>
      <c r="L7" s="4">
        <v>24</v>
      </c>
      <c r="M7" s="4">
        <v>27</v>
      </c>
      <c r="N7" s="4">
        <v>33</v>
      </c>
      <c r="O7" s="4">
        <v>22</v>
      </c>
      <c r="P7" s="4">
        <v>15</v>
      </c>
      <c r="R7" s="5">
        <f t="shared" si="0"/>
        <v>22</v>
      </c>
      <c r="S7" s="5">
        <f t="shared" si="1"/>
        <v>21.25</v>
      </c>
      <c r="T7" s="5">
        <f t="shared" si="2"/>
        <v>24.25</v>
      </c>
    </row>
    <row r="8" spans="1:21" ht="12.75">
      <c r="A8" s="4" t="s">
        <v>5</v>
      </c>
      <c r="B8" s="4">
        <v>12</v>
      </c>
      <c r="C8" s="4">
        <v>17</v>
      </c>
      <c r="D8" s="4">
        <v>8</v>
      </c>
      <c r="E8" s="4">
        <v>10</v>
      </c>
      <c r="F8" s="4">
        <v>8</v>
      </c>
      <c r="G8" s="4">
        <v>11</v>
      </c>
      <c r="H8" s="4">
        <v>8</v>
      </c>
      <c r="I8" s="4">
        <v>16</v>
      </c>
      <c r="J8" s="4">
        <v>21</v>
      </c>
      <c r="K8" s="4">
        <v>17</v>
      </c>
      <c r="L8" s="4">
        <v>18</v>
      </c>
      <c r="M8" s="4">
        <v>28</v>
      </c>
      <c r="N8" s="4">
        <v>26</v>
      </c>
      <c r="O8" s="4">
        <v>22</v>
      </c>
      <c r="P8" s="4">
        <v>9</v>
      </c>
      <c r="R8" s="5">
        <f t="shared" si="0"/>
        <v>11.75</v>
      </c>
      <c r="S8" s="5">
        <f t="shared" si="1"/>
        <v>18</v>
      </c>
      <c r="T8" s="5">
        <f t="shared" si="2"/>
        <v>21.25</v>
      </c>
      <c r="U8" s="3" t="s">
        <v>8</v>
      </c>
    </row>
    <row r="9" spans="1:20" ht="12.75">
      <c r="A9" s="4" t="s">
        <v>0</v>
      </c>
      <c r="B9" s="4">
        <v>130</v>
      </c>
      <c r="C9" s="4">
        <v>99</v>
      </c>
      <c r="D9" s="4">
        <v>98</v>
      </c>
      <c r="E9" s="4">
        <v>108</v>
      </c>
      <c r="F9" s="4">
        <v>102</v>
      </c>
      <c r="G9" s="4">
        <v>120</v>
      </c>
      <c r="H9" s="4">
        <v>106</v>
      </c>
      <c r="I9" s="4">
        <v>124</v>
      </c>
      <c r="J9" s="4">
        <f>SUM(J4:J8)</f>
        <v>105</v>
      </c>
      <c r="K9" s="4">
        <f>SUM(K4:K8)</f>
        <v>118</v>
      </c>
      <c r="L9" s="4">
        <v>100</v>
      </c>
      <c r="M9" s="4">
        <v>138</v>
      </c>
      <c r="N9" s="4">
        <v>141</v>
      </c>
      <c r="O9" s="4">
        <v>128</v>
      </c>
      <c r="P9" s="4">
        <v>88</v>
      </c>
      <c r="R9" s="1">
        <f t="shared" si="0"/>
        <v>108.75</v>
      </c>
      <c r="S9" s="5">
        <f t="shared" si="1"/>
        <v>111.75</v>
      </c>
      <c r="T9" s="5">
        <f t="shared" si="2"/>
        <v>123.75</v>
      </c>
    </row>
    <row r="10" ht="12.75">
      <c r="A10" s="7" t="s">
        <v>11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1" r:id="rId2"/>
  <headerFooter alignWithMargins="0">
    <oddHeader>&amp;CIndicateur X, Thème Y - Système d'indicateurs du développement durable du canton de Vaud</oddHeader>
    <oddFooter>&amp;L&amp;F&amp;R&amp;P</oddFooter>
  </headerFooter>
  <colBreaks count="1" manualBreakCount="1">
    <brk id="17" max="65535" man="1"/>
  </colBreaks>
  <ignoredErrors>
    <ignoredError sqref="J9:K9 R9 R4:R7 R8:T8 S4:T4 S5:S7 T5:T7 T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2012-04-13T14:25:08Z</cp:lastPrinted>
  <dcterms:created xsi:type="dcterms:W3CDTF">2005-10-06T15:49:37Z</dcterms:created>
  <dcterms:modified xsi:type="dcterms:W3CDTF">2012-05-14T08:14:16Z</dcterms:modified>
  <cp:category/>
  <cp:version/>
  <cp:contentType/>
  <cp:contentStatus/>
</cp:coreProperties>
</file>