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6600" windowHeight="5685" activeTab="0"/>
  </bookViews>
  <sheets>
    <sheet name="DD 5.4" sheetId="1" r:id="rId1"/>
    <sheet name="DD 5.4 suppl" sheetId="2" r:id="rId2"/>
  </sheets>
  <definedNames>
    <definedName name="graph" localSheetId="0">#REF!</definedName>
    <definedName name="graph" localSheetId="1">#REF!</definedName>
    <definedName name="graph">#REF!</definedName>
    <definedName name="graph2" localSheetId="1">#REF!</definedName>
    <definedName name="graph2">#REF!</definedName>
    <definedName name="graph3">#REF!</definedName>
    <definedName name="_xlnm.Print_Area" localSheetId="0">'DD 5.4'!$A$1:$Y$39</definedName>
    <definedName name="_xlnm.Print_Area" localSheetId="1">'DD 5.4 suppl'!$A$1:$I$78</definedName>
  </definedNames>
  <calcPr fullCalcOnLoad="1"/>
</workbook>
</file>

<file path=xl/sharedStrings.xml><?xml version="1.0" encoding="utf-8"?>
<sst xmlns="http://schemas.openxmlformats.org/spreadsheetml/2006/main" count="77" uniqueCount="57">
  <si>
    <t>Autres</t>
  </si>
  <si>
    <t>km</t>
  </si>
  <si>
    <t>pourcentage</t>
  </si>
  <si>
    <t>TP rail</t>
  </si>
  <si>
    <t>TP métros, trams</t>
  </si>
  <si>
    <t>TP route</t>
  </si>
  <si>
    <t>Mobilité douce</t>
  </si>
  <si>
    <t>Total</t>
  </si>
  <si>
    <t>Source : OFS (MRMT)</t>
  </si>
  <si>
    <t>Voiture et moto (passager)</t>
  </si>
  <si>
    <t>Voiture et moto (conducteur)</t>
  </si>
  <si>
    <t>Distance moyenne, en km, parcourue chaque jour par habitant, par type de transport,</t>
  </si>
  <si>
    <t>Vaud, 2000-2005-2010</t>
  </si>
  <si>
    <t>Suisse, 2000-2005-2010</t>
  </si>
  <si>
    <r>
      <t xml:space="preserve">VAUD
</t>
    </r>
    <r>
      <rPr>
        <sz val="8"/>
        <rFont val="Arial"/>
        <family val="2"/>
      </rPr>
      <t>Distance "déclarée"</t>
    </r>
  </si>
  <si>
    <r>
      <t xml:space="preserve">SUISSE
</t>
    </r>
    <r>
      <rPr>
        <sz val="8"/>
        <rFont val="Arial"/>
        <family val="2"/>
      </rPr>
      <t>Distance "déclarée"</t>
    </r>
  </si>
  <si>
    <t>TP   (total)</t>
  </si>
  <si>
    <t>TIM (total)</t>
  </si>
  <si>
    <t>Résultats 2005-2010 VD et CH</t>
  </si>
  <si>
    <t>Indicateurs</t>
  </si>
  <si>
    <t>VD-2005</t>
  </si>
  <si>
    <t>VD-2010</t>
  </si>
  <si>
    <t>CH-2005</t>
  </si>
  <si>
    <t>CH-2010</t>
  </si>
  <si>
    <t>DD</t>
  </si>
  <si>
    <t>VD-Evol. DD</t>
  </si>
  <si>
    <t>CH-Evol. DD</t>
  </si>
  <si>
    <t>-</t>
  </si>
  <si>
    <t>part TIM cond.</t>
  </si>
  <si>
    <t>km TIM</t>
  </si>
  <si>
    <t xml:space="preserve">kilométrage TIM </t>
  </si>
  <si>
    <t xml:space="preserve">kilométrage total </t>
  </si>
  <si>
    <t>km TP</t>
  </si>
  <si>
    <t xml:space="preserve">kilométrage TP </t>
  </si>
  <si>
    <t>+</t>
  </si>
  <si>
    <t>km MD</t>
  </si>
  <si>
    <t xml:space="preserve">kilométrage MD </t>
  </si>
  <si>
    <t>DD : indique si une croissance est positive (+) ou négative (-) du point de vue du développement durable</t>
  </si>
  <si>
    <t>Résultats globaux en points</t>
  </si>
  <si>
    <t>Résultats détaillées</t>
  </si>
  <si>
    <t>Indicateurs "ratio"</t>
  </si>
  <si>
    <t>Indicateurs "kilomètre"</t>
  </si>
  <si>
    <t xml:space="preserve">kilométrage TIM conducteur (=véh.) </t>
  </si>
  <si>
    <t>part modale TIM</t>
  </si>
  <si>
    <t>part modale TIM conducteur</t>
  </si>
  <si>
    <t>positif (en vert) pour le développement durable</t>
  </si>
  <si>
    <t>liés à l'indicateur 15.1</t>
  </si>
  <si>
    <t>liés à l'indicateur 15.2</t>
  </si>
  <si>
    <t>km total (15.1)</t>
  </si>
  <si>
    <t>part TIM (15.2)</t>
  </si>
  <si>
    <t>km TIM cond. (5.4)</t>
  </si>
  <si>
    <t>Bilan dév. durable</t>
  </si>
  <si>
    <t>% ou delta de % (ratio)</t>
  </si>
  <si>
    <t>km TIM  / km TIM cond.</t>
  </si>
  <si>
    <t>taux d'occ. TIM</t>
  </si>
  <si>
    <t>Evaluation globale (set d'indicateurs 15.1 et 15.2)</t>
  </si>
  <si>
    <t>5.4. Loisirs - distances parcourues en transports individuels motorisés</t>
  </si>
</sst>
</file>

<file path=xl/styles.xml><?xml version="1.0" encoding="utf-8"?>
<styleSheet xmlns="http://schemas.openxmlformats.org/spreadsheetml/2006/main">
  <numFmts count="7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 #,##0.0_ ;_ * \-#,##0.0_ ;_ * &quot;-&quot;??_ ;_ @_ "/>
    <numFmt numFmtId="165" formatCode="_ * #,##0_ ;_ * \-#,##0_ ;_ * &quot;-&quot;??_ ;_ @_ "/>
    <numFmt numFmtId="166" formatCode="0.0"/>
    <numFmt numFmtId="167" formatCode="#,##0.0"/>
    <numFmt numFmtId="168" formatCode="0.000000"/>
    <numFmt numFmtId="169" formatCode="0.00000"/>
    <numFmt numFmtId="170" formatCode="&quot;Vrai&quot;;&quot;Vrai&quot;;&quot;Faux&quot;"/>
    <numFmt numFmtId="171" formatCode="&quot;Actif&quot;;&quot;Actif&quot;;&quot;Inactif&quot;"/>
    <numFmt numFmtId="172" formatCode="_ * #,##0.0_ ;_ * \-#,##0.0_ ;_ * &quot;-&quot;?_ ;_ @_ "/>
    <numFmt numFmtId="173" formatCode="0.0%"/>
    <numFmt numFmtId="174" formatCode="0,000,,&quot;'000'000&quot;"/>
    <numFmt numFmtId="175" formatCode="0,,\ &quot;(mios)&quot;"/>
    <numFmt numFmtId="176" formatCode="0.0,,,\ &quot;(mia)&quot;"/>
    <numFmt numFmtId="177" formatCode="_ * #,##0.000_ ;_ * \-#,##0.000_ ;_ * &quot;-&quot;??_ ;_ @_ "/>
    <numFmt numFmtId="178" formatCode="0.00000000"/>
    <numFmt numFmtId="179" formatCode="0.0000000"/>
    <numFmt numFmtId="180" formatCode="0.0000"/>
    <numFmt numFmtId="181" formatCode="0.000"/>
    <numFmt numFmtId="182" formatCode="0,,,\ &quot;(mia)&quot;"/>
    <numFmt numFmtId="183" formatCode="0.00,,,\ &quot;(mia)&quot;"/>
    <numFmt numFmtId="184" formatCode="\+0%;\-0%;\-"/>
    <numFmt numFmtId="185" formatCode="\+0.0%;\-0.0%;\-"/>
    <numFmt numFmtId="186" formatCode="\+0.00%;\-0.00%;\-"/>
    <numFmt numFmtId="187" formatCode="_ * #,##0.0000_ ;_ * \-#,##0.0000_ ;_ * &quot;-&quot;??_ ;_ @_ "/>
    <numFmt numFmtId="188" formatCode="\(0.0\)"/>
    <numFmt numFmtId="189" formatCode="\(0\)"/>
    <numFmt numFmtId="190" formatCode="\(0.00\)"/>
    <numFmt numFmtId="191" formatCode="\(0.0\);\(\-0.0\);\-"/>
    <numFmt numFmtId="192" formatCode="\(\+0.0\);\(\-0.0\);\-"/>
    <numFmt numFmtId="193" formatCode="\(\+0%\);\(\-0%\);\-"/>
    <numFmt numFmtId="194" formatCode="_(* #,##0_);_(* \(#,##0\);_(* &quot;-&quot;_);_(@_)"/>
    <numFmt numFmtId="195" formatCode="\+\ 0.0%"/>
    <numFmt numFmtId="196" formatCode="\+\ 0.0%;\ \-\ 0.0%;\ \-"/>
    <numFmt numFmtId="197" formatCode="\ 0.0%"/>
    <numFmt numFmtId="198" formatCode="###0.00"/>
    <numFmt numFmtId="199" formatCode="###0.0%"/>
    <numFmt numFmtId="200" formatCode="####.0%"/>
    <numFmt numFmtId="201" formatCode="####.00"/>
    <numFmt numFmtId="202" formatCode="0.000%"/>
    <numFmt numFmtId="203" formatCode="0.000000000000"/>
    <numFmt numFmtId="204" formatCode="&quot;sFr&quot;#,##0;\-&quot;sFr&quot;#,##0"/>
    <numFmt numFmtId="205" formatCode="&quot;sFr&quot;#,##0;[Red]\-&quot;sFr&quot;#,##0"/>
    <numFmt numFmtId="206" formatCode="&quot;sFr&quot;#,##0.00;\-&quot;sFr&quot;#,##0.00"/>
    <numFmt numFmtId="207" formatCode="&quot;sFr&quot;#,##0.00;[Red]\-&quot;sFr&quot;#,##0.00"/>
    <numFmt numFmtId="208" formatCode="_-&quot;sFr&quot;* #,##0_-;\-&quot;sFr&quot;* #,##0_-;_-&quot;sFr&quot;* &quot;-&quot;_-;_-@_-"/>
    <numFmt numFmtId="209" formatCode="_-* #,##0_-;\-* #,##0_-;_-* &quot;-&quot;_-;_-@_-"/>
    <numFmt numFmtId="210" formatCode="_-&quot;sFr&quot;* #,##0.00_-;\-&quot;sFr&quot;* #,##0.00_-;_-&quot;sFr&quot;* &quot;-&quot;??_-;_-@_-"/>
    <numFmt numFmtId="211" formatCode="_-* #,##0.00_-;\-* #,##0.00_-;_-* &quot;-&quot;??_-;_-@_-"/>
    <numFmt numFmtId="212" formatCode="\+0.0%"/>
    <numFmt numFmtId="213" formatCode="\+\ 0.0%;\ \-0.0%;\ \-"/>
    <numFmt numFmtId="214" formatCode="0.0_ ;[Red]\-0.0\ ;\-"/>
    <numFmt numFmtId="215" formatCode="\+0.0_ ;[Red]\-0.0\ ;\-"/>
    <numFmt numFmtId="216" formatCode="\+0.0;[Red]\-0.0;\-"/>
    <numFmt numFmtId="217" formatCode="\+0.0%;[Red]\-0.0%;\-"/>
    <numFmt numFmtId="218" formatCode="###0.0"/>
    <numFmt numFmtId="219" formatCode="###0"/>
    <numFmt numFmtId="220" formatCode="####.0"/>
    <numFmt numFmtId="221" formatCode="_ * #,##0.00000_ ;_ * \-#,##0.00000_ ;_ * &quot;-&quot;??_ ;_ @_ "/>
    <numFmt numFmtId="222" formatCode="0.0000%"/>
    <numFmt numFmtId="223" formatCode="_ * #,##0.0000_ ;_ * \-#,##0.0000_ ;_ * &quot;-&quot;????_ ;_ @_ "/>
    <numFmt numFmtId="224" formatCode="\+\ 0;\-\ 0;\-"/>
    <numFmt numFmtId="225" formatCode="_ * \+\ #,##0_ ;_ * \-\ #,##0_ ;_ * &quot;-&quot;??_ ;_ @_ "/>
  </numFmts>
  <fonts count="63">
    <font>
      <sz val="10"/>
      <name val="Arial"/>
      <family val="0"/>
    </font>
    <font>
      <sz val="11"/>
      <color indexed="8"/>
      <name val="Calibri"/>
      <family val="2"/>
    </font>
    <font>
      <b/>
      <sz val="10"/>
      <name val="Arial"/>
      <family val="2"/>
    </font>
    <font>
      <sz val="8"/>
      <name val="Arial"/>
      <family val="2"/>
    </font>
    <font>
      <sz val="10"/>
      <color indexed="9"/>
      <name val="Arial"/>
      <family val="2"/>
    </font>
    <font>
      <i/>
      <sz val="10"/>
      <name val="Arial"/>
      <family val="2"/>
    </font>
    <font>
      <sz val="9.25"/>
      <color indexed="8"/>
      <name val="Arial"/>
      <family val="2"/>
    </font>
    <font>
      <b/>
      <sz val="9.25"/>
      <color indexed="8"/>
      <name val="Arial"/>
      <family val="2"/>
    </font>
    <font>
      <u val="single"/>
      <sz val="7"/>
      <color indexed="12"/>
      <name val="Arial"/>
      <family val="2"/>
    </font>
    <font>
      <u val="single"/>
      <sz val="7"/>
      <color indexed="36"/>
      <name val="Arial"/>
      <family val="2"/>
    </font>
    <font>
      <sz val="19.5"/>
      <color indexed="8"/>
      <name val="Arial"/>
      <family val="2"/>
    </font>
    <font>
      <sz val="12"/>
      <color indexed="8"/>
      <name val="Arial"/>
      <family val="2"/>
    </font>
    <font>
      <sz val="11.5"/>
      <color indexed="8"/>
      <name val="Arial"/>
      <family val="2"/>
    </font>
    <font>
      <b/>
      <sz val="8"/>
      <name val="Arial"/>
      <family val="2"/>
    </font>
    <font>
      <i/>
      <sz val="8"/>
      <name val="Arial"/>
      <family val="2"/>
    </font>
    <font>
      <b/>
      <sz val="10"/>
      <color indexed="10"/>
      <name val="Arial"/>
      <family val="2"/>
    </font>
    <font>
      <b/>
      <sz val="10"/>
      <color indexed="12"/>
      <name val="Arial"/>
      <family val="2"/>
    </font>
    <font>
      <sz val="8"/>
      <color indexed="8"/>
      <name val="Arial"/>
      <family val="2"/>
    </font>
    <font>
      <sz val="6"/>
      <color indexed="8"/>
      <name val="Arial"/>
      <family val="2"/>
    </font>
    <font>
      <sz val="3.75"/>
      <color indexed="8"/>
      <name val="Arial"/>
      <family val="2"/>
    </font>
    <font>
      <sz val="2.25"/>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1"/>
      <color indexed="8"/>
      <name val="Arial"/>
      <family val="2"/>
    </font>
    <font>
      <b/>
      <sz val="18"/>
      <color indexed="8"/>
      <name val="Arial"/>
      <family val="2"/>
    </font>
    <font>
      <sz val="19.25"/>
      <color indexed="8"/>
      <name val="Arial"/>
      <family val="2"/>
    </font>
    <font>
      <sz val="16"/>
      <color indexed="8"/>
      <name val="Arial"/>
      <family val="2"/>
    </font>
    <font>
      <sz val="10.75"/>
      <color indexed="8"/>
      <name val="Arial"/>
      <family val="2"/>
    </font>
    <font>
      <b/>
      <sz val="10"/>
      <color indexed="8"/>
      <name val="Arial"/>
      <family val="2"/>
    </font>
    <font>
      <sz val="10"/>
      <color indexed="8"/>
      <name val="Arial"/>
      <family val="2"/>
    </font>
    <font>
      <sz val="7.8"/>
      <color indexed="8"/>
      <name val="Arial"/>
      <family val="2"/>
    </font>
    <font>
      <u val="single"/>
      <sz val="7.1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medium"/>
      <bottom style="thin"/>
    </border>
    <border>
      <left style="thin"/>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95">
    <xf numFmtId="0" fontId="0" fillId="0" borderId="0" xfId="0" applyAlignment="1">
      <alignment/>
    </xf>
    <xf numFmtId="0" fontId="2" fillId="0" borderId="0" xfId="0" applyFont="1" applyAlignment="1">
      <alignment/>
    </xf>
    <xf numFmtId="0" fontId="0" fillId="0" borderId="0" xfId="0" applyFont="1" applyAlignment="1">
      <alignment/>
    </xf>
    <xf numFmtId="164" fontId="0" fillId="0" borderId="0" xfId="47" applyNumberFormat="1" applyFont="1" applyAlignment="1">
      <alignment/>
    </xf>
    <xf numFmtId="9" fontId="0" fillId="0" borderId="0" xfId="55" applyFont="1" applyAlignment="1">
      <alignment/>
    </xf>
    <xf numFmtId="165" fontId="0" fillId="0" borderId="0" xfId="47" applyNumberFormat="1" applyFont="1" applyAlignment="1">
      <alignment/>
    </xf>
    <xf numFmtId="164" fontId="0" fillId="0" borderId="0" xfId="0" applyNumberFormat="1" applyFont="1" applyAlignment="1">
      <alignment/>
    </xf>
    <xf numFmtId="0" fontId="3" fillId="0" borderId="0" xfId="0" applyFont="1" applyFill="1" applyBorder="1" applyAlignment="1">
      <alignment/>
    </xf>
    <xf numFmtId="0" fontId="5" fillId="0" borderId="0" xfId="0" applyFont="1" applyAlignment="1">
      <alignment/>
    </xf>
    <xf numFmtId="0" fontId="0" fillId="0" borderId="0" xfId="0" applyBorder="1" applyAlignment="1">
      <alignment/>
    </xf>
    <xf numFmtId="0" fontId="0" fillId="0" borderId="0" xfId="0" applyFont="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4" fillId="0" borderId="0" xfId="0" applyFont="1" applyBorder="1" applyAlignment="1">
      <alignment/>
    </xf>
    <xf numFmtId="164" fontId="3" fillId="33" borderId="12" xfId="47" applyNumberFormat="1" applyFont="1" applyFill="1" applyBorder="1" applyAlignment="1">
      <alignment/>
    </xf>
    <xf numFmtId="0" fontId="3" fillId="0" borderId="12" xfId="0" applyFont="1" applyFill="1" applyBorder="1" applyAlignment="1">
      <alignment/>
    </xf>
    <xf numFmtId="9" fontId="14" fillId="0" borderId="12" xfId="55" applyFont="1" applyFill="1" applyBorder="1" applyAlignment="1">
      <alignment/>
    </xf>
    <xf numFmtId="173" fontId="14" fillId="0" borderId="12" xfId="55" applyNumberFormat="1" applyFont="1" applyFill="1" applyBorder="1" applyAlignment="1">
      <alignment/>
    </xf>
    <xf numFmtId="9" fontId="14" fillId="0" borderId="12" xfId="55" applyNumberFormat="1" applyFont="1" applyFill="1" applyBorder="1" applyAlignment="1">
      <alignment/>
    </xf>
    <xf numFmtId="0" fontId="3" fillId="0" borderId="0" xfId="0" applyFont="1" applyAlignment="1">
      <alignment/>
    </xf>
    <xf numFmtId="0" fontId="14" fillId="0" borderId="10" xfId="0" applyFont="1" applyFill="1" applyBorder="1" applyAlignment="1">
      <alignment/>
    </xf>
    <xf numFmtId="0" fontId="14" fillId="0" borderId="11" xfId="0" applyFont="1" applyFill="1" applyBorder="1" applyAlignment="1">
      <alignment/>
    </xf>
    <xf numFmtId="164" fontId="3" fillId="0" borderId="12" xfId="47" applyNumberFormat="1" applyFont="1" applyFill="1" applyBorder="1" applyAlignment="1">
      <alignment/>
    </xf>
    <xf numFmtId="0" fontId="3" fillId="0" borderId="11" xfId="0" applyFont="1" applyFill="1" applyBorder="1" applyAlignment="1">
      <alignment/>
    </xf>
    <xf numFmtId="9" fontId="14" fillId="0" borderId="11" xfId="55" applyFont="1" applyFill="1" applyBorder="1" applyAlignment="1">
      <alignment/>
    </xf>
    <xf numFmtId="173" fontId="14" fillId="0" borderId="11" xfId="55" applyNumberFormat="1" applyFont="1" applyFill="1" applyBorder="1" applyAlignment="1">
      <alignment/>
    </xf>
    <xf numFmtId="9" fontId="14" fillId="0" borderId="11" xfId="55" applyNumberFormat="1" applyFont="1" applyFill="1" applyBorder="1" applyAlignment="1">
      <alignment/>
    </xf>
    <xf numFmtId="0" fontId="3" fillId="0" borderId="13"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0" borderId="14" xfId="0" applyFont="1" applyFill="1" applyBorder="1" applyAlignment="1">
      <alignment/>
    </xf>
    <xf numFmtId="0" fontId="14"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164" fontId="3" fillId="0" borderId="17" xfId="47" applyNumberFormat="1" applyFont="1" applyFill="1" applyBorder="1" applyAlignment="1">
      <alignment/>
    </xf>
    <xf numFmtId="164" fontId="3" fillId="33" borderId="17" xfId="47" applyNumberFormat="1" applyFont="1" applyFill="1" applyBorder="1" applyAlignment="1">
      <alignment/>
    </xf>
    <xf numFmtId="164" fontId="3" fillId="0" borderId="18" xfId="47" applyNumberFormat="1" applyFont="1" applyFill="1" applyBorder="1" applyAlignment="1">
      <alignment horizontal="center" vertical="top" wrapText="1"/>
    </xf>
    <xf numFmtId="164" fontId="3" fillId="0" borderId="19" xfId="47" applyNumberFormat="1" applyFont="1" applyFill="1" applyBorder="1" applyAlignment="1">
      <alignment/>
    </xf>
    <xf numFmtId="164" fontId="3" fillId="0" borderId="20" xfId="47" applyNumberFormat="1" applyFont="1" applyFill="1" applyBorder="1" applyAlignment="1">
      <alignment/>
    </xf>
    <xf numFmtId="0" fontId="13" fillId="0" borderId="21" xfId="0" applyFont="1" applyFill="1" applyBorder="1" applyAlignment="1">
      <alignment horizontal="center" vertical="top" wrapText="1"/>
    </xf>
    <xf numFmtId="164" fontId="13" fillId="0" borderId="22" xfId="47" applyNumberFormat="1" applyFont="1" applyFill="1" applyBorder="1" applyAlignment="1">
      <alignment/>
    </xf>
    <xf numFmtId="164" fontId="13" fillId="0" borderId="23" xfId="4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33" borderId="24" xfId="0" applyFont="1" applyFill="1" applyBorder="1" applyAlignment="1">
      <alignment/>
    </xf>
    <xf numFmtId="0" fontId="0" fillId="33" borderId="24" xfId="0" applyFont="1" applyFill="1" applyBorder="1" applyAlignment="1">
      <alignment/>
    </xf>
    <xf numFmtId="0" fontId="0" fillId="33" borderId="25" xfId="0" applyFont="1" applyFill="1" applyBorder="1" applyAlignment="1">
      <alignment/>
    </xf>
    <xf numFmtId="0" fontId="0" fillId="33" borderId="11" xfId="0" applyFont="1" applyFill="1" applyBorder="1" applyAlignment="1">
      <alignment horizontal="center"/>
    </xf>
    <xf numFmtId="0" fontId="0" fillId="33" borderId="26" xfId="0" applyFont="1" applyFill="1" applyBorder="1" applyAlignment="1">
      <alignment horizontal="center"/>
    </xf>
    <xf numFmtId="0" fontId="0" fillId="0" borderId="10" xfId="0" applyFont="1" applyBorder="1" applyAlignment="1">
      <alignment/>
    </xf>
    <xf numFmtId="0" fontId="0" fillId="0" borderId="27" xfId="0" applyFont="1" applyBorder="1" applyAlignment="1">
      <alignment horizontal="center"/>
    </xf>
    <xf numFmtId="0" fontId="0" fillId="0" borderId="11" xfId="0" applyFont="1" applyBorder="1" applyAlignment="1">
      <alignment horizontal="center"/>
    </xf>
    <xf numFmtId="0" fontId="0" fillId="0" borderId="27" xfId="0" applyFont="1" applyBorder="1" applyAlignment="1">
      <alignment/>
    </xf>
    <xf numFmtId="164" fontId="0" fillId="0" borderId="28" xfId="47" applyNumberFormat="1" applyFont="1" applyBorder="1" applyAlignment="1">
      <alignment horizontal="center"/>
    </xf>
    <xf numFmtId="164" fontId="0" fillId="0" borderId="10" xfId="47" applyNumberFormat="1"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xf>
    <xf numFmtId="164" fontId="0" fillId="0" borderId="26" xfId="47" applyNumberFormat="1" applyFont="1" applyBorder="1" applyAlignment="1">
      <alignment horizontal="center"/>
    </xf>
    <xf numFmtId="0" fontId="0" fillId="0" borderId="0" xfId="0" applyFont="1" applyBorder="1" applyAlignment="1">
      <alignment/>
    </xf>
    <xf numFmtId="173" fontId="0" fillId="0" borderId="0" xfId="55" applyNumberFormat="1" applyFont="1" applyBorder="1" applyAlignment="1">
      <alignment/>
    </xf>
    <xf numFmtId="173" fontId="0" fillId="0" borderId="0" xfId="55" applyNumberFormat="1" applyFont="1" applyAlignment="1">
      <alignment/>
    </xf>
    <xf numFmtId="164" fontId="0" fillId="0" borderId="25" xfId="47" applyNumberFormat="1" applyFont="1" applyBorder="1" applyAlignment="1">
      <alignment horizontal="center"/>
    </xf>
    <xf numFmtId="0" fontId="2" fillId="0" borderId="0" xfId="0" applyFont="1" applyAlignment="1">
      <alignment/>
    </xf>
    <xf numFmtId="0" fontId="0" fillId="0" borderId="0" xfId="0" applyFont="1" applyAlignment="1" quotePrefix="1">
      <alignment/>
    </xf>
    <xf numFmtId="0" fontId="2" fillId="33" borderId="11" xfId="0" applyFont="1" applyFill="1" applyBorder="1" applyAlignment="1">
      <alignment horizontal="left"/>
    </xf>
    <xf numFmtId="164" fontId="0" fillId="0" borderId="24" xfId="47" applyNumberFormat="1" applyFont="1" applyBorder="1" applyAlignment="1">
      <alignment horizontal="center"/>
    </xf>
    <xf numFmtId="164" fontId="0" fillId="0" borderId="27" xfId="47" applyNumberFormat="1" applyFont="1" applyBorder="1" applyAlignment="1">
      <alignment horizontal="center"/>
    </xf>
    <xf numFmtId="164" fontId="0" fillId="0" borderId="11" xfId="47" applyNumberFormat="1" applyFont="1" applyBorder="1" applyAlignment="1">
      <alignment horizontal="center"/>
    </xf>
    <xf numFmtId="0" fontId="0" fillId="0" borderId="25" xfId="0" applyFont="1" applyBorder="1" applyAlignment="1">
      <alignment/>
    </xf>
    <xf numFmtId="164" fontId="0" fillId="0" borderId="26" xfId="47" applyNumberFormat="1" applyFont="1" applyFill="1" applyBorder="1" applyAlignment="1">
      <alignment horizontal="center"/>
    </xf>
    <xf numFmtId="164" fontId="15" fillId="0" borderId="24" xfId="47" applyNumberFormat="1" applyFont="1" applyBorder="1" applyAlignment="1">
      <alignment horizontal="center"/>
    </xf>
    <xf numFmtId="9" fontId="15" fillId="0" borderId="24" xfId="55" applyFont="1" applyBorder="1" applyAlignment="1">
      <alignment horizontal="right"/>
    </xf>
    <xf numFmtId="9" fontId="0" fillId="0" borderId="24" xfId="55" applyFont="1" applyBorder="1" applyAlignment="1">
      <alignment horizontal="right"/>
    </xf>
    <xf numFmtId="9" fontId="0" fillId="0" borderId="27" xfId="55" applyFont="1" applyBorder="1" applyAlignment="1">
      <alignment horizontal="right"/>
    </xf>
    <xf numFmtId="9" fontId="0" fillId="0" borderId="28" xfId="55" applyFont="1" applyBorder="1" applyAlignment="1">
      <alignment horizontal="right"/>
    </xf>
    <xf numFmtId="9" fontId="0" fillId="0" borderId="10" xfId="55" applyFont="1" applyBorder="1" applyAlignment="1">
      <alignment horizontal="right"/>
    </xf>
    <xf numFmtId="164" fontId="16" fillId="0" borderId="28" xfId="47" applyNumberFormat="1" applyFont="1" applyBorder="1" applyAlignment="1">
      <alignment horizontal="center"/>
    </xf>
    <xf numFmtId="43" fontId="0" fillId="0" borderId="26" xfId="47" applyNumberFormat="1" applyFont="1" applyBorder="1" applyAlignment="1">
      <alignment horizontal="right"/>
    </xf>
    <xf numFmtId="225" fontId="15" fillId="0" borderId="27" xfId="47" applyNumberFormat="1" applyFont="1" applyBorder="1" applyAlignment="1">
      <alignment/>
    </xf>
    <xf numFmtId="225" fontId="0" fillId="0" borderId="10" xfId="47" applyNumberFormat="1" applyFont="1" applyBorder="1" applyAlignment="1">
      <alignment/>
    </xf>
    <xf numFmtId="225" fontId="16" fillId="0" borderId="10" xfId="47" applyNumberFormat="1" applyFont="1" applyBorder="1" applyAlignment="1">
      <alignment/>
    </xf>
    <xf numFmtId="225" fontId="0" fillId="0" borderId="11" xfId="47" applyNumberFormat="1" applyFont="1" applyBorder="1" applyAlignment="1">
      <alignment/>
    </xf>
    <xf numFmtId="225" fontId="0" fillId="0" borderId="27" xfId="47" applyNumberFormat="1" applyFont="1" applyBorder="1" applyAlignment="1">
      <alignment/>
    </xf>
    <xf numFmtId="0" fontId="2" fillId="33" borderId="26" xfId="0" applyFont="1" applyFill="1" applyBorder="1" applyAlignment="1">
      <alignment horizontal="center"/>
    </xf>
    <xf numFmtId="0" fontId="3" fillId="0" borderId="29" xfId="0" applyFont="1" applyFill="1" applyBorder="1" applyAlignment="1">
      <alignment horizontal="left"/>
    </xf>
    <xf numFmtId="0" fontId="15" fillId="34" borderId="24" xfId="0" applyFont="1" applyFill="1" applyBorder="1" applyAlignment="1">
      <alignment/>
    </xf>
    <xf numFmtId="0" fontId="0" fillId="34" borderId="28" xfId="0" applyFont="1" applyFill="1" applyBorder="1" applyAlignment="1">
      <alignment/>
    </xf>
    <xf numFmtId="0" fontId="16" fillId="34" borderId="28" xfId="0" applyFont="1" applyFill="1" applyBorder="1" applyAlignment="1">
      <alignment/>
    </xf>
    <xf numFmtId="0" fontId="0" fillId="34" borderId="26" xfId="0" applyFont="1" applyFill="1" applyBorder="1" applyAlignment="1">
      <alignment/>
    </xf>
    <xf numFmtId="167" fontId="2" fillId="0" borderId="30" xfId="0" applyNumberFormat="1" applyFont="1" applyBorder="1" applyAlignment="1">
      <alignment horizontal="left" vertical="center" wrapText="1"/>
    </xf>
    <xf numFmtId="167" fontId="2" fillId="0" borderId="31" xfId="0" applyNumberFormat="1" applyFont="1" applyBorder="1" applyAlignment="1">
      <alignment horizontal="left" vertical="center"/>
    </xf>
    <xf numFmtId="0" fontId="14" fillId="33" borderId="28" xfId="0" applyFont="1" applyFill="1" applyBorder="1" applyAlignment="1">
      <alignment horizontal="center"/>
    </xf>
    <xf numFmtId="0" fontId="14" fillId="33" borderId="32" xfId="0" applyFont="1" applyFill="1" applyBorder="1" applyAlignment="1">
      <alignment horizontal="center"/>
    </xf>
    <xf numFmtId="0" fontId="2" fillId="33" borderId="24" xfId="0" applyFont="1" applyFill="1" applyBorder="1" applyAlignment="1">
      <alignment horizontal="center"/>
    </xf>
    <xf numFmtId="0" fontId="2" fillId="33" borderId="29" xfId="0" applyFont="1" applyFill="1" applyBorder="1" applyAlignment="1">
      <alignment horizontal="center"/>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'DD 5.4'!$D$6</c:f>
              <c:strCache>
                <c:ptCount val="1"/>
                <c:pt idx="0">
                  <c:v>Voiture et moto (conducteur)</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'DD 5.4'!$B$7:$B$9</c:f>
              <c:numCache/>
            </c:numRef>
          </c:cat>
          <c:val>
            <c:numRef>
              <c:f>'DD 5.4'!$D$7:$D$9</c:f>
              <c:numCache/>
            </c:numRef>
          </c:val>
        </c:ser>
        <c:ser>
          <c:idx val="1"/>
          <c:order val="1"/>
          <c:tx>
            <c:strRef>
              <c:f>'DD 5.4'!$E$6</c:f>
              <c:strCache>
                <c:ptCount val="1"/>
                <c:pt idx="0">
                  <c:v>Voiture et moto (passager)</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'DD 5.4'!$B$7:$B$9</c:f>
              <c:numCache/>
            </c:numRef>
          </c:cat>
          <c:val>
            <c:numRef>
              <c:f>'DD 5.4'!$E$7:$E$9</c:f>
              <c:numCache/>
            </c:numRef>
          </c:val>
        </c:ser>
        <c:ser>
          <c:idx val="2"/>
          <c:order val="2"/>
          <c:tx>
            <c:strRef>
              <c:f>'DD 5.4'!$F$6</c:f>
              <c:strCache>
                <c:ptCount val="1"/>
                <c:pt idx="0">
                  <c:v>TP   (total)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'DD 5.4'!$B$7:$B$9</c:f>
              <c:numCache/>
            </c:numRef>
          </c:cat>
          <c:val>
            <c:numRef>
              <c:f>'DD 5.4'!$F$7:$F$9</c:f>
              <c:numCache/>
            </c:numRef>
          </c:val>
        </c:ser>
        <c:ser>
          <c:idx val="3"/>
          <c:order val="3"/>
          <c:tx>
            <c:strRef>
              <c:f>'DD 5.4'!$J$6</c:f>
              <c:strCache>
                <c:ptCount val="1"/>
                <c:pt idx="0">
                  <c:v>Mobilité douce</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'DD 5.4'!$B$7:$B$9</c:f>
              <c:numCache/>
            </c:numRef>
          </c:cat>
          <c:val>
            <c:numRef>
              <c:f>'DD 5.4'!$J$7:$J$9</c:f>
              <c:numCache/>
            </c:numRef>
          </c:val>
        </c:ser>
        <c:ser>
          <c:idx val="4"/>
          <c:order val="4"/>
          <c:tx>
            <c:strRef>
              <c:f>'DD 5.4'!$K$6</c:f>
              <c:strCache>
                <c:ptCount val="1"/>
                <c:pt idx="0">
                  <c:v>Autres</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'DD 5.4'!$B$7:$B$9</c:f>
              <c:numCache/>
            </c:numRef>
          </c:cat>
          <c:val>
            <c:numRef>
              <c:f>'DD 5.4'!$K$7:$K$9</c:f>
              <c:numCache/>
            </c:numRef>
          </c:val>
        </c:ser>
        <c:overlap val="100"/>
        <c:gapWidth val="30"/>
        <c:axId val="61636006"/>
        <c:axId val="17853143"/>
      </c:barChart>
      <c:catAx>
        <c:axId val="6163600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7853143"/>
        <c:crosses val="autoZero"/>
        <c:auto val="1"/>
        <c:lblOffset val="100"/>
        <c:tickLblSkip val="1"/>
        <c:noMultiLvlLbl val="0"/>
      </c:catAx>
      <c:valAx>
        <c:axId val="17853143"/>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61636006"/>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5.4. Loisirs - distances parcourues en transports individuels motorisés
</a:t>
            </a:r>
            <a:r>
              <a:rPr lang="en-US" cap="none" sz="1000" b="0" i="0" u="none" baseline="0">
                <a:solidFill>
                  <a:srgbClr val="000000"/>
                </a:solidFill>
                <a:latin typeface="Arial"/>
                <a:ea typeface="Arial"/>
                <a:cs typeface="Arial"/>
              </a:rPr>
              <a:t>Distance moyenne parcourue chaque jour par habitant,
</a:t>
            </a:r>
            <a:r>
              <a:rPr lang="en-US" cap="none" sz="1000" b="0" i="0" u="none" baseline="0">
                <a:solidFill>
                  <a:srgbClr val="000000"/>
                </a:solidFill>
                <a:latin typeface="Arial"/>
                <a:ea typeface="Arial"/>
                <a:cs typeface="Arial"/>
              </a:rPr>
              <a:t>par type de transport, Vaud, 2000-2005-2010</a:t>
            </a:r>
          </a:p>
        </c:rich>
      </c:tx>
      <c:layout>
        <c:manualLayout>
          <c:xMode val="factor"/>
          <c:yMode val="factor"/>
          <c:x val="-0.004"/>
          <c:y val="-0.01975"/>
        </c:manualLayout>
      </c:layout>
      <c:spPr>
        <a:noFill/>
        <a:ln>
          <a:noFill/>
        </a:ln>
      </c:spPr>
    </c:title>
    <c:plotArea>
      <c:layout>
        <c:manualLayout>
          <c:xMode val="edge"/>
          <c:yMode val="edge"/>
          <c:x val="0.0625"/>
          <c:y val="0.218"/>
          <c:w val="0.64125"/>
          <c:h val="0.70425"/>
        </c:manualLayout>
      </c:layout>
      <c:barChart>
        <c:barDir val="col"/>
        <c:grouping val="stacked"/>
        <c:varyColors val="0"/>
        <c:ser>
          <c:idx val="0"/>
          <c:order val="0"/>
          <c:tx>
            <c:strRef>
              <c:f>'DD 5.4'!$D$6</c:f>
              <c:strCache>
                <c:ptCount val="1"/>
                <c:pt idx="0">
                  <c:v>Voiture et moto (conducteur)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9900"/>
              </a:solidFill>
              <a:ln w="12700">
                <a:solidFill>
                  <a:srgbClr val="000000"/>
                </a:solidFill>
              </a:ln>
            </c:spPr>
          </c:dPt>
          <c:dLbls>
            <c:numFmt formatCode="General" sourceLinked="1"/>
            <c:txPr>
              <a:bodyPr vert="horz" rot="0" anchor="ctr"/>
              <a:lstStyle/>
              <a:p>
                <a:pPr algn="ctr">
                  <a:defRPr lang="en-US" cap="none" sz="1000" b="1" i="0" u="none" baseline="0">
                    <a:solidFill>
                      <a:srgbClr val="DD0806"/>
                    </a:solidFill>
                    <a:latin typeface="Arial"/>
                    <a:ea typeface="Arial"/>
                    <a:cs typeface="Arial"/>
                  </a:defRPr>
                </a:pPr>
              </a:p>
            </c:txPr>
            <c:showLegendKey val="0"/>
            <c:showVal val="1"/>
            <c:showBubbleSize val="0"/>
            <c:showCatName val="0"/>
            <c:showSerName val="0"/>
            <c:showPercent val="0"/>
          </c:dLbls>
          <c:cat>
            <c:numRef>
              <c:f>'DD 5.4'!$B$7:$B$9</c:f>
              <c:numCache/>
            </c:numRef>
          </c:cat>
          <c:val>
            <c:numRef>
              <c:f>'DD 5.4'!$D$7:$D$9</c:f>
              <c:numCache/>
            </c:numRef>
          </c:val>
        </c:ser>
        <c:ser>
          <c:idx val="1"/>
          <c:order val="1"/>
          <c:tx>
            <c:strRef>
              <c:f>'DD 5.4'!$E$6</c:f>
              <c:strCache>
                <c:ptCount val="1"/>
                <c:pt idx="0">
                  <c:v>Voiture et moto (passager)</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5.4'!$B$7:$B$9</c:f>
              <c:numCache/>
            </c:numRef>
          </c:cat>
          <c:val>
            <c:numRef>
              <c:f>'DD 5.4'!$E$7:$E$9</c:f>
              <c:numCache/>
            </c:numRef>
          </c:val>
        </c:ser>
        <c:ser>
          <c:idx val="2"/>
          <c:order val="2"/>
          <c:tx>
            <c:strRef>
              <c:f>'DD 5.4'!$F$6</c:f>
              <c:strCache>
                <c:ptCount val="1"/>
                <c:pt idx="0">
                  <c:v>TP   (total)</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5.4'!$B$7:$B$9</c:f>
              <c:numCache/>
            </c:numRef>
          </c:cat>
          <c:val>
            <c:numRef>
              <c:f>'DD 5.4'!$F$7:$F$9</c:f>
              <c:numCache/>
            </c:numRef>
          </c:val>
        </c:ser>
        <c:ser>
          <c:idx val="3"/>
          <c:order val="3"/>
          <c:tx>
            <c:strRef>
              <c:f>'DD 5.4'!$J$6</c:f>
              <c:strCache>
                <c:ptCount val="1"/>
                <c:pt idx="0">
                  <c:v>Mobilité douce</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5.4'!$B$7:$B$9</c:f>
              <c:numCache/>
            </c:numRef>
          </c:cat>
          <c:val>
            <c:numRef>
              <c:f>'DD 5.4'!$J$7:$J$9</c:f>
              <c:numCache/>
            </c:numRef>
          </c:val>
        </c:ser>
        <c:ser>
          <c:idx val="4"/>
          <c:order val="4"/>
          <c:tx>
            <c:strRef>
              <c:f>'DD 5.4'!$K$6</c:f>
              <c:strCache>
                <c:ptCount val="1"/>
                <c:pt idx="0">
                  <c:v>Autres</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5.4'!$B$7:$B$9</c:f>
              <c:numCache/>
            </c:numRef>
          </c:cat>
          <c:val>
            <c:numRef>
              <c:f>'DD 5.4'!$K$7:$K$9</c:f>
              <c:numCache/>
            </c:numRef>
          </c:val>
        </c:ser>
        <c:ser>
          <c:idx val="6"/>
          <c:order val="5"/>
          <c:tx>
            <c:v>Modes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numRef>
              <c:f>'DD 5.4'!$B$7:$B$9</c:f>
              <c:numCache/>
            </c:numRef>
          </c:cat>
          <c:val>
            <c:numRef>
              <c:f>'DD 5.4'!$L$7:$L$9</c:f>
              <c:numCache/>
            </c:numRef>
          </c:val>
        </c:ser>
        <c:overlap val="100"/>
        <c:axId val="26460560"/>
        <c:axId val="36818449"/>
      </c:barChart>
      <c:catAx>
        <c:axId val="26460560"/>
        <c:scaling>
          <c:orientation val="minMax"/>
        </c:scaling>
        <c:axPos val="b"/>
        <c:delete val="0"/>
        <c:numFmt formatCode="General" sourceLinked="1"/>
        <c:majorTickMark val="out"/>
        <c:minorTickMark val="none"/>
        <c:tickLblPos val="nextTo"/>
        <c:spPr>
          <a:ln w="3175">
            <a:solidFill>
              <a:srgbClr val="000000"/>
            </a:solidFill>
          </a:ln>
        </c:spPr>
        <c:crossAx val="36818449"/>
        <c:crosses val="autoZero"/>
        <c:auto val="1"/>
        <c:lblOffset val="100"/>
        <c:tickLblSkip val="1"/>
        <c:noMultiLvlLbl val="0"/>
      </c:catAx>
      <c:valAx>
        <c:axId val="36818449"/>
        <c:scaling>
          <c:orientation val="minMax"/>
          <c:max val="20"/>
          <c:min val="0"/>
        </c:scaling>
        <c:axPos val="l"/>
        <c:title>
          <c:tx>
            <c:rich>
              <a:bodyPr vert="horz" rot="-5400000" anchor="ctr"/>
              <a:lstStyle/>
              <a:p>
                <a:pPr algn="ctr">
                  <a:defRPr/>
                </a:pPr>
                <a:r>
                  <a:rPr lang="en-US" cap="none" sz="925" b="0" i="0" u="none" baseline="0">
                    <a:solidFill>
                      <a:srgbClr val="000000"/>
                    </a:solidFill>
                    <a:latin typeface="Arial"/>
                    <a:ea typeface="Arial"/>
                    <a:cs typeface="Arial"/>
                  </a:rPr>
                  <a:t>Kilomètre</a:t>
                </a:r>
              </a:p>
            </c:rich>
          </c:tx>
          <c:layout>
            <c:manualLayout>
              <c:xMode val="factor"/>
              <c:yMode val="factor"/>
              <c:x val="-0.003"/>
              <c:y val="-0.002"/>
            </c:manualLayout>
          </c:layout>
          <c:overlay val="0"/>
          <c:spPr>
            <a:noFill/>
            <a:ln>
              <a:noFill/>
            </a:ln>
          </c:spPr>
        </c:title>
        <c:delete val="0"/>
        <c:numFmt formatCode="_ * #,##0_ ;_ * \-#,##0_ ;_ * &quot;-&quot;??_ ;_ @_ " sourceLinked="0"/>
        <c:majorTickMark val="out"/>
        <c:minorTickMark val="none"/>
        <c:tickLblPos val="nextTo"/>
        <c:spPr>
          <a:ln w="3175">
            <a:solidFill>
              <a:srgbClr val="000000"/>
            </a:solidFill>
          </a:ln>
        </c:spPr>
        <c:crossAx val="26460560"/>
        <c:crossesAt val="1"/>
        <c:crossBetween val="between"/>
        <c:dispUnits/>
      </c:valAx>
      <c:spPr>
        <a:noFill/>
        <a:ln>
          <a:noFill/>
        </a:ln>
      </c:spPr>
    </c:plotArea>
    <c:legend>
      <c:legendPos val="r"/>
      <c:legendEntry>
        <c:idx val="5"/>
        <c:txPr>
          <a:bodyPr vert="horz" rot="0"/>
          <a:lstStyle/>
          <a:p>
            <a:pPr>
              <a:defRPr lang="en-US" cap="none" sz="715" b="0" i="0" u="sng" baseline="0">
                <a:solidFill>
                  <a:srgbClr val="000000"/>
                </a:solidFill>
                <a:latin typeface="Arial"/>
                <a:ea typeface="Arial"/>
                <a:cs typeface="Arial"/>
              </a:defRPr>
            </a:pPr>
          </a:p>
        </c:txPr>
      </c:legendEntry>
      <c:layout>
        <c:manualLayout>
          <c:xMode val="edge"/>
          <c:yMode val="edge"/>
          <c:x val="0.66925"/>
          <c:y val="0.2825"/>
          <c:w val="0.32675"/>
          <c:h val="0.253"/>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5.4. Déplacements pour les loisirs
</a:t>
            </a:r>
            <a:r>
              <a:rPr lang="en-US" cap="none" sz="1000" b="0" i="0" u="none" baseline="0">
                <a:solidFill>
                  <a:srgbClr val="000000"/>
                </a:solidFill>
                <a:latin typeface="Arial"/>
                <a:ea typeface="Arial"/>
                <a:cs typeface="Arial"/>
              </a:rPr>
              <a:t>Distance moyenne parcourue chaque jour par habitant,
</a:t>
            </a:r>
            <a:r>
              <a:rPr lang="en-US" cap="none" sz="1000" b="0" i="0" u="none" baseline="0">
                <a:solidFill>
                  <a:srgbClr val="000000"/>
                </a:solidFill>
                <a:latin typeface="Arial"/>
                <a:ea typeface="Arial"/>
                <a:cs typeface="Arial"/>
              </a:rPr>
              <a:t>par type de transport, Suisse, 2000-2005-2010</a:t>
            </a:r>
          </a:p>
        </c:rich>
      </c:tx>
      <c:layout>
        <c:manualLayout>
          <c:xMode val="factor"/>
          <c:yMode val="factor"/>
          <c:x val="-0.0595"/>
          <c:y val="-0.01975"/>
        </c:manualLayout>
      </c:layout>
      <c:spPr>
        <a:noFill/>
        <a:ln>
          <a:noFill/>
        </a:ln>
      </c:spPr>
    </c:title>
    <c:plotArea>
      <c:layout>
        <c:manualLayout>
          <c:xMode val="edge"/>
          <c:yMode val="edge"/>
          <c:x val="0.0625"/>
          <c:y val="0.218"/>
          <c:w val="0.64125"/>
          <c:h val="0.70425"/>
        </c:manualLayout>
      </c:layout>
      <c:barChart>
        <c:barDir val="col"/>
        <c:grouping val="stacked"/>
        <c:varyColors val="0"/>
        <c:ser>
          <c:idx val="0"/>
          <c:order val="0"/>
          <c:tx>
            <c:strRef>
              <c:f>'DD 5.4'!$Q$6</c:f>
              <c:strCache>
                <c:ptCount val="1"/>
                <c:pt idx="0">
                  <c:v>Voiture et moto (conducteur)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9900"/>
              </a:solidFill>
              <a:ln w="12700">
                <a:solidFill>
                  <a:srgbClr val="000000"/>
                </a:solidFill>
              </a:ln>
            </c:spPr>
          </c:dPt>
          <c:dLbls>
            <c:numFmt formatCode="General" sourceLinked="1"/>
            <c:txPr>
              <a:bodyPr vert="horz" rot="0" anchor="ctr"/>
              <a:lstStyle/>
              <a:p>
                <a:pPr algn="ctr">
                  <a:defRPr lang="en-US" cap="none" sz="1000" b="1" i="0" u="none" baseline="0">
                    <a:solidFill>
                      <a:srgbClr val="DD0806"/>
                    </a:solidFill>
                    <a:latin typeface="Arial"/>
                    <a:ea typeface="Arial"/>
                    <a:cs typeface="Arial"/>
                  </a:defRPr>
                </a:pPr>
              </a:p>
            </c:txPr>
            <c:showLegendKey val="0"/>
            <c:showVal val="1"/>
            <c:showBubbleSize val="0"/>
            <c:showCatName val="0"/>
            <c:showSerName val="0"/>
            <c:showPercent val="0"/>
          </c:dLbls>
          <c:cat>
            <c:numRef>
              <c:f>'DD 5.4'!$O$7:$O$9</c:f>
              <c:numCache/>
            </c:numRef>
          </c:cat>
          <c:val>
            <c:numRef>
              <c:f>'DD 5.4'!$Q$7:$Q$9</c:f>
              <c:numCache/>
            </c:numRef>
          </c:val>
        </c:ser>
        <c:ser>
          <c:idx val="1"/>
          <c:order val="1"/>
          <c:tx>
            <c:strRef>
              <c:f>'DD 5.4'!$R$6</c:f>
              <c:strCache>
                <c:ptCount val="1"/>
                <c:pt idx="0">
                  <c:v>Voiture et moto (passager)</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5.4'!$O$7:$O$9</c:f>
              <c:numCache/>
            </c:numRef>
          </c:cat>
          <c:val>
            <c:numRef>
              <c:f>'DD 5.4'!$R$7:$R$9</c:f>
              <c:numCache/>
            </c:numRef>
          </c:val>
        </c:ser>
        <c:ser>
          <c:idx val="2"/>
          <c:order val="2"/>
          <c:tx>
            <c:strRef>
              <c:f>'DD 5.4'!$S$6</c:f>
              <c:strCache>
                <c:ptCount val="1"/>
                <c:pt idx="0">
                  <c:v>TP   (total)</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5.4'!$O$7:$O$9</c:f>
              <c:numCache/>
            </c:numRef>
          </c:cat>
          <c:val>
            <c:numRef>
              <c:f>'DD 5.4'!$S$7:$S$9</c:f>
              <c:numCache/>
            </c:numRef>
          </c:val>
        </c:ser>
        <c:ser>
          <c:idx val="3"/>
          <c:order val="3"/>
          <c:tx>
            <c:strRef>
              <c:f>'DD 5.4'!$W$6</c:f>
              <c:strCache>
                <c:ptCount val="1"/>
                <c:pt idx="0">
                  <c:v>Mobilité douce</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5.4'!$O$7:$O$9</c:f>
              <c:numCache/>
            </c:numRef>
          </c:cat>
          <c:val>
            <c:numRef>
              <c:f>'DD 5.4'!$W$7:$W$9</c:f>
              <c:numCache/>
            </c:numRef>
          </c:val>
        </c:ser>
        <c:ser>
          <c:idx val="4"/>
          <c:order val="4"/>
          <c:tx>
            <c:strRef>
              <c:f>'DD 5.4'!$X$6</c:f>
              <c:strCache>
                <c:ptCount val="1"/>
                <c:pt idx="0">
                  <c:v>Autres</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'DD 5.4'!$O$7:$O$9</c:f>
              <c:numCache/>
            </c:numRef>
          </c:cat>
          <c:val>
            <c:numRef>
              <c:f>'DD 5.4'!$X$7:$X$9</c:f>
              <c:numCache/>
            </c:numRef>
          </c:val>
        </c:ser>
        <c:ser>
          <c:idx val="6"/>
          <c:order val="5"/>
          <c:tx>
            <c:v>Modes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numRef>
              <c:f>'DD 5.4'!$O$7:$O$9</c:f>
              <c:numCache/>
            </c:numRef>
          </c:cat>
          <c:val>
            <c:numRef>
              <c:f>'DD 5.4'!$Y$7:$Y$9</c:f>
              <c:numCache/>
            </c:numRef>
          </c:val>
        </c:ser>
        <c:overlap val="100"/>
        <c:axId val="62930586"/>
        <c:axId val="29504363"/>
      </c:barChart>
      <c:catAx>
        <c:axId val="62930586"/>
        <c:scaling>
          <c:orientation val="minMax"/>
        </c:scaling>
        <c:axPos val="b"/>
        <c:delete val="0"/>
        <c:numFmt formatCode="General" sourceLinked="1"/>
        <c:majorTickMark val="out"/>
        <c:minorTickMark val="none"/>
        <c:tickLblPos val="nextTo"/>
        <c:spPr>
          <a:ln w="3175">
            <a:solidFill>
              <a:srgbClr val="000000"/>
            </a:solidFill>
          </a:ln>
        </c:spPr>
        <c:crossAx val="29504363"/>
        <c:crosses val="autoZero"/>
        <c:auto val="1"/>
        <c:lblOffset val="100"/>
        <c:tickLblSkip val="1"/>
        <c:noMultiLvlLbl val="0"/>
      </c:catAx>
      <c:valAx>
        <c:axId val="29504363"/>
        <c:scaling>
          <c:orientation val="minMax"/>
          <c:max val="20"/>
          <c:min val="0"/>
        </c:scaling>
        <c:axPos val="l"/>
        <c:title>
          <c:tx>
            <c:rich>
              <a:bodyPr vert="horz" rot="-5400000" anchor="ctr"/>
              <a:lstStyle/>
              <a:p>
                <a:pPr algn="ctr">
                  <a:defRPr/>
                </a:pPr>
                <a:r>
                  <a:rPr lang="en-US" cap="none" sz="925" b="0" i="0" u="none" baseline="0">
                    <a:solidFill>
                      <a:srgbClr val="000000"/>
                    </a:solidFill>
                    <a:latin typeface="Arial"/>
                    <a:ea typeface="Arial"/>
                    <a:cs typeface="Arial"/>
                  </a:rPr>
                  <a:t>Kilomètre</a:t>
                </a:r>
              </a:p>
            </c:rich>
          </c:tx>
          <c:layout>
            <c:manualLayout>
              <c:xMode val="factor"/>
              <c:yMode val="factor"/>
              <c:x val="-0.003"/>
              <c:y val="-0.002"/>
            </c:manualLayout>
          </c:layout>
          <c:overlay val="0"/>
          <c:spPr>
            <a:noFill/>
            <a:ln>
              <a:noFill/>
            </a:ln>
          </c:spPr>
        </c:title>
        <c:delete val="0"/>
        <c:numFmt formatCode="_ * #,##0_ ;_ * \-#,##0_ ;_ * &quot;-&quot;??_ ;_ @_ " sourceLinked="0"/>
        <c:majorTickMark val="out"/>
        <c:minorTickMark val="none"/>
        <c:tickLblPos val="nextTo"/>
        <c:spPr>
          <a:ln w="3175">
            <a:solidFill>
              <a:srgbClr val="000000"/>
            </a:solidFill>
          </a:ln>
        </c:spPr>
        <c:crossAx val="62930586"/>
        <c:crossesAt val="1"/>
        <c:crossBetween val="between"/>
        <c:dispUnits/>
      </c:valAx>
      <c:spPr>
        <a:noFill/>
        <a:ln>
          <a:noFill/>
        </a:ln>
      </c:spPr>
    </c:plotArea>
    <c:legend>
      <c:legendPos val="r"/>
      <c:legendEntry>
        <c:idx val="5"/>
        <c:txPr>
          <a:bodyPr vert="horz" rot="0"/>
          <a:lstStyle/>
          <a:p>
            <a:pPr>
              <a:defRPr lang="en-US" cap="none" sz="715" b="0" i="0" u="sng" baseline="0">
                <a:solidFill>
                  <a:srgbClr val="000000"/>
                </a:solidFill>
                <a:latin typeface="Arial"/>
                <a:ea typeface="Arial"/>
                <a:cs typeface="Arial"/>
              </a:defRPr>
            </a:pPr>
          </a:p>
        </c:txPr>
      </c:legendEntry>
      <c:layout>
        <c:manualLayout>
          <c:xMode val="edge"/>
          <c:yMode val="edge"/>
          <c:x val="0.66925"/>
          <c:y val="0.2825"/>
          <c:w val="0.32675"/>
          <c:h val="0.253"/>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9"/>
          <c:w val="0.963"/>
          <c:h val="0.942"/>
        </c:manualLayout>
      </c:layout>
      <c:barChart>
        <c:barDir val="col"/>
        <c:grouping val="clustered"/>
        <c:varyColors val="0"/>
        <c:ser>
          <c:idx val="4"/>
          <c:order val="0"/>
          <c:tx>
            <c:strRef>
              <c:f>'DD 5.4 suppl'!$C$4</c:f>
              <c:strCache>
                <c:ptCount val="1"/>
                <c:pt idx="0">
                  <c:v>VD-2005</c:v>
                </c:pt>
              </c:strCache>
            </c:strRef>
          </c:tx>
          <c:spPr>
            <a:pattFill prst="dkDnDiag">
              <a:fgClr>
                <a:srgbClr val="CCFF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DnDiag">
                <a:fgClr>
                  <a:srgbClr val="CCFFCC"/>
                </a:fgClr>
                <a:bgClr>
                  <a:srgbClr val="FFFFFF"/>
                </a:bgClr>
              </a:pattFill>
              <a:ln w="25400">
                <a:solidFill>
                  <a:srgbClr val="DD0806"/>
                </a:solidFill>
              </a:ln>
            </c:spPr>
          </c:dPt>
          <c:dPt>
            <c:idx val="2"/>
            <c:invertIfNegative val="0"/>
            <c:spPr>
              <a:pattFill prst="dkDnDiag">
                <a:fgClr>
                  <a:srgbClr val="CCFFCC"/>
                </a:fgClr>
                <a:bgClr>
                  <a:srgbClr val="FFFFFF"/>
                </a:bgClr>
              </a:pattFill>
              <a:ln w="25400">
                <a:solidFill>
                  <a:srgbClr val="0000D4"/>
                </a:solidFill>
              </a:ln>
            </c:spPr>
          </c:dPt>
          <c:cat>
            <c:strRef>
              <c:f>'DD 5.4 suppl'!$A$5:$A$9</c:f>
              <c:strCache/>
            </c:strRef>
          </c:cat>
          <c:val>
            <c:numRef>
              <c:f>'DD 5.4 suppl'!$C$5:$C$9</c:f>
              <c:numCache/>
            </c:numRef>
          </c:val>
        </c:ser>
        <c:ser>
          <c:idx val="0"/>
          <c:order val="1"/>
          <c:tx>
            <c:strRef>
              <c:f>'DD 5.4 suppl'!$D$4</c:f>
              <c:strCache>
                <c:ptCount val="1"/>
                <c:pt idx="0">
                  <c:v>VD-2010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25400">
                <a:solidFill>
                  <a:srgbClr val="DD0806"/>
                </a:solidFill>
              </a:ln>
            </c:spPr>
          </c:dPt>
          <c:dPt>
            <c:idx val="2"/>
            <c:invertIfNegative val="0"/>
            <c:spPr>
              <a:solidFill>
                <a:srgbClr val="CCFFCC"/>
              </a:solidFill>
              <a:ln w="25400">
                <a:solidFill>
                  <a:srgbClr val="0000D4"/>
                </a:solidFill>
              </a:ln>
            </c:spPr>
          </c:dPt>
          <c:cat>
            <c:strRef>
              <c:f>'DD 5.4 suppl'!$A$5:$A$9</c:f>
              <c:strCache/>
            </c:strRef>
          </c:cat>
          <c:val>
            <c:numRef>
              <c:f>'DD 5.4 suppl'!$D$5:$D$9</c:f>
              <c:numCache/>
            </c:numRef>
          </c:val>
        </c:ser>
        <c:ser>
          <c:idx val="1"/>
          <c:order val="2"/>
          <c:tx>
            <c:strRef>
              <c:f>'DD 5.4 suppl'!$E$4</c:f>
              <c:strCache>
                <c:ptCount val="1"/>
                <c:pt idx="0">
                  <c:v>CH-2005</c:v>
                </c:pt>
              </c:strCache>
            </c:strRef>
          </c:tx>
          <c:spPr>
            <a:pattFill prst="dkDnDiag">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suppl'!$A$5:$A$9</c:f>
              <c:strCache/>
            </c:strRef>
          </c:cat>
          <c:val>
            <c:numRef>
              <c:f>'DD 5.4 suppl'!$E$5:$E$9</c:f>
              <c:numCache/>
            </c:numRef>
          </c:val>
        </c:ser>
        <c:ser>
          <c:idx val="2"/>
          <c:order val="3"/>
          <c:tx>
            <c:strRef>
              <c:f>'DD 5.4 suppl'!$F$4</c:f>
              <c:strCache>
                <c:ptCount val="1"/>
                <c:pt idx="0">
                  <c:v>CH-2010</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suppl'!$A$5:$A$9</c:f>
              <c:strCache/>
            </c:strRef>
          </c:cat>
          <c:val>
            <c:numRef>
              <c:f>'DD 5.4 suppl'!$F$5:$F$9</c:f>
              <c:numCache/>
            </c:numRef>
          </c:val>
        </c:ser>
        <c:overlap val="40"/>
        <c:gapWidth val="200"/>
        <c:axId val="64212676"/>
        <c:axId val="41043173"/>
      </c:barChart>
      <c:catAx>
        <c:axId val="64212676"/>
        <c:scaling>
          <c:orientation val="minMax"/>
        </c:scaling>
        <c:axPos val="b"/>
        <c:delete val="0"/>
        <c:numFmt formatCode="General" sourceLinked="1"/>
        <c:majorTickMark val="out"/>
        <c:minorTickMark val="none"/>
        <c:tickLblPos val="nextTo"/>
        <c:spPr>
          <a:ln w="3175">
            <a:solidFill>
              <a:srgbClr val="000000"/>
            </a:solidFill>
          </a:ln>
        </c:spPr>
        <c:crossAx val="41043173"/>
        <c:crosses val="autoZero"/>
        <c:auto val="1"/>
        <c:lblOffset val="100"/>
        <c:tickLblSkip val="1"/>
        <c:noMultiLvlLbl val="0"/>
      </c:catAx>
      <c:valAx>
        <c:axId val="410431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1267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
          <c:w val="0.94575"/>
          <c:h val="0.94075"/>
        </c:manualLayout>
      </c:layout>
      <c:barChart>
        <c:barDir val="col"/>
        <c:grouping val="clustered"/>
        <c:varyColors val="0"/>
        <c:ser>
          <c:idx val="4"/>
          <c:order val="0"/>
          <c:tx>
            <c:strRef>
              <c:f>'DD 5.4 suppl'!$H$4</c:f>
              <c:strCache>
                <c:ptCount val="1"/>
                <c:pt idx="0">
                  <c:v>VD-Evol. DD</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25400">
                <a:solidFill>
                  <a:srgbClr val="DD0806"/>
                </a:solidFill>
              </a:ln>
            </c:spPr>
          </c:dPt>
          <c:dPt>
            <c:idx val="2"/>
            <c:invertIfNegative val="0"/>
            <c:spPr>
              <a:solidFill>
                <a:srgbClr val="CCFFCC"/>
              </a:solidFill>
              <a:ln w="25400">
                <a:solidFill>
                  <a:srgbClr val="0000D4"/>
                </a:solidFill>
              </a:ln>
            </c:spPr>
          </c:dPt>
          <c:dPt>
            <c:idx val="5"/>
            <c:invertIfNegative val="0"/>
            <c:spPr>
              <a:solidFill>
                <a:srgbClr val="CCFFCC"/>
              </a:solidFill>
              <a:ln w="25400">
                <a:solidFill>
                  <a:srgbClr val="DD0806"/>
                </a:solidFill>
              </a:ln>
            </c:spPr>
          </c:dPt>
          <c:cat>
            <c:strRef>
              <c:f>'DD 5.4 suppl'!$A$5:$A$12</c:f>
              <c:strCache/>
            </c:strRef>
          </c:cat>
          <c:val>
            <c:numRef>
              <c:f>'DD 5.4 suppl'!$H$5:$H$12</c:f>
              <c:numCache/>
            </c:numRef>
          </c:val>
        </c:ser>
        <c:ser>
          <c:idx val="0"/>
          <c:order val="1"/>
          <c:tx>
            <c:strRef>
              <c:f>'DD 5.4 suppl'!$I$4</c:f>
              <c:strCache>
                <c:ptCount val="1"/>
                <c:pt idx="0">
                  <c:v>CH-Evol. DD</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suppl'!$A$5:$A$12</c:f>
              <c:strCache/>
            </c:strRef>
          </c:cat>
          <c:val>
            <c:numRef>
              <c:f>'DD 5.4 suppl'!$I$5:$I$12</c:f>
              <c:numCache/>
            </c:numRef>
          </c:val>
        </c:ser>
        <c:overlap val="40"/>
        <c:gapWidth val="30"/>
        <c:axId val="33844238"/>
        <c:axId val="36162687"/>
      </c:barChart>
      <c:catAx>
        <c:axId val="33844238"/>
        <c:scaling>
          <c:orientation val="minMax"/>
        </c:scaling>
        <c:axPos val="b"/>
        <c:delete val="0"/>
        <c:numFmt formatCode="General" sourceLinked="1"/>
        <c:majorTickMark val="out"/>
        <c:minorTickMark val="none"/>
        <c:tickLblPos val="nextTo"/>
        <c:spPr>
          <a:ln w="3175">
            <a:solidFill>
              <a:srgbClr val="000000"/>
            </a:solidFill>
          </a:ln>
        </c:spPr>
        <c:crossAx val="36162687"/>
        <c:crosses val="autoZero"/>
        <c:auto val="1"/>
        <c:lblOffset val="100"/>
        <c:tickLblSkip val="1"/>
        <c:noMultiLvlLbl val="0"/>
      </c:catAx>
      <c:valAx>
        <c:axId val="361626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844238"/>
        <c:crossesAt val="1"/>
        <c:crossBetween val="between"/>
        <c:dispUnits/>
      </c:valAx>
      <c:dTable>
        <c:showHorzBorder val="1"/>
        <c:showVertBorder val="1"/>
        <c:showOutline val="1"/>
        <c:showKeys val="1"/>
        <c:spPr>
          <a:ln w="3175">
            <a:solidFill>
              <a:srgbClr val="000000"/>
            </a:solidFill>
          </a:ln>
        </c:spPr>
      </c:dTable>
      <c:spPr>
        <a:noFill/>
        <a:ln w="12700">
          <a:solidFill>
            <a:srgbClr val="808080"/>
          </a:solid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9"/>
          <c:w val="0.92275"/>
          <c:h val="0.942"/>
        </c:manualLayout>
      </c:layout>
      <c:barChart>
        <c:barDir val="col"/>
        <c:grouping val="clustered"/>
        <c:varyColors val="0"/>
        <c:ser>
          <c:idx val="4"/>
          <c:order val="0"/>
          <c:tx>
            <c:strRef>
              <c:f>'DD 5.4 suppl'!$C$4</c:f>
              <c:strCache>
                <c:ptCount val="1"/>
                <c:pt idx="0">
                  <c:v>VD-2005</c:v>
                </c:pt>
              </c:strCache>
            </c:strRef>
          </c:tx>
          <c:spPr>
            <a:pattFill prst="dkDnDiag">
              <a:fgClr>
                <a:srgbClr val="CCFF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DnDiag">
                <a:fgClr>
                  <a:srgbClr val="CCFFCC"/>
                </a:fgClr>
                <a:bgClr>
                  <a:srgbClr val="FFFFFF"/>
                </a:bgClr>
              </a:pattFill>
              <a:ln w="25400">
                <a:solidFill>
                  <a:srgbClr val="DD0806"/>
                </a:solidFill>
              </a:ln>
            </c:spPr>
          </c:dPt>
          <c:cat>
            <c:strRef>
              <c:f>'DD 5.4 suppl'!$A$10:$A$12</c:f>
              <c:strCache/>
            </c:strRef>
          </c:cat>
          <c:val>
            <c:numRef>
              <c:f>'DD 5.4 suppl'!$C$10:$C$11</c:f>
              <c:numCache/>
            </c:numRef>
          </c:val>
        </c:ser>
        <c:ser>
          <c:idx val="0"/>
          <c:order val="1"/>
          <c:tx>
            <c:strRef>
              <c:f>'DD 5.4 suppl'!$D$4</c:f>
              <c:strCache>
                <c:ptCount val="1"/>
                <c:pt idx="0">
                  <c:v>VD-2010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25400">
                <a:solidFill>
                  <a:srgbClr val="DD0806"/>
                </a:solidFill>
              </a:ln>
            </c:spPr>
          </c:dPt>
          <c:cat>
            <c:strRef>
              <c:f>'DD 5.4 suppl'!$A$10:$A$12</c:f>
              <c:strCache/>
            </c:strRef>
          </c:cat>
          <c:val>
            <c:numRef>
              <c:f>'DD 5.4 suppl'!$D$10:$D$11</c:f>
              <c:numCache/>
            </c:numRef>
          </c:val>
        </c:ser>
        <c:ser>
          <c:idx val="1"/>
          <c:order val="2"/>
          <c:tx>
            <c:strRef>
              <c:f>'DD 5.4 suppl'!$E$4</c:f>
              <c:strCache>
                <c:ptCount val="1"/>
                <c:pt idx="0">
                  <c:v>CH-2005</c:v>
                </c:pt>
              </c:strCache>
            </c:strRef>
          </c:tx>
          <c:spPr>
            <a:pattFill prst="dkDnDiag">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suppl'!$A$10:$A$12</c:f>
              <c:strCache/>
            </c:strRef>
          </c:cat>
          <c:val>
            <c:numRef>
              <c:f>'DD 5.4 suppl'!$E$10:$E$11</c:f>
              <c:numCache/>
            </c:numRef>
          </c:val>
        </c:ser>
        <c:ser>
          <c:idx val="2"/>
          <c:order val="3"/>
          <c:tx>
            <c:strRef>
              <c:f>'DD 5.4 suppl'!$F$4</c:f>
              <c:strCache>
                <c:ptCount val="1"/>
                <c:pt idx="0">
                  <c:v>CH-2010</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suppl'!$A$10:$A$12</c:f>
              <c:strCache/>
            </c:strRef>
          </c:cat>
          <c:val>
            <c:numRef>
              <c:f>'DD 5.4 suppl'!$F$10:$F$11</c:f>
              <c:numCache/>
            </c:numRef>
          </c:val>
        </c:ser>
        <c:overlap val="40"/>
        <c:gapWidth val="200"/>
        <c:axId val="57028728"/>
        <c:axId val="43496505"/>
      </c:barChart>
      <c:catAx>
        <c:axId val="57028728"/>
        <c:scaling>
          <c:orientation val="minMax"/>
        </c:scaling>
        <c:axPos val="b"/>
        <c:delete val="0"/>
        <c:numFmt formatCode="General" sourceLinked="1"/>
        <c:majorTickMark val="out"/>
        <c:minorTickMark val="none"/>
        <c:tickLblPos val="nextTo"/>
        <c:spPr>
          <a:ln w="3175">
            <a:solidFill>
              <a:srgbClr val="000000"/>
            </a:solidFill>
          </a:ln>
        </c:spPr>
        <c:crossAx val="43496505"/>
        <c:crosses val="autoZero"/>
        <c:auto val="1"/>
        <c:lblOffset val="100"/>
        <c:tickLblSkip val="1"/>
        <c:noMultiLvlLbl val="0"/>
      </c:catAx>
      <c:valAx>
        <c:axId val="43496505"/>
        <c:scaling>
          <c:orientation val="minMax"/>
          <c:max val="0.8"/>
          <c:min val="0.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0287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29"/>
          <c:w val="0.87425"/>
          <c:h val="0.942"/>
        </c:manualLayout>
      </c:layout>
      <c:barChart>
        <c:barDir val="col"/>
        <c:grouping val="clustered"/>
        <c:varyColors val="0"/>
        <c:ser>
          <c:idx val="4"/>
          <c:order val="0"/>
          <c:tx>
            <c:strRef>
              <c:f>'DD 5.4 suppl'!$C$4</c:f>
              <c:strCache>
                <c:ptCount val="1"/>
                <c:pt idx="0">
                  <c:v>VD-2005</c:v>
                </c:pt>
              </c:strCache>
            </c:strRef>
          </c:tx>
          <c:spPr>
            <a:pattFill prst="dkDnDiag">
              <a:fgClr>
                <a:srgbClr val="CCFF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DnDiag">
                <a:fgClr>
                  <a:srgbClr val="CCFFCC"/>
                </a:fgClr>
                <a:bgClr>
                  <a:srgbClr val="FFFFFF"/>
                </a:bgClr>
              </a:pattFill>
              <a:ln w="12700">
                <a:solidFill>
                  <a:srgbClr val="000000"/>
                </a:solidFill>
              </a:ln>
            </c:spPr>
          </c:dPt>
          <c:cat>
            <c:strRef>
              <c:f>'DD 5.4 suppl'!$A$12</c:f>
              <c:strCache/>
            </c:strRef>
          </c:cat>
          <c:val>
            <c:numRef>
              <c:f>'DD 5.4 suppl'!$C$12</c:f>
              <c:numCache/>
            </c:numRef>
          </c:val>
        </c:ser>
        <c:ser>
          <c:idx val="0"/>
          <c:order val="1"/>
          <c:tx>
            <c:strRef>
              <c:f>'DD 5.4 suppl'!$D$4</c:f>
              <c:strCache>
                <c:ptCount val="1"/>
                <c:pt idx="0">
                  <c:v>VD-2010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suppl'!$A$12</c:f>
              <c:strCache/>
            </c:strRef>
          </c:cat>
          <c:val>
            <c:numRef>
              <c:f>'DD 5.4 suppl'!$D$12</c:f>
              <c:numCache/>
            </c:numRef>
          </c:val>
        </c:ser>
        <c:ser>
          <c:idx val="1"/>
          <c:order val="2"/>
          <c:tx>
            <c:strRef>
              <c:f>'DD 5.4 suppl'!$E$4</c:f>
              <c:strCache>
                <c:ptCount val="1"/>
                <c:pt idx="0">
                  <c:v>CH-2005</c:v>
                </c:pt>
              </c:strCache>
            </c:strRef>
          </c:tx>
          <c:spPr>
            <a:pattFill prst="dkDnDiag">
              <a:fgClr>
                <a:srgbClr val="FF99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suppl'!$A$12</c:f>
              <c:strCache/>
            </c:strRef>
          </c:cat>
          <c:val>
            <c:numRef>
              <c:f>'DD 5.4 suppl'!$E$12</c:f>
              <c:numCache/>
            </c:numRef>
          </c:val>
        </c:ser>
        <c:ser>
          <c:idx val="2"/>
          <c:order val="3"/>
          <c:tx>
            <c:strRef>
              <c:f>'DD 5.4 suppl'!$F$4</c:f>
              <c:strCache>
                <c:ptCount val="1"/>
                <c:pt idx="0">
                  <c:v>CH-2010</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 5.4 suppl'!$A$12</c:f>
              <c:strCache/>
            </c:strRef>
          </c:cat>
          <c:val>
            <c:numRef>
              <c:f>'DD 5.4 suppl'!$F$12</c:f>
              <c:numCache/>
            </c:numRef>
          </c:val>
        </c:ser>
        <c:overlap val="40"/>
        <c:gapWidth val="200"/>
        <c:axId val="55924226"/>
        <c:axId val="33555987"/>
      </c:barChart>
      <c:catAx>
        <c:axId val="55924226"/>
        <c:scaling>
          <c:orientation val="minMax"/>
        </c:scaling>
        <c:axPos val="b"/>
        <c:delete val="0"/>
        <c:numFmt formatCode="General" sourceLinked="1"/>
        <c:majorTickMark val="out"/>
        <c:minorTickMark val="none"/>
        <c:tickLblPos val="nextTo"/>
        <c:spPr>
          <a:ln w="3175">
            <a:solidFill>
              <a:srgbClr val="000000"/>
            </a:solidFill>
          </a:ln>
        </c:spPr>
        <c:crossAx val="33555987"/>
        <c:crosses val="autoZero"/>
        <c:auto val="1"/>
        <c:lblOffset val="100"/>
        <c:tickLblSkip val="1"/>
        <c:noMultiLvlLbl val="0"/>
      </c:catAx>
      <c:valAx>
        <c:axId val="33555987"/>
        <c:scaling>
          <c:orientation val="minMax"/>
          <c:max val="1.75"/>
          <c:min val="1.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2422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0.0115</cdr:y>
    </cdr:from>
    <cdr:to>
      <cdr:x>0.9815</cdr:x>
      <cdr:y>0.05475</cdr:y>
    </cdr:to>
    <cdr:sp fLocksText="0">
      <cdr:nvSpPr>
        <cdr:cNvPr id="1" name="Text Box 1"/>
        <cdr:cNvSpPr txBox="1">
          <a:spLocks noChangeArrowheads="1"/>
        </cdr:cNvSpPr>
      </cdr:nvSpPr>
      <cdr:spPr>
        <a:xfrm>
          <a:off x="0" y="66675"/>
          <a:ext cx="0"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cdr:x>
      <cdr:y>0.02375</cdr:y>
    </cdr:from>
    <cdr:to>
      <cdr:x>0.9205</cdr:x>
      <cdr:y>0.24225</cdr:y>
    </cdr:to>
    <cdr:sp>
      <cdr:nvSpPr>
        <cdr:cNvPr id="2" name="Text Box 2"/>
        <cdr:cNvSpPr txBox="1">
          <a:spLocks noChangeArrowheads="1"/>
        </cdr:cNvSpPr>
      </cdr:nvSpPr>
      <cdr:spPr>
        <a:xfrm>
          <a:off x="0" y="152400"/>
          <a:ext cx="0" cy="1419225"/>
        </a:xfrm>
        <a:prstGeom prst="rect">
          <a:avLst/>
        </a:prstGeom>
        <a:noFill/>
        <a:ln w="9525" cmpd="sng">
          <a:noFill/>
        </a:ln>
      </cdr:spPr>
      <cdr:txBody>
        <a:bodyPr vertOverflow="clip" wrap="square" lIns="45720" tIns="36576" rIns="0" bIns="0"/>
        <a:p>
          <a:pPr algn="l">
            <a:defRPr/>
          </a:pPr>
          <a:r>
            <a:rPr lang="en-US" cap="none" sz="1800" b="1" i="0" u="none" baseline="0">
              <a:solidFill>
                <a:srgbClr val="000000"/>
              </a:solidFill>
              <a:latin typeface="Arial"/>
              <a:ea typeface="Arial"/>
              <a:cs typeface="Arial"/>
            </a:rPr>
            <a:t>15.1. Prestations de transport de personnes</a:t>
          </a:r>
          <a:r>
            <a:rPr lang="en-US" cap="none" sz="1925"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Distance moyenne journalière parcourue par habitant, en km,
</a:t>
          </a:r>
          <a:r>
            <a:rPr lang="en-US" cap="none" sz="1600" b="0" i="0" u="none" baseline="0">
              <a:solidFill>
                <a:srgbClr val="000000"/>
              </a:solidFill>
              <a:latin typeface="Arial"/>
              <a:ea typeface="Arial"/>
              <a:cs typeface="Arial"/>
            </a:rPr>
            <a:t>par type de transport et par motif de déplacement, Vaud, 2000-2005-2010</a:t>
          </a:r>
          <a:r>
            <a:rPr lang="en-US" cap="none" sz="1925" b="0" i="0" u="none" baseline="0">
              <a:solidFill>
                <a:srgbClr val="000000"/>
              </a:solidFill>
              <a:latin typeface="Arial"/>
              <a:ea typeface="Arial"/>
              <a:cs typeface="Arial"/>
            </a:rPr>
            <a:t>
</a:t>
          </a:r>
        </a:p>
      </cdr:txBody>
    </cdr:sp>
  </cdr:relSizeAnchor>
  <cdr:relSizeAnchor xmlns:cdr="http://schemas.openxmlformats.org/drawingml/2006/chartDrawing">
    <cdr:from>
      <cdr:x>-0.10325</cdr:x>
      <cdr:y>0.9505</cdr:y>
    </cdr:from>
    <cdr:to>
      <cdr:x>0.12825</cdr:x>
      <cdr:y>0.99975</cdr:y>
    </cdr:to>
    <cdr:sp>
      <cdr:nvSpPr>
        <cdr:cNvPr id="3" name="Text Box 3"/>
        <cdr:cNvSpPr txBox="1">
          <a:spLocks noChangeArrowheads="1"/>
        </cdr:cNvSpPr>
      </cdr:nvSpPr>
      <cdr:spPr>
        <a:xfrm>
          <a:off x="0" y="6191250"/>
          <a:ext cx="0" cy="323850"/>
        </a:xfrm>
        <a:prstGeom prst="rect">
          <a:avLst/>
        </a:prstGeom>
        <a:noFill/>
        <a:ln w="9525" cmpd="sng">
          <a:noFill/>
        </a:ln>
      </cdr:spPr>
      <cdr:txBody>
        <a:bodyPr vertOverflow="clip" wrap="square" lIns="27432" tIns="22860" rIns="0" bIns="22860" anchor="ctr"/>
        <a:p>
          <a:pPr algn="l">
            <a:defRPr/>
          </a:pPr>
          <a:r>
            <a:rPr lang="en-US" cap="none" sz="1075" b="0" i="0" u="none" baseline="0">
              <a:solidFill>
                <a:srgbClr val="000000"/>
              </a:solidFill>
              <a:latin typeface="Arial"/>
              <a:ea typeface="Arial"/>
              <a:cs typeface="Arial"/>
            </a:rPr>
            <a:t>Source : OFS (MRMT)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0.9045</cdr:y>
    </cdr:from>
    <cdr:to>
      <cdr:x>0.36375</cdr:x>
      <cdr:y>0.99975</cdr:y>
    </cdr:to>
    <cdr:sp>
      <cdr:nvSpPr>
        <cdr:cNvPr id="1" name="Text Box 1"/>
        <cdr:cNvSpPr txBox="1">
          <a:spLocks noChangeArrowheads="1"/>
        </cdr:cNvSpPr>
      </cdr:nvSpPr>
      <cdr:spPr>
        <a:xfrm>
          <a:off x="0" y="3581400"/>
          <a:ext cx="1790700" cy="381000"/>
        </a:xfrm>
        <a:prstGeom prst="rect">
          <a:avLst/>
        </a:prstGeom>
        <a:noFill/>
        <a:ln w="9525" cmpd="sng">
          <a:noFill/>
        </a:ln>
      </cdr:spPr>
      <cdr:txBody>
        <a:bodyPr vertOverflow="clip" wrap="square" lIns="27432" tIns="22860" rIns="0" bIns="22860" anchor="ctr"/>
        <a:p>
          <a:pPr algn="l">
            <a:defRPr/>
          </a:pPr>
          <a:r>
            <a:rPr lang="en-US" cap="none" sz="925" b="0" i="0" u="none" baseline="0">
              <a:solidFill>
                <a:srgbClr val="000000"/>
              </a:solidFill>
              <a:latin typeface="Arial"/>
              <a:ea typeface="Arial"/>
              <a:cs typeface="Arial"/>
            </a:rPr>
            <a:t>Source : OFS (MRMT)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0.9045</cdr:y>
    </cdr:from>
    <cdr:to>
      <cdr:x>0.36375</cdr:x>
      <cdr:y>0.99975</cdr:y>
    </cdr:to>
    <cdr:sp>
      <cdr:nvSpPr>
        <cdr:cNvPr id="1" name="Text Box 1"/>
        <cdr:cNvSpPr txBox="1">
          <a:spLocks noChangeArrowheads="1"/>
        </cdr:cNvSpPr>
      </cdr:nvSpPr>
      <cdr:spPr>
        <a:xfrm>
          <a:off x="0" y="3581400"/>
          <a:ext cx="1790700" cy="381000"/>
        </a:xfrm>
        <a:prstGeom prst="rect">
          <a:avLst/>
        </a:prstGeom>
        <a:noFill/>
        <a:ln w="9525" cmpd="sng">
          <a:noFill/>
        </a:ln>
      </cdr:spPr>
      <cdr:txBody>
        <a:bodyPr vertOverflow="clip" wrap="square" lIns="27432" tIns="22860" rIns="0" bIns="22860" anchor="ctr"/>
        <a:p>
          <a:pPr algn="l">
            <a:defRPr/>
          </a:pPr>
          <a:r>
            <a:rPr lang="en-US" cap="none" sz="925" b="0" i="0" u="none" baseline="0">
              <a:solidFill>
                <a:srgbClr val="000000"/>
              </a:solidFill>
              <a:latin typeface="Arial"/>
              <a:ea typeface="Arial"/>
              <a:cs typeface="Arial"/>
            </a:rPr>
            <a:t>Source : OFS (MRMT)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0</xdr:col>
      <xdr:colOff>0</xdr:colOff>
      <xdr:row>63</xdr:row>
      <xdr:rowOff>66675</xdr:rowOff>
    </xdr:to>
    <xdr:graphicFrame>
      <xdr:nvGraphicFramePr>
        <xdr:cNvPr id="1" name="Graphique 1"/>
        <xdr:cNvGraphicFramePr/>
      </xdr:nvGraphicFramePr>
      <xdr:xfrm>
        <a:off x="0" y="4048125"/>
        <a:ext cx="0" cy="6515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47</xdr:row>
      <xdr:rowOff>152400</xdr:rowOff>
    </xdr:from>
    <xdr:to>
      <xdr:col>0</xdr:col>
      <xdr:colOff>0</xdr:colOff>
      <xdr:row>56</xdr:row>
      <xdr:rowOff>28575</xdr:rowOff>
    </xdr:to>
    <xdr:sp>
      <xdr:nvSpPr>
        <xdr:cNvPr id="2" name="ZoneTexte 2"/>
        <xdr:cNvSpPr txBox="1">
          <a:spLocks noChangeArrowheads="1"/>
        </xdr:cNvSpPr>
      </xdr:nvSpPr>
      <xdr:spPr>
        <a:xfrm>
          <a:off x="0" y="8058150"/>
          <a:ext cx="0"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méthodologique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valeurs présentées dans les tableaux et graphiques suivants concernent uniquement étapes  de déplacements réalisées en Suisse., par personne résidant en Suisse, respectivement dans le Canton de Vaud.
</a:t>
          </a:r>
          <a:r>
            <a:rPr lang="en-US" cap="none" sz="1100" b="0" i="0" u="none" baseline="0">
              <a:solidFill>
                <a:srgbClr val="000000"/>
              </a:solidFill>
              <a:latin typeface="Calibri"/>
              <a:ea typeface="Calibri"/>
              <a:cs typeface="Calibri"/>
            </a:rPr>
            <a:t>Les km parcourus en 2000, 2005 et 2010 sont issus  d'estimations de distances  déclarées  par les personnes interrogées.
</a:t>
          </a:r>
          <a:r>
            <a:rPr lang="en-US" cap="none" sz="1100" b="0" i="0" u="none" baseline="0">
              <a:solidFill>
                <a:srgbClr val="000000"/>
              </a:solidFill>
              <a:latin typeface="Calibri"/>
              <a:ea typeface="Calibri"/>
              <a:cs typeface="Calibri"/>
            </a:rPr>
            <a:t>Les motifs de déplacements "autres" comprennent les déplacements professionnels, l'accompagnement de personnes, les courses et déplacements de services et autres. 
</a:t>
          </a:r>
          <a:r>
            <a:rPr lang="en-US" cap="none" sz="1100" b="0" i="0" u="none" baseline="0">
              <a:solidFill>
                <a:srgbClr val="000000"/>
              </a:solidFill>
              <a:latin typeface="Calibri"/>
              <a:ea typeface="Calibri"/>
              <a:cs typeface="Calibri"/>
            </a:rPr>
            <a:t>Le mode de transport "Voiture et moto conducteur" comprend également les vélomoteurs et les motos de petite cylindrées. Le mode "TP Route" comprend, en plus des bus urbain, les cars postaux. Le mode "mobilité douce" est composé des déplacements à pied et à vélo. Le mode "Autres" comprend les taxis, cars de voyages, camions, bateaux, avions et autres. 
</a:t>
          </a:r>
          <a:r>
            <a:rPr lang="en-US" cap="none" sz="1100" b="0" i="0" u="none" baseline="0">
              <a:solidFill>
                <a:srgbClr val="000000"/>
              </a:solidFill>
              <a:latin typeface="Calibri"/>
              <a:ea typeface="Calibri"/>
              <a:cs typeface="Calibri"/>
            </a:rPr>
            <a:t>
</a:t>
          </a:r>
        </a:p>
      </xdr:txBody>
    </xdr:sp>
    <xdr:clientData/>
  </xdr:twoCellAnchor>
  <xdr:twoCellAnchor>
    <xdr:from>
      <xdr:col>0</xdr:col>
      <xdr:colOff>457200</xdr:colOff>
      <xdr:row>14</xdr:row>
      <xdr:rowOff>19050</xdr:rowOff>
    </xdr:from>
    <xdr:to>
      <xdr:col>11</xdr:col>
      <xdr:colOff>323850</xdr:colOff>
      <xdr:row>38</xdr:row>
      <xdr:rowOff>95250</xdr:rowOff>
    </xdr:to>
    <xdr:graphicFrame>
      <xdr:nvGraphicFramePr>
        <xdr:cNvPr id="3" name="Graphique 1"/>
        <xdr:cNvGraphicFramePr/>
      </xdr:nvGraphicFramePr>
      <xdr:xfrm>
        <a:off x="457200" y="2571750"/>
        <a:ext cx="4895850" cy="3962400"/>
      </xdr:xfrm>
      <a:graphic>
        <a:graphicData uri="http://schemas.openxmlformats.org/drawingml/2006/chart">
          <c:chart xmlns:c="http://schemas.openxmlformats.org/drawingml/2006/chart" r:id="rId2"/>
        </a:graphicData>
      </a:graphic>
    </xdr:graphicFrame>
    <xdr:clientData/>
  </xdr:twoCellAnchor>
  <xdr:twoCellAnchor>
    <xdr:from>
      <xdr:col>13</xdr:col>
      <xdr:colOff>428625</xdr:colOff>
      <xdr:row>14</xdr:row>
      <xdr:rowOff>19050</xdr:rowOff>
    </xdr:from>
    <xdr:to>
      <xdr:col>24</xdr:col>
      <xdr:colOff>295275</xdr:colOff>
      <xdr:row>38</xdr:row>
      <xdr:rowOff>95250</xdr:rowOff>
    </xdr:to>
    <xdr:graphicFrame>
      <xdr:nvGraphicFramePr>
        <xdr:cNvPr id="4" name="Graphique 1"/>
        <xdr:cNvGraphicFramePr/>
      </xdr:nvGraphicFramePr>
      <xdr:xfrm>
        <a:off x="6076950" y="2571750"/>
        <a:ext cx="4895850" cy="39624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15</xdr:row>
      <xdr:rowOff>123825</xdr:rowOff>
    </xdr:from>
    <xdr:to>
      <xdr:col>8</xdr:col>
      <xdr:colOff>581025</xdr:colOff>
      <xdr:row>34</xdr:row>
      <xdr:rowOff>19050</xdr:rowOff>
    </xdr:to>
    <xdr:sp>
      <xdr:nvSpPr>
        <xdr:cNvPr id="1" name="Rectangle 1"/>
        <xdr:cNvSpPr>
          <a:spLocks/>
        </xdr:cNvSpPr>
      </xdr:nvSpPr>
      <xdr:spPr>
        <a:xfrm>
          <a:off x="6134100" y="2552700"/>
          <a:ext cx="1181100" cy="2971800"/>
        </a:xfrm>
        <a:prstGeom prst="rect">
          <a:avLst/>
        </a:prstGeom>
        <a:solidFill>
          <a:srgbClr val="FF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1095375</xdr:colOff>
      <xdr:row>36</xdr:row>
      <xdr:rowOff>28575</xdr:rowOff>
    </xdr:from>
    <xdr:to>
      <xdr:col>9</xdr:col>
      <xdr:colOff>0</xdr:colOff>
      <xdr:row>56</xdr:row>
      <xdr:rowOff>142875</xdr:rowOff>
    </xdr:to>
    <xdr:graphicFrame>
      <xdr:nvGraphicFramePr>
        <xdr:cNvPr id="2" name="Chart 2"/>
        <xdr:cNvGraphicFramePr/>
      </xdr:nvGraphicFramePr>
      <xdr:xfrm>
        <a:off x="2247900" y="5857875"/>
        <a:ext cx="5238750" cy="3352800"/>
      </xdr:xfrm>
      <a:graphic>
        <a:graphicData uri="http://schemas.openxmlformats.org/drawingml/2006/chart">
          <c:chart xmlns:c="http://schemas.openxmlformats.org/drawingml/2006/chart" r:id="rId1"/>
        </a:graphicData>
      </a:graphic>
    </xdr:graphicFrame>
    <xdr:clientData/>
  </xdr:twoCellAnchor>
  <xdr:twoCellAnchor>
    <xdr:from>
      <xdr:col>1</xdr:col>
      <xdr:colOff>2085975</xdr:colOff>
      <xdr:row>14</xdr:row>
      <xdr:rowOff>47625</xdr:rowOff>
    </xdr:from>
    <xdr:to>
      <xdr:col>9</xdr:col>
      <xdr:colOff>0</xdr:colOff>
      <xdr:row>35</xdr:row>
      <xdr:rowOff>0</xdr:rowOff>
    </xdr:to>
    <xdr:graphicFrame>
      <xdr:nvGraphicFramePr>
        <xdr:cNvPr id="3" name="Chart 3"/>
        <xdr:cNvGraphicFramePr/>
      </xdr:nvGraphicFramePr>
      <xdr:xfrm>
        <a:off x="3238500" y="2314575"/>
        <a:ext cx="4248150" cy="3352800"/>
      </xdr:xfrm>
      <a:graphic>
        <a:graphicData uri="http://schemas.openxmlformats.org/drawingml/2006/chart">
          <c:chart xmlns:c="http://schemas.openxmlformats.org/drawingml/2006/chart" r:id="rId2"/>
        </a:graphicData>
      </a:graphic>
    </xdr:graphicFrame>
    <xdr:clientData/>
  </xdr:twoCellAnchor>
  <xdr:twoCellAnchor>
    <xdr:from>
      <xdr:col>1</xdr:col>
      <xdr:colOff>1104900</xdr:colOff>
      <xdr:row>57</xdr:row>
      <xdr:rowOff>19050</xdr:rowOff>
    </xdr:from>
    <xdr:to>
      <xdr:col>4</xdr:col>
      <xdr:colOff>276225</xdr:colOff>
      <xdr:row>77</xdr:row>
      <xdr:rowOff>133350</xdr:rowOff>
    </xdr:to>
    <xdr:graphicFrame>
      <xdr:nvGraphicFramePr>
        <xdr:cNvPr id="4" name="Chart 4"/>
        <xdr:cNvGraphicFramePr/>
      </xdr:nvGraphicFramePr>
      <xdr:xfrm>
        <a:off x="2257425" y="9248775"/>
        <a:ext cx="2552700" cy="3352800"/>
      </xdr:xfrm>
      <a:graphic>
        <a:graphicData uri="http://schemas.openxmlformats.org/drawingml/2006/chart">
          <c:chart xmlns:c="http://schemas.openxmlformats.org/drawingml/2006/chart" r:id="rId3"/>
        </a:graphicData>
      </a:graphic>
    </xdr:graphicFrame>
    <xdr:clientData/>
  </xdr:twoCellAnchor>
  <xdr:twoCellAnchor>
    <xdr:from>
      <xdr:col>6</xdr:col>
      <xdr:colOff>266700</xdr:colOff>
      <xdr:row>57</xdr:row>
      <xdr:rowOff>19050</xdr:rowOff>
    </xdr:from>
    <xdr:to>
      <xdr:col>9</xdr:col>
      <xdr:colOff>0</xdr:colOff>
      <xdr:row>77</xdr:row>
      <xdr:rowOff>133350</xdr:rowOff>
    </xdr:to>
    <xdr:graphicFrame>
      <xdr:nvGraphicFramePr>
        <xdr:cNvPr id="5" name="Chart 5"/>
        <xdr:cNvGraphicFramePr/>
      </xdr:nvGraphicFramePr>
      <xdr:xfrm>
        <a:off x="5886450" y="9248775"/>
        <a:ext cx="1600200" cy="3352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9"/>
  <sheetViews>
    <sheetView showGridLines="0" tabSelected="1" view="pageBreakPreview" zoomScaleSheetLayoutView="100" zoomScalePageLayoutView="0" workbookViewId="0" topLeftCell="A1">
      <selection activeCell="A1" sqref="A1"/>
    </sheetView>
  </sheetViews>
  <sheetFormatPr defaultColWidth="11.421875" defaultRowHeight="12.75"/>
  <cols>
    <col min="1" max="1" width="9.57421875" style="2" customWidth="1"/>
    <col min="2" max="2" width="4.57421875" style="2" bestFit="1" customWidth="1"/>
    <col min="3" max="3" width="7.28125" style="2" customWidth="1"/>
    <col min="4" max="4" width="10.140625" style="2" customWidth="1"/>
    <col min="5" max="5" width="8.8515625" style="2" bestFit="1" customWidth="1"/>
    <col min="6" max="6" width="7.28125" style="2" customWidth="1"/>
    <col min="7" max="7" width="4.140625" style="2" customWidth="1"/>
    <col min="8" max="8" width="6.28125" style="2" bestFit="1" customWidth="1"/>
    <col min="9" max="9" width="4.8515625" style="2" bestFit="1" customWidth="1"/>
    <col min="10" max="10" width="6.140625" style="2" bestFit="1" customWidth="1"/>
    <col min="11" max="11" width="6.28125" style="2" bestFit="1" customWidth="1"/>
    <col min="12" max="12" width="6.140625" style="2" bestFit="1" customWidth="1"/>
    <col min="13" max="13" width="3.140625" style="2" customWidth="1"/>
    <col min="14" max="14" width="9.57421875" style="2" customWidth="1"/>
    <col min="15" max="15" width="4.57421875" style="2" bestFit="1" customWidth="1"/>
    <col min="16" max="16" width="7.28125" style="2" customWidth="1"/>
    <col min="17" max="17" width="10.140625" style="2" customWidth="1"/>
    <col min="18" max="18" width="8.8515625" style="2" bestFit="1" customWidth="1"/>
    <col min="19" max="19" width="7.28125" style="2" customWidth="1"/>
    <col min="20" max="20" width="4.140625" style="2" customWidth="1"/>
    <col min="21" max="21" width="6.28125" style="2" bestFit="1" customWidth="1"/>
    <col min="22" max="22" width="4.8515625" style="2" bestFit="1" customWidth="1"/>
    <col min="23" max="23" width="6.140625" style="2" bestFit="1" customWidth="1"/>
    <col min="24" max="24" width="6.28125" style="2" bestFit="1" customWidth="1"/>
    <col min="25" max="25" width="6.140625" style="2" bestFit="1" customWidth="1"/>
    <col min="26" max="26" width="5.8515625" style="2" customWidth="1"/>
    <col min="27" max="27" width="15.140625" style="0" bestFit="1" customWidth="1"/>
    <col min="28" max="28" width="7.28125" style="0" bestFit="1" customWidth="1"/>
    <col min="29" max="29" width="6.00390625" style="0" bestFit="1" customWidth="1"/>
    <col min="30" max="30" width="6.140625" style="0" bestFit="1" customWidth="1"/>
    <col min="31" max="31" width="6.7109375" style="0" bestFit="1" customWidth="1"/>
    <col min="32" max="32" width="6.00390625" style="0" bestFit="1" customWidth="1"/>
    <col min="33" max="33" width="5.8515625" style="0" bestFit="1" customWidth="1"/>
  </cols>
  <sheetData>
    <row r="1" spans="1:15" ht="12.75">
      <c r="A1" s="1" t="s">
        <v>56</v>
      </c>
      <c r="B1" s="1"/>
      <c r="O1" s="1"/>
    </row>
    <row r="2" spans="1:27" ht="12.75">
      <c r="A2" s="1"/>
      <c r="B2" s="1"/>
      <c r="O2" s="1"/>
      <c r="AA2" s="42"/>
    </row>
    <row r="3" spans="1:27" ht="12.75">
      <c r="A3" s="9" t="s">
        <v>11</v>
      </c>
      <c r="N3" s="9" t="s">
        <v>11</v>
      </c>
      <c r="AA3" s="63"/>
    </row>
    <row r="4" spans="1:15" ht="12.75">
      <c r="A4" s="9" t="s">
        <v>12</v>
      </c>
      <c r="B4" s="10"/>
      <c r="N4" s="9" t="s">
        <v>13</v>
      </c>
      <c r="O4" s="10"/>
    </row>
    <row r="5" spans="1:15" ht="13.5" thickBot="1">
      <c r="A5" s="9"/>
      <c r="B5" s="10"/>
      <c r="N5" s="19"/>
      <c r="O5" s="10"/>
    </row>
    <row r="6" spans="1:25" ht="33.75">
      <c r="A6" s="89" t="s">
        <v>14</v>
      </c>
      <c r="B6" s="90"/>
      <c r="C6" s="27" t="s">
        <v>17</v>
      </c>
      <c r="D6" s="28" t="s">
        <v>10</v>
      </c>
      <c r="E6" s="28" t="s">
        <v>9</v>
      </c>
      <c r="F6" s="27" t="s">
        <v>16</v>
      </c>
      <c r="G6" s="28" t="s">
        <v>3</v>
      </c>
      <c r="H6" s="28" t="s">
        <v>4</v>
      </c>
      <c r="I6" s="28" t="s">
        <v>5</v>
      </c>
      <c r="J6" s="27" t="s">
        <v>6</v>
      </c>
      <c r="K6" s="35" t="s">
        <v>0</v>
      </c>
      <c r="L6" s="38" t="s">
        <v>7</v>
      </c>
      <c r="N6" s="89" t="s">
        <v>15</v>
      </c>
      <c r="O6" s="90"/>
      <c r="P6" s="27" t="s">
        <v>17</v>
      </c>
      <c r="Q6" s="28" t="s">
        <v>10</v>
      </c>
      <c r="R6" s="28" t="s">
        <v>9</v>
      </c>
      <c r="S6" s="27" t="s">
        <v>16</v>
      </c>
      <c r="T6" s="28" t="s">
        <v>3</v>
      </c>
      <c r="U6" s="28" t="s">
        <v>4</v>
      </c>
      <c r="V6" s="28" t="s">
        <v>5</v>
      </c>
      <c r="W6" s="27" t="s">
        <v>6</v>
      </c>
      <c r="X6" s="35" t="s">
        <v>0</v>
      </c>
      <c r="Y6" s="38" t="s">
        <v>7</v>
      </c>
    </row>
    <row r="7" spans="1:25" ht="12.75">
      <c r="A7" s="29" t="s">
        <v>1</v>
      </c>
      <c r="B7" s="15">
        <v>2000</v>
      </c>
      <c r="C7" s="22">
        <f>D7+E7</f>
        <v>13.20955</v>
      </c>
      <c r="D7" s="14">
        <v>8.12039</v>
      </c>
      <c r="E7" s="14">
        <v>5.08916</v>
      </c>
      <c r="F7" s="22">
        <f>G7+H7+I7</f>
        <v>1.89275</v>
      </c>
      <c r="G7" s="14">
        <v>1.55562</v>
      </c>
      <c r="H7" s="14">
        <v>0.01111</v>
      </c>
      <c r="I7" s="14">
        <v>0.32602</v>
      </c>
      <c r="J7" s="22">
        <v>1.06593</v>
      </c>
      <c r="K7" s="36">
        <v>0.30694</v>
      </c>
      <c r="L7" s="39">
        <f>C7+F7+J7+K7</f>
        <v>16.475170000000002</v>
      </c>
      <c r="N7" s="29" t="s">
        <v>1</v>
      </c>
      <c r="O7" s="15">
        <v>2000</v>
      </c>
      <c r="P7" s="22">
        <f>R7+Q7</f>
        <v>11.426490000000001</v>
      </c>
      <c r="Q7" s="14">
        <v>6.84469</v>
      </c>
      <c r="R7" s="14">
        <v>4.5818</v>
      </c>
      <c r="S7" s="22">
        <f>T7+U7+V7</f>
        <v>2.36414</v>
      </c>
      <c r="T7" s="14">
        <v>1.8467</v>
      </c>
      <c r="U7" s="14">
        <v>0.14428</v>
      </c>
      <c r="V7" s="14">
        <v>0.37316</v>
      </c>
      <c r="W7" s="22">
        <v>1.54345</v>
      </c>
      <c r="X7" s="36">
        <v>0.93901</v>
      </c>
      <c r="Y7" s="39">
        <f>P7+S7+W7+X7</f>
        <v>16.27309</v>
      </c>
    </row>
    <row r="8" spans="1:25" ht="12.75">
      <c r="A8" s="30"/>
      <c r="B8" s="15">
        <v>2005</v>
      </c>
      <c r="C8" s="22">
        <f>D8+E8</f>
        <v>13.50131</v>
      </c>
      <c r="D8" s="14">
        <v>7.92238</v>
      </c>
      <c r="E8" s="14">
        <v>5.57893</v>
      </c>
      <c r="F8" s="22">
        <f>G8+H8+I8</f>
        <v>2.00559</v>
      </c>
      <c r="G8" s="14">
        <v>1.65447</v>
      </c>
      <c r="H8" s="14">
        <v>0.04548</v>
      </c>
      <c r="I8" s="14">
        <v>0.30564</v>
      </c>
      <c r="J8" s="22">
        <v>1.31088</v>
      </c>
      <c r="K8" s="36">
        <v>0.40374</v>
      </c>
      <c r="L8" s="39">
        <f>C8+F8+J8+K8</f>
        <v>17.221519999999998</v>
      </c>
      <c r="M8" s="8"/>
      <c r="N8" s="30"/>
      <c r="O8" s="15">
        <v>2005</v>
      </c>
      <c r="P8" s="22">
        <f>R8+Q8</f>
        <v>11.777460000000001</v>
      </c>
      <c r="Q8" s="14">
        <v>7.15866</v>
      </c>
      <c r="R8" s="14">
        <v>4.6188</v>
      </c>
      <c r="S8" s="22">
        <f>T8+U8+V8</f>
        <v>2.60083</v>
      </c>
      <c r="T8" s="14">
        <v>2.09378</v>
      </c>
      <c r="U8" s="14">
        <v>0.13432</v>
      </c>
      <c r="V8" s="14">
        <v>0.37273</v>
      </c>
      <c r="W8" s="22">
        <v>1.66051</v>
      </c>
      <c r="X8" s="36">
        <v>0.60912</v>
      </c>
      <c r="Y8" s="39">
        <f>P8+S8+W8+X8</f>
        <v>16.647920000000003</v>
      </c>
    </row>
    <row r="9" spans="1:25" ht="13.5" thickBot="1">
      <c r="A9" s="31"/>
      <c r="B9" s="32">
        <v>2010</v>
      </c>
      <c r="C9" s="33">
        <f>D9+E9</f>
        <v>10.493939999999998</v>
      </c>
      <c r="D9" s="34">
        <v>6.47155</v>
      </c>
      <c r="E9" s="34">
        <v>4.02239</v>
      </c>
      <c r="F9" s="33">
        <f>G9+H9+I9</f>
        <v>2.11874</v>
      </c>
      <c r="G9" s="34">
        <v>1.77331</v>
      </c>
      <c r="H9" s="34">
        <v>0.06833</v>
      </c>
      <c r="I9" s="34">
        <v>0.2771</v>
      </c>
      <c r="J9" s="33">
        <v>1.21237</v>
      </c>
      <c r="K9" s="37">
        <v>0.08753</v>
      </c>
      <c r="L9" s="40">
        <f>C9+F9+J9+K9</f>
        <v>13.912579999999997</v>
      </c>
      <c r="M9" s="6"/>
      <c r="N9" s="31"/>
      <c r="O9" s="32">
        <v>2010</v>
      </c>
      <c r="P9" s="33">
        <f>R9+Q9</f>
        <v>10.10315</v>
      </c>
      <c r="Q9" s="34">
        <v>6.00799</v>
      </c>
      <c r="R9" s="34">
        <v>4.09516</v>
      </c>
      <c r="S9" s="33">
        <f>T9+U9+V9</f>
        <v>3.1630599999999998</v>
      </c>
      <c r="T9" s="34">
        <v>2.53676</v>
      </c>
      <c r="U9" s="34">
        <v>0.16253</v>
      </c>
      <c r="V9" s="34">
        <v>0.46377</v>
      </c>
      <c r="W9" s="33">
        <v>1.5802</v>
      </c>
      <c r="X9" s="37">
        <v>0.50333</v>
      </c>
      <c r="Y9" s="40">
        <f>P9+S9+W9+X9</f>
        <v>15.349739999999999</v>
      </c>
    </row>
    <row r="10" spans="1:25" ht="12.75">
      <c r="A10" s="20" t="s">
        <v>2</v>
      </c>
      <c r="B10" s="23">
        <v>2000</v>
      </c>
      <c r="C10" s="24">
        <f>C7/$L7</f>
        <v>0.8017853533529546</v>
      </c>
      <c r="D10" s="24">
        <f aca="true" t="shared" si="0" ref="D10:L10">D7/$L7</f>
        <v>0.49288656809004094</v>
      </c>
      <c r="E10" s="24">
        <f t="shared" si="0"/>
        <v>0.30889878526291376</v>
      </c>
      <c r="F10" s="24">
        <f t="shared" si="0"/>
        <v>0.11488500573893924</v>
      </c>
      <c r="G10" s="24">
        <f t="shared" si="0"/>
        <v>0.09442209094048801</v>
      </c>
      <c r="H10" s="25">
        <f t="shared" si="0"/>
        <v>0.0006743481250876318</v>
      </c>
      <c r="I10" s="26">
        <f t="shared" si="0"/>
        <v>0.01978856667336361</v>
      </c>
      <c r="J10" s="24">
        <f t="shared" si="0"/>
        <v>0.06469918064578392</v>
      </c>
      <c r="K10" s="24">
        <f t="shared" si="0"/>
        <v>0.018630460262322023</v>
      </c>
      <c r="L10" s="24">
        <f t="shared" si="0"/>
        <v>1</v>
      </c>
      <c r="M10" s="8"/>
      <c r="N10" s="20" t="s">
        <v>2</v>
      </c>
      <c r="O10" s="23">
        <v>2000</v>
      </c>
      <c r="P10" s="24">
        <f>P7/$Y7</f>
        <v>0.7021708845707854</v>
      </c>
      <c r="Q10" s="24">
        <f aca="true" t="shared" si="1" ref="Q10:Y10">Q7/$Y7</f>
        <v>0.4206140321229711</v>
      </c>
      <c r="R10" s="24">
        <f t="shared" si="1"/>
        <v>0.2815568524478142</v>
      </c>
      <c r="S10" s="24">
        <f t="shared" si="1"/>
        <v>0.14527910802435184</v>
      </c>
      <c r="T10" s="24">
        <f t="shared" si="1"/>
        <v>0.11348182797489598</v>
      </c>
      <c r="U10" s="26">
        <f t="shared" si="1"/>
        <v>0.008866171083672492</v>
      </c>
      <c r="V10" s="24">
        <f t="shared" si="1"/>
        <v>0.02293110896578339</v>
      </c>
      <c r="W10" s="24">
        <f t="shared" si="1"/>
        <v>0.09484676849940607</v>
      </c>
      <c r="X10" s="24">
        <f t="shared" si="1"/>
        <v>0.057703238905456804</v>
      </c>
      <c r="Y10" s="24">
        <f t="shared" si="1"/>
        <v>1</v>
      </c>
    </row>
    <row r="11" spans="1:25" ht="12.75">
      <c r="A11" s="20"/>
      <c r="B11" s="15">
        <v>2005</v>
      </c>
      <c r="C11" s="16">
        <f aca="true" t="shared" si="2" ref="C11:L12">C8/$L8</f>
        <v>0.783978998369482</v>
      </c>
      <c r="D11" s="16">
        <f t="shared" si="2"/>
        <v>0.4600279185577116</v>
      </c>
      <c r="E11" s="16">
        <f t="shared" si="2"/>
        <v>0.3239510798117704</v>
      </c>
      <c r="F11" s="16">
        <f t="shared" si="2"/>
        <v>0.11645836139899385</v>
      </c>
      <c r="G11" s="16">
        <f t="shared" si="2"/>
        <v>0.09606991717339702</v>
      </c>
      <c r="H11" s="17">
        <f t="shared" si="2"/>
        <v>0.0026408818733770307</v>
      </c>
      <c r="I11" s="18">
        <f t="shared" si="2"/>
        <v>0.017747562352219783</v>
      </c>
      <c r="J11" s="16">
        <f t="shared" si="2"/>
        <v>0.0761187165825084</v>
      </c>
      <c r="K11" s="16">
        <f t="shared" si="2"/>
        <v>0.023443923649015885</v>
      </c>
      <c r="L11" s="16">
        <f t="shared" si="2"/>
        <v>1</v>
      </c>
      <c r="N11" s="11"/>
      <c r="O11" s="15">
        <v>2005</v>
      </c>
      <c r="P11" s="16">
        <f aca="true" t="shared" si="3" ref="P11:Y12">P8/$Y8</f>
        <v>0.7074433322601261</v>
      </c>
      <c r="Q11" s="16">
        <f t="shared" si="3"/>
        <v>0.4300032676754813</v>
      </c>
      <c r="R11" s="16">
        <f t="shared" si="3"/>
        <v>0.27744006458464476</v>
      </c>
      <c r="S11" s="16">
        <f t="shared" si="3"/>
        <v>0.15622552246767163</v>
      </c>
      <c r="T11" s="16">
        <f t="shared" si="3"/>
        <v>0.1257682641435086</v>
      </c>
      <c r="U11" s="18">
        <f t="shared" si="3"/>
        <v>0.008068275195940392</v>
      </c>
      <c r="V11" s="16">
        <f t="shared" si="3"/>
        <v>0.02238898312822262</v>
      </c>
      <c r="W11" s="16">
        <f t="shared" si="3"/>
        <v>0.09974279069096918</v>
      </c>
      <c r="X11" s="16">
        <f t="shared" si="3"/>
        <v>0.03658835458123297</v>
      </c>
      <c r="Y11" s="16">
        <f t="shared" si="3"/>
        <v>1</v>
      </c>
    </row>
    <row r="12" spans="1:25" ht="12.75">
      <c r="A12" s="21"/>
      <c r="B12" s="15">
        <v>2010</v>
      </c>
      <c r="C12" s="16">
        <f t="shared" si="2"/>
        <v>0.7542770643547064</v>
      </c>
      <c r="D12" s="16">
        <f t="shared" si="2"/>
        <v>0.46515815183093295</v>
      </c>
      <c r="E12" s="16">
        <f t="shared" si="2"/>
        <v>0.2891189125237735</v>
      </c>
      <c r="F12" s="16">
        <f t="shared" si="2"/>
        <v>0.15228951064432336</v>
      </c>
      <c r="G12" s="16">
        <f t="shared" si="2"/>
        <v>0.1274609022913076</v>
      </c>
      <c r="H12" s="17">
        <f t="shared" si="2"/>
        <v>0.004911382360424883</v>
      </c>
      <c r="I12" s="18">
        <f t="shared" si="2"/>
        <v>0.019917225992590885</v>
      </c>
      <c r="J12" s="16">
        <f t="shared" si="2"/>
        <v>0.08714199666776401</v>
      </c>
      <c r="K12" s="16">
        <f t="shared" si="2"/>
        <v>0.006291428333206351</v>
      </c>
      <c r="L12" s="16">
        <f t="shared" si="2"/>
        <v>1</v>
      </c>
      <c r="M12" s="8"/>
      <c r="N12" s="12"/>
      <c r="O12" s="15">
        <v>2010</v>
      </c>
      <c r="P12" s="16">
        <f t="shared" si="3"/>
        <v>0.6581968163630133</v>
      </c>
      <c r="Q12" s="16">
        <f t="shared" si="3"/>
        <v>0.3914066296888417</v>
      </c>
      <c r="R12" s="16">
        <f t="shared" si="3"/>
        <v>0.2667901866741717</v>
      </c>
      <c r="S12" s="16">
        <f t="shared" si="3"/>
        <v>0.20606603108586855</v>
      </c>
      <c r="T12" s="16">
        <f t="shared" si="3"/>
        <v>0.16526403704557865</v>
      </c>
      <c r="U12" s="18">
        <f t="shared" si="3"/>
        <v>0.010588452964024147</v>
      </c>
      <c r="V12" s="16">
        <f t="shared" si="3"/>
        <v>0.03021354107626579</v>
      </c>
      <c r="W12" s="16">
        <f t="shared" si="3"/>
        <v>0.10294636912416759</v>
      </c>
      <c r="X12" s="16">
        <f t="shared" si="3"/>
        <v>0.03279078342695056</v>
      </c>
      <c r="Y12" s="16">
        <f t="shared" si="3"/>
        <v>1</v>
      </c>
    </row>
    <row r="13" spans="1:24" ht="12.75">
      <c r="A13" s="2" t="s">
        <v>8</v>
      </c>
      <c r="C13" s="4"/>
      <c r="D13" s="5"/>
      <c r="E13" s="4"/>
      <c r="F13" s="4"/>
      <c r="G13" s="4"/>
      <c r="H13" s="4"/>
      <c r="I13" s="4"/>
      <c r="J13" s="4"/>
      <c r="K13" s="4"/>
      <c r="N13" s="2" t="s">
        <v>8</v>
      </c>
      <c r="P13" s="4"/>
      <c r="Q13" s="5"/>
      <c r="R13" s="4"/>
      <c r="S13" s="4"/>
      <c r="T13" s="4"/>
      <c r="U13" s="4"/>
      <c r="V13" s="4"/>
      <c r="W13" s="4"/>
      <c r="X13" s="4"/>
    </row>
    <row r="14" spans="3:24" ht="12.75">
      <c r="C14" s="4"/>
      <c r="D14" s="5"/>
      <c r="E14" s="4"/>
      <c r="F14" s="4"/>
      <c r="G14" s="4"/>
      <c r="H14" s="4"/>
      <c r="I14" s="4"/>
      <c r="J14" s="4"/>
      <c r="K14" s="4"/>
      <c r="P14" s="4"/>
      <c r="Q14" s="5"/>
      <c r="R14" s="4"/>
      <c r="S14" s="4"/>
      <c r="T14" s="4"/>
      <c r="U14" s="4"/>
      <c r="V14" s="4"/>
      <c r="W14" s="4"/>
      <c r="X14" s="4"/>
    </row>
    <row r="15" spans="3:24" ht="12.75">
      <c r="C15" s="4"/>
      <c r="D15" s="5"/>
      <c r="E15" s="4"/>
      <c r="F15" s="4"/>
      <c r="G15" s="4"/>
      <c r="H15" s="4"/>
      <c r="I15" s="4"/>
      <c r="J15" s="4"/>
      <c r="K15" s="4"/>
      <c r="P15" s="4"/>
      <c r="Q15" s="5"/>
      <c r="R15" s="4"/>
      <c r="S15" s="4"/>
      <c r="T15" s="4"/>
      <c r="U15" s="4"/>
      <c r="V15" s="4"/>
      <c r="W15" s="4"/>
      <c r="X15" s="4"/>
    </row>
    <row r="16" spans="2:24" ht="12.75">
      <c r="B16" s="7"/>
      <c r="C16" s="4"/>
      <c r="D16" s="5"/>
      <c r="E16" s="4"/>
      <c r="F16" s="4"/>
      <c r="G16" s="4"/>
      <c r="H16" s="4"/>
      <c r="I16" s="4"/>
      <c r="J16" s="4"/>
      <c r="K16" s="4"/>
      <c r="O16" s="7"/>
      <c r="P16" s="4"/>
      <c r="Q16" s="5"/>
      <c r="R16" s="4"/>
      <c r="S16" s="4"/>
      <c r="T16" s="4"/>
      <c r="U16" s="4"/>
      <c r="V16" s="4"/>
      <c r="W16" s="4"/>
      <c r="X16" s="4"/>
    </row>
    <row r="17" spans="3:24" ht="12.75">
      <c r="C17" s="4"/>
      <c r="D17" s="5"/>
      <c r="E17" s="4"/>
      <c r="F17" s="4"/>
      <c r="G17" s="4"/>
      <c r="H17" s="4"/>
      <c r="I17" s="4"/>
      <c r="J17" s="4"/>
      <c r="K17" s="4"/>
      <c r="P17" s="4"/>
      <c r="Q17" s="5"/>
      <c r="R17" s="4"/>
      <c r="S17" s="4"/>
      <c r="T17" s="4"/>
      <c r="U17" s="4"/>
      <c r="V17" s="4"/>
      <c r="W17" s="4"/>
      <c r="X17" s="4"/>
    </row>
    <row r="18" spans="3:24" ht="12.75">
      <c r="C18" s="4"/>
      <c r="D18" s="5"/>
      <c r="E18" s="4"/>
      <c r="F18" s="4"/>
      <c r="G18" s="4"/>
      <c r="H18" s="4"/>
      <c r="I18" s="4"/>
      <c r="J18" s="4"/>
      <c r="K18" s="4"/>
      <c r="P18" s="4"/>
      <c r="Q18" s="5"/>
      <c r="R18" s="4"/>
      <c r="S18" s="4"/>
      <c r="T18" s="4"/>
      <c r="U18" s="4"/>
      <c r="V18" s="4"/>
      <c r="W18" s="4"/>
      <c r="X18" s="4"/>
    </row>
    <row r="19" spans="3:24" ht="12.75">
      <c r="C19" s="4"/>
      <c r="D19" s="4"/>
      <c r="E19" s="4"/>
      <c r="F19" s="4"/>
      <c r="G19" s="4"/>
      <c r="H19" s="4"/>
      <c r="I19" s="4"/>
      <c r="J19" s="4"/>
      <c r="K19" s="4"/>
      <c r="P19" s="4"/>
      <c r="Q19" s="4"/>
      <c r="R19" s="4"/>
      <c r="S19" s="4"/>
      <c r="T19" s="4"/>
      <c r="U19" s="4"/>
      <c r="V19" s="4"/>
      <c r="W19" s="4"/>
      <c r="X19" s="4"/>
    </row>
    <row r="23" spans="3:26" ht="12.75">
      <c r="C23" s="4"/>
      <c r="D23" s="4"/>
      <c r="E23" s="4"/>
      <c r="F23" s="4"/>
      <c r="G23" s="4"/>
      <c r="H23" s="4"/>
      <c r="I23" s="4"/>
      <c r="J23" s="4"/>
      <c r="K23" s="4"/>
      <c r="L23" s="4"/>
      <c r="M23" s="3"/>
      <c r="P23" s="4"/>
      <c r="Q23" s="4"/>
      <c r="R23" s="4"/>
      <c r="S23" s="4"/>
      <c r="T23" s="4"/>
      <c r="U23" s="4"/>
      <c r="V23" s="4"/>
      <c r="W23" s="4"/>
      <c r="X23" s="4"/>
      <c r="Y23" s="4"/>
      <c r="Z23" s="3"/>
    </row>
    <row r="24" spans="3:26" ht="12.75">
      <c r="C24" s="4"/>
      <c r="D24" s="4"/>
      <c r="E24" s="4"/>
      <c r="F24" s="4"/>
      <c r="G24" s="4"/>
      <c r="H24" s="4"/>
      <c r="I24" s="4"/>
      <c r="J24" s="4"/>
      <c r="K24" s="4"/>
      <c r="L24" s="4"/>
      <c r="M24" s="3"/>
      <c r="P24" s="4"/>
      <c r="Q24" s="4"/>
      <c r="R24" s="4"/>
      <c r="S24" s="4"/>
      <c r="T24" s="4"/>
      <c r="U24" s="4"/>
      <c r="V24" s="4"/>
      <c r="W24" s="4"/>
      <c r="X24" s="4"/>
      <c r="Y24" s="4"/>
      <c r="Z24" s="3"/>
    </row>
    <row r="25" spans="3:26" ht="12.75">
      <c r="C25" s="4"/>
      <c r="D25" s="4"/>
      <c r="E25" s="4"/>
      <c r="F25" s="4"/>
      <c r="G25" s="4"/>
      <c r="H25" s="4"/>
      <c r="I25" s="4"/>
      <c r="J25" s="4"/>
      <c r="K25" s="4"/>
      <c r="L25" s="4"/>
      <c r="M25" s="3"/>
      <c r="P25" s="4"/>
      <c r="Q25" s="4"/>
      <c r="R25" s="4"/>
      <c r="S25" s="4"/>
      <c r="T25" s="4"/>
      <c r="U25" s="4"/>
      <c r="V25" s="4"/>
      <c r="W25" s="4"/>
      <c r="X25" s="4"/>
      <c r="Y25" s="4"/>
      <c r="Z25" s="3"/>
    </row>
    <row r="26" spans="3:26" ht="12.75">
      <c r="C26" s="4"/>
      <c r="D26" s="4"/>
      <c r="E26" s="4"/>
      <c r="F26" s="4"/>
      <c r="G26" s="4"/>
      <c r="H26" s="4"/>
      <c r="I26" s="4"/>
      <c r="J26" s="4"/>
      <c r="K26" s="4"/>
      <c r="L26" s="4"/>
      <c r="M26" s="3"/>
      <c r="P26" s="4"/>
      <c r="Q26" s="4"/>
      <c r="R26" s="4"/>
      <c r="S26" s="4"/>
      <c r="T26" s="4"/>
      <c r="U26" s="4"/>
      <c r="V26" s="4"/>
      <c r="W26" s="4"/>
      <c r="X26" s="4"/>
      <c r="Y26" s="4"/>
      <c r="Z26" s="3"/>
    </row>
    <row r="27" spans="3:26" ht="12.75">
      <c r="C27" s="4"/>
      <c r="D27" s="4"/>
      <c r="E27" s="4"/>
      <c r="F27" s="4"/>
      <c r="G27" s="4"/>
      <c r="H27" s="4"/>
      <c r="I27" s="4"/>
      <c r="J27" s="4"/>
      <c r="K27" s="4"/>
      <c r="L27" s="4"/>
      <c r="M27" s="3"/>
      <c r="P27" s="4"/>
      <c r="Q27" s="4"/>
      <c r="R27" s="4"/>
      <c r="S27" s="4"/>
      <c r="T27" s="4"/>
      <c r="U27" s="4"/>
      <c r="V27" s="4"/>
      <c r="W27" s="4"/>
      <c r="X27" s="4"/>
      <c r="Y27" s="4"/>
      <c r="Z27" s="3"/>
    </row>
    <row r="44" spans="1:26" s="13" customFormat="1" ht="12.7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s="13" customFormat="1"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s="13" customFormat="1" ht="12.7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s="13" customFormat="1" ht="12.7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s="13" customFormat="1" ht="12.7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s="13" customFormat="1" ht="12.7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s="13" customFormat="1" ht="12.7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s="13" customFormat="1" ht="12.7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s="13" customFormat="1" ht="12.7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s="13" customFormat="1"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s="13" customFormat="1" ht="12.7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s="13" customFormat="1" ht="12.7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s="13" customFormat="1" ht="12.7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s="13" customFormat="1" ht="12.7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s="9" customFormat="1" ht="12.7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s="9" customFormat="1" ht="12.75">
      <c r="A59" s="2"/>
      <c r="B59" s="2"/>
      <c r="C59" s="2"/>
      <c r="D59" s="2"/>
      <c r="E59" s="2"/>
      <c r="F59" s="2"/>
      <c r="G59" s="2"/>
      <c r="H59" s="2"/>
      <c r="I59" s="2"/>
      <c r="J59" s="2"/>
      <c r="K59" s="2"/>
      <c r="L59" s="2"/>
      <c r="M59" s="2"/>
      <c r="N59" s="2"/>
      <c r="O59" s="2"/>
      <c r="P59" s="2"/>
      <c r="Q59" s="2"/>
      <c r="R59" s="2"/>
      <c r="S59" s="2"/>
      <c r="T59" s="2"/>
      <c r="U59" s="2"/>
      <c r="V59" s="2"/>
      <c r="W59" s="2"/>
      <c r="X59" s="2"/>
      <c r="Y59" s="2"/>
      <c r="Z59" s="2"/>
    </row>
  </sheetData>
  <sheetProtection/>
  <mergeCells count="2">
    <mergeCell ref="A6:B6"/>
    <mergeCell ref="N6:O6"/>
  </mergeCells>
  <printOptions horizontalCentered="1" verticalCentered="1"/>
  <pageMargins left="0.1968503937007874" right="0.15748031496062992" top="0.984251968503937" bottom="0.984251968503937" header="0.5118110236220472" footer="0.5118110236220472"/>
  <pageSetup fitToWidth="2" horizontalDpi="600" verticalDpi="600" orientation="landscape" paperSize="9" scale="84" r:id="rId2"/>
  <headerFooter alignWithMargins="0">
    <oddHeader>&amp;CSystème d'indicateurs de développement durable du canton de Vaud&amp;R&amp;P/&amp;N</oddHeader>
    <oddFooter>&amp;L&amp;F &amp;A&amp;RSM/ChL</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view="pageBreakPreview" zoomScaleNormal="85" zoomScaleSheetLayoutView="100" zoomScalePageLayoutView="0" workbookViewId="0" topLeftCell="A1">
      <selection activeCell="B36" sqref="B36"/>
    </sheetView>
  </sheetViews>
  <sheetFormatPr defaultColWidth="11.421875" defaultRowHeight="12.75"/>
  <cols>
    <col min="1" max="1" width="17.28125" style="41" bestFit="1" customWidth="1"/>
    <col min="2" max="2" width="31.8515625" style="42" customWidth="1"/>
    <col min="3" max="4" width="9.421875" style="42" customWidth="1"/>
    <col min="5" max="6" width="8.140625" style="42" bestFit="1" customWidth="1"/>
    <col min="7" max="7" width="5.421875" style="42" customWidth="1"/>
    <col min="8" max="8" width="11.28125" style="42" bestFit="1" customWidth="1"/>
    <col min="9" max="9" width="11.28125" style="43" bestFit="1" customWidth="1"/>
    <col min="10" max="16384" width="11.421875" style="42" customWidth="1"/>
  </cols>
  <sheetData>
    <row r="1" ht="12.75">
      <c r="A1" s="62" t="s">
        <v>55</v>
      </c>
    </row>
    <row r="2" spans="7:9" ht="12.75">
      <c r="G2" s="43"/>
      <c r="H2" s="93" t="s">
        <v>51</v>
      </c>
      <c r="I2" s="94"/>
    </row>
    <row r="3" spans="1:9" ht="12.75">
      <c r="A3" s="44" t="s">
        <v>18</v>
      </c>
      <c r="B3" s="45"/>
      <c r="C3" s="46"/>
      <c r="D3" s="46"/>
      <c r="E3" s="46"/>
      <c r="F3" s="46"/>
      <c r="G3" s="46"/>
      <c r="H3" s="91" t="s">
        <v>52</v>
      </c>
      <c r="I3" s="92"/>
    </row>
    <row r="4" spans="1:9" ht="12.75">
      <c r="A4" s="64" t="s">
        <v>19</v>
      </c>
      <c r="B4" s="47"/>
      <c r="C4" s="48" t="s">
        <v>20</v>
      </c>
      <c r="D4" s="48" t="s">
        <v>21</v>
      </c>
      <c r="E4" s="48" t="s">
        <v>22</v>
      </c>
      <c r="F4" s="47" t="s">
        <v>23</v>
      </c>
      <c r="G4" s="83" t="s">
        <v>24</v>
      </c>
      <c r="H4" s="48" t="s">
        <v>25</v>
      </c>
      <c r="I4" s="47" t="s">
        <v>26</v>
      </c>
    </row>
    <row r="5" spans="1:9" ht="12.75">
      <c r="A5" s="85" t="s">
        <v>48</v>
      </c>
      <c r="B5" s="52" t="s">
        <v>31</v>
      </c>
      <c r="C5" s="70">
        <v>17.221519999999998</v>
      </c>
      <c r="D5" s="70">
        <v>13.912579999999997</v>
      </c>
      <c r="E5" s="65">
        <v>16.647920000000003</v>
      </c>
      <c r="F5" s="66">
        <v>15.349739999999999</v>
      </c>
      <c r="G5" s="50" t="s">
        <v>27</v>
      </c>
      <c r="H5" s="78">
        <v>19</v>
      </c>
      <c r="I5" s="82">
        <v>8</v>
      </c>
    </row>
    <row r="6" spans="1:9" ht="12.75">
      <c r="A6" s="86" t="s">
        <v>29</v>
      </c>
      <c r="B6" s="49" t="s">
        <v>30</v>
      </c>
      <c r="C6" s="53">
        <v>13.50131</v>
      </c>
      <c r="D6" s="53">
        <v>10.493939999999998</v>
      </c>
      <c r="E6" s="53">
        <v>11.777460000000001</v>
      </c>
      <c r="F6" s="54">
        <v>10.10315</v>
      </c>
      <c r="G6" s="55" t="s">
        <v>27</v>
      </c>
      <c r="H6" s="79">
        <v>22</v>
      </c>
      <c r="I6" s="79">
        <v>14</v>
      </c>
    </row>
    <row r="7" spans="1:9" ht="12.75">
      <c r="A7" s="87" t="s">
        <v>50</v>
      </c>
      <c r="B7" s="49" t="s">
        <v>42</v>
      </c>
      <c r="C7" s="76">
        <v>7.92238</v>
      </c>
      <c r="D7" s="76">
        <v>6.47155</v>
      </c>
      <c r="E7" s="53">
        <v>7.15866</v>
      </c>
      <c r="F7" s="54">
        <v>6.00799</v>
      </c>
      <c r="G7" s="55" t="s">
        <v>27</v>
      </c>
      <c r="H7" s="80">
        <v>18</v>
      </c>
      <c r="I7" s="79">
        <v>16</v>
      </c>
    </row>
    <row r="8" spans="1:9" ht="12.75">
      <c r="A8" s="86" t="s">
        <v>32</v>
      </c>
      <c r="B8" s="49" t="s">
        <v>33</v>
      </c>
      <c r="C8" s="53">
        <v>2.00559</v>
      </c>
      <c r="D8" s="53">
        <v>2.11874</v>
      </c>
      <c r="E8" s="53">
        <v>2.60083</v>
      </c>
      <c r="F8" s="54">
        <v>3.1630599999999998</v>
      </c>
      <c r="G8" s="55" t="s">
        <v>34</v>
      </c>
      <c r="H8" s="79">
        <v>6</v>
      </c>
      <c r="I8" s="79">
        <v>22</v>
      </c>
    </row>
    <row r="9" spans="1:9" ht="12.75">
      <c r="A9" s="88" t="s">
        <v>35</v>
      </c>
      <c r="B9" s="56" t="s">
        <v>36</v>
      </c>
      <c r="C9" s="57">
        <v>1.31088</v>
      </c>
      <c r="D9" s="69">
        <v>1.21237</v>
      </c>
      <c r="E9" s="57">
        <v>1.66051</v>
      </c>
      <c r="F9" s="67">
        <v>1.5802</v>
      </c>
      <c r="G9" s="51" t="s">
        <v>34</v>
      </c>
      <c r="H9" s="81">
        <v>-8</v>
      </c>
      <c r="I9" s="81">
        <v>-5</v>
      </c>
    </row>
    <row r="10" spans="1:9" ht="12.75">
      <c r="A10" s="85" t="s">
        <v>49</v>
      </c>
      <c r="B10" s="49" t="s">
        <v>43</v>
      </c>
      <c r="C10" s="71">
        <v>0.783978998369482</v>
      </c>
      <c r="D10" s="71">
        <v>0.7542770643547064</v>
      </c>
      <c r="E10" s="72">
        <v>0.7074433322601261</v>
      </c>
      <c r="F10" s="73">
        <v>0.6581968163630133</v>
      </c>
      <c r="G10" s="50" t="s">
        <v>27</v>
      </c>
      <c r="H10" s="78">
        <v>3</v>
      </c>
      <c r="I10" s="79">
        <v>5</v>
      </c>
    </row>
    <row r="11" spans="1:9" ht="12.75">
      <c r="A11" s="86" t="s">
        <v>28</v>
      </c>
      <c r="B11" s="49" t="s">
        <v>44</v>
      </c>
      <c r="C11" s="74">
        <v>0.4600279185577116</v>
      </c>
      <c r="D11" s="74">
        <v>0.46515815183093295</v>
      </c>
      <c r="E11" s="74">
        <v>0.4300032676754813</v>
      </c>
      <c r="F11" s="75">
        <v>0.3914066296888417</v>
      </c>
      <c r="G11" s="55" t="s">
        <v>27</v>
      </c>
      <c r="H11" s="79">
        <v>-1</v>
      </c>
      <c r="I11" s="79">
        <v>4</v>
      </c>
    </row>
    <row r="12" spans="1:9" ht="12.75">
      <c r="A12" s="88" t="s">
        <v>54</v>
      </c>
      <c r="B12" s="56" t="s">
        <v>53</v>
      </c>
      <c r="C12" s="77">
        <v>1.7041987382579478</v>
      </c>
      <c r="D12" s="77">
        <v>1.6215497060209685</v>
      </c>
      <c r="E12" s="77">
        <v>1.6452045494547864</v>
      </c>
      <c r="F12" s="77">
        <v>1.681618977395102</v>
      </c>
      <c r="G12" s="51" t="s">
        <v>34</v>
      </c>
      <c r="H12" s="81">
        <v>-8</v>
      </c>
      <c r="I12" s="81">
        <v>4</v>
      </c>
    </row>
    <row r="13" spans="1:9" ht="12.75">
      <c r="A13" s="84" t="s">
        <v>37</v>
      </c>
      <c r="B13" s="58"/>
      <c r="C13" s="61"/>
      <c r="D13" s="61"/>
      <c r="E13" s="61"/>
      <c r="F13" s="61"/>
      <c r="G13" s="68"/>
      <c r="H13" s="59"/>
      <c r="I13" s="59"/>
    </row>
    <row r="14" spans="1:9" ht="12.75">
      <c r="A14" s="60"/>
      <c r="B14" s="60"/>
      <c r="C14" s="60"/>
      <c r="D14" s="60"/>
      <c r="E14" s="60"/>
      <c r="F14" s="60"/>
      <c r="G14" s="60"/>
      <c r="H14" s="60"/>
      <c r="I14" s="60"/>
    </row>
    <row r="15" ht="12.75">
      <c r="A15" s="62" t="s">
        <v>38</v>
      </c>
    </row>
    <row r="16" ht="12.75">
      <c r="A16" s="41" t="s">
        <v>45</v>
      </c>
    </row>
    <row r="36" ht="12.75">
      <c r="A36" s="62" t="s">
        <v>39</v>
      </c>
    </row>
    <row r="37" ht="12.75">
      <c r="A37" s="42" t="s">
        <v>41</v>
      </c>
    </row>
    <row r="38" ht="12.75">
      <c r="A38" s="41" t="s">
        <v>46</v>
      </c>
    </row>
    <row r="58" ht="12.75">
      <c r="A58" s="41" t="s">
        <v>40</v>
      </c>
    </row>
    <row r="59" ht="12.75">
      <c r="A59" s="41" t="s">
        <v>47</v>
      </c>
    </row>
  </sheetData>
  <sheetProtection/>
  <mergeCells count="2">
    <mergeCell ref="H3:I3"/>
    <mergeCell ref="H2:I2"/>
  </mergeCells>
  <printOptions horizontalCentered="1" verticalCentered="1"/>
  <pageMargins left="0.15748031496062992" right="0.1968503937007874" top="0.4330708661417323" bottom="0.4330708661417323" header="0.15748031496062992" footer="0.15748031496062992"/>
  <pageSetup fitToHeight="1" fitToWidth="1" horizontalDpi="600" verticalDpi="600" orientation="portrait" paperSize="9" scale="80" r:id="rId2"/>
  <headerFooter alignWithMargins="0">
    <oddHeader>&amp;CSystème d'indicateurs de développement durable du canton de Vaud&amp;R&amp;P/&amp;N</oddHeader>
    <oddFooter>&amp;L&amp;F &amp;A&amp;RSM/ChL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Vaud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Gaël Gillabert</dc:creator>
  <cp:keywords/>
  <dc:description/>
  <cp:lastModifiedBy>znfggt</cp:lastModifiedBy>
  <cp:lastPrinted>2012-05-11T12:47:34Z</cp:lastPrinted>
  <dcterms:created xsi:type="dcterms:W3CDTF">2005-10-06T15:49:37Z</dcterms:created>
  <dcterms:modified xsi:type="dcterms:W3CDTF">2012-08-22T13:50:55Z</dcterms:modified>
  <cp:category/>
  <cp:version/>
  <cp:contentType/>
  <cp:contentStatus/>
</cp:coreProperties>
</file>