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625" windowHeight="5445" activeTab="0"/>
  </bookViews>
  <sheets>
    <sheet name="DONNEES" sheetId="1" r:id="rId1"/>
    <sheet name="DONNEES 1991-2009" sheetId="2" r:id="rId2"/>
  </sheets>
  <definedNames>
    <definedName name="graph">#REF!</definedName>
  </definedNames>
  <calcPr fullCalcOnLoad="1"/>
</workbook>
</file>

<file path=xl/sharedStrings.xml><?xml version="1.0" encoding="utf-8"?>
<sst xmlns="http://schemas.openxmlformats.org/spreadsheetml/2006/main" count="13" uniqueCount="7">
  <si>
    <t>12.7. Situation professionnelle selon le genre</t>
  </si>
  <si>
    <t>Hommes</t>
  </si>
  <si>
    <t>Femmes</t>
  </si>
  <si>
    <t>Ratio</t>
  </si>
  <si>
    <t>Sources: OFS; StatVD</t>
  </si>
  <si>
    <t>Part de dirigeants et de cadres de direction dans la population active occupée, selon le genre, Vaud</t>
  </si>
  <si>
    <t>SUISSE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</si>
</sst>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_ * #,##0.0_ ;_ * \-#,##0.0_ ;_ * &quot;-&quot;??_ ;_ @_ "/>
    <numFmt numFmtId="168" formatCode="_ * #,##0_ ;_ * \-#,##0_ ;_ * &quot;-&quot;??_ ;_ @_ "/>
    <numFmt numFmtId="169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167" fontId="0" fillId="0" borderId="0" xfId="45" applyNumberFormat="1" applyFont="1" applyAlignment="1">
      <alignment/>
    </xf>
    <xf numFmtId="0" fontId="1" fillId="0" borderId="0" xfId="0" applyFont="1" applyAlignment="1">
      <alignment/>
    </xf>
    <xf numFmtId="167" fontId="0" fillId="0" borderId="10" xfId="45" applyNumberFormat="1" applyFont="1" applyBorder="1" applyAlignment="1">
      <alignment/>
    </xf>
    <xf numFmtId="166" fontId="0" fillId="0" borderId="10" xfId="5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6" fontId="0" fillId="0" borderId="0" xfId="50" applyNumberFormat="1" applyFont="1" applyBorder="1" applyAlignment="1">
      <alignment/>
    </xf>
    <xf numFmtId="167" fontId="0" fillId="0" borderId="0" xfId="45" applyNumberFormat="1" applyFont="1" applyBorder="1" applyAlignment="1">
      <alignment/>
    </xf>
    <xf numFmtId="167" fontId="0" fillId="0" borderId="0" xfId="45" applyNumberFormat="1" applyAlignment="1">
      <alignment/>
    </xf>
    <xf numFmtId="167" fontId="0" fillId="0" borderId="10" xfId="45" applyNumberFormat="1" applyFont="1" applyBorder="1" applyAlignment="1">
      <alignment/>
    </xf>
    <xf numFmtId="166" fontId="0" fillId="0" borderId="10" xfId="50" applyNumberFormat="1" applyBorder="1" applyAlignment="1">
      <alignment/>
    </xf>
    <xf numFmtId="167" fontId="0" fillId="0" borderId="10" xfId="45" applyNumberFormat="1" applyBorder="1" applyAlignment="1">
      <alignment/>
    </xf>
    <xf numFmtId="166" fontId="0" fillId="0" borderId="0" xfId="50" applyNumberFormat="1" applyBorder="1" applyAlignment="1">
      <alignment/>
    </xf>
    <xf numFmtId="167" fontId="0" fillId="0" borderId="0" xfId="45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12.7. Situation professionnelle selon le genre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de dirigeants et cadres de direction dans la population active occupée, selon le genre, Vaud</a:t>
            </a:r>
          </a:p>
        </c:rich>
      </c:tx>
      <c:layout>
        <c:manualLayout>
          <c:xMode val="factor"/>
          <c:yMode val="factor"/>
          <c:x val="-0.05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75"/>
          <c:w val="0.982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DONNEES!$B$4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DONNEES!$A$5:$A$12</c:f>
              <c:numCache/>
            </c:numRef>
          </c:cat>
          <c:val>
            <c:numRef>
              <c:f>DONNEES!$B$5:$B$12</c:f>
              <c:numCache/>
            </c:numRef>
          </c:val>
        </c:ser>
        <c:ser>
          <c:idx val="1"/>
          <c:order val="1"/>
          <c:tx>
            <c:strRef>
              <c:f>DONNEES!$C$4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DONNEES!$A$5:$A$12</c:f>
              <c:numCache/>
            </c:numRef>
          </c:cat>
          <c:val>
            <c:numRef>
              <c:f>DONNEES!$C$5:$C$12</c:f>
              <c:numCache/>
            </c:numRef>
          </c:val>
        </c:ser>
        <c:axId val="42031197"/>
        <c:axId val="42736454"/>
      </c:barChart>
      <c:lineChart>
        <c:grouping val="standard"/>
        <c:varyColors val="0"/>
        <c:ser>
          <c:idx val="2"/>
          <c:order val="2"/>
          <c:tx>
            <c:strRef>
              <c:f>DONNEES!$D$4</c:f>
              <c:strCache>
                <c:ptCount val="1"/>
                <c:pt idx="0">
                  <c:v>Ratio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DONNEES!$A$5:$A$12</c:f>
              <c:numCache/>
            </c:numRef>
          </c:cat>
          <c:val>
            <c:numRef>
              <c:f>DONNEES!$D$5:$D$12</c:f>
              <c:numCache/>
            </c:numRef>
          </c:val>
          <c:smooth val="0"/>
        </c:ser>
        <c:axId val="49083767"/>
        <c:axId val="39100720"/>
      </c:lineChart>
      <c:catAx>
        <c:axId val="4203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6454"/>
        <c:crosses val="autoZero"/>
        <c:auto val="1"/>
        <c:lblOffset val="100"/>
        <c:tickLblSkip val="1"/>
        <c:noMultiLvlLbl val="0"/>
      </c:catAx>
      <c:valAx>
        <c:axId val="4273645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1197"/>
        <c:crossesAt val="1"/>
        <c:crossBetween val="between"/>
        <c:dispUnits/>
      </c:valAx>
      <c:catAx>
        <c:axId val="49083767"/>
        <c:scaling>
          <c:orientation val="minMax"/>
        </c:scaling>
        <c:axPos val="b"/>
        <c:delete val="1"/>
        <c:majorTickMark val="out"/>
        <c:minorTickMark val="none"/>
        <c:tickLblPos val="none"/>
        <c:crossAx val="39100720"/>
        <c:crosses val="autoZero"/>
        <c:auto val="1"/>
        <c:lblOffset val="100"/>
        <c:tickLblSkip val="1"/>
        <c:noMultiLvlLbl val="0"/>
      </c:catAx>
      <c:valAx>
        <c:axId val="39100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8376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325"/>
          <c:y val="0.9165"/>
          <c:w val="0.445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12.7. Situation professionnelle selon le genre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de dirigeants et cadres de direction dans la population active occupée, selon le genre, Vaud</a:t>
            </a:r>
          </a:p>
        </c:rich>
      </c:tx>
      <c:layout>
        <c:manualLayout>
          <c:xMode val="factor"/>
          <c:yMode val="factor"/>
          <c:x val="-0.05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75"/>
          <c:w val="0.982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'DONNEES 1991-2009'!$B$4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'DONNEES 1991-2009'!$A$5:$A$19</c:f>
              <c:numCache/>
            </c:numRef>
          </c:cat>
          <c:val>
            <c:numRef>
              <c:f>'DONNEES 1991-2009'!$B$5:$B$19</c:f>
              <c:numCache/>
            </c:numRef>
          </c:val>
        </c:ser>
        <c:ser>
          <c:idx val="1"/>
          <c:order val="1"/>
          <c:tx>
            <c:strRef>
              <c:f>'DONNEES 1991-2009'!$C$4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'DONNEES 1991-2009'!$A$5:$A$19</c:f>
              <c:numCache/>
            </c:numRef>
          </c:cat>
          <c:val>
            <c:numRef>
              <c:f>'DONNEES 1991-2009'!$C$5:$C$19</c:f>
              <c:numCache/>
            </c:numRef>
          </c:val>
        </c:ser>
        <c:axId val="16362161"/>
        <c:axId val="13041722"/>
      </c:barChart>
      <c:lineChart>
        <c:grouping val="standard"/>
        <c:varyColors val="0"/>
        <c:ser>
          <c:idx val="2"/>
          <c:order val="2"/>
          <c:tx>
            <c:strRef>
              <c:f>'DONNEES 1991-2009'!$D$4</c:f>
              <c:strCache>
                <c:ptCount val="1"/>
                <c:pt idx="0">
                  <c:v>Ratio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'DONNEES 1991-2009'!$A$5:$A$19</c:f>
              <c:numCache/>
            </c:numRef>
          </c:cat>
          <c:val>
            <c:numRef>
              <c:f>'DONNEES 1991-2009'!$D$5:$D$19</c:f>
              <c:numCache/>
            </c:numRef>
          </c:val>
          <c:smooth val="0"/>
        </c:ser>
        <c:axId val="50266635"/>
        <c:axId val="49746532"/>
      </c:lineChart>
      <c:catAx>
        <c:axId val="1636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41722"/>
        <c:crosses val="autoZero"/>
        <c:auto val="1"/>
        <c:lblOffset val="100"/>
        <c:tickLblSkip val="1"/>
        <c:noMultiLvlLbl val="0"/>
      </c:catAx>
      <c:valAx>
        <c:axId val="1304172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62161"/>
        <c:crossesAt val="1"/>
        <c:crossBetween val="between"/>
        <c:dispUnits/>
      </c:valAx>
      <c:catAx>
        <c:axId val="50266635"/>
        <c:scaling>
          <c:orientation val="minMax"/>
        </c:scaling>
        <c:axPos val="b"/>
        <c:delete val="1"/>
        <c:majorTickMark val="out"/>
        <c:minorTickMark val="none"/>
        <c:tickLblPos val="none"/>
        <c:crossAx val="49746532"/>
        <c:crosses val="autoZero"/>
        <c:auto val="1"/>
        <c:lblOffset val="100"/>
        <c:tickLblSkip val="1"/>
        <c:noMultiLvlLbl val="0"/>
      </c:catAx>
      <c:valAx>
        <c:axId val="49746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6663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325"/>
          <c:y val="0.9165"/>
          <c:w val="0.445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12.7. Situation professionnelle selon le genre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de dirigeants et cadres de direction dans la population active occupée, selon le genre, </a:t>
            </a: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Suisse</a:t>
            </a:r>
          </a:p>
        </c:rich>
      </c:tx>
      <c:layout>
        <c:manualLayout>
          <c:xMode val="factor"/>
          <c:yMode val="factor"/>
          <c:x val="-0.054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982"/>
          <c:h val="0.6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'DONNEES 1991-2009'!$G$4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'DONNEES 1991-2009'!$A$12:$A$19</c:f>
              <c:numCache/>
            </c:numRef>
          </c:cat>
          <c:val>
            <c:numRef>
              <c:f>'DONNEES 1991-2009'!$G$12:$G$19</c:f>
              <c:numCache/>
            </c:numRef>
          </c:val>
        </c:ser>
        <c:ser>
          <c:idx val="1"/>
          <c:order val="1"/>
          <c:tx>
            <c:strRef>
              <c:f>'DONNEES 1991-2009'!$H$4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'DONNEES 1991-2009'!$A$12:$A$19</c:f>
              <c:numCache/>
            </c:numRef>
          </c:cat>
          <c:val>
            <c:numRef>
              <c:f>'DONNEES 1991-2009'!$H$12:$H$19</c:f>
              <c:numCache/>
            </c:numRef>
          </c:val>
        </c:ser>
        <c:axId val="45065605"/>
        <c:axId val="2937262"/>
      </c:barChart>
      <c:lineChart>
        <c:grouping val="standard"/>
        <c:varyColors val="0"/>
        <c:ser>
          <c:idx val="2"/>
          <c:order val="2"/>
          <c:tx>
            <c:strRef>
              <c:f>'DONNEES 1991-2009'!$I$4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'DONNEES 1991-2009'!$A$12:$A$19</c:f>
              <c:numCache/>
            </c:numRef>
          </c:cat>
          <c:val>
            <c:numRef>
              <c:f>'DONNEES 1991-2009'!$I$12:$I$19</c:f>
              <c:numCache/>
            </c:numRef>
          </c:val>
          <c:smooth val="0"/>
        </c:ser>
        <c:axId val="26435359"/>
        <c:axId val="36591640"/>
      </c:lineChart>
      <c:catAx>
        <c:axId val="4506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7262"/>
        <c:crosses val="autoZero"/>
        <c:auto val="1"/>
        <c:lblOffset val="100"/>
        <c:tickLblSkip val="1"/>
        <c:noMultiLvlLbl val="0"/>
      </c:catAx>
      <c:valAx>
        <c:axId val="293726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65605"/>
        <c:crossesAt val="1"/>
        <c:crossBetween val="between"/>
        <c:dispUnits/>
      </c:valAx>
      <c:catAx>
        <c:axId val="26435359"/>
        <c:scaling>
          <c:orientation val="minMax"/>
        </c:scaling>
        <c:axPos val="b"/>
        <c:delete val="1"/>
        <c:majorTickMark val="out"/>
        <c:minorTickMark val="none"/>
        <c:tickLblPos val="none"/>
        <c:crossAx val="36591640"/>
        <c:crosses val="autoZero"/>
        <c:auto val="1"/>
        <c:lblOffset val="100"/>
        <c:tickLblSkip val="1"/>
        <c:noMultiLvlLbl val="0"/>
      </c:catAx>
      <c:valAx>
        <c:axId val="36591640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5359"/>
        <c:crosses val="max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5325"/>
          <c:y val="0.91975"/>
          <c:w val="0.203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0.914</cdr:y>
    </cdr:from>
    <cdr:to>
      <cdr:x>0.3605</cdr:x>
      <cdr:y>0.987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886075"/>
          <a:ext cx="1933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OFS; StatVD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114300</xdr:rowOff>
    </xdr:from>
    <xdr:to>
      <xdr:col>7</xdr:col>
      <xdr:colOff>133350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104775" y="2381250"/>
        <a:ext cx="53625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0.914</cdr:y>
    </cdr:from>
    <cdr:to>
      <cdr:x>0.3605</cdr:x>
      <cdr:y>0.987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886075"/>
          <a:ext cx="1933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OFS; StatVD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0.91425</cdr:y>
    </cdr:from>
    <cdr:to>
      <cdr:x>0.359</cdr:x>
      <cdr:y>0.987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895600"/>
          <a:ext cx="1933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OFS; StatVD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104775</xdr:rowOff>
    </xdr:from>
    <xdr:to>
      <xdr:col>7</xdr:col>
      <xdr:colOff>28575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0" y="3505200"/>
        <a:ext cx="53625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22</xdr:row>
      <xdr:rowOff>104775</xdr:rowOff>
    </xdr:from>
    <xdr:to>
      <xdr:col>14</xdr:col>
      <xdr:colOff>638175</xdr:colOff>
      <xdr:row>42</xdr:row>
      <xdr:rowOff>38100</xdr:rowOff>
    </xdr:to>
    <xdr:graphicFrame>
      <xdr:nvGraphicFramePr>
        <xdr:cNvPr id="2" name="Chart 2"/>
        <xdr:cNvGraphicFramePr/>
      </xdr:nvGraphicFramePr>
      <xdr:xfrm>
        <a:off x="5934075" y="3667125"/>
        <a:ext cx="53721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view="pageBreakPreview" zoomScale="60" zoomScalePageLayoutView="0" workbookViewId="0" topLeftCell="A1">
      <selection activeCell="A1" sqref="A1"/>
    </sheetView>
  </sheetViews>
  <sheetFormatPr defaultColWidth="11.421875" defaultRowHeight="12.75"/>
  <cols>
    <col min="4" max="4" width="11.421875" style="2" customWidth="1"/>
  </cols>
  <sheetData>
    <row r="1" ht="12.75">
      <c r="A1" s="3" t="s">
        <v>0</v>
      </c>
    </row>
    <row r="3" spans="1:4" ht="12.75">
      <c r="A3" s="6" t="s">
        <v>5</v>
      </c>
      <c r="B3" s="6"/>
      <c r="C3" s="6"/>
      <c r="D3" s="6"/>
    </row>
    <row r="4" spans="1:4" ht="12.75">
      <c r="A4" s="1"/>
      <c r="B4" s="1" t="s">
        <v>1</v>
      </c>
      <c r="C4" s="1" t="s">
        <v>2</v>
      </c>
      <c r="D4" s="4" t="s">
        <v>3</v>
      </c>
    </row>
    <row r="5" spans="1:4" ht="12.75">
      <c r="A5" s="1">
        <v>2002</v>
      </c>
      <c r="B5" s="5">
        <v>0.0939</v>
      </c>
      <c r="C5" s="5">
        <v>0.044</v>
      </c>
      <c r="D5" s="4">
        <f aca="true" t="shared" si="0" ref="D5:D10">B5/C5</f>
        <v>2.1340909090909093</v>
      </c>
    </row>
    <row r="6" spans="1:4" ht="12.75">
      <c r="A6" s="1">
        <v>2003</v>
      </c>
      <c r="B6" s="5">
        <v>0.0927</v>
      </c>
      <c r="C6" s="5">
        <v>0.0512</v>
      </c>
      <c r="D6" s="4">
        <f t="shared" si="0"/>
        <v>1.810546875</v>
      </c>
    </row>
    <row r="7" spans="1:4" ht="12.75">
      <c r="A7" s="1">
        <v>2004</v>
      </c>
      <c r="B7" s="5">
        <v>0.092</v>
      </c>
      <c r="C7" s="5">
        <v>0.0545</v>
      </c>
      <c r="D7" s="4">
        <f t="shared" si="0"/>
        <v>1.6880733944954127</v>
      </c>
    </row>
    <row r="8" spans="1:4" ht="12.75">
      <c r="A8" s="1">
        <v>2005</v>
      </c>
      <c r="B8" s="5">
        <v>0.0954</v>
      </c>
      <c r="C8" s="5">
        <v>0.0531</v>
      </c>
      <c r="D8" s="4">
        <f t="shared" si="0"/>
        <v>1.7966101694915253</v>
      </c>
    </row>
    <row r="9" spans="1:4" ht="12.75">
      <c r="A9" s="1">
        <v>2006</v>
      </c>
      <c r="B9" s="5">
        <v>0.0819</v>
      </c>
      <c r="C9" s="5">
        <v>0.0679</v>
      </c>
      <c r="D9" s="4">
        <f t="shared" si="0"/>
        <v>1.2061855670103092</v>
      </c>
    </row>
    <row r="10" spans="1:4" ht="12.75">
      <c r="A10" s="1">
        <v>2007</v>
      </c>
      <c r="B10" s="5">
        <v>0.0953</v>
      </c>
      <c r="C10" s="5">
        <v>0.0719</v>
      </c>
      <c r="D10" s="4">
        <f t="shared" si="0"/>
        <v>1.325452016689847</v>
      </c>
    </row>
    <row r="11" spans="1:4" ht="12.75">
      <c r="A11" s="1">
        <v>2008</v>
      </c>
      <c r="B11" s="5">
        <v>0.1099</v>
      </c>
      <c r="C11" s="5">
        <v>0.0734</v>
      </c>
      <c r="D11" s="4">
        <f>B11/C11</f>
        <v>1.4972752043596729</v>
      </c>
    </row>
    <row r="12" spans="1:4" ht="12.75">
      <c r="A12" s="1">
        <v>2009</v>
      </c>
      <c r="B12" s="5">
        <v>0.0977</v>
      </c>
      <c r="C12" s="5">
        <v>0.0727</v>
      </c>
      <c r="D12" s="4">
        <f>B12/C12</f>
        <v>1.343878954607978</v>
      </c>
    </row>
    <row r="13" spans="1:4" ht="12.75">
      <c r="A13" s="7"/>
      <c r="B13" s="8"/>
      <c r="C13" s="8"/>
      <c r="D13" s="9"/>
    </row>
    <row r="14" ht="12.75">
      <c r="A14" t="s">
        <v>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&amp;CSystème d'indicateurs de développement durable du canton de Vaud</oddHeader>
    <oddFooter>&amp;L&amp;F&amp;R&amp;P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11.421875" defaultRowHeight="12.75"/>
  <cols>
    <col min="4" max="4" width="11.421875" style="10" customWidth="1"/>
  </cols>
  <sheetData>
    <row r="1" ht="12.75">
      <c r="A1" s="3" t="s">
        <v>0</v>
      </c>
    </row>
    <row r="3" spans="1:4" ht="12.75">
      <c r="A3" s="6" t="s">
        <v>5</v>
      </c>
      <c r="B3" s="6"/>
      <c r="C3" s="6"/>
      <c r="D3" s="6"/>
    </row>
    <row r="4" spans="1:4" ht="12.75">
      <c r="A4" s="1"/>
      <c r="B4" s="1" t="s">
        <v>1</v>
      </c>
      <c r="C4" s="1" t="s">
        <v>2</v>
      </c>
      <c r="D4" s="11" t="s">
        <v>3</v>
      </c>
    </row>
    <row r="5" spans="1:6" ht="12.75">
      <c r="A5" s="1">
        <v>1991</v>
      </c>
      <c r="B5" s="12">
        <v>0.0497</v>
      </c>
      <c r="C5" s="12">
        <v>0.0223</v>
      </c>
      <c r="D5" s="13">
        <f aca="true" t="shared" si="0" ref="D5:D19">B5/C5</f>
        <v>2.2286995515695067</v>
      </c>
      <c r="F5" t="s">
        <v>6</v>
      </c>
    </row>
    <row r="6" spans="1:4" ht="12.75">
      <c r="A6" s="1">
        <v>1992</v>
      </c>
      <c r="B6" s="12">
        <v>0.0688</v>
      </c>
      <c r="C6" s="12">
        <v>0.0259</v>
      </c>
      <c r="D6" s="13">
        <f t="shared" si="0"/>
        <v>2.6563706563706564</v>
      </c>
    </row>
    <row r="7" spans="1:4" ht="12.75">
      <c r="A7" s="1">
        <v>1993</v>
      </c>
      <c r="B7" s="12">
        <v>0.0625</v>
      </c>
      <c r="C7" s="12">
        <v>0.0235</v>
      </c>
      <c r="D7" s="13">
        <f t="shared" si="0"/>
        <v>2.6595744680851063</v>
      </c>
    </row>
    <row r="8" spans="1:4" ht="12.75">
      <c r="A8" s="1">
        <v>1994</v>
      </c>
      <c r="B8" s="12">
        <v>0.0706</v>
      </c>
      <c r="C8" s="12">
        <v>0.035</v>
      </c>
      <c r="D8" s="13">
        <f t="shared" si="0"/>
        <v>2.017142857142857</v>
      </c>
    </row>
    <row r="9" spans="1:4" ht="12.75">
      <c r="A9" s="1">
        <v>1995</v>
      </c>
      <c r="B9" s="12">
        <v>0.07</v>
      </c>
      <c r="C9" s="12">
        <v>0.0455</v>
      </c>
      <c r="D9" s="13">
        <f t="shared" si="0"/>
        <v>1.5384615384615385</v>
      </c>
    </row>
    <row r="10" spans="1:4" ht="12.75">
      <c r="A10" s="1">
        <v>1997</v>
      </c>
      <c r="B10" s="12">
        <v>0.0879</v>
      </c>
      <c r="C10" s="12">
        <v>0.0309</v>
      </c>
      <c r="D10" s="13">
        <f t="shared" si="0"/>
        <v>2.8446601941747574</v>
      </c>
    </row>
    <row r="11" spans="1:4" ht="12.75">
      <c r="A11" s="1">
        <v>2000</v>
      </c>
      <c r="B11" s="12">
        <v>0.0526</v>
      </c>
      <c r="C11" s="12">
        <v>0.0252</v>
      </c>
      <c r="D11" s="13">
        <f t="shared" si="0"/>
        <v>2.0873015873015874</v>
      </c>
    </row>
    <row r="12" spans="1:9" ht="12.75">
      <c r="A12" s="1">
        <v>2002</v>
      </c>
      <c r="B12" s="12">
        <v>0.0939</v>
      </c>
      <c r="C12" s="12">
        <v>0.044</v>
      </c>
      <c r="D12" s="13">
        <f t="shared" si="0"/>
        <v>2.1340909090909093</v>
      </c>
      <c r="F12" s="1">
        <v>2002</v>
      </c>
      <c r="G12">
        <v>8.47</v>
      </c>
      <c r="H12">
        <v>4.45</v>
      </c>
      <c r="I12" s="13">
        <f aca="true" t="shared" si="1" ref="I12:I18">G12/H12</f>
        <v>1.903370786516854</v>
      </c>
    </row>
    <row r="13" spans="1:9" ht="12.75">
      <c r="A13" s="1">
        <v>2003</v>
      </c>
      <c r="B13" s="12">
        <v>0.0927</v>
      </c>
      <c r="C13" s="12">
        <v>0.0512</v>
      </c>
      <c r="D13" s="13">
        <f t="shared" si="0"/>
        <v>1.810546875</v>
      </c>
      <c r="F13" s="1">
        <v>2003</v>
      </c>
      <c r="G13">
        <v>8.57</v>
      </c>
      <c r="H13">
        <v>4.68</v>
      </c>
      <c r="I13" s="13">
        <f t="shared" si="1"/>
        <v>1.8311965811965814</v>
      </c>
    </row>
    <row r="14" spans="1:9" ht="12.75">
      <c r="A14" s="1">
        <v>2004</v>
      </c>
      <c r="B14" s="12">
        <v>0.092</v>
      </c>
      <c r="C14" s="12">
        <v>0.0545</v>
      </c>
      <c r="D14" s="13">
        <f t="shared" si="0"/>
        <v>1.6880733944954127</v>
      </c>
      <c r="F14" s="1">
        <v>2004</v>
      </c>
      <c r="G14">
        <v>8.66</v>
      </c>
      <c r="H14">
        <v>4.63</v>
      </c>
      <c r="I14" s="13">
        <f t="shared" si="1"/>
        <v>1.8704103671706265</v>
      </c>
    </row>
    <row r="15" spans="1:9" ht="12.75">
      <c r="A15" s="1">
        <v>2005</v>
      </c>
      <c r="B15" s="12">
        <v>0.0954</v>
      </c>
      <c r="C15" s="12">
        <v>0.0531</v>
      </c>
      <c r="D15" s="13">
        <f t="shared" si="0"/>
        <v>1.7966101694915253</v>
      </c>
      <c r="F15" s="1">
        <v>2005</v>
      </c>
      <c r="G15">
        <v>8.55</v>
      </c>
      <c r="H15">
        <v>4.76</v>
      </c>
      <c r="I15" s="13">
        <f t="shared" si="1"/>
        <v>1.7962184873949583</v>
      </c>
    </row>
    <row r="16" spans="1:9" ht="12.75">
      <c r="A16" s="1">
        <v>2006</v>
      </c>
      <c r="B16" s="12">
        <v>0.0819</v>
      </c>
      <c r="C16" s="12">
        <v>0.0679</v>
      </c>
      <c r="D16" s="13">
        <f t="shared" si="0"/>
        <v>1.2061855670103092</v>
      </c>
      <c r="F16" s="1">
        <v>2006</v>
      </c>
      <c r="G16">
        <v>8.58</v>
      </c>
      <c r="H16">
        <v>5.17</v>
      </c>
      <c r="I16" s="13">
        <f t="shared" si="1"/>
        <v>1.6595744680851063</v>
      </c>
    </row>
    <row r="17" spans="1:9" ht="12.75">
      <c r="A17" s="1">
        <v>2007</v>
      </c>
      <c r="B17" s="12">
        <v>0.0953</v>
      </c>
      <c r="C17" s="12">
        <v>0.0719</v>
      </c>
      <c r="D17" s="13">
        <f t="shared" si="0"/>
        <v>1.325452016689847</v>
      </c>
      <c r="F17" s="1">
        <v>2007</v>
      </c>
      <c r="G17">
        <v>8.61</v>
      </c>
      <c r="H17">
        <v>5.1</v>
      </c>
      <c r="I17" s="13">
        <f t="shared" si="1"/>
        <v>1.688235294117647</v>
      </c>
    </row>
    <row r="18" spans="1:9" ht="12.75">
      <c r="A18" s="1">
        <v>2008</v>
      </c>
      <c r="B18" s="12">
        <v>0.1099</v>
      </c>
      <c r="C18" s="12">
        <v>0.0734</v>
      </c>
      <c r="D18" s="13">
        <f t="shared" si="0"/>
        <v>1.4972752043596729</v>
      </c>
      <c r="F18" s="1">
        <v>2008</v>
      </c>
      <c r="G18">
        <v>9.08</v>
      </c>
      <c r="H18">
        <v>4.97</v>
      </c>
      <c r="I18" s="13">
        <f t="shared" si="1"/>
        <v>1.8269617706237427</v>
      </c>
    </row>
    <row r="19" spans="1:9" ht="12.75">
      <c r="A19" s="1">
        <v>2009</v>
      </c>
      <c r="B19" s="12">
        <v>0.0977</v>
      </c>
      <c r="C19" s="12">
        <v>0.0727</v>
      </c>
      <c r="D19" s="13">
        <f t="shared" si="0"/>
        <v>1.343878954607978</v>
      </c>
      <c r="F19" s="1">
        <v>2009</v>
      </c>
      <c r="G19">
        <v>9.16</v>
      </c>
      <c r="H19">
        <v>5.5</v>
      </c>
      <c r="I19" s="13">
        <f>G19/H19</f>
        <v>1.6654545454545455</v>
      </c>
    </row>
    <row r="20" spans="1:4" ht="12.75">
      <c r="A20" s="7"/>
      <c r="B20" s="14"/>
      <c r="C20" s="14"/>
      <c r="D20" s="15"/>
    </row>
    <row r="21" ht="12.75">
      <c r="A21" t="s">
        <v>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5" r:id="rId2"/>
  <headerFooter alignWithMargins="0">
    <oddHeader>&amp;CSystème d'indicateurs de développement durable du canton de Vaud</oddHeader>
    <oddFooter>&amp;L&amp;F&amp;R&amp;P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znfggt</cp:lastModifiedBy>
  <cp:lastPrinted>2012-04-18T09:49:55Z</cp:lastPrinted>
  <dcterms:created xsi:type="dcterms:W3CDTF">2005-10-06T15:49:37Z</dcterms:created>
  <dcterms:modified xsi:type="dcterms:W3CDTF">2012-05-14T08:25:06Z</dcterms:modified>
  <cp:category/>
  <cp:version/>
  <cp:contentType/>
  <cp:contentStatus/>
</cp:coreProperties>
</file>