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0" windowWidth="13425" windowHeight="7950" activeTab="0"/>
  </bookViews>
  <sheets>
    <sheet name="DONNEE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<sst xmlns="http://schemas.openxmlformats.org/spreadsheetml/2006/main" count="7" uniqueCount="7">
  <si>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Années</t>
  </si>
  <si>
    <t>Source: SESA</t>
  </si>
  <si>
    <t>Consommation des ménages</t>
  </si>
  <si>
    <t>Eaux météoriques et permanentes</t>
  </si>
  <si>
    <t>Total = charge spécifique</t>
  </si>
  <si>
    <t>Evolution des charges hydrauliques spécifiques, en litres par habitant et par jour, Vaud</t>
  </si>
  <si>
    <t>18.1. Evacuation des eaux via les stations d’épuration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</si>
</sst>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0000"/>
    <numFmt numFmtId="166" formatCode="#,##0_ ;[Red]\-#,##0\ "/>
    <numFmt numFmtId="167" formatCode="\2000"/>
    <numFmt numFmtId="168" formatCode="\1\9\9\9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1" fontId="0" fillId="0" borderId="10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18.1. Evacuation des eaux via les stations d’épuration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Charges hydrauliques spécifiques, en litres par habitant et par jour, Vaud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20375"/>
          <c:w val="0.95"/>
          <c:h val="0.6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DONNEES!$B$4</c:f>
              <c:strCache>
                <c:ptCount val="1"/>
                <c:pt idx="0">
                  <c:v>Consommation des ménages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DONNEES!$A$5:$A$16</c:f>
              <c:numCache/>
            </c:numRef>
          </c:cat>
          <c:val>
            <c:numRef>
              <c:f>DONNEES!$B$5:$B$16</c:f>
              <c:numCache/>
            </c:numRef>
          </c:val>
        </c:ser>
        <c:ser>
          <c:idx val="1"/>
          <c:order val="1"/>
          <c:tx>
            <c:strRef>
              <c:f>DONNEES!$C$4</c:f>
              <c:strCache>
                <c:ptCount val="1"/>
                <c:pt idx="0">
                  <c:v>Eaux météoriques et permanentes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DONNEES!$A$5:$A$16</c:f>
              <c:numCache/>
            </c:numRef>
          </c:cat>
          <c:val>
            <c:numRef>
              <c:f>DONNEES!$C$5:$C$16</c:f>
              <c:numCache/>
            </c:numRef>
          </c:val>
        </c:ser>
        <c:overlap val="100"/>
        <c:axId val="36765581"/>
        <c:axId val="56683006"/>
      </c:barChart>
      <c:catAx>
        <c:axId val="36765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83006"/>
        <c:crosses val="autoZero"/>
        <c:auto val="1"/>
        <c:lblOffset val="100"/>
        <c:tickLblSkip val="1"/>
        <c:noMultiLvlLbl val="0"/>
      </c:catAx>
      <c:valAx>
        <c:axId val="56683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5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625"/>
          <c:y val="0.84525"/>
          <c:w val="0.78275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0.9455</cdr:y>
    </cdr:from>
    <cdr:to>
      <cdr:x>0.3415</cdr:x>
      <cdr:y>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61925" y="3743325"/>
          <a:ext cx="1552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SESA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0</xdr:rowOff>
    </xdr:from>
    <xdr:to>
      <xdr:col>6</xdr:col>
      <xdr:colOff>581025</xdr:colOff>
      <xdr:row>42</xdr:row>
      <xdr:rowOff>76200</xdr:rowOff>
    </xdr:to>
    <xdr:graphicFrame>
      <xdr:nvGraphicFramePr>
        <xdr:cNvPr id="1" name="Chart 4"/>
        <xdr:cNvGraphicFramePr/>
      </xdr:nvGraphicFramePr>
      <xdr:xfrm>
        <a:off x="114300" y="3562350"/>
        <a:ext cx="50387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2.75"/>
  <sheetData>
    <row r="1" ht="12.75">
      <c r="A1" s="4" t="s">
        <v>6</v>
      </c>
    </row>
    <row r="3" ht="12.75">
      <c r="A3" t="s">
        <v>5</v>
      </c>
    </row>
    <row r="4" spans="1:4" s="3" customFormat="1" ht="63.75">
      <c r="A4" s="2" t="s">
        <v>0</v>
      </c>
      <c r="B4" s="2" t="s">
        <v>2</v>
      </c>
      <c r="C4" s="2" t="s">
        <v>3</v>
      </c>
      <c r="D4" s="2" t="s">
        <v>4</v>
      </c>
    </row>
    <row r="5" spans="1:4" ht="12.75">
      <c r="A5" s="1">
        <v>2000</v>
      </c>
      <c r="B5" s="1">
        <v>170</v>
      </c>
      <c r="C5" s="1">
        <f aca="true" t="shared" si="0" ref="C5:C13">D5-B5</f>
        <v>479</v>
      </c>
      <c r="D5" s="1">
        <v>649</v>
      </c>
    </row>
    <row r="6" spans="1:4" ht="12.75">
      <c r="A6" s="1">
        <v>2001</v>
      </c>
      <c r="B6" s="1">
        <f aca="true" t="shared" si="1" ref="B6:B13">B5</f>
        <v>170</v>
      </c>
      <c r="C6" s="1">
        <f t="shared" si="0"/>
        <v>399</v>
      </c>
      <c r="D6" s="1">
        <v>569</v>
      </c>
    </row>
    <row r="7" spans="1:4" ht="12.75">
      <c r="A7" s="1">
        <v>2002</v>
      </c>
      <c r="B7" s="1">
        <f t="shared" si="1"/>
        <v>170</v>
      </c>
      <c r="C7" s="1">
        <f t="shared" si="0"/>
        <v>324</v>
      </c>
      <c r="D7" s="1">
        <v>494</v>
      </c>
    </row>
    <row r="8" spans="1:4" ht="12.75">
      <c r="A8" s="1">
        <v>2003</v>
      </c>
      <c r="B8" s="1">
        <f t="shared" si="1"/>
        <v>170</v>
      </c>
      <c r="C8" s="1">
        <f t="shared" si="0"/>
        <v>293</v>
      </c>
      <c r="D8" s="1">
        <v>463</v>
      </c>
    </row>
    <row r="9" spans="1:4" ht="12.75">
      <c r="A9" s="1">
        <v>2004</v>
      </c>
      <c r="B9" s="1">
        <f t="shared" si="1"/>
        <v>170</v>
      </c>
      <c r="C9" s="1">
        <f t="shared" si="0"/>
        <v>286</v>
      </c>
      <c r="D9" s="5">
        <v>456</v>
      </c>
    </row>
    <row r="10" spans="1:4" ht="12.75">
      <c r="A10" s="1">
        <v>2005</v>
      </c>
      <c r="B10" s="1"/>
      <c r="C10" s="1"/>
      <c r="D10" s="5"/>
    </row>
    <row r="11" spans="1:4" ht="12.75">
      <c r="A11" s="1">
        <v>2006</v>
      </c>
      <c r="B11" s="1">
        <f>B9</f>
        <v>170</v>
      </c>
      <c r="C11" s="1">
        <f t="shared" si="0"/>
        <v>316</v>
      </c>
      <c r="D11" s="5">
        <v>486</v>
      </c>
    </row>
    <row r="12" spans="1:4" ht="12.75">
      <c r="A12" s="1">
        <v>2007</v>
      </c>
      <c r="B12" s="1">
        <f t="shared" si="1"/>
        <v>170</v>
      </c>
      <c r="C12" s="1">
        <f t="shared" si="0"/>
        <v>292</v>
      </c>
      <c r="D12" s="5">
        <v>462</v>
      </c>
    </row>
    <row r="13" spans="1:4" ht="12.75">
      <c r="A13" s="1">
        <v>2008</v>
      </c>
      <c r="B13" s="1">
        <f t="shared" si="1"/>
        <v>170</v>
      </c>
      <c r="C13" s="1">
        <f t="shared" si="0"/>
        <v>262</v>
      </c>
      <c r="D13" s="5">
        <v>432</v>
      </c>
    </row>
    <row r="14" spans="1:4" ht="12.75">
      <c r="A14" s="1">
        <v>2009</v>
      </c>
      <c r="B14" s="1">
        <f>B13</f>
        <v>170</v>
      </c>
      <c r="C14" s="1">
        <f>D14-B14</f>
        <v>211</v>
      </c>
      <c r="D14" s="5">
        <v>381</v>
      </c>
    </row>
    <row r="15" spans="1:4" ht="12.75">
      <c r="A15" s="1">
        <v>2010</v>
      </c>
      <c r="B15" s="1">
        <f>B14</f>
        <v>170</v>
      </c>
      <c r="C15" s="1">
        <f>D15-B15</f>
        <v>199</v>
      </c>
      <c r="D15" s="5">
        <v>369</v>
      </c>
    </row>
    <row r="16" spans="1:4" ht="12.75">
      <c r="A16" s="1">
        <v>2011</v>
      </c>
      <c r="B16" s="1">
        <f>B15</f>
        <v>170</v>
      </c>
      <c r="C16" s="1">
        <f>D16-B16</f>
        <v>172</v>
      </c>
      <c r="D16" s="5">
        <v>342</v>
      </c>
    </row>
    <row r="17" ht="12.75">
      <c r="A17" t="s">
        <v>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&amp;CSystème d'indicateurs de développement durable du canton de Vaud</oddHeader>
    <oddFooter>&amp;L&amp;F&amp;R&amp;P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Gaël Gillabert</dc:creator>
  <cp:keywords/>
  <dc:description/>
  <cp:lastModifiedBy>znfggt</cp:lastModifiedBy>
  <cp:lastPrinted>2012-04-19T07:54:08Z</cp:lastPrinted>
  <dcterms:created xsi:type="dcterms:W3CDTF">2000-03-07T07:19:24Z</dcterms:created>
  <dcterms:modified xsi:type="dcterms:W3CDTF">2012-06-06T12:23:10Z</dcterms:modified>
  <cp:category/>
  <cp:version/>
  <cp:contentType/>
  <cp:contentStatus/>
</cp:coreProperties>
</file>