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ONNEES" sheetId="1" r:id="rId1"/>
  </sheets>
  <definedNames>
    <definedName name="graph">#REF!</definedName>
    <definedName name="_xlnm.Print_Area" localSheetId="0">'DONNEES'!$A$1:$G$49</definedName>
  </definedNames>
  <calcPr fullCalcOnLoad="1"/>
</workbook>
</file>

<file path=xl/sharedStrings.xml><?xml version="1.0" encoding="utf-8"?>
<sst xmlns="http://schemas.openxmlformats.org/spreadsheetml/2006/main" count="9" uniqueCount="9">
  <si>
    <t>Année</t>
  </si>
  <si>
    <t>23.3. Forêts publiques certifiées</t>
  </si>
  <si>
    <t>Source: SFFN</t>
  </si>
  <si>
    <t>Surface de forêts publiques certifiées, en hectares, Vaud</t>
  </si>
  <si>
    <t>Surfaces de forêts publiques certifiées annuellement, en hectares</t>
  </si>
  <si>
    <t>Pourcentage de la surface forestière publique certifiée</t>
  </si>
  <si>
    <t>Surface de forêts publiques certifiée, en hectares</t>
  </si>
  <si>
    <t>Surface totale des forêts publiques, en hectares</t>
  </si>
  <si>
    <t>Pourcentage surface non certifiée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</si>
</sst>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0.16975"/>
          <c:w val="0.99875"/>
          <c:h val="0.57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DONNEES!$E$4</c:f>
              <c:strCache>
                <c:ptCount val="1"/>
                <c:pt idx="0">
                  <c:v>Pourcentage de la surface forestière publique certifiée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DONNEES!$A$5:$A$13</c:f>
              <c:numCache/>
            </c:numRef>
          </c:cat>
          <c:val>
            <c:numRef>
              <c:f>DONNEES!$E$5:$E$13</c:f>
              <c:numCache/>
            </c:numRef>
          </c:val>
        </c:ser>
        <c:ser>
          <c:idx val="1"/>
          <c:order val="1"/>
          <c:tx>
            <c:strRef>
              <c:f>DONNEES!$F$4</c:f>
              <c:strCache>
                <c:ptCount val="1"/>
                <c:pt idx="0">
                  <c:v>Pourcentage surface non certifiée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DONNEES!$A$5:$A$13</c:f>
              <c:numCache/>
            </c:numRef>
          </c:cat>
          <c:val>
            <c:numRef>
              <c:f>DONNEES!$F$5:$F$13</c:f>
              <c:numCache/>
            </c:numRef>
          </c:val>
        </c:ser>
        <c:overlap val="100"/>
        <c:axId val="175867"/>
        <c:axId val="1582804"/>
      </c:barChart>
      <c:catAx>
        <c:axId val="175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25"/>
          <c:y val="0.7955"/>
          <c:w val="0.91225"/>
          <c:h val="0.0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0.90825</cdr:y>
    </cdr:from>
    <cdr:to>
      <cdr:x>0.275</cdr:x>
      <cdr:y>0.95525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4686300"/>
          <a:ext cx="129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SFFN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66675</xdr:rowOff>
    </xdr:from>
    <xdr:to>
      <xdr:col>6</xdr:col>
      <xdr:colOff>304800</xdr:colOff>
      <xdr:row>48</xdr:row>
      <xdr:rowOff>47625</xdr:rowOff>
    </xdr:to>
    <xdr:graphicFrame>
      <xdr:nvGraphicFramePr>
        <xdr:cNvPr id="1" name="Graphique 2"/>
        <xdr:cNvGraphicFramePr/>
      </xdr:nvGraphicFramePr>
      <xdr:xfrm>
        <a:off x="323850" y="3143250"/>
        <a:ext cx="59436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571500</xdr:colOff>
      <xdr:row>16</xdr:row>
      <xdr:rowOff>66675</xdr:rowOff>
    </xdr:from>
    <xdr:to>
      <xdr:col>5</xdr:col>
      <xdr:colOff>161925</xdr:colOff>
      <xdr:row>19</xdr:row>
      <xdr:rowOff>142875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028700" y="3143250"/>
          <a:ext cx="43148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23.3. Forêts publiques certifiées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Surfaces de forêts publiques certifiées, en hectares, Vaud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6.8515625" style="4" customWidth="1"/>
    <col min="2" max="5" width="17.7109375" style="0" customWidth="1"/>
    <col min="6" max="6" width="11.7109375" style="0" customWidth="1"/>
  </cols>
  <sheetData>
    <row r="1" ht="12.75">
      <c r="A1" s="3" t="s">
        <v>1</v>
      </c>
    </row>
    <row r="2" ht="12.75">
      <c r="A2" s="3"/>
    </row>
    <row r="3" ht="12.75">
      <c r="A3" s="4" t="s">
        <v>3</v>
      </c>
    </row>
    <row r="4" spans="1:6" s="2" customFormat="1" ht="51">
      <c r="A4" s="5" t="s">
        <v>0</v>
      </c>
      <c r="B4" s="1" t="s">
        <v>4</v>
      </c>
      <c r="C4" s="1" t="s">
        <v>6</v>
      </c>
      <c r="D4" s="1" t="s">
        <v>7</v>
      </c>
      <c r="E4" s="1" t="s">
        <v>5</v>
      </c>
      <c r="F4" s="2" t="s">
        <v>8</v>
      </c>
    </row>
    <row r="5" spans="1:6" ht="12.75">
      <c r="A5" s="6">
        <v>2002</v>
      </c>
      <c r="B5" s="7">
        <v>12163</v>
      </c>
      <c r="C5" s="7">
        <f>B5</f>
        <v>12163</v>
      </c>
      <c r="D5" s="7">
        <v>69000</v>
      </c>
      <c r="E5" s="8">
        <f aca="true" t="shared" si="0" ref="E5:E10">C5/D5</f>
        <v>0.17627536231884058</v>
      </c>
      <c r="F5" s="14">
        <f>1-E5</f>
        <v>0.8237246376811594</v>
      </c>
    </row>
    <row r="6" spans="1:6" ht="12.75">
      <c r="A6" s="6">
        <v>2003</v>
      </c>
      <c r="B6" s="7">
        <v>10578</v>
      </c>
      <c r="C6" s="7">
        <f aca="true" t="shared" si="1" ref="C6:C12">C5+B6</f>
        <v>22741</v>
      </c>
      <c r="D6" s="7">
        <v>69000</v>
      </c>
      <c r="E6" s="8">
        <f t="shared" si="0"/>
        <v>0.32957971014492754</v>
      </c>
      <c r="F6" s="14">
        <f aca="true" t="shared" si="2" ref="F6:F13">1-E6</f>
        <v>0.6704202898550724</v>
      </c>
    </row>
    <row r="7" spans="1:6" ht="12.75">
      <c r="A7" s="6">
        <v>2004</v>
      </c>
      <c r="B7" s="7">
        <v>14722</v>
      </c>
      <c r="C7" s="7">
        <f t="shared" si="1"/>
        <v>37463</v>
      </c>
      <c r="D7" s="7">
        <v>69000</v>
      </c>
      <c r="E7" s="8">
        <f t="shared" si="0"/>
        <v>0.5429420289855073</v>
      </c>
      <c r="F7" s="14">
        <f t="shared" si="2"/>
        <v>0.45705797101449275</v>
      </c>
    </row>
    <row r="8" spans="1:6" ht="12.75">
      <c r="A8" s="6">
        <v>2005</v>
      </c>
      <c r="B8" s="7">
        <v>9498</v>
      </c>
      <c r="C8" s="7">
        <f t="shared" si="1"/>
        <v>46961</v>
      </c>
      <c r="D8" s="7">
        <v>69000</v>
      </c>
      <c r="E8" s="8">
        <f t="shared" si="0"/>
        <v>0.6805942028985508</v>
      </c>
      <c r="F8" s="14">
        <f t="shared" si="2"/>
        <v>0.31940579710144923</v>
      </c>
    </row>
    <row r="9" spans="1:6" ht="12.75">
      <c r="A9" s="6">
        <v>2006</v>
      </c>
      <c r="B9" s="7">
        <f>16347-5163</f>
        <v>11184</v>
      </c>
      <c r="C9" s="7">
        <f t="shared" si="1"/>
        <v>58145</v>
      </c>
      <c r="D9" s="7">
        <v>67000</v>
      </c>
      <c r="E9" s="8">
        <f t="shared" si="0"/>
        <v>0.8678358208955224</v>
      </c>
      <c r="F9" s="14">
        <f t="shared" si="2"/>
        <v>0.13216417910447764</v>
      </c>
    </row>
    <row r="10" spans="1:6" ht="12.75">
      <c r="A10" s="6">
        <v>2007</v>
      </c>
      <c r="B10" s="7">
        <v>3893</v>
      </c>
      <c r="C10" s="7">
        <f t="shared" si="1"/>
        <v>62038</v>
      </c>
      <c r="D10" s="7">
        <v>67000</v>
      </c>
      <c r="E10" s="8">
        <f t="shared" si="0"/>
        <v>0.9259402985074627</v>
      </c>
      <c r="F10" s="14">
        <f t="shared" si="2"/>
        <v>0.07405970149253727</v>
      </c>
    </row>
    <row r="11" spans="1:6" ht="12.75">
      <c r="A11" s="6">
        <v>2008</v>
      </c>
      <c r="B11" s="7">
        <v>0</v>
      </c>
      <c r="C11" s="9">
        <f t="shared" si="1"/>
        <v>62038</v>
      </c>
      <c r="D11" s="7">
        <v>67000</v>
      </c>
      <c r="E11" s="8">
        <f>C11/D11</f>
        <v>0.9259402985074627</v>
      </c>
      <c r="F11" s="14">
        <f t="shared" si="2"/>
        <v>0.07405970149253727</v>
      </c>
    </row>
    <row r="12" spans="1:6" ht="12.75">
      <c r="A12" s="6">
        <v>2009</v>
      </c>
      <c r="B12" s="7">
        <v>427</v>
      </c>
      <c r="C12" s="7">
        <f t="shared" si="1"/>
        <v>62465</v>
      </c>
      <c r="D12" s="7">
        <v>67000</v>
      </c>
      <c r="E12" s="8">
        <f>C12/D12</f>
        <v>0.9323134328358209</v>
      </c>
      <c r="F12" s="14">
        <f t="shared" si="2"/>
        <v>0.06768656716417909</v>
      </c>
    </row>
    <row r="13" spans="1:6" s="13" customFormat="1" ht="12.75">
      <c r="A13" s="10">
        <v>2010</v>
      </c>
      <c r="B13" s="11">
        <f>C13-C12</f>
        <v>-513</v>
      </c>
      <c r="C13" s="11">
        <f>63958+4557-5163-1400</f>
        <v>61952</v>
      </c>
      <c r="D13" s="11">
        <v>67000</v>
      </c>
      <c r="E13" s="12">
        <f>C13/D13</f>
        <v>0.9246567164179105</v>
      </c>
      <c r="F13" s="14">
        <f t="shared" si="2"/>
        <v>0.07534328358208953</v>
      </c>
    </row>
    <row r="14" ht="12.75">
      <c r="A14" s="4" t="s">
        <v>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2006-05-22T13:24:29Z</cp:lastPrinted>
  <dcterms:created xsi:type="dcterms:W3CDTF">2005-10-06T15:49:37Z</dcterms:created>
  <dcterms:modified xsi:type="dcterms:W3CDTF">2012-05-14T08:43:44Z</dcterms:modified>
  <cp:category/>
  <cp:version/>
  <cp:contentType/>
  <cp:contentStatus/>
</cp:coreProperties>
</file>