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tils\Indicateurs\indicateurs_DD_VD\a_SYSTEME_INDICATEURS\07_cooperation_au_developpement\7.1_aide_publique_developpement\"/>
    </mc:Choice>
  </mc:AlternateContent>
  <xr:revisionPtr revIDLastSave="0" documentId="13_ncr:1_{37A8C556-4151-49CA-8943-CF4822D866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NNEES_PIB officiel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" l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1" i="1" l="1"/>
</calcChain>
</file>

<file path=xl/sharedStrings.xml><?xml version="1.0" encoding="utf-8"?>
<sst xmlns="http://schemas.openxmlformats.org/spreadsheetml/2006/main" count="31" uniqueCount="31">
  <si>
    <t>Produit intérieur brut, Vaud</t>
  </si>
  <si>
    <t>2) p: données provisoires.</t>
  </si>
  <si>
    <t xml:space="preserve">Sources: OFS/SECO/CREA
</t>
  </si>
  <si>
    <t>7.1. Aide publique au développement</t>
  </si>
  <si>
    <t>Part de l'aide cantonale au développement dans le produit intérieur brut (1), Vaud</t>
  </si>
  <si>
    <t>Total APD (CHF)</t>
  </si>
  <si>
    <t>PIB nominal (1'000 CHF)</t>
  </si>
  <si>
    <t>Part (en %)</t>
  </si>
  <si>
    <t>Sources: SAGEFI / Créa</t>
  </si>
  <si>
    <t>1) Estimations de juillet 2021 basées sur les données du PIB suisse de mai 2021.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</si>
  <si>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</si>
  <si>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</si>
  <si>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</si>
  <si>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</si>
  <si>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</si>
  <si>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</si>
  <si>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</si>
  <si>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</si>
  <si>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</si>
  <si>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</si>
  <si>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</si>
  <si>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</si>
  <si>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</si>
  <si>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</si>
  <si>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</si>
  <si>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</si>
  <si>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</si>
  <si>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2018p</t>
  </si>
  <si>
    <t>2019p</t>
  </si>
  <si>
    <t>2020p</t>
  </si>
  <si>
    <t>(1) PIB : état en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</si>
</sst>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&quot;%&quot;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7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3 2" xfId="5" xr:uid="{00000000-0005-0000-0000-000004000000}"/>
    <cellStyle name="Normal 4" xfId="6" xr:uid="{00000000-0005-0000-0000-000005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7.1. Aide publique au développement, Vaud</a:t>
            </a:r>
            <a:endParaRPr lang="fr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Part de l'aide cantonale au développement dans le produit intérieur brut, Vaud</a:t>
            </a:r>
          </a:p>
        </c:rich>
      </c:tx>
      <c:layout>
        <c:manualLayout>
          <c:xMode val="edge"/>
          <c:yMode val="edge"/>
          <c:x val="8.8257920515841026E-2"/>
          <c:y val="6.26546681664791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97311366531375E-2"/>
          <c:y val="0.20023272090988625"/>
          <c:w val="0.85577523264137434"/>
          <c:h val="0.6263902012248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'[2]5g-Annuaire'!$D$74</c:f>
              <c:strCache>
                <c:ptCount val="1"/>
                <c:pt idx="0">
                  <c:v>Part (en %)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'[2]5g-Annuaire'!$G$71:$Z$71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2018p</c:v>
                </c:pt>
                <c:pt idx="18">
                  <c:v>2019p</c:v>
                </c:pt>
                <c:pt idx="19">
                  <c:v>2020p</c:v>
                </c:pt>
              </c:strCache>
            </c:strRef>
          </c:cat>
          <c:val>
            <c:numRef>
              <c:f>'[2]5g-Annuaire'!$G$74:$Z$74</c:f>
              <c:numCache>
                <c:formatCode>General</c:formatCode>
                <c:ptCount val="20"/>
                <c:pt idx="0">
                  <c:v>3.8476895619112329E-3</c:v>
                </c:pt>
                <c:pt idx="1">
                  <c:v>3.650413870115712E-3</c:v>
                </c:pt>
                <c:pt idx="2">
                  <c:v>3.5407238355777935E-3</c:v>
                </c:pt>
                <c:pt idx="3">
                  <c:v>3.4334391027677855E-3</c:v>
                </c:pt>
                <c:pt idx="4">
                  <c:v>5.8509982363714221E-3</c:v>
                </c:pt>
                <c:pt idx="5">
                  <c:v>4.0873340975900486E-3</c:v>
                </c:pt>
                <c:pt idx="6">
                  <c:v>2.8699592813604281E-3</c:v>
                </c:pt>
                <c:pt idx="7">
                  <c:v>3.126144541603685E-3</c:v>
                </c:pt>
                <c:pt idx="8">
                  <c:v>3.2568836029812026E-3</c:v>
                </c:pt>
                <c:pt idx="9">
                  <c:v>3.2045673935191575E-3</c:v>
                </c:pt>
                <c:pt idx="10">
                  <c:v>3.6132475440217894E-3</c:v>
                </c:pt>
                <c:pt idx="11">
                  <c:v>3.1944861255198201E-3</c:v>
                </c:pt>
                <c:pt idx="12">
                  <c:v>3.7496703694324335E-3</c:v>
                </c:pt>
                <c:pt idx="13">
                  <c:v>4.4664936858041654E-3</c:v>
                </c:pt>
                <c:pt idx="14">
                  <c:v>3.5427365437165044E-3</c:v>
                </c:pt>
                <c:pt idx="15">
                  <c:v>3.4716746916564757E-3</c:v>
                </c:pt>
                <c:pt idx="16">
                  <c:v>4.3105690530998685E-3</c:v>
                </c:pt>
                <c:pt idx="17">
                  <c:v>4.0122755828120296E-3</c:v>
                </c:pt>
                <c:pt idx="18">
                  <c:v>3.6996308213035766E-3</c:v>
                </c:pt>
                <c:pt idx="19">
                  <c:v>3.9409846250051048E-3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6-4D43-BB0A-EEB39FDB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axId val="626342144"/>
        <c:axId val="628900992"/>
      </c:barChart>
      <c:catAx>
        <c:axId val="6263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890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00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634214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19</xdr:row>
      <xdr:rowOff>9525</xdr:rowOff>
    </xdr:from>
    <xdr:ext cx="6048375" cy="40005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8A38BE9-59D0-4913-9EF7-E108908CD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0.00152</cdr:x>
      <cdr:y>0.11838</cdr:y>
    </cdr:from>
    <cdr:to>
      <cdr:x>0.38358</cdr:x>
      <cdr:y>0.19018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5" y="473589"/>
          <a:ext cx="2401834" cy="287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 % du produit intérieur brut (1)</a:t>
          </a:r>
        </a:p>
      </cdr:txBody>
    </cdr:sp>
  </cdr:relSizeAnchor>
  <cdr:relSizeAnchor xmlns:cdr="http://schemas.openxmlformats.org/drawingml/2006/chartDrawing">
    <cdr:from>
      <cdr:x>0.01934</cdr:x>
      <cdr:y>0.94538</cdr:y>
    </cdr:from>
    <cdr:to>
      <cdr:x>0.33927</cdr:x>
      <cdr:y>0.98992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76" y="3782004"/>
          <a:ext cx="1935056" cy="17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Sources: SAGEFI/Créa</a:t>
          </a:r>
        </a:p>
      </cdr:txBody>
    </cdr:sp>
  </cdr:relSizeAnchor>
  <cdr:relSizeAnchor xmlns:cdr="http://schemas.openxmlformats.org/drawingml/2006/chartDrawing">
    <cdr:from>
      <cdr:x>0.29252</cdr:x>
      <cdr:y>0.94362</cdr:y>
    </cdr:from>
    <cdr:to>
      <cdr:x>0.61422</cdr:x>
      <cdr:y>0.99524</cdr:y>
    </cdr:to>
    <cdr:sp macro="" textlink="'[1]5g-Annuaire'!$D$78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9271" y="3774935"/>
          <a:ext cx="1945762" cy="206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F0D97CF-CCF9-4C24-ABD8-B5E4E54D0295}" type="TxLink">
            <a:rPr lang="en-US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pPr algn="l" rtl="0">
              <a:defRPr sz="1000"/>
            </a:pPr>
            <a:t>(1) PIB : état en juillet 2021</a:t>
          </a:fld>
          <a:endParaRPr lang="fr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0.77057</cdr:x>
      <cdr:y>0.87071</cdr:y>
    </cdr:from>
    <cdr:to>
      <cdr:x>0.94264</cdr:x>
      <cdr:y>0.97625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86450" y="3143250"/>
          <a:ext cx="1314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g-Annuair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_Reg\Perso\CBA\04.%20Economie-nationale\2_Outputs-PIB\2021M09-pib-a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g-Annuair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new-Ofs"/>
      <sheetName val="new-Seco"/>
      <sheetName val="new-Crea"/>
      <sheetName val="LOG"/>
      <sheetName val="DATAHISTO"/>
      <sheetName val="0-ctrl-crea"/>
      <sheetName val="0-ctrl-crea-seco"/>
      <sheetName val="0-ctrl-ofs"/>
      <sheetName val="1-diff-VERSION"/>
      <sheetName val="1-diff-OFS"/>
      <sheetName val="2-diff-LIVR"/>
      <sheetName val="3-diff-GES"/>
      <sheetName val="4-Verif-CP"/>
      <sheetName val="5-chgmt de BASE réel"/>
      <sheetName val="5a-siteweb"/>
      <sheetName val="5b-S&amp;P-Budget"/>
      <sheetName val="5c-CONF"/>
      <sheetName val="5d-VEC"/>
      <sheetName val="5e-ML-OAE"/>
      <sheetName val="5f-CONJ"/>
      <sheetName val="5g-Annuaire"/>
      <sheetName val="5h-PIB-ABS-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1">
          <cell r="G71" t="str">
            <v>2001</v>
          </cell>
          <cell r="H71" t="str">
            <v>2002</v>
          </cell>
          <cell r="I71" t="str">
            <v>2003</v>
          </cell>
          <cell r="J71" t="str">
            <v>2004</v>
          </cell>
          <cell r="K71" t="str">
            <v>2005</v>
          </cell>
          <cell r="L71" t="str">
            <v>2006</v>
          </cell>
          <cell r="M71" t="str">
            <v>2007</v>
          </cell>
          <cell r="N71" t="str">
            <v>2008</v>
          </cell>
          <cell r="O71" t="str">
            <v>2009</v>
          </cell>
          <cell r="P71" t="str">
            <v>2010</v>
          </cell>
          <cell r="Q71" t="str">
            <v>2011</v>
          </cell>
          <cell r="R71" t="str">
            <v>2012</v>
          </cell>
          <cell r="S71" t="str">
            <v>2013</v>
          </cell>
          <cell r="T71" t="str">
            <v>2014</v>
          </cell>
          <cell r="U71" t="str">
            <v>2015</v>
          </cell>
          <cell r="V71" t="str">
            <v>2016</v>
          </cell>
          <cell r="W71" t="str">
            <v>2017</v>
          </cell>
          <cell r="X71" t="str">
            <v>2018p</v>
          </cell>
          <cell r="Y71" t="str">
            <v>2019p</v>
          </cell>
          <cell r="Z71" t="str">
            <v>2020p</v>
          </cell>
        </row>
        <row r="74">
          <cell r="D74" t="str">
            <v>Part (en %)</v>
          </cell>
          <cell r="G74">
            <v>3.8476895619112329E-3</v>
          </cell>
          <cell r="H74">
            <v>3.650413870115712E-3</v>
          </cell>
          <cell r="I74">
            <v>3.5407238355777935E-3</v>
          </cell>
          <cell r="J74">
            <v>3.4334391027677855E-3</v>
          </cell>
          <cell r="K74">
            <v>5.8509982363714221E-3</v>
          </cell>
          <cell r="L74">
            <v>4.0873340975900486E-3</v>
          </cell>
          <cell r="M74">
            <v>2.8699592813604281E-3</v>
          </cell>
          <cell r="N74">
            <v>3.126144541603685E-3</v>
          </cell>
          <cell r="O74">
            <v>3.2568836029812026E-3</v>
          </cell>
          <cell r="P74">
            <v>3.2045673935191575E-3</v>
          </cell>
          <cell r="Q74">
            <v>3.6132475440217894E-3</v>
          </cell>
          <cell r="R74">
            <v>3.1944861255198201E-3</v>
          </cell>
          <cell r="S74">
            <v>3.7496703694324335E-3</v>
          </cell>
          <cell r="T74">
            <v>4.4664936858041654E-3</v>
          </cell>
          <cell r="U74">
            <v>3.5427365437165044E-3</v>
          </cell>
          <cell r="V74">
            <v>3.4716746916564757E-3</v>
          </cell>
          <cell r="W74">
            <v>4.3105690530998685E-3</v>
          </cell>
          <cell r="X74">
            <v>4.0122755828120296E-3</v>
          </cell>
          <cell r="Y74">
            <v>3.6996308213035766E-3</v>
          </cell>
          <cell r="Z74">
            <v>3.9409846250051048E-3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7">
    <tabColor theme="1"/>
  </sheetPr>
  <dimension ref="A1:W46"/>
  <sheetViews>
    <sheetView tabSelected="1" workbookViewId="0">
      <pane ySplit="1" topLeftCell="A2" activePane="bottomLeft" state="frozen"/>
      <selection pane="bottomLeft"/>
    </sheetView>
  </sheetViews>
  <sheetFormatPr baseColWidth="10" defaultRowHeight="12" x14ac:dyDescent="0.2"/>
  <cols>
    <col min="1" max="1" width="12" style="9" customWidth="1"/>
    <col min="2" max="2" width="16.5" style="8" customWidth="1"/>
    <col min="3" max="3" width="13.83203125" style="9" customWidth="1"/>
    <col min="4" max="4" width="10.83203125" style="10" customWidth="1"/>
    <col min="5" max="29" width="10.83203125" style="8" customWidth="1"/>
    <col min="30" max="30" width="13.5" style="8" bestFit="1" customWidth="1"/>
    <col min="31" max="16384" width="12" style="8"/>
  </cols>
  <sheetData>
    <row r="1" spans="1:23" x14ac:dyDescent="0.2">
      <c r="A1" s="4" t="str">
        <f>CONCATENATE("Graph_ANNU_CH21_G21.07.01")</f>
        <v>Graph_ANNU_CH21_G21.07.01</v>
      </c>
      <c r="D1" s="3"/>
    </row>
    <row r="2" spans="1:23" x14ac:dyDescent="0.2">
      <c r="E2" s="11"/>
    </row>
    <row r="3" spans="1:23" ht="12.75" x14ac:dyDescent="0.2">
      <c r="A3" s="17" t="s">
        <v>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4" t="s">
        <v>9</v>
      </c>
      <c r="B4"/>
      <c r="C4"/>
      <c r="D4" s="1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x14ac:dyDescent="0.2">
      <c r="A5" s="12" t="s">
        <v>1</v>
      </c>
      <c r="B5"/>
      <c r="C5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">
      <c r="A6" s="12" t="s">
        <v>2</v>
      </c>
      <c r="B6"/>
      <c r="C6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/>
      <c r="V6"/>
      <c r="W6"/>
    </row>
    <row r="7" spans="1:23" x14ac:dyDescent="0.2">
      <c r="A7" s="12"/>
      <c r="B7"/>
      <c r="C7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/>
      <c r="V7"/>
      <c r="W7"/>
    </row>
    <row r="8" spans="1:23" x14ac:dyDescent="0.2">
      <c r="A8" s="12"/>
      <c r="B8"/>
      <c r="C8"/>
      <c r="D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/>
      <c r="V8"/>
      <c r="W8"/>
    </row>
    <row r="9" spans="1:23" ht="12.75" x14ac:dyDescent="0.2">
      <c r="A9" s="18" t="s">
        <v>3</v>
      </c>
      <c r="B9"/>
      <c r="C9"/>
      <c r="D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/>
      <c r="V9"/>
      <c r="W9"/>
    </row>
    <row r="10" spans="1:23" x14ac:dyDescent="0.2">
      <c r="A10" s="12" t="s">
        <v>4</v>
      </c>
      <c r="B10"/>
      <c r="C10"/>
      <c r="D10" s="1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">
      <c r="A11" s="12"/>
      <c r="B11"/>
      <c r="C11"/>
      <c r="D11" s="1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A12" s="12"/>
      <c r="B12"/>
      <c r="C12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" customFormat="1" x14ac:dyDescent="0.2">
      <c r="A13" s="12"/>
      <c r="B13"/>
      <c r="C13"/>
      <c r="D13" s="5" t="s">
        <v>10</v>
      </c>
      <c r="E13" s="5" t="s">
        <v>11</v>
      </c>
      <c r="F13" s="5" t="s">
        <v>12</v>
      </c>
      <c r="G13" s="5" t="s">
        <v>13</v>
      </c>
      <c r="H13" s="5" t="s">
        <v>14</v>
      </c>
      <c r="I13" s="5" t="s">
        <v>15</v>
      </c>
      <c r="J13" s="5" t="s">
        <v>16</v>
      </c>
      <c r="K13" s="5" t="s">
        <v>17</v>
      </c>
      <c r="L13" s="5" t="s">
        <v>18</v>
      </c>
      <c r="M13" s="5" t="s">
        <v>19</v>
      </c>
      <c r="N13" s="5" t="s">
        <v>20</v>
      </c>
      <c r="O13" s="5" t="s">
        <v>21</v>
      </c>
      <c r="P13" s="5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5" t="s">
        <v>27</v>
      </c>
      <c r="V13" s="5" t="s">
        <v>28</v>
      </c>
      <c r="W13" s="5" t="s">
        <v>29</v>
      </c>
    </row>
    <row r="14" spans="1:23" x14ac:dyDescent="0.2">
      <c r="A14" s="19" t="s">
        <v>5</v>
      </c>
      <c r="B14" s="15"/>
      <c r="C14" s="15"/>
      <c r="D14" s="16">
        <v>1374874</v>
      </c>
      <c r="E14" s="16">
        <v>1310803</v>
      </c>
      <c r="F14" s="16">
        <v>1291485</v>
      </c>
      <c r="G14" s="16">
        <v>1336161</v>
      </c>
      <c r="H14" s="16">
        <v>2288088</v>
      </c>
      <c r="I14" s="16">
        <v>1704351</v>
      </c>
      <c r="J14" s="16">
        <v>1271545</v>
      </c>
      <c r="K14" s="16">
        <v>1509314</v>
      </c>
      <c r="L14" s="16">
        <v>1528407</v>
      </c>
      <c r="M14" s="16">
        <v>1583795</v>
      </c>
      <c r="N14" s="16">
        <v>1824653.5</v>
      </c>
      <c r="O14" s="16">
        <v>1719617.9</v>
      </c>
      <c r="P14" s="16">
        <v>1967904</v>
      </c>
      <c r="Q14" s="16">
        <v>2414134.2500000005</v>
      </c>
      <c r="R14" s="16">
        <v>1928746.7</v>
      </c>
      <c r="S14" s="16">
        <v>2010297</v>
      </c>
      <c r="T14" s="16">
        <v>2405992.58</v>
      </c>
      <c r="U14" s="16">
        <v>2365716.85</v>
      </c>
      <c r="V14" s="16">
        <v>2212104.9500000002</v>
      </c>
      <c r="W14" s="16">
        <v>2298873</v>
      </c>
    </row>
    <row r="15" spans="1:23" x14ac:dyDescent="0.2">
      <c r="A15" s="4" t="s">
        <v>6</v>
      </c>
      <c r="B15" s="2"/>
      <c r="C15" s="2"/>
      <c r="D15" s="6">
        <v>35732456.526899993</v>
      </c>
      <c r="E15" s="6">
        <v>35908339.345600002</v>
      </c>
      <c r="F15" s="6">
        <v>36475168.919500008</v>
      </c>
      <c r="G15" s="6">
        <v>38916111.80529999</v>
      </c>
      <c r="H15" s="6">
        <v>39105942.397599995</v>
      </c>
      <c r="I15" s="6">
        <v>41698352.992600001</v>
      </c>
      <c r="J15" s="6">
        <v>44305332.422600009</v>
      </c>
      <c r="K15" s="6">
        <v>48280365.156300001</v>
      </c>
      <c r="L15" s="6">
        <v>46928511.617700003</v>
      </c>
      <c r="M15" s="6">
        <v>49423051.710599996</v>
      </c>
      <c r="N15" s="6">
        <v>50498989.559099987</v>
      </c>
      <c r="O15" s="6">
        <v>53830814.485699996</v>
      </c>
      <c r="P15" s="6">
        <v>52482053.250399999</v>
      </c>
      <c r="Q15" s="6">
        <v>54049874.909099981</v>
      </c>
      <c r="R15" s="6">
        <v>54442284.268099993</v>
      </c>
      <c r="S15" s="6">
        <v>57905684.67810002</v>
      </c>
      <c r="T15" s="6">
        <v>55816124.283399977</v>
      </c>
      <c r="U15" s="6">
        <v>58961973.104099996</v>
      </c>
      <c r="V15" s="6">
        <v>59792586.256500006</v>
      </c>
      <c r="W15" s="6">
        <v>58332452.895499997</v>
      </c>
    </row>
    <row r="16" spans="1:23" x14ac:dyDescent="0.2">
      <c r="A16" s="12" t="s">
        <v>7</v>
      </c>
      <c r="B16"/>
      <c r="C16"/>
      <c r="D16" s="7">
        <f t="shared" ref="D16:W16" si="0">D14/D15/1000*100</f>
        <v>3.8476895619112329E-3</v>
      </c>
      <c r="E16" s="7">
        <f t="shared" si="0"/>
        <v>3.650413870115712E-3</v>
      </c>
      <c r="F16" s="7">
        <f t="shared" si="0"/>
        <v>3.5407238355777935E-3</v>
      </c>
      <c r="G16" s="7">
        <f t="shared" si="0"/>
        <v>3.4334391027677855E-3</v>
      </c>
      <c r="H16" s="7">
        <f t="shared" si="0"/>
        <v>5.8509982363714221E-3</v>
      </c>
      <c r="I16" s="7">
        <f t="shared" si="0"/>
        <v>4.0873340975900486E-3</v>
      </c>
      <c r="J16" s="7">
        <f t="shared" si="0"/>
        <v>2.8699592813604281E-3</v>
      </c>
      <c r="K16" s="7">
        <f t="shared" si="0"/>
        <v>3.126144541603685E-3</v>
      </c>
      <c r="L16" s="7">
        <f t="shared" si="0"/>
        <v>3.2568836029812026E-3</v>
      </c>
      <c r="M16" s="7">
        <f t="shared" si="0"/>
        <v>3.2045673935191575E-3</v>
      </c>
      <c r="N16" s="7">
        <f t="shared" si="0"/>
        <v>3.6132475440217894E-3</v>
      </c>
      <c r="O16" s="7">
        <f t="shared" si="0"/>
        <v>3.1944861255198201E-3</v>
      </c>
      <c r="P16" s="7">
        <f t="shared" si="0"/>
        <v>3.7496703694324335E-3</v>
      </c>
      <c r="Q16" s="7">
        <f t="shared" si="0"/>
        <v>4.4664936858041654E-3</v>
      </c>
      <c r="R16" s="7">
        <f t="shared" si="0"/>
        <v>3.5427365437165044E-3</v>
      </c>
      <c r="S16" s="7">
        <f t="shared" si="0"/>
        <v>3.4716746916564757E-3</v>
      </c>
      <c r="T16" s="7">
        <f t="shared" si="0"/>
        <v>4.3105690530998685E-3</v>
      </c>
      <c r="U16" s="7">
        <f t="shared" si="0"/>
        <v>4.0122755828120296E-3</v>
      </c>
      <c r="V16" s="7">
        <f t="shared" si="0"/>
        <v>3.6996308213035766E-3</v>
      </c>
      <c r="W16" s="7">
        <f t="shared" si="0"/>
        <v>3.9409846250051048E-3</v>
      </c>
    </row>
    <row r="17" spans="1:23" x14ac:dyDescent="0.2">
      <c r="A17" s="12"/>
      <c r="B17"/>
      <c r="C17"/>
      <c r="D17" s="12"/>
      <c r="E17" s="1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x14ac:dyDescent="0.2">
      <c r="A18" s="1" t="s">
        <v>8</v>
      </c>
      <c r="B18" s="12"/>
      <c r="C18"/>
      <c r="D18" s="12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x14ac:dyDescent="0.2">
      <c r="A19" s="12"/>
      <c r="B19" s="1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2">
      <c r="A20" s="12" t="s">
        <v>30</v>
      </c>
      <c r="B20" s="12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2">
      <c r="A21" s="12"/>
      <c r="B21" s="12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2">
      <c r="A22" s="12"/>
      <c r="B22" s="1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2">
      <c r="A23" s="12"/>
      <c r="B23" s="12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x14ac:dyDescent="0.2">
      <c r="A24" s="12"/>
      <c r="B24" s="1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2">
      <c r="A25" s="12"/>
      <c r="B25" s="1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2">
      <c r="A26" s="12"/>
      <c r="B26" s="1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">
      <c r="A27" s="12"/>
      <c r="B27" s="12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2">
      <c r="A28" s="12"/>
      <c r="B28" s="12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A29" s="12"/>
      <c r="B29" s="12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A30" s="12"/>
      <c r="B30" s="12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A31" s="12"/>
      <c r="B31" s="12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 s="12"/>
      <c r="B32" s="1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A33" s="12"/>
      <c r="B33" s="12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 s="12"/>
      <c r="B34" s="12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12"/>
      <c r="B35" s="1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12"/>
      <c r="B36" s="12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2">
      <c r="A37" s="12"/>
      <c r="B37" s="12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2">
      <c r="A38" s="12"/>
      <c r="B38" s="12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2">
      <c r="A39" s="12"/>
      <c r="B39" s="12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2">
      <c r="A40" s="12"/>
      <c r="B40" s="12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2">
      <c r="A41" s="12"/>
      <c r="B41" s="12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x14ac:dyDescent="0.2">
      <c r="A42" s="12"/>
      <c r="B42" s="1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x14ac:dyDescent="0.2">
      <c r="A43" s="12"/>
      <c r="B43" s="12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x14ac:dyDescent="0.2">
      <c r="A44" s="12"/>
      <c r="B44" s="12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x14ac:dyDescent="0.2">
      <c r="A45" s="12"/>
      <c r="B45" s="12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x14ac:dyDescent="0.2">
      <c r="A46" s="12"/>
      <c r="B46" s="12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DONNEES_PIB officiel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Bologna</dc:creator>
  <cp:lastModifiedBy>Gillabert Gaël</cp:lastModifiedBy>
  <dcterms:created xsi:type="dcterms:W3CDTF">2020-10-08T15:26:28Z</dcterms:created>
  <dcterms:modified xsi:type="dcterms:W3CDTF">2022-04-29T13:00:47Z</dcterms:modified>
</cp:coreProperties>
</file>