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9210" activeTab="0"/>
  </bookViews>
  <sheets>
    <sheet name="14-15" sheetId="1" r:id="rId1"/>
  </sheets>
  <definedNames/>
  <calcPr fullCalcOnLoad="1"/>
</workbook>
</file>

<file path=xl/sharedStrings.xml><?xml version="1.0" encoding="utf-8"?>
<sst xmlns="http://schemas.openxmlformats.org/spreadsheetml/2006/main" count="110" uniqueCount="30">
  <si>
    <t>DEGRES-HEURES SIMPLES</t>
  </si>
  <si>
    <t xml:space="preserve">             Semaine No :</t>
  </si>
  <si>
    <t>Relevé du :</t>
  </si>
  <si>
    <t>Les données dans des cases jaunes sont des valeurs interpolées.</t>
  </si>
  <si>
    <t>Aigle</t>
  </si>
  <si>
    <t>Avenches</t>
  </si>
  <si>
    <t>Bière</t>
  </si>
  <si>
    <t>Bussigny</t>
  </si>
  <si>
    <t>Château d'Oex</t>
  </si>
  <si>
    <t>Echallens</t>
  </si>
  <si>
    <t>Epalinges</t>
  </si>
  <si>
    <t>Grange-Verney</t>
  </si>
  <si>
    <t>La Frétaz</t>
  </si>
  <si>
    <t>Lausanne</t>
  </si>
  <si>
    <t>Les Diablerets</t>
  </si>
  <si>
    <t>L'Orient</t>
  </si>
  <si>
    <t>Massongex</t>
  </si>
  <si>
    <t>Mathod</t>
  </si>
  <si>
    <t>Montreux</t>
  </si>
  <si>
    <t>Morges</t>
  </si>
  <si>
    <t>Nyon</t>
  </si>
  <si>
    <t>Palézieux</t>
  </si>
  <si>
    <t>Payerne</t>
  </si>
  <si>
    <t>Pully</t>
  </si>
  <si>
    <t>Saint-Cergue</t>
  </si>
  <si>
    <t>Vallorbe</t>
  </si>
  <si>
    <t>Villars</t>
  </si>
  <si>
    <t>Yverdon</t>
  </si>
  <si>
    <t>DEGRES-HEURES CUMULES</t>
  </si>
  <si>
    <t>SAISON 2014 - 2015</t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</si>
</sst>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Frs&quot;;\-#,##0\ &quot;Frs&quot;"/>
    <numFmt numFmtId="179" formatCode="#,##0\ &quot;Frs&quot;;[Red]\-#,##0\ &quot;Frs&quot;"/>
    <numFmt numFmtId="180" formatCode="#,##0.00\ &quot;Frs&quot;;\-#,##0.00\ &quot;Frs&quot;"/>
    <numFmt numFmtId="181" formatCode="#,##0.00\ &quot;Frs&quot;;[Red]\-#,##0.00\ &quot;Frs&quot;"/>
    <numFmt numFmtId="182" formatCode="_-* #,##0\ &quot;Frs&quot;_-;\-* #,##0\ &quot;Frs&quot;_-;_-* &quot;-&quot;\ &quot;Frs&quot;_-;_-@_-"/>
    <numFmt numFmtId="183" formatCode="_-* #,##0\ _F_r_s_-;\-* #,##0\ _F_r_s_-;_-* &quot;-&quot;\ _F_r_s_-;_-@_-"/>
    <numFmt numFmtId="184" formatCode="_-* #,##0.00\ &quot;Frs&quot;_-;\-* #,##0.00\ &quot;Frs&quot;_-;_-* &quot;-&quot;??\ &quot;Frs&quot;_-;_-@_-"/>
    <numFmt numFmtId="185" formatCode="_-* #,##0.00\ _F_r_s_-;\-* #,##0.00\ _F_r_s_-;_-* &quot;-&quot;??\ _F_r_s_-;_-@_-"/>
    <numFmt numFmtId="186" formatCode="dd\ mmm"/>
    <numFmt numFmtId="187" formatCode="d/mm/yy"/>
    <numFmt numFmtId="188" formatCode="d/mmm/yy"/>
    <numFmt numFmtId="189" formatCode="d/mmm"/>
    <numFmt numFmtId="190" formatCode="d/mm/yy\ hh:mm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d\-mmm\-yy"/>
    <numFmt numFmtId="196" formatCode="d/m/yy"/>
    <numFmt numFmtId="197" formatCode="mmm/yyyy"/>
    <numFmt numFmtId="198" formatCode="#"/>
    <numFmt numFmtId="199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"/>
      <color indexed="12"/>
      <name val="MS Sans Serif"/>
      <family val="0"/>
    </font>
    <font>
      <u val="single"/>
      <sz val="7"/>
      <color indexed="36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8"/>
      <name val="MS Sans Serif"/>
      <family val="0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86" fontId="0" fillId="0" borderId="0" xfId="0" applyNumberFormat="1" applyAlignment="1">
      <alignment/>
    </xf>
    <xf numFmtId="186" fontId="0" fillId="0" borderId="0" xfId="0" applyNumberFormat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0" fontId="9" fillId="2" borderId="0" xfId="21" applyFont="1" applyFill="1" applyBorder="1" applyAlignment="1" applyProtection="1">
      <alignment horizontal="center"/>
      <protection hidden="1"/>
    </xf>
    <xf numFmtId="0" fontId="9" fillId="0" borderId="0" xfId="21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198" fontId="7" fillId="0" borderId="2" xfId="0" applyNumberFormat="1" applyFont="1" applyBorder="1" applyAlignment="1">
      <alignment horizontal="right" vertical="top"/>
    </xf>
    <xf numFmtId="0" fontId="0" fillId="2" borderId="2" xfId="0" applyFill="1" applyBorder="1" applyAlignment="1">
      <alignment/>
    </xf>
    <xf numFmtId="198" fontId="7" fillId="2" borderId="2" xfId="0" applyNumberFormat="1" applyFont="1" applyFill="1" applyBorder="1" applyAlignment="1">
      <alignment horizontal="right" vertical="top"/>
    </xf>
    <xf numFmtId="1" fontId="0" fillId="0" borderId="0" xfId="0" applyNumberFormat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6" fillId="0" borderId="0" xfId="21" applyFont="1" applyFill="1" applyBorder="1" applyAlignment="1" applyProtection="1">
      <alignment horizontal="right" wrapText="1"/>
      <protection hidden="1"/>
    </xf>
    <xf numFmtId="1" fontId="0" fillId="0" borderId="2" xfId="0" applyNumberForma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86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/>
      <protection hidden="1"/>
    </xf>
    <xf numFmtId="0" fontId="0" fillId="0" borderId="2" xfId="0" applyFill="1" applyBorder="1" applyAlignment="1">
      <alignment/>
    </xf>
    <xf numFmtId="198" fontId="7" fillId="0" borderId="2" xfId="0" applyNumberFormat="1" applyFont="1" applyFill="1" applyBorder="1" applyAlignment="1">
      <alignment horizontal="right" vertical="top"/>
    </xf>
    <xf numFmtId="198" fontId="7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0-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99</xdr:row>
      <xdr:rowOff>0</xdr:rowOff>
    </xdr:from>
    <xdr:to>
      <xdr:col>0</xdr:col>
      <xdr:colOff>1152525</xdr:colOff>
      <xdr:row>102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30625"/>
          <a:ext cx="11525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showGridLines="0" showZeros="0" tabSelected="1" zoomScale="70" zoomScaleNormal="70" workbookViewId="0" topLeftCell="A28">
      <selection activeCell="R76" sqref="R76"/>
    </sheetView>
  </sheetViews>
  <sheetFormatPr defaultColWidth="11.421875" defaultRowHeight="12.75"/>
  <cols>
    <col min="1" max="1" width="22.7109375" style="0" customWidth="1"/>
    <col min="2" max="18" width="8.0039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>
      <c r="A5" s="5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 t="s">
        <v>0</v>
      </c>
    </row>
    <row r="6" spans="1:17" ht="12.75">
      <c r="A6" s="1"/>
      <c r="B6" s="1"/>
      <c r="C6" s="1"/>
      <c r="D6" s="1"/>
      <c r="E6" s="1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12.75">
      <c r="A7" s="8" t="s">
        <v>1</v>
      </c>
      <c r="B7">
        <v>38</v>
      </c>
      <c r="C7" s="9">
        <f aca="true" t="shared" si="0" ref="C7:P7">B7+1</f>
        <v>39</v>
      </c>
      <c r="D7" s="9">
        <f t="shared" si="0"/>
        <v>40</v>
      </c>
      <c r="E7" s="9">
        <f t="shared" si="0"/>
        <v>41</v>
      </c>
      <c r="F7" s="9">
        <f t="shared" si="0"/>
        <v>42</v>
      </c>
      <c r="G7" s="9">
        <f t="shared" si="0"/>
        <v>43</v>
      </c>
      <c r="H7" s="9">
        <f t="shared" si="0"/>
        <v>44</v>
      </c>
      <c r="I7" s="9">
        <f t="shared" si="0"/>
        <v>45</v>
      </c>
      <c r="J7" s="9">
        <f t="shared" si="0"/>
        <v>46</v>
      </c>
      <c r="K7" s="9">
        <f t="shared" si="0"/>
        <v>47</v>
      </c>
      <c r="L7" s="9">
        <f t="shared" si="0"/>
        <v>48</v>
      </c>
      <c r="M7" s="9">
        <f t="shared" si="0"/>
        <v>49</v>
      </c>
      <c r="N7" s="9">
        <f t="shared" si="0"/>
        <v>50</v>
      </c>
      <c r="O7" s="9">
        <f t="shared" si="0"/>
        <v>51</v>
      </c>
      <c r="P7" s="9">
        <f t="shared" si="0"/>
        <v>52</v>
      </c>
      <c r="Q7" s="9">
        <v>1</v>
      </c>
      <c r="R7" s="9">
        <v>2</v>
      </c>
    </row>
    <row r="8" spans="1:18" ht="12.75">
      <c r="A8" s="8" t="s">
        <v>2</v>
      </c>
      <c r="B8" s="10">
        <v>41904</v>
      </c>
      <c r="C8" s="11">
        <f aca="true" t="shared" si="1" ref="C8:R8">B8+7</f>
        <v>41911</v>
      </c>
      <c r="D8" s="11">
        <f t="shared" si="1"/>
        <v>41918</v>
      </c>
      <c r="E8" s="11">
        <f t="shared" si="1"/>
        <v>41925</v>
      </c>
      <c r="F8" s="11">
        <f t="shared" si="1"/>
        <v>41932</v>
      </c>
      <c r="G8" s="11">
        <f t="shared" si="1"/>
        <v>41939</v>
      </c>
      <c r="H8" s="11">
        <f t="shared" si="1"/>
        <v>41946</v>
      </c>
      <c r="I8" s="11">
        <f t="shared" si="1"/>
        <v>41953</v>
      </c>
      <c r="J8" s="11">
        <f t="shared" si="1"/>
        <v>41960</v>
      </c>
      <c r="K8" s="11">
        <f t="shared" si="1"/>
        <v>41967</v>
      </c>
      <c r="L8" s="11">
        <f t="shared" si="1"/>
        <v>41974</v>
      </c>
      <c r="M8" s="11">
        <f t="shared" si="1"/>
        <v>41981</v>
      </c>
      <c r="N8" s="11">
        <f t="shared" si="1"/>
        <v>41988</v>
      </c>
      <c r="O8" s="11">
        <f t="shared" si="1"/>
        <v>41995</v>
      </c>
      <c r="P8" s="11">
        <f t="shared" si="1"/>
        <v>42002</v>
      </c>
      <c r="Q8" s="11">
        <f t="shared" si="1"/>
        <v>42009</v>
      </c>
      <c r="R8" s="11">
        <f t="shared" si="1"/>
        <v>42016</v>
      </c>
    </row>
    <row r="9" spans="1:18" ht="12.75">
      <c r="A9" s="12" t="s">
        <v>3</v>
      </c>
      <c r="B9" s="13"/>
      <c r="C9" s="14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7" t="s">
        <v>4</v>
      </c>
      <c r="B10" s="31">
        <v>165.55700000000002</v>
      </c>
      <c r="C10" s="31">
        <v>673.3434</v>
      </c>
      <c r="D10" s="31">
        <v>447.87635</v>
      </c>
      <c r="E10" s="31">
        <v>274.7695</v>
      </c>
      <c r="F10" s="31">
        <v>494.70655</v>
      </c>
      <c r="G10" s="31">
        <v>1242.67265</v>
      </c>
      <c r="H10" s="31">
        <v>1255.6488000000002</v>
      </c>
      <c r="I10" s="31">
        <v>1440.0448000000001</v>
      </c>
      <c r="J10" s="31">
        <v>1554.8897</v>
      </c>
      <c r="K10" s="31">
        <v>1872.9270999999999</v>
      </c>
      <c r="L10" s="31">
        <v>1593.8036499999998</v>
      </c>
      <c r="M10" s="31">
        <v>1972.643</v>
      </c>
      <c r="N10" s="31">
        <v>2015.1443585000002</v>
      </c>
      <c r="O10" s="31">
        <v>1911.51692</v>
      </c>
      <c r="P10" s="31">
        <v>2571.96251</v>
      </c>
      <c r="Q10" s="31">
        <v>3144.8913005</v>
      </c>
      <c r="R10" s="18">
        <v>2338.751107</v>
      </c>
    </row>
    <row r="11" spans="1:18" ht="12.75">
      <c r="A11" s="17" t="s">
        <v>5</v>
      </c>
      <c r="B11" s="20">
        <v>196</v>
      </c>
      <c r="C11" s="20">
        <v>807</v>
      </c>
      <c r="D11" s="20">
        <v>511</v>
      </c>
      <c r="E11" s="31">
        <v>459.5</v>
      </c>
      <c r="F11" s="31">
        <v>574</v>
      </c>
      <c r="G11" s="31">
        <v>1280</v>
      </c>
      <c r="H11" s="31">
        <v>1338.6</v>
      </c>
      <c r="I11" s="31">
        <v>1803.4</v>
      </c>
      <c r="J11" s="31">
        <v>1676.4</v>
      </c>
      <c r="K11" s="31">
        <v>1977.6</v>
      </c>
      <c r="L11" s="31">
        <v>1838.3</v>
      </c>
      <c r="M11" s="31">
        <v>2279.8</v>
      </c>
      <c r="N11" s="31">
        <v>2163.7</v>
      </c>
      <c r="O11" s="31">
        <v>1938.2</v>
      </c>
      <c r="P11" s="31">
        <v>2595</v>
      </c>
      <c r="Q11" s="31">
        <v>2971.7</v>
      </c>
      <c r="R11" s="18">
        <v>2317.6</v>
      </c>
    </row>
    <row r="12" spans="1:18" ht="12.75">
      <c r="A12" s="17" t="s">
        <v>6</v>
      </c>
      <c r="B12" s="30">
        <v>290.4</v>
      </c>
      <c r="C12" s="30">
        <v>835.4</v>
      </c>
      <c r="D12" s="30">
        <v>535.7</v>
      </c>
      <c r="E12" s="30">
        <v>549.5</v>
      </c>
      <c r="F12" s="30">
        <v>691.9</v>
      </c>
      <c r="G12" s="30">
        <v>1393.9</v>
      </c>
      <c r="H12" s="30">
        <v>1368.7</v>
      </c>
      <c r="I12" s="30">
        <v>1861.5</v>
      </c>
      <c r="J12" s="30">
        <v>1823.9</v>
      </c>
      <c r="K12" s="30">
        <v>2107.1</v>
      </c>
      <c r="L12" s="30">
        <v>1938.4</v>
      </c>
      <c r="M12" s="30">
        <v>2508.3</v>
      </c>
      <c r="N12" s="31">
        <v>2258.2</v>
      </c>
      <c r="O12" s="31">
        <v>2096</v>
      </c>
      <c r="P12" s="31">
        <v>2592</v>
      </c>
      <c r="Q12" s="31">
        <v>3009.6</v>
      </c>
      <c r="R12" s="18">
        <v>2468.3</v>
      </c>
    </row>
    <row r="13" spans="1:18" ht="12.75">
      <c r="A13" s="17" t="s">
        <v>7</v>
      </c>
      <c r="B13" s="31">
        <v>155.857</v>
      </c>
      <c r="C13" s="31">
        <v>688.63295</v>
      </c>
      <c r="D13" s="31">
        <v>343.13849999999996</v>
      </c>
      <c r="E13" s="31">
        <v>339.671</v>
      </c>
      <c r="F13" s="31">
        <v>532.2305</v>
      </c>
      <c r="G13" s="31">
        <v>1146.0806</v>
      </c>
      <c r="H13" s="31">
        <v>1225.9111</v>
      </c>
      <c r="I13" s="31">
        <v>1693.44505</v>
      </c>
      <c r="J13" s="31">
        <v>1565.88395</v>
      </c>
      <c r="K13" s="31">
        <v>1827.4826</v>
      </c>
      <c r="L13" s="31">
        <v>1689.5704999999998</v>
      </c>
      <c r="M13" s="31">
        <v>2143.2835999999998</v>
      </c>
      <c r="N13" s="31">
        <v>2021.9734405000002</v>
      </c>
      <c r="O13" s="31">
        <v>1889.9877885</v>
      </c>
      <c r="P13" s="31">
        <v>2556.1103510000003</v>
      </c>
      <c r="Q13" s="31">
        <v>2781.5711517</v>
      </c>
      <c r="R13" s="18">
        <v>2236.1958305</v>
      </c>
    </row>
    <row r="14" spans="1:18" ht="12.75">
      <c r="A14" s="17" t="s">
        <v>8</v>
      </c>
      <c r="B14" s="31">
        <v>496.6</v>
      </c>
      <c r="C14" s="31">
        <v>1003.7</v>
      </c>
      <c r="D14" s="31">
        <v>711</v>
      </c>
      <c r="E14" s="31">
        <v>649.2</v>
      </c>
      <c r="F14" s="31">
        <v>927.8</v>
      </c>
      <c r="G14" s="31">
        <v>1532.1</v>
      </c>
      <c r="H14" s="31">
        <v>1518.1</v>
      </c>
      <c r="I14" s="31">
        <v>1911.5</v>
      </c>
      <c r="J14" s="31">
        <v>1824.5</v>
      </c>
      <c r="K14" s="31">
        <v>1918.9</v>
      </c>
      <c r="L14" s="31">
        <v>1676.4</v>
      </c>
      <c r="M14" s="31">
        <v>2143.3</v>
      </c>
      <c r="N14" s="31">
        <v>2480</v>
      </c>
      <c r="O14" s="31">
        <v>2184.9</v>
      </c>
      <c r="P14" s="31">
        <v>2764.9</v>
      </c>
      <c r="Q14" s="31">
        <v>3214.9</v>
      </c>
      <c r="R14" s="18">
        <v>2509.2</v>
      </c>
    </row>
    <row r="15" spans="1:18" ht="12.75">
      <c r="A15" s="17" t="s">
        <v>9</v>
      </c>
      <c r="B15" s="31">
        <v>148.1</v>
      </c>
      <c r="C15" s="31">
        <v>693</v>
      </c>
      <c r="D15" s="31">
        <v>368.1</v>
      </c>
      <c r="E15" s="31">
        <v>384.1</v>
      </c>
      <c r="F15" s="31">
        <v>519.7</v>
      </c>
      <c r="G15" s="31">
        <v>1201.2</v>
      </c>
      <c r="H15" s="31">
        <v>1221.1</v>
      </c>
      <c r="I15" s="31">
        <v>1684.2</v>
      </c>
      <c r="J15" s="31">
        <v>1661.8</v>
      </c>
      <c r="K15" s="31">
        <v>1910.9</v>
      </c>
      <c r="L15" s="31">
        <v>1744.4</v>
      </c>
      <c r="M15" s="31">
        <v>2244.6</v>
      </c>
      <c r="N15" s="31">
        <v>2134.2</v>
      </c>
      <c r="O15" s="31">
        <v>1925</v>
      </c>
      <c r="P15" s="31">
        <v>2541.8</v>
      </c>
      <c r="Q15" s="31">
        <v>2875.9</v>
      </c>
      <c r="R15" s="18">
        <v>2294.6</v>
      </c>
    </row>
    <row r="16" spans="1:18" ht="12.75">
      <c r="A16" s="17" t="s">
        <v>10</v>
      </c>
      <c r="B16" s="31">
        <v>268.749</v>
      </c>
      <c r="C16" s="31">
        <v>879.75275</v>
      </c>
      <c r="D16" s="31">
        <v>546.1265000000001</v>
      </c>
      <c r="E16" s="31">
        <v>536.852</v>
      </c>
      <c r="F16" s="31">
        <v>678.9994500000001</v>
      </c>
      <c r="G16" s="31">
        <v>1375.34305</v>
      </c>
      <c r="H16" s="31">
        <v>1253.11095</v>
      </c>
      <c r="I16" s="31">
        <v>1793.6345999999999</v>
      </c>
      <c r="J16" s="31">
        <v>1800.42985</v>
      </c>
      <c r="K16" s="31">
        <v>1978.4818</v>
      </c>
      <c r="L16" s="31">
        <v>1872.0804500000002</v>
      </c>
      <c r="M16" s="31">
        <v>2458.7856500000003</v>
      </c>
      <c r="N16" s="31">
        <v>2290.033448</v>
      </c>
      <c r="O16" s="31">
        <v>2081.2513200000003</v>
      </c>
      <c r="P16" s="31">
        <v>2644.3505485</v>
      </c>
      <c r="Q16" s="31">
        <v>2977.0156045</v>
      </c>
      <c r="R16" s="18">
        <v>2414.57279685</v>
      </c>
    </row>
    <row r="17" spans="1:18" ht="12.75">
      <c r="A17" s="17" t="s">
        <v>11</v>
      </c>
      <c r="B17" s="31">
        <v>19.4</v>
      </c>
      <c r="C17" s="31">
        <v>430.8</v>
      </c>
      <c r="D17" s="31">
        <v>432.7</v>
      </c>
      <c r="E17" s="31">
        <v>433.8</v>
      </c>
      <c r="F17" s="31">
        <v>310.6</v>
      </c>
      <c r="G17" s="31">
        <v>1110.7</v>
      </c>
      <c r="H17" s="31">
        <v>1103.1</v>
      </c>
      <c r="I17" s="31">
        <v>1449.1</v>
      </c>
      <c r="J17" s="31">
        <v>1362.4</v>
      </c>
      <c r="K17" s="31">
        <v>1666.1</v>
      </c>
      <c r="L17" s="31">
        <v>1459.9</v>
      </c>
      <c r="M17" s="31">
        <v>1954.9</v>
      </c>
      <c r="N17" s="31">
        <v>1912.3</v>
      </c>
      <c r="O17" s="31">
        <v>1685.5</v>
      </c>
      <c r="P17" s="31">
        <v>2176.6</v>
      </c>
      <c r="Q17" s="31">
        <v>2645.6</v>
      </c>
      <c r="R17" s="18">
        <v>2040.4</v>
      </c>
    </row>
    <row r="18" spans="1:18" ht="12.75">
      <c r="A18" s="17" t="s">
        <v>12</v>
      </c>
      <c r="B18" s="31">
        <v>819.2</v>
      </c>
      <c r="C18" s="31">
        <v>1444.9</v>
      </c>
      <c r="D18" s="31">
        <v>1144.8</v>
      </c>
      <c r="E18" s="31">
        <v>1109.2</v>
      </c>
      <c r="F18" s="31">
        <v>1126.6</v>
      </c>
      <c r="G18" s="31">
        <v>1900.5</v>
      </c>
      <c r="H18" s="31">
        <v>1595</v>
      </c>
      <c r="I18" s="31">
        <v>2366.2</v>
      </c>
      <c r="J18" s="31">
        <v>2231</v>
      </c>
      <c r="K18" s="31">
        <v>2143.5</v>
      </c>
      <c r="L18" s="31">
        <v>1674.4</v>
      </c>
      <c r="M18" s="31">
        <v>3033.2</v>
      </c>
      <c r="N18" s="31">
        <v>2870.9</v>
      </c>
      <c r="O18" s="31">
        <v>2608.1</v>
      </c>
      <c r="P18" s="31">
        <v>2959.3</v>
      </c>
      <c r="Q18" s="31">
        <v>3275.5</v>
      </c>
      <c r="R18" s="18">
        <v>2632.9</v>
      </c>
    </row>
    <row r="19" spans="1:18" ht="12.75">
      <c r="A19" s="17" t="s">
        <v>13</v>
      </c>
      <c r="B19" s="31">
        <v>48.53333550000001</v>
      </c>
      <c r="C19" s="31">
        <v>538.8666665</v>
      </c>
      <c r="D19" s="31">
        <v>201.9833355</v>
      </c>
      <c r="E19" s="31">
        <v>190.4666665</v>
      </c>
      <c r="F19" s="31">
        <v>352.300005</v>
      </c>
      <c r="G19" s="31">
        <v>1059.349993</v>
      </c>
      <c r="H19" s="31">
        <v>920.8250019999999</v>
      </c>
      <c r="I19" s="31">
        <v>1408.5833285</v>
      </c>
      <c r="J19" s="31">
        <v>1381.8333340000001</v>
      </c>
      <c r="K19" s="31">
        <v>1587.1916625000001</v>
      </c>
      <c r="L19" s="31">
        <v>1479.4416665</v>
      </c>
      <c r="M19" s="31">
        <v>2054.3249984999998</v>
      </c>
      <c r="N19" s="31">
        <v>1966.1500025000003</v>
      </c>
      <c r="O19" s="31">
        <v>1715.8833385</v>
      </c>
      <c r="P19" s="31">
        <v>2342.233332</v>
      </c>
      <c r="Q19" s="31">
        <v>2638.0333390000005</v>
      </c>
      <c r="R19" s="18">
        <v>2083.7166655</v>
      </c>
    </row>
    <row r="20" spans="1:18" ht="12.75">
      <c r="A20" s="17" t="s">
        <v>14</v>
      </c>
      <c r="B20" s="31">
        <v>784</v>
      </c>
      <c r="C20" s="31">
        <v>1404.9</v>
      </c>
      <c r="D20" s="31">
        <v>1072.6</v>
      </c>
      <c r="E20" s="31">
        <v>1050.9</v>
      </c>
      <c r="F20" s="31">
        <v>1336.5</v>
      </c>
      <c r="G20" s="31">
        <v>1965.9</v>
      </c>
      <c r="H20" s="31">
        <v>2120.9</v>
      </c>
      <c r="I20" s="31">
        <v>2228</v>
      </c>
      <c r="J20" s="31">
        <v>2282.2</v>
      </c>
      <c r="K20" s="31">
        <v>2452.4</v>
      </c>
      <c r="L20" s="31">
        <v>1967.7</v>
      </c>
      <c r="M20" s="31">
        <v>2756.8</v>
      </c>
      <c r="N20" s="31">
        <v>3098.7</v>
      </c>
      <c r="O20" s="31">
        <v>2712.9</v>
      </c>
      <c r="P20" s="31">
        <v>3334.1</v>
      </c>
      <c r="Q20" s="31">
        <v>3707.4</v>
      </c>
      <c r="R20" s="18">
        <v>3192.6</v>
      </c>
    </row>
    <row r="21" spans="1:18" ht="12.75">
      <c r="A21" s="17" t="s">
        <v>15</v>
      </c>
      <c r="B21" s="31">
        <v>548.2</v>
      </c>
      <c r="C21" s="31">
        <v>1325.9</v>
      </c>
      <c r="D21" s="31">
        <v>905.8</v>
      </c>
      <c r="E21" s="31">
        <v>710.6</v>
      </c>
      <c r="F21" s="31">
        <v>1061.2</v>
      </c>
      <c r="G21" s="31">
        <v>1621.3</v>
      </c>
      <c r="H21" s="31">
        <v>1792.8</v>
      </c>
      <c r="I21" s="31">
        <v>2168.5</v>
      </c>
      <c r="J21" s="31">
        <v>1945.5</v>
      </c>
      <c r="K21" s="31">
        <v>2118</v>
      </c>
      <c r="L21" s="20">
        <v>1918</v>
      </c>
      <c r="M21" s="20">
        <v>2480</v>
      </c>
      <c r="N21" s="20">
        <v>2317</v>
      </c>
      <c r="O21" s="20">
        <v>2124</v>
      </c>
      <c r="P21" s="20">
        <v>2668</v>
      </c>
      <c r="Q21" s="31">
        <v>3298.4</v>
      </c>
      <c r="R21" s="18">
        <v>2719.4</v>
      </c>
    </row>
    <row r="22" spans="1:18" ht="12.75">
      <c r="A22" s="17" t="s">
        <v>16</v>
      </c>
      <c r="B22" s="31">
        <v>210.68350999999998</v>
      </c>
      <c r="C22" s="31">
        <v>784.872954</v>
      </c>
      <c r="D22" s="31">
        <v>579.7941745</v>
      </c>
      <c r="E22" s="31">
        <v>349.29018600000006</v>
      </c>
      <c r="F22" s="31">
        <v>561.287644</v>
      </c>
      <c r="G22" s="31">
        <v>1420.5109325</v>
      </c>
      <c r="H22" s="31">
        <v>1326.2532930000002</v>
      </c>
      <c r="I22" s="20">
        <v>1836</v>
      </c>
      <c r="J22" s="31">
        <v>1665.73</v>
      </c>
      <c r="K22" s="31">
        <v>2025.865</v>
      </c>
      <c r="L22" s="31">
        <v>1783.435</v>
      </c>
      <c r="M22" s="31">
        <v>2164.57</v>
      </c>
      <c r="N22" s="31">
        <v>2103.195</v>
      </c>
      <c r="O22" s="31">
        <v>2065.775</v>
      </c>
      <c r="P22" s="31">
        <v>2768.775</v>
      </c>
      <c r="Q22" s="31">
        <v>3277.67</v>
      </c>
      <c r="R22" s="18">
        <v>2553.55</v>
      </c>
    </row>
    <row r="23" spans="1:18" ht="12.75">
      <c r="A23" s="17" t="s">
        <v>17</v>
      </c>
      <c r="B23" s="31">
        <v>391</v>
      </c>
      <c r="C23" s="31">
        <v>1096.4</v>
      </c>
      <c r="D23" s="31">
        <v>641.1</v>
      </c>
      <c r="E23" s="31">
        <v>575.2</v>
      </c>
      <c r="F23" s="31">
        <v>816.1</v>
      </c>
      <c r="G23" s="31">
        <v>1405.7</v>
      </c>
      <c r="H23" s="31">
        <v>1694.1</v>
      </c>
      <c r="I23" s="31">
        <v>1971.6</v>
      </c>
      <c r="J23" s="31">
        <v>1696.4</v>
      </c>
      <c r="K23" s="31">
        <v>2135.6</v>
      </c>
      <c r="L23" s="31">
        <v>1824.8</v>
      </c>
      <c r="M23" s="31">
        <v>2272.6</v>
      </c>
      <c r="N23" s="31">
        <v>2265.8</v>
      </c>
      <c r="O23" s="31">
        <v>2115.1</v>
      </c>
      <c r="P23" s="31">
        <v>2735</v>
      </c>
      <c r="Q23" s="31">
        <v>2923.9</v>
      </c>
      <c r="R23" s="18">
        <v>2372</v>
      </c>
    </row>
    <row r="24" spans="1:18" ht="12.75">
      <c r="A24" s="17" t="s">
        <v>18</v>
      </c>
      <c r="B24" s="31">
        <v>75.441</v>
      </c>
      <c r="C24" s="31">
        <v>490.896</v>
      </c>
      <c r="D24" s="31">
        <v>258.76099999999997</v>
      </c>
      <c r="E24" s="31">
        <v>201.62099999999998</v>
      </c>
      <c r="F24" s="31">
        <v>388.98550000000006</v>
      </c>
      <c r="G24" s="31">
        <v>1061.8736999999999</v>
      </c>
      <c r="H24" s="31">
        <v>977.5619500000001</v>
      </c>
      <c r="I24" s="31">
        <v>1345.7195499999998</v>
      </c>
      <c r="J24" s="31">
        <v>1410.8199</v>
      </c>
      <c r="K24" s="31">
        <v>1605.7422000000001</v>
      </c>
      <c r="L24" s="31">
        <v>1410.3823499999999</v>
      </c>
      <c r="M24" s="31">
        <v>1854.9902</v>
      </c>
      <c r="N24" s="31">
        <v>1917.4902</v>
      </c>
      <c r="O24" s="31">
        <v>1754.71365</v>
      </c>
      <c r="P24" s="31">
        <v>2268.8450555</v>
      </c>
      <c r="Q24" s="31">
        <v>2652.663363</v>
      </c>
      <c r="R24" s="18">
        <v>2073.322365</v>
      </c>
    </row>
    <row r="25" spans="1:18" ht="12.75">
      <c r="A25" s="17" t="s">
        <v>19</v>
      </c>
      <c r="B25" s="31">
        <v>90.072</v>
      </c>
      <c r="C25" s="31">
        <v>568.74485</v>
      </c>
      <c r="D25" s="31">
        <v>256.9415</v>
      </c>
      <c r="E25" s="31">
        <v>257.498</v>
      </c>
      <c r="F25" s="31">
        <v>430.951</v>
      </c>
      <c r="G25" s="31">
        <v>1040.3314500000001</v>
      </c>
      <c r="H25" s="31">
        <v>1087.7168</v>
      </c>
      <c r="I25" s="31">
        <v>1556.8137</v>
      </c>
      <c r="J25" s="31">
        <v>1436.79625</v>
      </c>
      <c r="K25" s="31">
        <v>1697.4601000000002</v>
      </c>
      <c r="L25" s="31">
        <v>1602.51225</v>
      </c>
      <c r="M25" s="31">
        <v>2034.7179999999998</v>
      </c>
      <c r="N25" s="31">
        <v>1883.0366000000001</v>
      </c>
      <c r="O25" s="31">
        <v>1753.8638</v>
      </c>
      <c r="P25" s="31">
        <v>2422.217743</v>
      </c>
      <c r="Q25" s="31">
        <v>2641.857155</v>
      </c>
      <c r="R25" s="18">
        <v>2071.763162</v>
      </c>
    </row>
    <row r="26" spans="1:18" ht="12.75">
      <c r="A26" s="17" t="s">
        <v>20</v>
      </c>
      <c r="B26" s="31">
        <v>166.52650000000003</v>
      </c>
      <c r="C26" s="31">
        <v>699.7728999999999</v>
      </c>
      <c r="D26" s="31">
        <v>387.92650000000003</v>
      </c>
      <c r="E26" s="31">
        <v>348.3435</v>
      </c>
      <c r="F26" s="31">
        <v>580.59445</v>
      </c>
      <c r="G26" s="31">
        <v>1138.8057000000001</v>
      </c>
      <c r="H26" s="31">
        <v>1275.2191</v>
      </c>
      <c r="I26" s="31">
        <v>1652.0984</v>
      </c>
      <c r="J26" s="31">
        <v>1513.9842</v>
      </c>
      <c r="K26" s="31">
        <v>1871.7353</v>
      </c>
      <c r="L26" s="31">
        <v>1607.1517999999999</v>
      </c>
      <c r="M26" s="31">
        <v>2062.7845</v>
      </c>
      <c r="N26" s="31">
        <v>2045.369576</v>
      </c>
      <c r="O26" s="31">
        <v>1868.889817</v>
      </c>
      <c r="P26" s="31">
        <v>2468.9767014999998</v>
      </c>
      <c r="Q26" s="31">
        <v>2747.5908255</v>
      </c>
      <c r="R26" s="19">
        <v>2211</v>
      </c>
    </row>
    <row r="27" spans="1:18" ht="12.75">
      <c r="A27" s="17" t="s">
        <v>21</v>
      </c>
      <c r="B27" s="31">
        <v>357.4</v>
      </c>
      <c r="C27" s="31">
        <v>1035.8</v>
      </c>
      <c r="D27" s="31">
        <v>615</v>
      </c>
      <c r="E27" s="31">
        <v>480.6</v>
      </c>
      <c r="F27" s="31">
        <v>784.9</v>
      </c>
      <c r="G27" s="31">
        <v>1377.9</v>
      </c>
      <c r="H27" s="31">
        <v>1564.6</v>
      </c>
      <c r="I27" s="31">
        <v>1753</v>
      </c>
      <c r="J27" s="31">
        <v>1690</v>
      </c>
      <c r="K27" s="20">
        <v>1954</v>
      </c>
      <c r="L27" s="31">
        <v>1754</v>
      </c>
      <c r="M27" s="31">
        <v>2251.2</v>
      </c>
      <c r="N27" s="31">
        <v>2159.8</v>
      </c>
      <c r="O27" s="31">
        <v>2061.7</v>
      </c>
      <c r="P27" s="31">
        <v>2758.9</v>
      </c>
      <c r="Q27" s="31">
        <v>3183.6</v>
      </c>
      <c r="R27" s="18">
        <v>2499</v>
      </c>
    </row>
    <row r="28" spans="1:18" ht="12.75">
      <c r="A28" s="17" t="s">
        <v>22</v>
      </c>
      <c r="B28" s="31">
        <v>340.249998</v>
      </c>
      <c r="C28" s="31">
        <v>1005.024997</v>
      </c>
      <c r="D28" s="31">
        <v>602.0166665</v>
      </c>
      <c r="E28" s="31">
        <v>566.1166595000001</v>
      </c>
      <c r="F28" s="31">
        <v>738.9583305</v>
      </c>
      <c r="G28" s="31">
        <v>1425.2833335</v>
      </c>
      <c r="H28" s="31">
        <v>1620.6333375</v>
      </c>
      <c r="I28" s="31">
        <v>1958.5500080000002</v>
      </c>
      <c r="J28" s="31">
        <v>1768.93333</v>
      </c>
      <c r="K28" s="31">
        <v>2135.3333345</v>
      </c>
      <c r="L28" s="31">
        <v>1941.6749955</v>
      </c>
      <c r="M28" s="31">
        <v>2381.4333325000002</v>
      </c>
      <c r="N28" s="31">
        <v>2241.00833</v>
      </c>
      <c r="O28" s="31">
        <v>2005.083333</v>
      </c>
      <c r="P28" s="31">
        <v>2695.6000034999997</v>
      </c>
      <c r="Q28" s="20">
        <v>3066</v>
      </c>
      <c r="R28" s="18">
        <v>2448.0083375</v>
      </c>
    </row>
    <row r="29" spans="1:18" ht="12.75">
      <c r="A29" s="17" t="s">
        <v>23</v>
      </c>
      <c r="B29" s="31">
        <v>130.4</v>
      </c>
      <c r="C29" s="31">
        <v>647.4</v>
      </c>
      <c r="D29" s="31">
        <v>341.6</v>
      </c>
      <c r="E29" s="31">
        <v>322.5</v>
      </c>
      <c r="F29" s="31">
        <v>484.2</v>
      </c>
      <c r="G29" s="31">
        <v>1145.8</v>
      </c>
      <c r="H29" s="31">
        <v>1079</v>
      </c>
      <c r="I29" s="31">
        <v>1506.3</v>
      </c>
      <c r="J29" s="31">
        <v>1517.3</v>
      </c>
      <c r="K29" s="31">
        <v>1720.9</v>
      </c>
      <c r="L29" s="31">
        <v>1634.2</v>
      </c>
      <c r="M29" s="31">
        <v>2081.6</v>
      </c>
      <c r="N29" s="31">
        <v>2016.9</v>
      </c>
      <c r="O29" s="31">
        <v>1851.5</v>
      </c>
      <c r="P29" s="31">
        <v>2405.8</v>
      </c>
      <c r="Q29" s="31">
        <v>2699.3</v>
      </c>
      <c r="R29" s="18">
        <v>2177.5</v>
      </c>
    </row>
    <row r="30" spans="1:18" ht="12.75">
      <c r="A30" s="17" t="s">
        <v>24</v>
      </c>
      <c r="B30" s="31">
        <v>638.4</v>
      </c>
      <c r="C30" s="31">
        <v>1306</v>
      </c>
      <c r="D30" s="31">
        <v>1041.6</v>
      </c>
      <c r="E30" s="31">
        <v>869.9</v>
      </c>
      <c r="F30" s="31">
        <v>1126.9</v>
      </c>
      <c r="G30" s="31">
        <v>1775.8</v>
      </c>
      <c r="H30" s="31">
        <v>1758.5</v>
      </c>
      <c r="I30" s="31">
        <v>2175</v>
      </c>
      <c r="J30" s="31">
        <v>2089.4</v>
      </c>
      <c r="K30" s="31">
        <v>2280.4</v>
      </c>
      <c r="L30" s="31">
        <v>1875</v>
      </c>
      <c r="M30" s="31">
        <v>2770.8</v>
      </c>
      <c r="N30" s="31">
        <v>2579.5</v>
      </c>
      <c r="O30" s="31">
        <v>2462.1</v>
      </c>
      <c r="P30" s="31">
        <v>2977.3</v>
      </c>
      <c r="Q30" s="31">
        <v>3256.6</v>
      </c>
      <c r="R30" s="18">
        <v>2723.8</v>
      </c>
    </row>
    <row r="31" spans="1:18" ht="12.75">
      <c r="A31" s="17" t="s">
        <v>25</v>
      </c>
      <c r="B31" s="31">
        <v>494.2</v>
      </c>
      <c r="C31" s="31">
        <v>1167.2</v>
      </c>
      <c r="D31" s="31">
        <v>707.5</v>
      </c>
      <c r="E31" s="31">
        <v>651.9</v>
      </c>
      <c r="F31" s="31">
        <v>941.1</v>
      </c>
      <c r="G31" s="31">
        <v>1524.3</v>
      </c>
      <c r="H31" s="31">
        <v>1720.1</v>
      </c>
      <c r="I31" s="31">
        <v>2022.3</v>
      </c>
      <c r="J31" s="31">
        <v>1808.1</v>
      </c>
      <c r="K31" s="31">
        <v>2190</v>
      </c>
      <c r="L31" s="31">
        <v>1951</v>
      </c>
      <c r="M31" s="31">
        <v>2506.1</v>
      </c>
      <c r="N31" s="31">
        <v>2362.3</v>
      </c>
      <c r="O31" s="31">
        <v>2086.9</v>
      </c>
      <c r="P31" s="31">
        <v>2634.9</v>
      </c>
      <c r="Q31" s="31">
        <v>2990.2</v>
      </c>
      <c r="R31" s="18">
        <v>2393.9</v>
      </c>
    </row>
    <row r="32" spans="1:18" ht="12.75">
      <c r="A32" s="17" t="s">
        <v>26</v>
      </c>
      <c r="B32" s="31">
        <v>595.7</v>
      </c>
      <c r="C32" s="31">
        <v>1225.6</v>
      </c>
      <c r="D32" s="31">
        <v>992.8</v>
      </c>
      <c r="E32" s="31">
        <v>821.9</v>
      </c>
      <c r="F32" s="31">
        <v>1000.3</v>
      </c>
      <c r="G32" s="31">
        <v>1823</v>
      </c>
      <c r="H32" s="31">
        <v>1593.1</v>
      </c>
      <c r="I32" s="31">
        <v>2051.4</v>
      </c>
      <c r="J32" s="31">
        <v>2018.6</v>
      </c>
      <c r="K32" s="31">
        <v>2016.1</v>
      </c>
      <c r="L32" s="31">
        <v>1488</v>
      </c>
      <c r="M32" s="31">
        <v>2737.9</v>
      </c>
      <c r="N32" s="31">
        <v>2726.6</v>
      </c>
      <c r="O32" s="31">
        <v>2390.4</v>
      </c>
      <c r="P32" s="31">
        <v>2787.9</v>
      </c>
      <c r="Q32" s="31">
        <v>3211.8</v>
      </c>
      <c r="R32" s="18">
        <v>2545</v>
      </c>
    </row>
    <row r="33" spans="1:18" ht="12.75">
      <c r="A33" s="17" t="s">
        <v>27</v>
      </c>
      <c r="B33" s="31">
        <v>242.5185</v>
      </c>
      <c r="C33" s="31">
        <v>786.9619500000001</v>
      </c>
      <c r="D33" s="31">
        <v>415.98245000000003</v>
      </c>
      <c r="E33" s="31">
        <v>447.5045</v>
      </c>
      <c r="F33" s="31">
        <v>639.3621499999999</v>
      </c>
      <c r="G33" s="31">
        <v>1224.37825</v>
      </c>
      <c r="H33" s="31">
        <v>1443.54835</v>
      </c>
      <c r="I33" s="31">
        <v>1758.02875</v>
      </c>
      <c r="J33" s="31">
        <v>1588.02905</v>
      </c>
      <c r="K33" s="31">
        <v>1972.78835</v>
      </c>
      <c r="L33" s="31">
        <v>1720.7619</v>
      </c>
      <c r="M33" s="31">
        <v>2170.7663000000002</v>
      </c>
      <c r="N33" s="31">
        <v>2140.9851185</v>
      </c>
      <c r="O33" s="31">
        <v>1945.7858235</v>
      </c>
      <c r="P33" s="31">
        <v>2549.3729310000003</v>
      </c>
      <c r="Q33" s="31">
        <v>2740.47416405</v>
      </c>
      <c r="R33" s="18">
        <v>2246.778745665</v>
      </c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3.25">
      <c r="A38" s="5" t="str">
        <f>A5</f>
        <v>SAISON 2014 - 2015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 t="s">
        <v>0</v>
      </c>
    </row>
    <row r="39" spans="1:17" ht="12.75">
      <c r="A39" s="1"/>
      <c r="B39" s="1"/>
      <c r="C39" s="1"/>
      <c r="D39" s="1"/>
      <c r="E39" s="1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8" ht="12.75">
      <c r="A40" s="8" t="s">
        <v>1</v>
      </c>
      <c r="B40" s="21">
        <f>R7+1</f>
        <v>3</v>
      </c>
      <c r="C40" s="9">
        <f aca="true" t="shared" si="2" ref="C40:Q40">B40+1</f>
        <v>4</v>
      </c>
      <c r="D40" s="9">
        <f t="shared" si="2"/>
        <v>5</v>
      </c>
      <c r="E40" s="9">
        <f t="shared" si="2"/>
        <v>6</v>
      </c>
      <c r="F40" s="9">
        <f t="shared" si="2"/>
        <v>7</v>
      </c>
      <c r="G40" s="9">
        <f t="shared" si="2"/>
        <v>8</v>
      </c>
      <c r="H40" s="9">
        <f t="shared" si="2"/>
        <v>9</v>
      </c>
      <c r="I40" s="9">
        <f t="shared" si="2"/>
        <v>10</v>
      </c>
      <c r="J40" s="9">
        <f t="shared" si="2"/>
        <v>11</v>
      </c>
      <c r="K40" s="9">
        <f t="shared" si="2"/>
        <v>12</v>
      </c>
      <c r="L40" s="9">
        <f t="shared" si="2"/>
        <v>13</v>
      </c>
      <c r="M40" s="9">
        <f t="shared" si="2"/>
        <v>14</v>
      </c>
      <c r="N40" s="9">
        <f t="shared" si="2"/>
        <v>15</v>
      </c>
      <c r="O40" s="9">
        <f t="shared" si="2"/>
        <v>16</v>
      </c>
      <c r="P40" s="9">
        <f t="shared" si="2"/>
        <v>17</v>
      </c>
      <c r="Q40" s="9">
        <f t="shared" si="2"/>
        <v>18</v>
      </c>
      <c r="R40" s="9"/>
    </row>
    <row r="41" spans="1:18" ht="12.75">
      <c r="A41" s="8" t="s">
        <v>2</v>
      </c>
      <c r="B41" s="11">
        <f>R8+7</f>
        <v>42023</v>
      </c>
      <c r="C41" s="11">
        <f aca="true" t="shared" si="3" ref="C41:Q41">B41+7</f>
        <v>42030</v>
      </c>
      <c r="D41" s="11">
        <f t="shared" si="3"/>
        <v>42037</v>
      </c>
      <c r="E41" s="11">
        <f t="shared" si="3"/>
        <v>42044</v>
      </c>
      <c r="F41" s="11">
        <f t="shared" si="3"/>
        <v>42051</v>
      </c>
      <c r="G41" s="11">
        <f t="shared" si="3"/>
        <v>42058</v>
      </c>
      <c r="H41" s="11">
        <f t="shared" si="3"/>
        <v>42065</v>
      </c>
      <c r="I41" s="11">
        <f t="shared" si="3"/>
        <v>42072</v>
      </c>
      <c r="J41" s="11">
        <f t="shared" si="3"/>
        <v>42079</v>
      </c>
      <c r="K41" s="11">
        <f t="shared" si="3"/>
        <v>42086</v>
      </c>
      <c r="L41" s="11">
        <f t="shared" si="3"/>
        <v>42093</v>
      </c>
      <c r="M41" s="11">
        <f t="shared" si="3"/>
        <v>42100</v>
      </c>
      <c r="N41" s="11">
        <f t="shared" si="3"/>
        <v>42107</v>
      </c>
      <c r="O41" s="11">
        <f t="shared" si="3"/>
        <v>42114</v>
      </c>
      <c r="P41" s="11">
        <f t="shared" si="3"/>
        <v>42121</v>
      </c>
      <c r="Q41" s="11">
        <f t="shared" si="3"/>
        <v>42128</v>
      </c>
      <c r="R41" s="11"/>
    </row>
    <row r="42" spans="1:18" ht="12.75">
      <c r="A42" s="1"/>
      <c r="B42" s="16"/>
      <c r="C42" s="16"/>
      <c r="D42" s="16"/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6"/>
    </row>
    <row r="43" spans="1:21" ht="12.75">
      <c r="A43" s="17" t="s">
        <v>4</v>
      </c>
      <c r="B43" s="18">
        <v>2176.24076555</v>
      </c>
      <c r="C43" s="18">
        <v>2625.2119948</v>
      </c>
      <c r="D43" s="18">
        <v>2817.50777305</v>
      </c>
      <c r="E43" s="18">
        <v>3078.28636155</v>
      </c>
      <c r="F43" s="18">
        <v>2642.9312664999998</v>
      </c>
      <c r="G43" s="18">
        <v>2456.6700885</v>
      </c>
      <c r="H43" s="18">
        <v>2249.8059150000004</v>
      </c>
      <c r="I43" s="18">
        <v>2087.795766</v>
      </c>
      <c r="J43" s="18">
        <v>1886.2033415</v>
      </c>
      <c r="K43" s="18">
        <v>1508.3182000000002</v>
      </c>
      <c r="L43" s="18">
        <v>1629.64765</v>
      </c>
      <c r="M43" s="18">
        <v>1654.44040975</v>
      </c>
      <c r="N43" s="18">
        <v>1243.4029975</v>
      </c>
      <c r="O43" s="18">
        <v>857.14295</v>
      </c>
      <c r="P43" s="18">
        <v>670.4137</v>
      </c>
      <c r="Q43" s="18">
        <v>939.3405499999999</v>
      </c>
      <c r="R43" s="32"/>
      <c r="S43" s="32"/>
      <c r="T43" s="32"/>
      <c r="U43" s="32"/>
    </row>
    <row r="44" spans="1:21" ht="12.75">
      <c r="A44" s="17" t="s">
        <v>5</v>
      </c>
      <c r="B44" s="18">
        <v>2349.2</v>
      </c>
      <c r="C44" s="18">
        <v>2805.6</v>
      </c>
      <c r="D44" s="18">
        <v>2818.6</v>
      </c>
      <c r="E44" s="18">
        <v>3269.8</v>
      </c>
      <c r="F44" s="18">
        <v>2807.4</v>
      </c>
      <c r="G44" s="18">
        <v>2735.3</v>
      </c>
      <c r="H44" s="18">
        <v>2316.8</v>
      </c>
      <c r="I44" s="18">
        <v>2104.3</v>
      </c>
      <c r="J44" s="18">
        <v>1830.1</v>
      </c>
      <c r="K44" s="18">
        <v>1507.3</v>
      </c>
      <c r="L44" s="18">
        <v>1594</v>
      </c>
      <c r="M44" s="18">
        <v>1819.4</v>
      </c>
      <c r="N44" s="18">
        <v>1234.6</v>
      </c>
      <c r="O44" s="19">
        <v>818</v>
      </c>
      <c r="P44" s="19">
        <v>614</v>
      </c>
      <c r="Q44" s="19">
        <v>911</v>
      </c>
      <c r="R44" s="33"/>
      <c r="S44" s="33"/>
      <c r="T44" s="33"/>
      <c r="U44" s="33"/>
    </row>
    <row r="45" spans="1:21" ht="12.75">
      <c r="A45" s="17" t="s">
        <v>6</v>
      </c>
      <c r="B45" s="18">
        <v>2312.7</v>
      </c>
      <c r="C45" s="18">
        <v>2965.4</v>
      </c>
      <c r="D45" s="18">
        <v>3038.8</v>
      </c>
      <c r="E45" s="18">
        <v>3493.4</v>
      </c>
      <c r="F45" s="18">
        <v>2772.4</v>
      </c>
      <c r="G45" s="18">
        <v>2853.9</v>
      </c>
      <c r="H45" s="18">
        <v>2489.2</v>
      </c>
      <c r="I45" s="18">
        <v>2192.2</v>
      </c>
      <c r="J45" s="19">
        <v>1907</v>
      </c>
      <c r="K45" s="19">
        <v>1582</v>
      </c>
      <c r="L45" s="19">
        <v>1868</v>
      </c>
      <c r="M45" s="18">
        <v>2013.8</v>
      </c>
      <c r="N45" s="18">
        <v>1359</v>
      </c>
      <c r="O45" s="18">
        <v>1042.4</v>
      </c>
      <c r="P45" s="18">
        <v>712.2</v>
      </c>
      <c r="Q45" s="18">
        <v>1077.8</v>
      </c>
      <c r="R45" s="32"/>
      <c r="S45" s="32"/>
      <c r="T45" s="32"/>
      <c r="U45" s="32"/>
    </row>
    <row r="46" spans="1:21" ht="12.75">
      <c r="A46" s="17" t="s">
        <v>7</v>
      </c>
      <c r="B46" s="18">
        <v>2246.3509975</v>
      </c>
      <c r="C46" s="18">
        <v>2750.458037375</v>
      </c>
      <c r="D46" s="18">
        <v>2761.9098898</v>
      </c>
      <c r="E46" s="18">
        <v>3199.172035</v>
      </c>
      <c r="F46" s="18">
        <v>2608.1630408</v>
      </c>
      <c r="G46" s="18">
        <v>2646.7065580000003</v>
      </c>
      <c r="H46" s="18">
        <v>2291.2821825</v>
      </c>
      <c r="I46" s="18">
        <v>2000.40223</v>
      </c>
      <c r="J46" s="18">
        <v>1762.492745</v>
      </c>
      <c r="K46" s="18">
        <v>1485.0776500000002</v>
      </c>
      <c r="L46" s="18">
        <v>1604.42935</v>
      </c>
      <c r="M46" s="18">
        <v>1700.3297200000002</v>
      </c>
      <c r="N46" s="18">
        <v>1224.8181</v>
      </c>
      <c r="O46" s="18">
        <v>879.4947000000001</v>
      </c>
      <c r="P46" s="18">
        <v>571.7795</v>
      </c>
      <c r="Q46" s="18">
        <v>925.1135</v>
      </c>
      <c r="R46" s="32"/>
      <c r="S46" s="32"/>
      <c r="T46" s="32"/>
      <c r="U46" s="32"/>
    </row>
    <row r="47" spans="1:21" ht="12.75">
      <c r="A47" s="17" t="s">
        <v>8</v>
      </c>
      <c r="B47" s="18">
        <v>2538.1</v>
      </c>
      <c r="C47" s="18">
        <v>2932.4</v>
      </c>
      <c r="D47" s="18">
        <v>3049.2</v>
      </c>
      <c r="E47" s="18">
        <v>3568.3</v>
      </c>
      <c r="F47" s="18">
        <v>2810.2</v>
      </c>
      <c r="G47" s="18">
        <v>2745.4</v>
      </c>
      <c r="H47" s="18">
        <v>2581.8</v>
      </c>
      <c r="I47" s="18">
        <v>2451</v>
      </c>
      <c r="J47" s="18">
        <v>2075.9</v>
      </c>
      <c r="K47" s="18">
        <v>1726.7</v>
      </c>
      <c r="L47" s="18">
        <v>1848.8</v>
      </c>
      <c r="M47" s="18">
        <v>2039.1</v>
      </c>
      <c r="N47" s="18">
        <v>1653.7</v>
      </c>
      <c r="O47" s="18">
        <v>1264.1</v>
      </c>
      <c r="P47" s="18">
        <v>1057.5</v>
      </c>
      <c r="Q47" s="18">
        <v>1250</v>
      </c>
      <c r="R47" s="32"/>
      <c r="S47" s="32"/>
      <c r="T47" s="32"/>
      <c r="U47" s="32"/>
    </row>
    <row r="48" spans="1:21" ht="12.75">
      <c r="A48" s="17" t="s">
        <v>9</v>
      </c>
      <c r="B48" s="18">
        <v>2216.3</v>
      </c>
      <c r="C48" s="18">
        <v>2787.5</v>
      </c>
      <c r="D48" s="18">
        <v>2920.3</v>
      </c>
      <c r="E48" s="18">
        <v>3347.8</v>
      </c>
      <c r="F48" s="18">
        <v>2723</v>
      </c>
      <c r="G48" s="18">
        <v>2673</v>
      </c>
      <c r="H48" s="19">
        <v>2279</v>
      </c>
      <c r="I48" s="19">
        <v>2046</v>
      </c>
      <c r="J48" s="18">
        <v>1743.1</v>
      </c>
      <c r="K48" s="18">
        <v>1404.6</v>
      </c>
      <c r="L48" s="20">
        <v>1639</v>
      </c>
      <c r="M48" s="18">
        <v>1825.3</v>
      </c>
      <c r="N48" s="18">
        <v>1183</v>
      </c>
      <c r="O48" s="18">
        <v>844.1</v>
      </c>
      <c r="P48" s="18">
        <v>589.1</v>
      </c>
      <c r="Q48" s="18">
        <v>916.3</v>
      </c>
      <c r="R48" s="32"/>
      <c r="S48" s="32"/>
      <c r="T48" s="32"/>
      <c r="U48" s="32"/>
    </row>
    <row r="49" spans="1:21" ht="12.75">
      <c r="A49" s="17" t="s">
        <v>10</v>
      </c>
      <c r="B49" s="18">
        <v>2406.849657</v>
      </c>
      <c r="C49" s="18">
        <v>3047.5778715</v>
      </c>
      <c r="D49" s="18">
        <v>3058.0541473000003</v>
      </c>
      <c r="E49" s="18">
        <v>3553.4489495</v>
      </c>
      <c r="F49" s="18">
        <v>2718.3559225</v>
      </c>
      <c r="G49" s="18">
        <v>2807.5312408600003</v>
      </c>
      <c r="H49" s="18">
        <v>2612.1540950000003</v>
      </c>
      <c r="I49" s="18">
        <v>2263.8651990000003</v>
      </c>
      <c r="J49" s="18">
        <v>1929.9100130000002</v>
      </c>
      <c r="K49" s="18">
        <v>1628.0751</v>
      </c>
      <c r="L49" s="18">
        <v>1888.2710000000002</v>
      </c>
      <c r="M49" s="18">
        <v>2070.661657</v>
      </c>
      <c r="N49" s="18">
        <v>1391.8856</v>
      </c>
      <c r="O49" s="18">
        <v>1022.5912500000001</v>
      </c>
      <c r="P49" s="18">
        <v>748.99385</v>
      </c>
      <c r="Q49" s="18">
        <v>1220.2006</v>
      </c>
      <c r="R49" s="32"/>
      <c r="S49" s="32"/>
      <c r="T49" s="32"/>
      <c r="U49" s="32"/>
    </row>
    <row r="50" spans="1:21" ht="12.75">
      <c r="A50" s="17" t="s">
        <v>11</v>
      </c>
      <c r="B50" s="18">
        <v>1969.9</v>
      </c>
      <c r="C50" s="18">
        <v>2409.4</v>
      </c>
      <c r="D50" s="18">
        <v>2492.6</v>
      </c>
      <c r="E50" s="18">
        <v>2880.2</v>
      </c>
      <c r="F50" s="18">
        <v>2515.2</v>
      </c>
      <c r="G50" s="18">
        <v>2318.5</v>
      </c>
      <c r="H50" s="18">
        <v>2086.7</v>
      </c>
      <c r="I50" s="18">
        <v>1902.3</v>
      </c>
      <c r="J50" s="18">
        <v>1660.2</v>
      </c>
      <c r="K50" s="18">
        <v>1345.7</v>
      </c>
      <c r="L50" s="18">
        <v>1368.6</v>
      </c>
      <c r="M50" s="18">
        <v>1510</v>
      </c>
      <c r="N50" s="19">
        <v>1080</v>
      </c>
      <c r="O50" s="19">
        <v>719</v>
      </c>
      <c r="P50" s="19">
        <v>451</v>
      </c>
      <c r="Q50" s="19">
        <v>808</v>
      </c>
      <c r="R50" s="33"/>
      <c r="S50" s="33"/>
      <c r="T50" s="33"/>
      <c r="U50" s="33"/>
    </row>
    <row r="51" spans="1:21" ht="12.75">
      <c r="A51" s="17" t="s">
        <v>12</v>
      </c>
      <c r="B51" s="18">
        <v>2824.4</v>
      </c>
      <c r="C51" s="18">
        <v>3746.8</v>
      </c>
      <c r="D51" s="18">
        <v>3692.5</v>
      </c>
      <c r="E51" s="18">
        <v>4232.3</v>
      </c>
      <c r="F51" s="18">
        <v>2968.3</v>
      </c>
      <c r="G51" s="18">
        <v>3161.1</v>
      </c>
      <c r="H51" s="18">
        <v>3204.7</v>
      </c>
      <c r="I51" s="18">
        <v>2778.4</v>
      </c>
      <c r="J51" s="18">
        <v>2621.1</v>
      </c>
      <c r="K51" s="18">
        <v>2274.6</v>
      </c>
      <c r="L51" s="18">
        <v>2556.2</v>
      </c>
      <c r="M51" s="19">
        <v>2789</v>
      </c>
      <c r="N51" s="19">
        <v>2232</v>
      </c>
      <c r="O51" s="18">
        <v>1641.8</v>
      </c>
      <c r="P51" s="18">
        <v>1387.7</v>
      </c>
      <c r="Q51" s="18">
        <v>1858.1</v>
      </c>
      <c r="R51" s="32"/>
      <c r="S51" s="32"/>
      <c r="T51" s="32"/>
      <c r="U51" s="32"/>
    </row>
    <row r="52" spans="1:21" ht="12.75">
      <c r="A52" s="17" t="s">
        <v>13</v>
      </c>
      <c r="B52" s="18">
        <v>2062.166672</v>
      </c>
      <c r="C52" s="18">
        <v>2711.4749995</v>
      </c>
      <c r="D52" s="18">
        <v>2679.441671</v>
      </c>
      <c r="E52" s="18">
        <v>3219.4833350000004</v>
      </c>
      <c r="F52" s="18">
        <v>2374.058333</v>
      </c>
      <c r="G52" s="18">
        <v>2485.5416655</v>
      </c>
      <c r="H52" s="18">
        <v>2243.341666</v>
      </c>
      <c r="I52" s="18">
        <v>1996.9833345000002</v>
      </c>
      <c r="J52" s="18">
        <v>1694.450002</v>
      </c>
      <c r="K52" s="18">
        <v>1385.5333365</v>
      </c>
      <c r="L52" s="18">
        <v>1553.7250020000001</v>
      </c>
      <c r="M52" s="18">
        <v>1734.1499995</v>
      </c>
      <c r="N52" s="18">
        <v>1149.7833305000001</v>
      </c>
      <c r="O52" s="18">
        <v>766.383336</v>
      </c>
      <c r="P52" s="18">
        <v>493.3666665</v>
      </c>
      <c r="Q52" s="18">
        <v>859.049999</v>
      </c>
      <c r="R52" s="32"/>
      <c r="S52" s="32"/>
      <c r="T52" s="32"/>
      <c r="U52" s="32"/>
    </row>
    <row r="53" spans="1:21" ht="12.75">
      <c r="A53" s="17" t="s">
        <v>14</v>
      </c>
      <c r="B53" s="18">
        <v>3077.8</v>
      </c>
      <c r="C53" s="18">
        <v>3488.3</v>
      </c>
      <c r="D53" s="18">
        <v>3483.7</v>
      </c>
      <c r="E53" s="18">
        <v>4043</v>
      </c>
      <c r="F53" s="18">
        <v>3292.2</v>
      </c>
      <c r="G53" s="18">
        <v>3338.1</v>
      </c>
      <c r="H53" s="18">
        <v>3088.8</v>
      </c>
      <c r="I53" s="18">
        <v>2917</v>
      </c>
      <c r="J53" s="18">
        <v>2632.2</v>
      </c>
      <c r="K53" s="18">
        <v>2298.3</v>
      </c>
      <c r="L53" s="18">
        <v>2403.3</v>
      </c>
      <c r="M53" s="18">
        <v>2493</v>
      </c>
      <c r="N53" s="18">
        <v>2001.2</v>
      </c>
      <c r="O53" s="18">
        <v>1519.5</v>
      </c>
      <c r="P53" s="18">
        <v>1201.9</v>
      </c>
      <c r="Q53" s="18">
        <v>1480.4</v>
      </c>
      <c r="R53" s="32"/>
      <c r="S53" s="32"/>
      <c r="T53" s="32"/>
      <c r="U53" s="32"/>
    </row>
    <row r="54" spans="1:21" ht="12.75">
      <c r="A54" s="17" t="s">
        <v>15</v>
      </c>
      <c r="B54" s="18">
        <v>2880.5</v>
      </c>
      <c r="C54" s="18">
        <v>3219.1</v>
      </c>
      <c r="D54" s="18">
        <v>3183.6</v>
      </c>
      <c r="E54" s="18">
        <v>3854.5</v>
      </c>
      <c r="F54" s="18">
        <v>3218</v>
      </c>
      <c r="G54" s="18">
        <v>3083.6</v>
      </c>
      <c r="H54" s="18">
        <v>2814.5</v>
      </c>
      <c r="I54" s="18">
        <v>2720.8</v>
      </c>
      <c r="J54" s="18">
        <v>2449.3</v>
      </c>
      <c r="K54" s="18">
        <v>2152.3</v>
      </c>
      <c r="L54" s="18">
        <v>2246.4</v>
      </c>
      <c r="M54" s="18">
        <v>2340.4</v>
      </c>
      <c r="N54" s="18">
        <v>1859.8</v>
      </c>
      <c r="O54" s="18">
        <v>1498.1</v>
      </c>
      <c r="P54" s="18">
        <v>1177.7</v>
      </c>
      <c r="Q54" s="18">
        <v>1343.1</v>
      </c>
      <c r="R54" s="32"/>
      <c r="S54" s="32"/>
      <c r="T54" s="32"/>
      <c r="U54" s="32"/>
    </row>
    <row r="55" spans="1:21" ht="12.75">
      <c r="A55" s="17" t="s">
        <v>16</v>
      </c>
      <c r="B55" s="18">
        <v>2307.22</v>
      </c>
      <c r="C55" s="18">
        <v>2833.55</v>
      </c>
      <c r="D55" s="18">
        <v>2976.205</v>
      </c>
      <c r="E55" s="18">
        <v>3194.195</v>
      </c>
      <c r="F55" s="18">
        <v>2764.32</v>
      </c>
      <c r="G55" s="18">
        <v>2563.095</v>
      </c>
      <c r="H55" s="18">
        <v>2448.625</v>
      </c>
      <c r="I55" s="18">
        <v>2235.7</v>
      </c>
      <c r="J55" s="18">
        <v>1961.515</v>
      </c>
      <c r="K55" s="18">
        <v>1559.3</v>
      </c>
      <c r="L55" s="18">
        <v>1722.58</v>
      </c>
      <c r="M55" s="18">
        <v>1806.805</v>
      </c>
      <c r="N55" s="18">
        <v>1334.505</v>
      </c>
      <c r="O55" s="19">
        <v>971</v>
      </c>
      <c r="P55" s="18">
        <v>731.095</v>
      </c>
      <c r="Q55" s="18">
        <v>1063.995</v>
      </c>
      <c r="R55" s="32"/>
      <c r="S55" s="32"/>
      <c r="T55" s="32"/>
      <c r="U55" s="32"/>
    </row>
    <row r="56" spans="1:21" ht="12.75">
      <c r="A56" s="17" t="s">
        <v>17</v>
      </c>
      <c r="B56" s="18">
        <v>2511.2</v>
      </c>
      <c r="C56" s="18">
        <v>2847.2</v>
      </c>
      <c r="D56" s="18">
        <v>2941.9</v>
      </c>
      <c r="E56" s="18">
        <v>3323.5</v>
      </c>
      <c r="F56" s="18">
        <v>2952.1</v>
      </c>
      <c r="G56" s="18">
        <v>2822.3</v>
      </c>
      <c r="H56" s="18">
        <v>2414.3</v>
      </c>
      <c r="I56" s="18">
        <v>2305.9</v>
      </c>
      <c r="J56" s="18">
        <v>2122.6</v>
      </c>
      <c r="K56" s="18">
        <v>1788.2</v>
      </c>
      <c r="L56" s="18">
        <v>1744.4</v>
      </c>
      <c r="M56" s="18">
        <v>1835</v>
      </c>
      <c r="N56" s="18">
        <v>1565.6</v>
      </c>
      <c r="O56" s="18">
        <v>1188.6</v>
      </c>
      <c r="P56" s="18">
        <v>924.4</v>
      </c>
      <c r="Q56" s="18">
        <v>976.4</v>
      </c>
      <c r="R56" s="32"/>
      <c r="S56" s="32"/>
      <c r="T56" s="32"/>
      <c r="U56" s="32"/>
    </row>
    <row r="57" spans="1:21" ht="12.75">
      <c r="A57" s="17" t="s">
        <v>18</v>
      </c>
      <c r="B57" s="18">
        <v>2074.4557449999998</v>
      </c>
      <c r="C57" s="18">
        <v>2533.27525</v>
      </c>
      <c r="D57" s="18">
        <v>2670.7208270000006</v>
      </c>
      <c r="E57" s="18">
        <v>2977.7282255500004</v>
      </c>
      <c r="F57" s="18">
        <v>2399.831939</v>
      </c>
      <c r="G57" s="18">
        <v>2368.7040650000004</v>
      </c>
      <c r="H57" s="18">
        <v>2207.91625</v>
      </c>
      <c r="I57" s="18">
        <v>1970.64965</v>
      </c>
      <c r="J57" s="18">
        <v>1707.6577</v>
      </c>
      <c r="K57" s="18">
        <v>1406.64165</v>
      </c>
      <c r="L57" s="18">
        <v>1562.5420000000001</v>
      </c>
      <c r="M57" s="18">
        <v>1614.4978</v>
      </c>
      <c r="N57" s="18">
        <v>1122.7799</v>
      </c>
      <c r="O57" s="18">
        <v>769.1412</v>
      </c>
      <c r="P57" s="18">
        <v>508.89735</v>
      </c>
      <c r="Q57" s="18">
        <v>922.3007000000001</v>
      </c>
      <c r="R57" s="32"/>
      <c r="S57" s="32"/>
      <c r="T57" s="32"/>
      <c r="U57" s="32"/>
    </row>
    <row r="58" spans="1:21" ht="12.75">
      <c r="A58" s="17" t="s">
        <v>19</v>
      </c>
      <c r="B58" s="18">
        <v>2097.232845</v>
      </c>
      <c r="C58" s="18">
        <v>2626.76724</v>
      </c>
      <c r="D58" s="18">
        <v>2633.819767</v>
      </c>
      <c r="E58" s="18">
        <v>3069.1329821</v>
      </c>
      <c r="F58" s="18">
        <v>2502.2442379999998</v>
      </c>
      <c r="G58" s="18">
        <v>2561.26866465</v>
      </c>
      <c r="H58" s="18">
        <v>2157.00034</v>
      </c>
      <c r="I58" s="18">
        <v>1944.3557500000002</v>
      </c>
      <c r="J58" s="18">
        <v>1721.81755</v>
      </c>
      <c r="K58" s="18">
        <v>1489.0236499999999</v>
      </c>
      <c r="L58" s="18">
        <v>1573.0703</v>
      </c>
      <c r="M58" s="18">
        <v>1590.3987</v>
      </c>
      <c r="N58" s="18">
        <v>1254.39015</v>
      </c>
      <c r="O58" s="18">
        <v>831.5592</v>
      </c>
      <c r="P58" s="18">
        <v>563.01045</v>
      </c>
      <c r="Q58" s="18">
        <v>923.653150000001</v>
      </c>
      <c r="R58" s="32"/>
      <c r="S58" s="32"/>
      <c r="T58" s="32"/>
      <c r="U58" s="32"/>
    </row>
    <row r="59" spans="1:21" ht="12.75">
      <c r="A59" s="17" t="s">
        <v>20</v>
      </c>
      <c r="B59" s="18">
        <v>2221.6352645</v>
      </c>
      <c r="C59" s="19">
        <v>2761</v>
      </c>
      <c r="D59" s="18">
        <v>2785.1419142</v>
      </c>
      <c r="E59" s="18">
        <v>3125.2562104350004</v>
      </c>
      <c r="F59" s="18">
        <v>2627.23122645</v>
      </c>
      <c r="G59" s="18">
        <v>2578.037722</v>
      </c>
      <c r="H59" s="18">
        <v>2241.506107</v>
      </c>
      <c r="I59" s="18">
        <v>2022.241115</v>
      </c>
      <c r="J59" s="19">
        <v>1793</v>
      </c>
      <c r="K59" s="18">
        <v>1550.6298000000002</v>
      </c>
      <c r="L59" s="18">
        <v>1603.510755</v>
      </c>
      <c r="M59" s="18">
        <v>1653.79</v>
      </c>
      <c r="N59" s="18">
        <v>1257.384</v>
      </c>
      <c r="O59" s="18">
        <v>928.9109</v>
      </c>
      <c r="P59" s="18">
        <v>641.7803</v>
      </c>
      <c r="Q59" s="18">
        <v>892.78985</v>
      </c>
      <c r="R59" s="32"/>
      <c r="S59" s="32"/>
      <c r="T59" s="32"/>
      <c r="U59" s="32"/>
    </row>
    <row r="60" spans="1:21" ht="12.75">
      <c r="A60" s="17" t="s">
        <v>21</v>
      </c>
      <c r="B60" s="18">
        <v>2469.4</v>
      </c>
      <c r="C60" s="18">
        <v>2809.1</v>
      </c>
      <c r="D60" s="18">
        <v>2897.4</v>
      </c>
      <c r="E60" s="18">
        <v>3341.8</v>
      </c>
      <c r="F60" s="18">
        <v>3064.9</v>
      </c>
      <c r="G60" s="18">
        <v>2691.6</v>
      </c>
      <c r="H60" s="18">
        <v>2475.2</v>
      </c>
      <c r="I60" s="18">
        <v>2336.1</v>
      </c>
      <c r="J60" s="18">
        <v>2123</v>
      </c>
      <c r="K60" s="18">
        <v>1756.6</v>
      </c>
      <c r="L60" s="18">
        <v>1771.9</v>
      </c>
      <c r="M60" s="18">
        <v>1871.5</v>
      </c>
      <c r="N60" s="18">
        <v>1544</v>
      </c>
      <c r="O60" s="18">
        <v>1151.2</v>
      </c>
      <c r="P60" s="18">
        <v>899.8</v>
      </c>
      <c r="Q60" s="19">
        <v>1100</v>
      </c>
      <c r="R60" s="33"/>
      <c r="S60" s="33"/>
      <c r="T60" s="33"/>
      <c r="U60" s="33"/>
    </row>
    <row r="61" spans="1:21" ht="12.75">
      <c r="A61" s="17" t="s">
        <v>22</v>
      </c>
      <c r="B61" s="18">
        <v>2459.4916625</v>
      </c>
      <c r="C61" s="18">
        <v>3007.058332</v>
      </c>
      <c r="D61" s="18">
        <v>2931.4333275</v>
      </c>
      <c r="E61" s="18">
        <v>3437.5333375</v>
      </c>
      <c r="F61" s="18">
        <v>3060.599998</v>
      </c>
      <c r="G61" s="18">
        <v>2884.6250015</v>
      </c>
      <c r="H61" s="18">
        <v>2455.066662</v>
      </c>
      <c r="I61" s="18">
        <v>2343.6583355000002</v>
      </c>
      <c r="J61" s="18">
        <v>2145.1000010000002</v>
      </c>
      <c r="K61" s="18">
        <v>1776.2666655</v>
      </c>
      <c r="L61" s="18">
        <v>1772.1333300000001</v>
      </c>
      <c r="M61" s="18">
        <v>1926.5666685</v>
      </c>
      <c r="N61" s="18">
        <v>1523.9499950000002</v>
      </c>
      <c r="O61" s="18">
        <v>1185.4916635</v>
      </c>
      <c r="P61" s="18">
        <v>944.5000010000001</v>
      </c>
      <c r="Q61" s="18">
        <v>1044.3166645000001</v>
      </c>
      <c r="R61" s="32"/>
      <c r="S61" s="32"/>
      <c r="T61" s="32"/>
      <c r="U61" s="33"/>
    </row>
    <row r="62" spans="1:21" ht="12.75">
      <c r="A62" s="17" t="s">
        <v>23</v>
      </c>
      <c r="B62" s="18">
        <v>2158.6</v>
      </c>
      <c r="C62" s="18">
        <v>2766.5</v>
      </c>
      <c r="D62" s="18">
        <v>2720</v>
      </c>
      <c r="E62" s="18">
        <v>3229.6</v>
      </c>
      <c r="F62" s="18">
        <v>2527.2</v>
      </c>
      <c r="G62" s="18">
        <v>2581.1</v>
      </c>
      <c r="H62" s="18">
        <v>2327.6</v>
      </c>
      <c r="I62" s="18">
        <v>2067.3</v>
      </c>
      <c r="J62" s="18">
        <v>1819.7</v>
      </c>
      <c r="K62" s="18">
        <v>1532.9</v>
      </c>
      <c r="L62" s="18">
        <v>1663.3</v>
      </c>
      <c r="M62" s="18">
        <v>1782.4</v>
      </c>
      <c r="N62" s="18">
        <v>1221.1</v>
      </c>
      <c r="O62" s="18">
        <v>891.3</v>
      </c>
      <c r="P62" s="18">
        <v>618.7</v>
      </c>
      <c r="Q62" s="18">
        <v>1015.1</v>
      </c>
      <c r="R62" s="32"/>
      <c r="S62" s="32"/>
      <c r="T62" s="32"/>
      <c r="U62" s="32"/>
    </row>
    <row r="63" spans="1:21" ht="12.75">
      <c r="A63" s="17" t="s">
        <v>24</v>
      </c>
      <c r="B63" s="18">
        <v>2742.3</v>
      </c>
      <c r="C63" s="18">
        <v>3349</v>
      </c>
      <c r="D63" s="18">
        <v>3377</v>
      </c>
      <c r="E63" s="18">
        <v>3933.9</v>
      </c>
      <c r="F63" s="18">
        <v>3036.8</v>
      </c>
      <c r="G63" s="18">
        <v>3109.4</v>
      </c>
      <c r="H63" s="18">
        <v>2940.3</v>
      </c>
      <c r="I63" s="18">
        <v>2700.9</v>
      </c>
      <c r="J63" s="18">
        <v>2514.9</v>
      </c>
      <c r="K63" s="18">
        <v>2242.3</v>
      </c>
      <c r="L63" s="18">
        <v>2380.5</v>
      </c>
      <c r="M63" s="18">
        <v>2451.9</v>
      </c>
      <c r="N63" s="18">
        <v>1808.6</v>
      </c>
      <c r="O63" s="18">
        <v>1468.8</v>
      </c>
      <c r="P63" s="18">
        <v>1137.2</v>
      </c>
      <c r="Q63" s="18">
        <v>1520</v>
      </c>
      <c r="R63" s="32"/>
      <c r="S63" s="32"/>
      <c r="T63" s="32"/>
      <c r="U63" s="32"/>
    </row>
    <row r="64" spans="1:21" ht="12.75">
      <c r="A64" s="17" t="s">
        <v>25</v>
      </c>
      <c r="B64" s="18">
        <v>2430.9</v>
      </c>
      <c r="C64" s="18">
        <v>3014.1</v>
      </c>
      <c r="D64" s="18">
        <v>2964.6</v>
      </c>
      <c r="E64" s="18">
        <v>3589.4</v>
      </c>
      <c r="F64" s="18">
        <v>3044.4</v>
      </c>
      <c r="G64" s="18">
        <v>2963.2</v>
      </c>
      <c r="H64" s="18">
        <v>2591.6</v>
      </c>
      <c r="I64" s="18">
        <v>2453.2</v>
      </c>
      <c r="J64" s="18">
        <v>2190</v>
      </c>
      <c r="K64" s="18">
        <v>1860.7</v>
      </c>
      <c r="L64" s="18">
        <v>1951.5</v>
      </c>
      <c r="M64" s="18">
        <v>2079.6</v>
      </c>
      <c r="N64" s="18">
        <v>1586.5</v>
      </c>
      <c r="O64" s="18">
        <v>1213.6</v>
      </c>
      <c r="P64" s="18">
        <v>979.8</v>
      </c>
      <c r="Q64" s="18">
        <v>1151.8</v>
      </c>
      <c r="R64" s="32"/>
      <c r="S64" s="32"/>
      <c r="T64" s="32"/>
      <c r="U64" s="32"/>
    </row>
    <row r="65" spans="1:21" ht="12.75">
      <c r="A65" s="17" t="s">
        <v>26</v>
      </c>
      <c r="B65" s="18">
        <v>2623</v>
      </c>
      <c r="C65" s="18">
        <v>3383.3</v>
      </c>
      <c r="D65" s="18">
        <v>3407.1</v>
      </c>
      <c r="E65" s="18">
        <v>3878.6</v>
      </c>
      <c r="F65" s="18">
        <v>2776.8</v>
      </c>
      <c r="G65" s="18">
        <v>2949.3</v>
      </c>
      <c r="H65" s="18">
        <v>2961.1</v>
      </c>
      <c r="I65" s="18">
        <v>2765.5</v>
      </c>
      <c r="J65" s="18">
        <v>2360.4</v>
      </c>
      <c r="K65" s="18">
        <v>2027.8</v>
      </c>
      <c r="L65" s="18">
        <v>2300.3</v>
      </c>
      <c r="M65" s="18">
        <v>2527.4</v>
      </c>
      <c r="N65" s="18">
        <v>1847</v>
      </c>
      <c r="O65" s="18">
        <v>1387.7</v>
      </c>
      <c r="P65" s="18">
        <v>1125.8</v>
      </c>
      <c r="Q65" s="18">
        <v>1545.1</v>
      </c>
      <c r="R65" s="32"/>
      <c r="S65" s="32"/>
      <c r="T65" s="32"/>
      <c r="U65" s="32"/>
    </row>
    <row r="66" spans="1:21" ht="12.75">
      <c r="A66" s="17" t="s">
        <v>27</v>
      </c>
      <c r="B66" s="18">
        <v>2339.730125</v>
      </c>
      <c r="C66" s="18">
        <v>2702.53902</v>
      </c>
      <c r="D66" s="18">
        <v>2792.5642839999996</v>
      </c>
      <c r="E66" s="18">
        <v>3094.418557435</v>
      </c>
      <c r="F66" s="18">
        <v>2737.2796740000003</v>
      </c>
      <c r="G66" s="18">
        <v>2691.6082189999997</v>
      </c>
      <c r="H66" s="18">
        <v>2283.2077050000003</v>
      </c>
      <c r="I66" s="18">
        <v>2081.10516453</v>
      </c>
      <c r="J66" s="18">
        <v>1874.4277335000002</v>
      </c>
      <c r="K66" s="18">
        <v>1618.77775</v>
      </c>
      <c r="L66" s="18">
        <v>1609.70465</v>
      </c>
      <c r="M66" s="18">
        <v>1736.99155</v>
      </c>
      <c r="N66" s="18">
        <v>1342.719665</v>
      </c>
      <c r="O66" s="18">
        <v>995.5761</v>
      </c>
      <c r="P66" s="18">
        <v>743.0956500000001</v>
      </c>
      <c r="Q66" s="18">
        <v>871.305</v>
      </c>
      <c r="R66" s="32"/>
      <c r="S66" s="32"/>
      <c r="T66" s="32"/>
      <c r="U66" s="32"/>
    </row>
    <row r="67" spans="1:17" ht="12.75">
      <c r="A67" s="22"/>
      <c r="B67" s="23"/>
      <c r="C67" s="23"/>
      <c r="D67" s="23"/>
      <c r="E67" s="2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23.25">
      <c r="A71" s="5" t="str">
        <f>A38</f>
        <v>SAISON 2014 - 2015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6" t="s">
        <v>28</v>
      </c>
    </row>
    <row r="72" spans="1:17" ht="12.75">
      <c r="A72" s="1"/>
      <c r="B72" s="1"/>
      <c r="C72" s="1"/>
      <c r="D72" s="1"/>
      <c r="E72" s="1"/>
      <c r="F72" s="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ht="12.75">
      <c r="A73" s="8" t="s">
        <v>1</v>
      </c>
      <c r="B73">
        <f aca="true" t="shared" si="4" ref="B73:R73">B7</f>
        <v>38</v>
      </c>
      <c r="C73">
        <f t="shared" si="4"/>
        <v>39</v>
      </c>
      <c r="D73">
        <f t="shared" si="4"/>
        <v>40</v>
      </c>
      <c r="E73">
        <f t="shared" si="4"/>
        <v>41</v>
      </c>
      <c r="F73">
        <f t="shared" si="4"/>
        <v>42</v>
      </c>
      <c r="G73">
        <f t="shared" si="4"/>
        <v>43</v>
      </c>
      <c r="H73">
        <f t="shared" si="4"/>
        <v>44</v>
      </c>
      <c r="I73">
        <f t="shared" si="4"/>
        <v>45</v>
      </c>
      <c r="J73">
        <f t="shared" si="4"/>
        <v>46</v>
      </c>
      <c r="K73">
        <f t="shared" si="4"/>
        <v>47</v>
      </c>
      <c r="L73">
        <f t="shared" si="4"/>
        <v>48</v>
      </c>
      <c r="M73">
        <f t="shared" si="4"/>
        <v>49</v>
      </c>
      <c r="N73">
        <f t="shared" si="4"/>
        <v>50</v>
      </c>
      <c r="O73">
        <f t="shared" si="4"/>
        <v>51</v>
      </c>
      <c r="P73">
        <f t="shared" si="4"/>
        <v>52</v>
      </c>
      <c r="Q73">
        <f t="shared" si="4"/>
        <v>1</v>
      </c>
      <c r="R73">
        <f t="shared" si="4"/>
        <v>2</v>
      </c>
    </row>
    <row r="74" spans="1:18" ht="12.75">
      <c r="A74" s="8" t="s">
        <v>2</v>
      </c>
      <c r="B74" s="10">
        <f aca="true" t="shared" si="5" ref="B74:R74">B8</f>
        <v>41904</v>
      </c>
      <c r="C74" s="10">
        <f t="shared" si="5"/>
        <v>41911</v>
      </c>
      <c r="D74" s="10">
        <f t="shared" si="5"/>
        <v>41918</v>
      </c>
      <c r="E74" s="10">
        <f t="shared" si="5"/>
        <v>41925</v>
      </c>
      <c r="F74" s="10">
        <f t="shared" si="5"/>
        <v>41932</v>
      </c>
      <c r="G74" s="10">
        <f t="shared" si="5"/>
        <v>41939</v>
      </c>
      <c r="H74" s="10">
        <f t="shared" si="5"/>
        <v>41946</v>
      </c>
      <c r="I74" s="10">
        <f t="shared" si="5"/>
        <v>41953</v>
      </c>
      <c r="J74" s="10">
        <f t="shared" si="5"/>
        <v>41960</v>
      </c>
      <c r="K74" s="10">
        <f t="shared" si="5"/>
        <v>41967</v>
      </c>
      <c r="L74" s="10">
        <f t="shared" si="5"/>
        <v>41974</v>
      </c>
      <c r="M74" s="10">
        <f t="shared" si="5"/>
        <v>41981</v>
      </c>
      <c r="N74" s="10">
        <f t="shared" si="5"/>
        <v>41988</v>
      </c>
      <c r="O74" s="10">
        <f t="shared" si="5"/>
        <v>41995</v>
      </c>
      <c r="P74" s="10">
        <f t="shared" si="5"/>
        <v>42002</v>
      </c>
      <c r="Q74" s="10">
        <f t="shared" si="5"/>
        <v>42009</v>
      </c>
      <c r="R74" s="10">
        <f t="shared" si="5"/>
        <v>42016</v>
      </c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8" ht="12.75">
      <c r="A76" s="17" t="s">
        <v>4</v>
      </c>
      <c r="B76" s="17">
        <v>0</v>
      </c>
      <c r="C76" s="24">
        <f aca="true" t="shared" si="6" ref="C76:R76">B76+C10</f>
        <v>673.3434</v>
      </c>
      <c r="D76" s="24">
        <f t="shared" si="6"/>
        <v>1121.21975</v>
      </c>
      <c r="E76" s="24">
        <f t="shared" si="6"/>
        <v>1395.98925</v>
      </c>
      <c r="F76" s="24">
        <f t="shared" si="6"/>
        <v>1890.6958</v>
      </c>
      <c r="G76" s="24">
        <f t="shared" si="6"/>
        <v>3133.36845</v>
      </c>
      <c r="H76" s="24">
        <f t="shared" si="6"/>
        <v>4389.01725</v>
      </c>
      <c r="I76" s="24">
        <f t="shared" si="6"/>
        <v>5829.06205</v>
      </c>
      <c r="J76" s="24">
        <f t="shared" si="6"/>
        <v>7383.95175</v>
      </c>
      <c r="K76" s="24">
        <f t="shared" si="6"/>
        <v>9256.878850000001</v>
      </c>
      <c r="L76" s="24">
        <f t="shared" si="6"/>
        <v>10850.6825</v>
      </c>
      <c r="M76" s="24">
        <f t="shared" si="6"/>
        <v>12823.3255</v>
      </c>
      <c r="N76" s="24">
        <f t="shared" si="6"/>
        <v>14838.4698585</v>
      </c>
      <c r="O76" s="24">
        <f t="shared" si="6"/>
        <v>16749.986778500002</v>
      </c>
      <c r="P76" s="24">
        <f t="shared" si="6"/>
        <v>19321.949288500004</v>
      </c>
      <c r="Q76" s="24">
        <f t="shared" si="6"/>
        <v>22466.840589000003</v>
      </c>
      <c r="R76" s="24">
        <f t="shared" si="6"/>
        <v>24805.591696000003</v>
      </c>
    </row>
    <row r="77" spans="1:18" ht="12.75">
      <c r="A77" s="17" t="s">
        <v>5</v>
      </c>
      <c r="B77" s="17">
        <v>0</v>
      </c>
      <c r="C77" s="24">
        <f aca="true" t="shared" si="7" ref="C77:R77">B77+C11</f>
        <v>807</v>
      </c>
      <c r="D77" s="24">
        <f t="shared" si="7"/>
        <v>1318</v>
      </c>
      <c r="E77" s="24">
        <f t="shared" si="7"/>
        <v>1777.5</v>
      </c>
      <c r="F77" s="24">
        <f t="shared" si="7"/>
        <v>2351.5</v>
      </c>
      <c r="G77" s="24">
        <f t="shared" si="7"/>
        <v>3631.5</v>
      </c>
      <c r="H77" s="24">
        <f t="shared" si="7"/>
        <v>4970.1</v>
      </c>
      <c r="I77" s="24">
        <f t="shared" si="7"/>
        <v>6773.5</v>
      </c>
      <c r="J77" s="24">
        <f t="shared" si="7"/>
        <v>8449.9</v>
      </c>
      <c r="K77" s="24">
        <f t="shared" si="7"/>
        <v>10427.5</v>
      </c>
      <c r="L77" s="24">
        <f t="shared" si="7"/>
        <v>12265.8</v>
      </c>
      <c r="M77" s="24">
        <f t="shared" si="7"/>
        <v>14545.599999999999</v>
      </c>
      <c r="N77" s="24">
        <f t="shared" si="7"/>
        <v>16709.3</v>
      </c>
      <c r="O77" s="24">
        <f t="shared" si="7"/>
        <v>18647.5</v>
      </c>
      <c r="P77" s="24">
        <f t="shared" si="7"/>
        <v>21242.5</v>
      </c>
      <c r="Q77" s="24">
        <f t="shared" si="7"/>
        <v>24214.2</v>
      </c>
      <c r="R77" s="24">
        <f t="shared" si="7"/>
        <v>26531.8</v>
      </c>
    </row>
    <row r="78" spans="1:18" ht="12.75">
      <c r="A78" s="17" t="s">
        <v>6</v>
      </c>
      <c r="B78" s="17"/>
      <c r="C78" s="24">
        <f aca="true" t="shared" si="8" ref="C78:R78">B78+C12</f>
        <v>835.4</v>
      </c>
      <c r="D78" s="24">
        <f t="shared" si="8"/>
        <v>1371.1</v>
      </c>
      <c r="E78" s="24">
        <f t="shared" si="8"/>
        <v>1920.6</v>
      </c>
      <c r="F78" s="24">
        <f t="shared" si="8"/>
        <v>2612.5</v>
      </c>
      <c r="G78" s="24">
        <f t="shared" si="8"/>
        <v>4006.4</v>
      </c>
      <c r="H78" s="24">
        <f t="shared" si="8"/>
        <v>5375.1</v>
      </c>
      <c r="I78" s="24">
        <f t="shared" si="8"/>
        <v>7236.6</v>
      </c>
      <c r="J78" s="24">
        <f t="shared" si="8"/>
        <v>9060.5</v>
      </c>
      <c r="K78" s="24">
        <f t="shared" si="8"/>
        <v>11167.6</v>
      </c>
      <c r="L78" s="24">
        <f t="shared" si="8"/>
        <v>13106</v>
      </c>
      <c r="M78" s="24">
        <f t="shared" si="8"/>
        <v>15614.3</v>
      </c>
      <c r="N78" s="24">
        <f t="shared" si="8"/>
        <v>17872.5</v>
      </c>
      <c r="O78" s="24">
        <f t="shared" si="8"/>
        <v>19968.5</v>
      </c>
      <c r="P78" s="24">
        <f t="shared" si="8"/>
        <v>22560.5</v>
      </c>
      <c r="Q78" s="24">
        <f t="shared" si="8"/>
        <v>25570.1</v>
      </c>
      <c r="R78" s="24">
        <f t="shared" si="8"/>
        <v>28038.399999999998</v>
      </c>
    </row>
    <row r="79" spans="1:18" ht="12.75">
      <c r="A79" s="17" t="s">
        <v>7</v>
      </c>
      <c r="B79" s="17">
        <v>0</v>
      </c>
      <c r="C79" s="24">
        <f aca="true" t="shared" si="9" ref="C79:R79">B79+C13</f>
        <v>688.63295</v>
      </c>
      <c r="D79" s="24">
        <f t="shared" si="9"/>
        <v>1031.77145</v>
      </c>
      <c r="E79" s="24">
        <f t="shared" si="9"/>
        <v>1371.44245</v>
      </c>
      <c r="F79" s="24">
        <f t="shared" si="9"/>
        <v>1903.6729500000001</v>
      </c>
      <c r="G79" s="24">
        <f t="shared" si="9"/>
        <v>3049.7535500000004</v>
      </c>
      <c r="H79" s="24">
        <f t="shared" si="9"/>
        <v>4275.664650000001</v>
      </c>
      <c r="I79" s="24">
        <f t="shared" si="9"/>
        <v>5969.109700000001</v>
      </c>
      <c r="J79" s="24">
        <f t="shared" si="9"/>
        <v>7534.99365</v>
      </c>
      <c r="K79" s="24">
        <f t="shared" si="9"/>
        <v>9362.47625</v>
      </c>
      <c r="L79" s="24">
        <f t="shared" si="9"/>
        <v>11052.04675</v>
      </c>
      <c r="M79" s="24">
        <f t="shared" si="9"/>
        <v>13195.33035</v>
      </c>
      <c r="N79" s="24">
        <f t="shared" si="9"/>
        <v>15217.3037905</v>
      </c>
      <c r="O79" s="24">
        <f t="shared" si="9"/>
        <v>17107.291579</v>
      </c>
      <c r="P79" s="24">
        <f t="shared" si="9"/>
        <v>19663.40193</v>
      </c>
      <c r="Q79" s="24">
        <f t="shared" si="9"/>
        <v>22444.9730817</v>
      </c>
      <c r="R79" s="24">
        <f t="shared" si="9"/>
        <v>24681.168912200003</v>
      </c>
    </row>
    <row r="80" spans="1:18" ht="12.75">
      <c r="A80" s="17" t="s">
        <v>8</v>
      </c>
      <c r="B80" s="17">
        <v>0</v>
      </c>
      <c r="C80" s="24">
        <f aca="true" t="shared" si="10" ref="C80:R80">B80+C14</f>
        <v>1003.7</v>
      </c>
      <c r="D80" s="24">
        <f t="shared" si="10"/>
        <v>1714.7</v>
      </c>
      <c r="E80" s="24">
        <f t="shared" si="10"/>
        <v>2363.9</v>
      </c>
      <c r="F80" s="24">
        <f t="shared" si="10"/>
        <v>3291.7</v>
      </c>
      <c r="G80" s="24">
        <f t="shared" si="10"/>
        <v>4823.799999999999</v>
      </c>
      <c r="H80" s="24">
        <f t="shared" si="10"/>
        <v>6341.9</v>
      </c>
      <c r="I80" s="24">
        <f t="shared" si="10"/>
        <v>8253.4</v>
      </c>
      <c r="J80" s="24">
        <f t="shared" si="10"/>
        <v>10077.9</v>
      </c>
      <c r="K80" s="24">
        <f t="shared" si="10"/>
        <v>11996.8</v>
      </c>
      <c r="L80" s="24">
        <f t="shared" si="10"/>
        <v>13673.199999999999</v>
      </c>
      <c r="M80" s="24">
        <f t="shared" si="10"/>
        <v>15816.5</v>
      </c>
      <c r="N80" s="24">
        <f t="shared" si="10"/>
        <v>18296.5</v>
      </c>
      <c r="O80" s="24">
        <f t="shared" si="10"/>
        <v>20481.4</v>
      </c>
      <c r="P80" s="24">
        <f t="shared" si="10"/>
        <v>23246.300000000003</v>
      </c>
      <c r="Q80" s="24">
        <f t="shared" si="10"/>
        <v>26461.200000000004</v>
      </c>
      <c r="R80" s="24">
        <f t="shared" si="10"/>
        <v>28970.400000000005</v>
      </c>
    </row>
    <row r="81" spans="1:18" ht="12.75">
      <c r="A81" s="17" t="s">
        <v>9</v>
      </c>
      <c r="B81" s="17">
        <v>0</v>
      </c>
      <c r="C81" s="24">
        <f aca="true" t="shared" si="11" ref="C81:R81">B81+C15</f>
        <v>693</v>
      </c>
      <c r="D81" s="24">
        <f t="shared" si="11"/>
        <v>1061.1</v>
      </c>
      <c r="E81" s="24">
        <f t="shared" si="11"/>
        <v>1445.1999999999998</v>
      </c>
      <c r="F81" s="24">
        <f t="shared" si="11"/>
        <v>1964.8999999999999</v>
      </c>
      <c r="G81" s="24">
        <f t="shared" si="11"/>
        <v>3166.1</v>
      </c>
      <c r="H81" s="24">
        <f t="shared" si="11"/>
        <v>4387.2</v>
      </c>
      <c r="I81" s="24">
        <f t="shared" si="11"/>
        <v>6071.4</v>
      </c>
      <c r="J81" s="24">
        <f t="shared" si="11"/>
        <v>7733.2</v>
      </c>
      <c r="K81" s="24">
        <f t="shared" si="11"/>
        <v>9644.1</v>
      </c>
      <c r="L81" s="24">
        <f t="shared" si="11"/>
        <v>11388.5</v>
      </c>
      <c r="M81" s="24">
        <f t="shared" si="11"/>
        <v>13633.1</v>
      </c>
      <c r="N81" s="24">
        <f t="shared" si="11"/>
        <v>15767.3</v>
      </c>
      <c r="O81" s="24">
        <f t="shared" si="11"/>
        <v>17692.3</v>
      </c>
      <c r="P81" s="24">
        <f t="shared" si="11"/>
        <v>20234.1</v>
      </c>
      <c r="Q81" s="24">
        <f t="shared" si="11"/>
        <v>23110</v>
      </c>
      <c r="R81" s="24">
        <f t="shared" si="11"/>
        <v>25404.6</v>
      </c>
    </row>
    <row r="82" spans="1:18" ht="12.75">
      <c r="A82" s="17" t="s">
        <v>10</v>
      </c>
      <c r="B82" s="17">
        <v>0</v>
      </c>
      <c r="C82" s="24">
        <f aca="true" t="shared" si="12" ref="C82:R82">B82+C16</f>
        <v>879.75275</v>
      </c>
      <c r="D82" s="24">
        <f t="shared" si="12"/>
        <v>1425.87925</v>
      </c>
      <c r="E82" s="24">
        <f t="shared" si="12"/>
        <v>1962.7312499999998</v>
      </c>
      <c r="F82" s="24">
        <f t="shared" si="12"/>
        <v>2641.7307</v>
      </c>
      <c r="G82" s="24">
        <f t="shared" si="12"/>
        <v>4017.07375</v>
      </c>
      <c r="H82" s="24">
        <f t="shared" si="12"/>
        <v>5270.1847</v>
      </c>
      <c r="I82" s="24">
        <f t="shared" si="12"/>
        <v>7063.819299999999</v>
      </c>
      <c r="J82" s="24">
        <f t="shared" si="12"/>
        <v>8864.24915</v>
      </c>
      <c r="K82" s="24">
        <f t="shared" si="12"/>
        <v>10842.73095</v>
      </c>
      <c r="L82" s="24">
        <f t="shared" si="12"/>
        <v>12714.811399999999</v>
      </c>
      <c r="M82" s="24">
        <f t="shared" si="12"/>
        <v>15173.597049999998</v>
      </c>
      <c r="N82" s="24">
        <f t="shared" si="12"/>
        <v>17463.630498</v>
      </c>
      <c r="O82" s="24">
        <f t="shared" si="12"/>
        <v>19544.881817999998</v>
      </c>
      <c r="P82" s="24">
        <f t="shared" si="12"/>
        <v>22189.232366499997</v>
      </c>
      <c r="Q82" s="24">
        <f t="shared" si="12"/>
        <v>25166.247970999997</v>
      </c>
      <c r="R82" s="24">
        <f t="shared" si="12"/>
        <v>27580.820767849997</v>
      </c>
    </row>
    <row r="83" spans="1:18" ht="12.75">
      <c r="A83" s="17" t="s">
        <v>11</v>
      </c>
      <c r="B83" s="17">
        <v>0</v>
      </c>
      <c r="C83" s="24">
        <f aca="true" t="shared" si="13" ref="C83:R83">B83+C17</f>
        <v>430.8</v>
      </c>
      <c r="D83" s="24">
        <f t="shared" si="13"/>
        <v>863.5</v>
      </c>
      <c r="E83" s="24">
        <f t="shared" si="13"/>
        <v>1297.3</v>
      </c>
      <c r="F83" s="24">
        <f t="shared" si="13"/>
        <v>1607.9</v>
      </c>
      <c r="G83" s="24">
        <f t="shared" si="13"/>
        <v>2718.6000000000004</v>
      </c>
      <c r="H83" s="24">
        <f t="shared" si="13"/>
        <v>3821.7000000000003</v>
      </c>
      <c r="I83" s="24">
        <f t="shared" si="13"/>
        <v>5270.8</v>
      </c>
      <c r="J83" s="24">
        <f t="shared" si="13"/>
        <v>6633.200000000001</v>
      </c>
      <c r="K83" s="24">
        <f t="shared" si="13"/>
        <v>8299.300000000001</v>
      </c>
      <c r="L83" s="24">
        <f t="shared" si="13"/>
        <v>9759.2</v>
      </c>
      <c r="M83" s="24">
        <f t="shared" si="13"/>
        <v>11714.1</v>
      </c>
      <c r="N83" s="24">
        <f t="shared" si="13"/>
        <v>13626.4</v>
      </c>
      <c r="O83" s="24">
        <f t="shared" si="13"/>
        <v>15311.9</v>
      </c>
      <c r="P83" s="24">
        <f t="shared" si="13"/>
        <v>17488.5</v>
      </c>
      <c r="Q83" s="24">
        <f t="shared" si="13"/>
        <v>20134.1</v>
      </c>
      <c r="R83" s="24">
        <f t="shared" si="13"/>
        <v>22174.5</v>
      </c>
    </row>
    <row r="84" spans="1:18" ht="12.75">
      <c r="A84" s="17" t="s">
        <v>12</v>
      </c>
      <c r="B84" s="17">
        <v>0</v>
      </c>
      <c r="C84" s="24">
        <f aca="true" t="shared" si="14" ref="C84:R84">B84+C18</f>
        <v>1444.9</v>
      </c>
      <c r="D84" s="24">
        <f t="shared" si="14"/>
        <v>2589.7</v>
      </c>
      <c r="E84" s="24">
        <f t="shared" si="14"/>
        <v>3698.8999999999996</v>
      </c>
      <c r="F84" s="24">
        <f t="shared" si="14"/>
        <v>4825.5</v>
      </c>
      <c r="G84" s="24">
        <f t="shared" si="14"/>
        <v>6726</v>
      </c>
      <c r="H84" s="24">
        <f t="shared" si="14"/>
        <v>8321</v>
      </c>
      <c r="I84" s="24">
        <f t="shared" si="14"/>
        <v>10687.2</v>
      </c>
      <c r="J84" s="24">
        <f t="shared" si="14"/>
        <v>12918.2</v>
      </c>
      <c r="K84" s="24">
        <f t="shared" si="14"/>
        <v>15061.7</v>
      </c>
      <c r="L84" s="24">
        <f t="shared" si="14"/>
        <v>16736.100000000002</v>
      </c>
      <c r="M84" s="24">
        <f t="shared" si="14"/>
        <v>19769.300000000003</v>
      </c>
      <c r="N84" s="24">
        <f t="shared" si="14"/>
        <v>22640.200000000004</v>
      </c>
      <c r="O84" s="24">
        <f t="shared" si="14"/>
        <v>25248.300000000003</v>
      </c>
      <c r="P84" s="24">
        <f t="shared" si="14"/>
        <v>28207.600000000002</v>
      </c>
      <c r="Q84" s="24">
        <f t="shared" si="14"/>
        <v>31483.100000000002</v>
      </c>
      <c r="R84" s="24">
        <f t="shared" si="14"/>
        <v>34116</v>
      </c>
    </row>
    <row r="85" spans="1:18" ht="12.75">
      <c r="A85" s="17" t="s">
        <v>13</v>
      </c>
      <c r="B85" s="17">
        <v>0</v>
      </c>
      <c r="C85" s="24">
        <f aca="true" t="shared" si="15" ref="C85:R85">B85+C19</f>
        <v>538.8666665</v>
      </c>
      <c r="D85" s="24">
        <f t="shared" si="15"/>
        <v>740.8500019999999</v>
      </c>
      <c r="E85" s="24">
        <f t="shared" si="15"/>
        <v>931.3166684999999</v>
      </c>
      <c r="F85" s="24">
        <f t="shared" si="15"/>
        <v>1283.6166735</v>
      </c>
      <c r="G85" s="24">
        <f t="shared" si="15"/>
        <v>2342.9666665</v>
      </c>
      <c r="H85" s="24">
        <f t="shared" si="15"/>
        <v>3263.7916685</v>
      </c>
      <c r="I85" s="24">
        <f t="shared" si="15"/>
        <v>4672.374997</v>
      </c>
      <c r="J85" s="24">
        <f t="shared" si="15"/>
        <v>6054.208331</v>
      </c>
      <c r="K85" s="24">
        <f t="shared" si="15"/>
        <v>7641.3999935</v>
      </c>
      <c r="L85" s="24">
        <f t="shared" si="15"/>
        <v>9120.84166</v>
      </c>
      <c r="M85" s="24">
        <f t="shared" si="15"/>
        <v>11175.1666585</v>
      </c>
      <c r="N85" s="24">
        <f t="shared" si="15"/>
        <v>13141.316661</v>
      </c>
      <c r="O85" s="24">
        <f t="shared" si="15"/>
        <v>14857.1999995</v>
      </c>
      <c r="P85" s="24">
        <f t="shared" si="15"/>
        <v>17199.4333315</v>
      </c>
      <c r="Q85" s="24">
        <f t="shared" si="15"/>
        <v>19837.4666705</v>
      </c>
      <c r="R85" s="24">
        <f t="shared" si="15"/>
        <v>21921.183336000002</v>
      </c>
    </row>
    <row r="86" spans="1:18" ht="12.75">
      <c r="A86" s="17" t="s">
        <v>14</v>
      </c>
      <c r="B86" s="17">
        <v>0</v>
      </c>
      <c r="C86" s="24">
        <f aca="true" t="shared" si="16" ref="C86:R86">B86+C20</f>
        <v>1404.9</v>
      </c>
      <c r="D86" s="24">
        <f t="shared" si="16"/>
        <v>2477.5</v>
      </c>
      <c r="E86" s="24">
        <f t="shared" si="16"/>
        <v>3528.4</v>
      </c>
      <c r="F86" s="24">
        <f t="shared" si="16"/>
        <v>4864.9</v>
      </c>
      <c r="G86" s="24">
        <f t="shared" si="16"/>
        <v>6830.799999999999</v>
      </c>
      <c r="H86" s="24">
        <f t="shared" si="16"/>
        <v>8951.699999999999</v>
      </c>
      <c r="I86" s="24">
        <f t="shared" si="16"/>
        <v>11179.699999999999</v>
      </c>
      <c r="J86" s="24">
        <f t="shared" si="16"/>
        <v>13461.899999999998</v>
      </c>
      <c r="K86" s="24">
        <f t="shared" si="16"/>
        <v>15914.299999999997</v>
      </c>
      <c r="L86" s="24">
        <f t="shared" si="16"/>
        <v>17881.999999999996</v>
      </c>
      <c r="M86" s="24">
        <f t="shared" si="16"/>
        <v>20638.799999999996</v>
      </c>
      <c r="N86" s="24">
        <f t="shared" si="16"/>
        <v>23737.499999999996</v>
      </c>
      <c r="O86" s="24">
        <f t="shared" si="16"/>
        <v>26450.399999999998</v>
      </c>
      <c r="P86" s="24">
        <f t="shared" si="16"/>
        <v>29784.499999999996</v>
      </c>
      <c r="Q86" s="24">
        <f t="shared" si="16"/>
        <v>33491.899999999994</v>
      </c>
      <c r="R86" s="24">
        <f t="shared" si="16"/>
        <v>36684.49999999999</v>
      </c>
    </row>
    <row r="87" spans="1:18" ht="12.75">
      <c r="A87" s="17" t="s">
        <v>15</v>
      </c>
      <c r="B87" s="17">
        <v>0</v>
      </c>
      <c r="C87" s="24">
        <f aca="true" t="shared" si="17" ref="C87:R87">B87+C21</f>
        <v>1325.9</v>
      </c>
      <c r="D87" s="24">
        <f t="shared" si="17"/>
        <v>2231.7</v>
      </c>
      <c r="E87" s="24">
        <f t="shared" si="17"/>
        <v>2942.2999999999997</v>
      </c>
      <c r="F87" s="24">
        <f t="shared" si="17"/>
        <v>4003.5</v>
      </c>
      <c r="G87" s="24">
        <f t="shared" si="17"/>
        <v>5624.8</v>
      </c>
      <c r="H87" s="24">
        <f t="shared" si="17"/>
        <v>7417.6</v>
      </c>
      <c r="I87" s="24">
        <f t="shared" si="17"/>
        <v>9586.1</v>
      </c>
      <c r="J87" s="24">
        <f t="shared" si="17"/>
        <v>11531.6</v>
      </c>
      <c r="K87" s="24">
        <f t="shared" si="17"/>
        <v>13649.6</v>
      </c>
      <c r="L87" s="24">
        <f t="shared" si="17"/>
        <v>15567.6</v>
      </c>
      <c r="M87" s="24">
        <f t="shared" si="17"/>
        <v>18047.6</v>
      </c>
      <c r="N87" s="24">
        <f t="shared" si="17"/>
        <v>20364.6</v>
      </c>
      <c r="O87" s="24">
        <f t="shared" si="17"/>
        <v>22488.6</v>
      </c>
      <c r="P87" s="24">
        <f t="shared" si="17"/>
        <v>25156.6</v>
      </c>
      <c r="Q87" s="24">
        <f t="shared" si="17"/>
        <v>28455</v>
      </c>
      <c r="R87" s="24">
        <f t="shared" si="17"/>
        <v>31174.4</v>
      </c>
    </row>
    <row r="88" spans="1:18" ht="12.75">
      <c r="A88" s="17" t="s">
        <v>16</v>
      </c>
      <c r="B88" s="17">
        <v>0</v>
      </c>
      <c r="C88" s="24">
        <f aca="true" t="shared" si="18" ref="C88:R88">B88+C22</f>
        <v>784.872954</v>
      </c>
      <c r="D88" s="24">
        <f t="shared" si="18"/>
        <v>1364.6671285000002</v>
      </c>
      <c r="E88" s="24">
        <f t="shared" si="18"/>
        <v>1713.9573145000004</v>
      </c>
      <c r="F88" s="24">
        <f t="shared" si="18"/>
        <v>2275.2449585000004</v>
      </c>
      <c r="G88" s="24">
        <f t="shared" si="18"/>
        <v>3695.7558910000007</v>
      </c>
      <c r="H88" s="24">
        <f t="shared" si="18"/>
        <v>5022.0091840000005</v>
      </c>
      <c r="I88" s="24">
        <f t="shared" si="18"/>
        <v>6858.0091840000005</v>
      </c>
      <c r="J88" s="24">
        <f t="shared" si="18"/>
        <v>8523.739184</v>
      </c>
      <c r="K88" s="24">
        <f t="shared" si="18"/>
        <v>10549.604184</v>
      </c>
      <c r="L88" s="24">
        <f t="shared" si="18"/>
        <v>12333.039184</v>
      </c>
      <c r="M88" s="24">
        <f t="shared" si="18"/>
        <v>14497.609183999999</v>
      </c>
      <c r="N88" s="24">
        <f t="shared" si="18"/>
        <v>16600.804184</v>
      </c>
      <c r="O88" s="24">
        <f t="shared" si="18"/>
        <v>18666.579184000002</v>
      </c>
      <c r="P88" s="24">
        <f t="shared" si="18"/>
        <v>21435.354184000003</v>
      </c>
      <c r="Q88" s="24">
        <f t="shared" si="18"/>
        <v>24713.024184</v>
      </c>
      <c r="R88" s="24">
        <f t="shared" si="18"/>
        <v>27266.574184</v>
      </c>
    </row>
    <row r="89" spans="1:18" ht="12.75">
      <c r="A89" s="17" t="s">
        <v>17</v>
      </c>
      <c r="B89" s="17">
        <v>0</v>
      </c>
      <c r="C89" s="24">
        <f aca="true" t="shared" si="19" ref="C89:R89">B89+C23</f>
        <v>1096.4</v>
      </c>
      <c r="D89" s="24">
        <f t="shared" si="19"/>
        <v>1737.5</v>
      </c>
      <c r="E89" s="24">
        <f t="shared" si="19"/>
        <v>2312.7</v>
      </c>
      <c r="F89" s="24">
        <f t="shared" si="19"/>
        <v>3128.7999999999997</v>
      </c>
      <c r="G89" s="24">
        <f t="shared" si="19"/>
        <v>4534.5</v>
      </c>
      <c r="H89" s="24">
        <f t="shared" si="19"/>
        <v>6228.6</v>
      </c>
      <c r="I89" s="24">
        <f t="shared" si="19"/>
        <v>8200.2</v>
      </c>
      <c r="J89" s="24">
        <f t="shared" si="19"/>
        <v>9896.6</v>
      </c>
      <c r="K89" s="24">
        <f t="shared" si="19"/>
        <v>12032.2</v>
      </c>
      <c r="L89" s="24">
        <f t="shared" si="19"/>
        <v>13857</v>
      </c>
      <c r="M89" s="24">
        <f t="shared" si="19"/>
        <v>16129.6</v>
      </c>
      <c r="N89" s="24">
        <f t="shared" si="19"/>
        <v>18395.4</v>
      </c>
      <c r="O89" s="24">
        <f t="shared" si="19"/>
        <v>20510.5</v>
      </c>
      <c r="P89" s="24">
        <f t="shared" si="19"/>
        <v>23245.5</v>
      </c>
      <c r="Q89" s="24">
        <f t="shared" si="19"/>
        <v>26169.4</v>
      </c>
      <c r="R89" s="24">
        <f t="shared" si="19"/>
        <v>28541.4</v>
      </c>
    </row>
    <row r="90" spans="1:18" ht="12.75">
      <c r="A90" s="17" t="s">
        <v>18</v>
      </c>
      <c r="B90" s="17">
        <v>0</v>
      </c>
      <c r="C90" s="24">
        <f aca="true" t="shared" si="20" ref="C90:R90">B90+C24</f>
        <v>490.896</v>
      </c>
      <c r="D90" s="24">
        <f t="shared" si="20"/>
        <v>749.6569999999999</v>
      </c>
      <c r="E90" s="24">
        <f t="shared" si="20"/>
        <v>951.2779999999999</v>
      </c>
      <c r="F90" s="24">
        <f t="shared" si="20"/>
        <v>1340.2635</v>
      </c>
      <c r="G90" s="24">
        <f t="shared" si="20"/>
        <v>2402.1372</v>
      </c>
      <c r="H90" s="24">
        <f t="shared" si="20"/>
        <v>3379.6991500000004</v>
      </c>
      <c r="I90" s="24">
        <f t="shared" si="20"/>
        <v>4725.4187</v>
      </c>
      <c r="J90" s="24">
        <f t="shared" si="20"/>
        <v>6136.238600000001</v>
      </c>
      <c r="K90" s="24">
        <f t="shared" si="20"/>
        <v>7741.980800000001</v>
      </c>
      <c r="L90" s="24">
        <f t="shared" si="20"/>
        <v>9152.363150000001</v>
      </c>
      <c r="M90" s="24">
        <f t="shared" si="20"/>
        <v>11007.353350000001</v>
      </c>
      <c r="N90" s="24">
        <f t="shared" si="20"/>
        <v>12924.843550000001</v>
      </c>
      <c r="O90" s="24">
        <f t="shared" si="20"/>
        <v>14679.557200000001</v>
      </c>
      <c r="P90" s="24">
        <f t="shared" si="20"/>
        <v>16948.4022555</v>
      </c>
      <c r="Q90" s="24">
        <f t="shared" si="20"/>
        <v>19601.0656185</v>
      </c>
      <c r="R90" s="24">
        <f t="shared" si="20"/>
        <v>21674.3879835</v>
      </c>
    </row>
    <row r="91" spans="1:18" ht="12.75">
      <c r="A91" s="17" t="s">
        <v>19</v>
      </c>
      <c r="B91" s="17">
        <v>0</v>
      </c>
      <c r="C91" s="24">
        <f aca="true" t="shared" si="21" ref="C91:R91">B91+C25</f>
        <v>568.74485</v>
      </c>
      <c r="D91" s="24">
        <f t="shared" si="21"/>
        <v>825.6863500000001</v>
      </c>
      <c r="E91" s="24">
        <f t="shared" si="21"/>
        <v>1083.18435</v>
      </c>
      <c r="F91" s="24">
        <f t="shared" si="21"/>
        <v>1514.13535</v>
      </c>
      <c r="G91" s="24">
        <f t="shared" si="21"/>
        <v>2554.4668</v>
      </c>
      <c r="H91" s="24">
        <f t="shared" si="21"/>
        <v>3642.1836000000003</v>
      </c>
      <c r="I91" s="24">
        <f t="shared" si="21"/>
        <v>5198.9973</v>
      </c>
      <c r="J91" s="24">
        <f t="shared" si="21"/>
        <v>6635.79355</v>
      </c>
      <c r="K91" s="24">
        <f t="shared" si="21"/>
        <v>8333.25365</v>
      </c>
      <c r="L91" s="24">
        <f t="shared" si="21"/>
        <v>9935.7659</v>
      </c>
      <c r="M91" s="24">
        <f t="shared" si="21"/>
        <v>11970.4839</v>
      </c>
      <c r="N91" s="24">
        <f t="shared" si="21"/>
        <v>13853.520499999999</v>
      </c>
      <c r="O91" s="24">
        <f t="shared" si="21"/>
        <v>15607.384299999998</v>
      </c>
      <c r="P91" s="24">
        <f t="shared" si="21"/>
        <v>18029.602043</v>
      </c>
      <c r="Q91" s="24">
        <f t="shared" si="21"/>
        <v>20671.459198</v>
      </c>
      <c r="R91" s="24">
        <f t="shared" si="21"/>
        <v>22743.22236</v>
      </c>
    </row>
    <row r="92" spans="1:18" ht="12.75">
      <c r="A92" s="17" t="s">
        <v>20</v>
      </c>
      <c r="B92" s="17">
        <v>0</v>
      </c>
      <c r="C92" s="24">
        <f aca="true" t="shared" si="22" ref="C92:R92">B92+C26</f>
        <v>699.7728999999999</v>
      </c>
      <c r="D92" s="24">
        <f t="shared" si="22"/>
        <v>1087.6994</v>
      </c>
      <c r="E92" s="24">
        <f t="shared" si="22"/>
        <v>1436.0429</v>
      </c>
      <c r="F92" s="24">
        <f t="shared" si="22"/>
        <v>2016.63735</v>
      </c>
      <c r="G92" s="24">
        <f t="shared" si="22"/>
        <v>3155.44305</v>
      </c>
      <c r="H92" s="24">
        <f t="shared" si="22"/>
        <v>4430.66215</v>
      </c>
      <c r="I92" s="24">
        <f t="shared" si="22"/>
        <v>6082.76055</v>
      </c>
      <c r="J92" s="24">
        <f t="shared" si="22"/>
        <v>7596.74475</v>
      </c>
      <c r="K92" s="24">
        <f t="shared" si="22"/>
        <v>9468.48005</v>
      </c>
      <c r="L92" s="24">
        <f t="shared" si="22"/>
        <v>11075.63185</v>
      </c>
      <c r="M92" s="24">
        <f t="shared" si="22"/>
        <v>13138.41635</v>
      </c>
      <c r="N92" s="24">
        <f t="shared" si="22"/>
        <v>15183.785926</v>
      </c>
      <c r="O92" s="24">
        <f t="shared" si="22"/>
        <v>17052.675743</v>
      </c>
      <c r="P92" s="24">
        <f t="shared" si="22"/>
        <v>19521.6524445</v>
      </c>
      <c r="Q92" s="24">
        <f t="shared" si="22"/>
        <v>22269.24327</v>
      </c>
      <c r="R92" s="24">
        <f t="shared" si="22"/>
        <v>24480.24327</v>
      </c>
    </row>
    <row r="93" spans="1:18" ht="12.75">
      <c r="A93" s="17" t="s">
        <v>21</v>
      </c>
      <c r="B93" s="17">
        <v>0</v>
      </c>
      <c r="C93" s="24">
        <f aca="true" t="shared" si="23" ref="C93:R93">B93+C27</f>
        <v>1035.8</v>
      </c>
      <c r="D93" s="24">
        <f t="shared" si="23"/>
        <v>1650.8</v>
      </c>
      <c r="E93" s="24">
        <f t="shared" si="23"/>
        <v>2131.4</v>
      </c>
      <c r="F93" s="24">
        <f t="shared" si="23"/>
        <v>2916.3</v>
      </c>
      <c r="G93" s="24">
        <f t="shared" si="23"/>
        <v>4294.200000000001</v>
      </c>
      <c r="H93" s="24">
        <f t="shared" si="23"/>
        <v>5858.800000000001</v>
      </c>
      <c r="I93" s="24">
        <f t="shared" si="23"/>
        <v>7611.800000000001</v>
      </c>
      <c r="J93" s="24">
        <f t="shared" si="23"/>
        <v>9301.800000000001</v>
      </c>
      <c r="K93" s="24">
        <f t="shared" si="23"/>
        <v>11255.800000000001</v>
      </c>
      <c r="L93" s="24">
        <f t="shared" si="23"/>
        <v>13009.800000000001</v>
      </c>
      <c r="M93" s="24">
        <f t="shared" si="23"/>
        <v>15261</v>
      </c>
      <c r="N93" s="24">
        <f t="shared" si="23"/>
        <v>17420.8</v>
      </c>
      <c r="O93" s="24">
        <f t="shared" si="23"/>
        <v>19482.5</v>
      </c>
      <c r="P93" s="24">
        <f t="shared" si="23"/>
        <v>22241.4</v>
      </c>
      <c r="Q93" s="24">
        <f t="shared" si="23"/>
        <v>25425</v>
      </c>
      <c r="R93" s="24">
        <f t="shared" si="23"/>
        <v>27924</v>
      </c>
    </row>
    <row r="94" spans="1:18" ht="12.75">
      <c r="A94" s="17" t="s">
        <v>22</v>
      </c>
      <c r="B94" s="17">
        <v>0</v>
      </c>
      <c r="C94" s="24">
        <f aca="true" t="shared" si="24" ref="C94:R94">B94+C28</f>
        <v>1005.024997</v>
      </c>
      <c r="D94" s="24">
        <f t="shared" si="24"/>
        <v>1607.0416635000001</v>
      </c>
      <c r="E94" s="24">
        <f t="shared" si="24"/>
        <v>2173.158323</v>
      </c>
      <c r="F94" s="24">
        <f t="shared" si="24"/>
        <v>2912.1166535</v>
      </c>
      <c r="G94" s="24">
        <f t="shared" si="24"/>
        <v>4337.399987000001</v>
      </c>
      <c r="H94" s="24">
        <f t="shared" si="24"/>
        <v>5958.0333245</v>
      </c>
      <c r="I94" s="24">
        <f t="shared" si="24"/>
        <v>7916.5833325</v>
      </c>
      <c r="J94" s="24">
        <f t="shared" si="24"/>
        <v>9685.5166625</v>
      </c>
      <c r="K94" s="24">
        <f t="shared" si="24"/>
        <v>11820.849997000001</v>
      </c>
      <c r="L94" s="24">
        <f t="shared" si="24"/>
        <v>13762.5249925</v>
      </c>
      <c r="M94" s="24">
        <f t="shared" si="24"/>
        <v>16143.958325000001</v>
      </c>
      <c r="N94" s="24">
        <f t="shared" si="24"/>
        <v>18384.966655</v>
      </c>
      <c r="O94" s="24">
        <f t="shared" si="24"/>
        <v>20390.049988</v>
      </c>
      <c r="P94" s="24">
        <f t="shared" si="24"/>
        <v>23085.6499915</v>
      </c>
      <c r="Q94" s="24">
        <f t="shared" si="24"/>
        <v>26151.6499915</v>
      </c>
      <c r="R94" s="24">
        <f t="shared" si="24"/>
        <v>28599.658328999998</v>
      </c>
    </row>
    <row r="95" spans="1:18" ht="12.75">
      <c r="A95" s="17" t="s">
        <v>23</v>
      </c>
      <c r="B95" s="17">
        <v>0</v>
      </c>
      <c r="C95" s="24">
        <f aca="true" t="shared" si="25" ref="C95:R95">B95+C29</f>
        <v>647.4</v>
      </c>
      <c r="D95" s="24">
        <f t="shared" si="25"/>
        <v>989</v>
      </c>
      <c r="E95" s="24">
        <f t="shared" si="25"/>
        <v>1311.5</v>
      </c>
      <c r="F95" s="24">
        <f t="shared" si="25"/>
        <v>1795.7</v>
      </c>
      <c r="G95" s="24">
        <f t="shared" si="25"/>
        <v>2941.5</v>
      </c>
      <c r="H95" s="24">
        <f t="shared" si="25"/>
        <v>4020.5</v>
      </c>
      <c r="I95" s="24">
        <f t="shared" si="25"/>
        <v>5526.8</v>
      </c>
      <c r="J95" s="24">
        <f t="shared" si="25"/>
        <v>7044.1</v>
      </c>
      <c r="K95" s="24">
        <f t="shared" si="25"/>
        <v>8765</v>
      </c>
      <c r="L95" s="24">
        <f t="shared" si="25"/>
        <v>10399.2</v>
      </c>
      <c r="M95" s="24">
        <f t="shared" si="25"/>
        <v>12480.800000000001</v>
      </c>
      <c r="N95" s="24">
        <f t="shared" si="25"/>
        <v>14497.7</v>
      </c>
      <c r="O95" s="24">
        <f t="shared" si="25"/>
        <v>16349.2</v>
      </c>
      <c r="P95" s="24">
        <f t="shared" si="25"/>
        <v>18755</v>
      </c>
      <c r="Q95" s="24">
        <f t="shared" si="25"/>
        <v>21454.3</v>
      </c>
      <c r="R95" s="24">
        <f t="shared" si="25"/>
        <v>23631.8</v>
      </c>
    </row>
    <row r="96" spans="1:18" ht="12.75">
      <c r="A96" s="17" t="s">
        <v>24</v>
      </c>
      <c r="B96" s="17">
        <v>0</v>
      </c>
      <c r="C96" s="24">
        <f aca="true" t="shared" si="26" ref="C96:R96">B96+C30</f>
        <v>1306</v>
      </c>
      <c r="D96" s="24">
        <f t="shared" si="26"/>
        <v>2347.6</v>
      </c>
      <c r="E96" s="24">
        <f t="shared" si="26"/>
        <v>3217.5</v>
      </c>
      <c r="F96" s="24">
        <f t="shared" si="26"/>
        <v>4344.4</v>
      </c>
      <c r="G96" s="24">
        <f t="shared" si="26"/>
        <v>6120.2</v>
      </c>
      <c r="H96" s="24">
        <f t="shared" si="26"/>
        <v>7878.7</v>
      </c>
      <c r="I96" s="24">
        <f t="shared" si="26"/>
        <v>10053.7</v>
      </c>
      <c r="J96" s="24">
        <f t="shared" si="26"/>
        <v>12143.1</v>
      </c>
      <c r="K96" s="24">
        <f t="shared" si="26"/>
        <v>14423.5</v>
      </c>
      <c r="L96" s="24">
        <f t="shared" si="26"/>
        <v>16298.5</v>
      </c>
      <c r="M96" s="24">
        <f t="shared" si="26"/>
        <v>19069.3</v>
      </c>
      <c r="N96" s="24">
        <f t="shared" si="26"/>
        <v>21648.8</v>
      </c>
      <c r="O96" s="24">
        <f t="shared" si="26"/>
        <v>24110.899999999998</v>
      </c>
      <c r="P96" s="24">
        <f t="shared" si="26"/>
        <v>27088.199999999997</v>
      </c>
      <c r="Q96" s="24">
        <f t="shared" si="26"/>
        <v>30344.799999999996</v>
      </c>
      <c r="R96" s="24">
        <f t="shared" si="26"/>
        <v>33068.6</v>
      </c>
    </row>
    <row r="97" spans="1:18" ht="12.75">
      <c r="A97" s="17" t="s">
        <v>25</v>
      </c>
      <c r="B97" s="17">
        <v>0</v>
      </c>
      <c r="C97" s="24">
        <f aca="true" t="shared" si="27" ref="C97:R97">B97+C31</f>
        <v>1167.2</v>
      </c>
      <c r="D97" s="24">
        <f t="shared" si="27"/>
        <v>1874.7</v>
      </c>
      <c r="E97" s="24">
        <f t="shared" si="27"/>
        <v>2526.6</v>
      </c>
      <c r="F97" s="24">
        <f t="shared" si="27"/>
        <v>3467.7</v>
      </c>
      <c r="G97" s="24">
        <f t="shared" si="27"/>
        <v>4992</v>
      </c>
      <c r="H97" s="24">
        <f t="shared" si="27"/>
        <v>6712.1</v>
      </c>
      <c r="I97" s="24">
        <f t="shared" si="27"/>
        <v>8734.4</v>
      </c>
      <c r="J97" s="24">
        <f t="shared" si="27"/>
        <v>10542.5</v>
      </c>
      <c r="K97" s="24">
        <f t="shared" si="27"/>
        <v>12732.5</v>
      </c>
      <c r="L97" s="24">
        <f t="shared" si="27"/>
        <v>14683.5</v>
      </c>
      <c r="M97" s="24">
        <f t="shared" si="27"/>
        <v>17189.6</v>
      </c>
      <c r="N97" s="24">
        <f t="shared" si="27"/>
        <v>19551.899999999998</v>
      </c>
      <c r="O97" s="24">
        <f t="shared" si="27"/>
        <v>21638.8</v>
      </c>
      <c r="P97" s="24">
        <f t="shared" si="27"/>
        <v>24273.7</v>
      </c>
      <c r="Q97" s="24">
        <f t="shared" si="27"/>
        <v>27263.9</v>
      </c>
      <c r="R97" s="24">
        <f t="shared" si="27"/>
        <v>29657.800000000003</v>
      </c>
    </row>
    <row r="98" spans="1:18" ht="12.75">
      <c r="A98" s="17" t="s">
        <v>26</v>
      </c>
      <c r="B98" s="17">
        <v>0</v>
      </c>
      <c r="C98" s="24">
        <f aca="true" t="shared" si="28" ref="C98:R98">B98+C32</f>
        <v>1225.6</v>
      </c>
      <c r="D98" s="24">
        <f t="shared" si="28"/>
        <v>2218.3999999999996</v>
      </c>
      <c r="E98" s="24">
        <f t="shared" si="28"/>
        <v>3040.2999999999997</v>
      </c>
      <c r="F98" s="24">
        <f t="shared" si="28"/>
        <v>4040.5999999999995</v>
      </c>
      <c r="G98" s="24">
        <f t="shared" si="28"/>
        <v>5863.599999999999</v>
      </c>
      <c r="H98" s="24">
        <f t="shared" si="28"/>
        <v>7456.699999999999</v>
      </c>
      <c r="I98" s="24">
        <f t="shared" si="28"/>
        <v>9508.099999999999</v>
      </c>
      <c r="J98" s="24">
        <f t="shared" si="28"/>
        <v>11526.699999999999</v>
      </c>
      <c r="K98" s="24">
        <f t="shared" si="28"/>
        <v>13542.8</v>
      </c>
      <c r="L98" s="24">
        <f t="shared" si="28"/>
        <v>15030.8</v>
      </c>
      <c r="M98" s="24">
        <f t="shared" si="28"/>
        <v>17768.7</v>
      </c>
      <c r="N98" s="24">
        <f t="shared" si="28"/>
        <v>20495.3</v>
      </c>
      <c r="O98" s="24">
        <f t="shared" si="28"/>
        <v>22885.7</v>
      </c>
      <c r="P98" s="24">
        <f t="shared" si="28"/>
        <v>25673.600000000002</v>
      </c>
      <c r="Q98" s="24">
        <f t="shared" si="28"/>
        <v>28885.4</v>
      </c>
      <c r="R98" s="24">
        <f t="shared" si="28"/>
        <v>31430.4</v>
      </c>
    </row>
    <row r="99" spans="1:18" ht="12.75">
      <c r="A99" s="17" t="s">
        <v>27</v>
      </c>
      <c r="B99" s="17">
        <v>0</v>
      </c>
      <c r="C99" s="24">
        <f aca="true" t="shared" si="29" ref="C99:R99">B99+C33</f>
        <v>786.9619500000001</v>
      </c>
      <c r="D99" s="24">
        <f t="shared" si="29"/>
        <v>1202.9444</v>
      </c>
      <c r="E99" s="24">
        <f t="shared" si="29"/>
        <v>1650.4489</v>
      </c>
      <c r="F99" s="24">
        <f t="shared" si="29"/>
        <v>2289.8110500000003</v>
      </c>
      <c r="G99" s="24">
        <f t="shared" si="29"/>
        <v>3514.1893</v>
      </c>
      <c r="H99" s="24">
        <f t="shared" si="29"/>
        <v>4957.73765</v>
      </c>
      <c r="I99" s="24">
        <f t="shared" si="29"/>
        <v>6715.7664</v>
      </c>
      <c r="J99" s="24">
        <f t="shared" si="29"/>
        <v>8303.795450000001</v>
      </c>
      <c r="K99" s="24">
        <f t="shared" si="29"/>
        <v>10276.583800000002</v>
      </c>
      <c r="L99" s="24">
        <f t="shared" si="29"/>
        <v>11997.345700000002</v>
      </c>
      <c r="M99" s="24">
        <f t="shared" si="29"/>
        <v>14168.112000000001</v>
      </c>
      <c r="N99" s="24">
        <f t="shared" si="29"/>
        <v>16309.097118500002</v>
      </c>
      <c r="O99" s="24">
        <f t="shared" si="29"/>
        <v>18254.882942</v>
      </c>
      <c r="P99" s="24">
        <f t="shared" si="29"/>
        <v>20804.255873000002</v>
      </c>
      <c r="Q99" s="24">
        <f t="shared" si="29"/>
        <v>23544.73003705</v>
      </c>
      <c r="R99" s="24">
        <f t="shared" si="29"/>
        <v>25791.508782715002</v>
      </c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23.25">
      <c r="A104" s="5" t="str">
        <f>A71</f>
        <v>SAISON 2014 - 2015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5" t="s">
        <v>28</v>
      </c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8" ht="12.75">
      <c r="A106" s="8" t="s">
        <v>1</v>
      </c>
      <c r="B106" s="21">
        <f aca="true" t="shared" si="30" ref="B106:Q106">B40</f>
        <v>3</v>
      </c>
      <c r="C106" s="21">
        <f t="shared" si="30"/>
        <v>4</v>
      </c>
      <c r="D106" s="21">
        <f t="shared" si="30"/>
        <v>5</v>
      </c>
      <c r="E106" s="21">
        <f t="shared" si="30"/>
        <v>6</v>
      </c>
      <c r="F106" s="21">
        <f t="shared" si="30"/>
        <v>7</v>
      </c>
      <c r="G106" s="21">
        <f t="shared" si="30"/>
        <v>8</v>
      </c>
      <c r="H106" s="21">
        <f t="shared" si="30"/>
        <v>9</v>
      </c>
      <c r="I106" s="21">
        <f t="shared" si="30"/>
        <v>10</v>
      </c>
      <c r="J106" s="21">
        <f t="shared" si="30"/>
        <v>11</v>
      </c>
      <c r="K106" s="21">
        <f t="shared" si="30"/>
        <v>12</v>
      </c>
      <c r="L106" s="21">
        <f t="shared" si="30"/>
        <v>13</v>
      </c>
      <c r="M106" s="21">
        <f t="shared" si="30"/>
        <v>14</v>
      </c>
      <c r="N106" s="21">
        <f t="shared" si="30"/>
        <v>15</v>
      </c>
      <c r="O106" s="21">
        <f t="shared" si="30"/>
        <v>16</v>
      </c>
      <c r="P106" s="21">
        <f t="shared" si="30"/>
        <v>17</v>
      </c>
      <c r="Q106" s="21">
        <f t="shared" si="30"/>
        <v>18</v>
      </c>
      <c r="R106" s="26"/>
    </row>
    <row r="107" spans="1:18" ht="12.75">
      <c r="A107" s="8" t="s">
        <v>2</v>
      </c>
      <c r="B107" s="11">
        <f aca="true" t="shared" si="31" ref="B107:Q107">B41</f>
        <v>42023</v>
      </c>
      <c r="C107" s="11">
        <f t="shared" si="31"/>
        <v>42030</v>
      </c>
      <c r="D107" s="11">
        <f t="shared" si="31"/>
        <v>42037</v>
      </c>
      <c r="E107" s="11">
        <f t="shared" si="31"/>
        <v>42044</v>
      </c>
      <c r="F107" s="11">
        <f t="shared" si="31"/>
        <v>42051</v>
      </c>
      <c r="G107" s="11">
        <f t="shared" si="31"/>
        <v>42058</v>
      </c>
      <c r="H107" s="11">
        <f t="shared" si="31"/>
        <v>42065</v>
      </c>
      <c r="I107" s="11">
        <f t="shared" si="31"/>
        <v>42072</v>
      </c>
      <c r="J107" s="11">
        <f t="shared" si="31"/>
        <v>42079</v>
      </c>
      <c r="K107" s="11">
        <f t="shared" si="31"/>
        <v>42086</v>
      </c>
      <c r="L107" s="11">
        <f t="shared" si="31"/>
        <v>42093</v>
      </c>
      <c r="M107" s="11">
        <f t="shared" si="31"/>
        <v>42100</v>
      </c>
      <c r="N107" s="11">
        <f t="shared" si="31"/>
        <v>42107</v>
      </c>
      <c r="O107" s="11">
        <f t="shared" si="31"/>
        <v>42114</v>
      </c>
      <c r="P107" s="11">
        <f t="shared" si="31"/>
        <v>42121</v>
      </c>
      <c r="Q107" s="11">
        <f t="shared" si="31"/>
        <v>42128</v>
      </c>
      <c r="R107" s="27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8"/>
    </row>
    <row r="109" spans="1:18" ht="12.75">
      <c r="A109" s="17" t="s">
        <v>4</v>
      </c>
      <c r="B109" s="24">
        <f aca="true" t="shared" si="32" ref="B109:B132">R76+B43</f>
        <v>26981.832461550002</v>
      </c>
      <c r="C109" s="24">
        <f aca="true" t="shared" si="33" ref="C109:Q109">B109+C43</f>
        <v>29607.044456350002</v>
      </c>
      <c r="D109" s="24">
        <f t="shared" si="33"/>
        <v>32424.552229400004</v>
      </c>
      <c r="E109" s="24">
        <f t="shared" si="33"/>
        <v>35502.83859095001</v>
      </c>
      <c r="F109" s="24">
        <f t="shared" si="33"/>
        <v>38145.76985745001</v>
      </c>
      <c r="G109" s="24">
        <f t="shared" si="33"/>
        <v>40602.43994595001</v>
      </c>
      <c r="H109" s="24">
        <f t="shared" si="33"/>
        <v>42852.24586095001</v>
      </c>
      <c r="I109" s="24">
        <f t="shared" si="33"/>
        <v>44940.04162695001</v>
      </c>
      <c r="J109" s="24">
        <f t="shared" si="33"/>
        <v>46826.24496845001</v>
      </c>
      <c r="K109" s="24">
        <f t="shared" si="33"/>
        <v>48334.56316845001</v>
      </c>
      <c r="L109" s="24">
        <f t="shared" si="33"/>
        <v>49964.21081845001</v>
      </c>
      <c r="M109" s="24">
        <f t="shared" si="33"/>
        <v>51618.65122820001</v>
      </c>
      <c r="N109" s="24">
        <f t="shared" si="33"/>
        <v>52862.05422570001</v>
      </c>
      <c r="O109" s="24">
        <f t="shared" si="33"/>
        <v>53719.197175700014</v>
      </c>
      <c r="P109" s="24">
        <f t="shared" si="33"/>
        <v>54389.61087570001</v>
      </c>
      <c r="Q109" s="24">
        <f t="shared" si="33"/>
        <v>55328.95142570001</v>
      </c>
      <c r="R109" s="29"/>
    </row>
    <row r="110" spans="1:18" ht="12.75">
      <c r="A110" s="17" t="s">
        <v>5</v>
      </c>
      <c r="B110" s="24">
        <f t="shared" si="32"/>
        <v>28881</v>
      </c>
      <c r="C110" s="24">
        <f aca="true" t="shared" si="34" ref="C110:Q110">B110+C44</f>
        <v>31686.6</v>
      </c>
      <c r="D110" s="24">
        <f t="shared" si="34"/>
        <v>34505.2</v>
      </c>
      <c r="E110" s="24">
        <f t="shared" si="34"/>
        <v>37775</v>
      </c>
      <c r="F110" s="24">
        <f t="shared" si="34"/>
        <v>40582.4</v>
      </c>
      <c r="G110" s="24">
        <f t="shared" si="34"/>
        <v>43317.700000000004</v>
      </c>
      <c r="H110" s="24">
        <f t="shared" si="34"/>
        <v>45634.50000000001</v>
      </c>
      <c r="I110" s="24">
        <f t="shared" si="34"/>
        <v>47738.80000000001</v>
      </c>
      <c r="J110" s="24">
        <f t="shared" si="34"/>
        <v>49568.90000000001</v>
      </c>
      <c r="K110" s="24">
        <f t="shared" si="34"/>
        <v>51076.20000000001</v>
      </c>
      <c r="L110" s="24">
        <f t="shared" si="34"/>
        <v>52670.20000000001</v>
      </c>
      <c r="M110" s="24">
        <f t="shared" si="34"/>
        <v>54489.60000000001</v>
      </c>
      <c r="N110" s="24">
        <f t="shared" si="34"/>
        <v>55724.20000000001</v>
      </c>
      <c r="O110" s="24">
        <f t="shared" si="34"/>
        <v>56542.20000000001</v>
      </c>
      <c r="P110" s="24">
        <f t="shared" si="34"/>
        <v>57156.20000000001</v>
      </c>
      <c r="Q110" s="24">
        <f t="shared" si="34"/>
        <v>58067.20000000001</v>
      </c>
      <c r="R110" s="29"/>
    </row>
    <row r="111" spans="1:18" ht="12.75">
      <c r="A111" s="17" t="s">
        <v>6</v>
      </c>
      <c r="B111" s="24">
        <f t="shared" si="32"/>
        <v>30351.1</v>
      </c>
      <c r="C111" s="24">
        <f aca="true" t="shared" si="35" ref="C111:Q111">B111+C45</f>
        <v>33316.5</v>
      </c>
      <c r="D111" s="24">
        <f t="shared" si="35"/>
        <v>36355.3</v>
      </c>
      <c r="E111" s="24">
        <f t="shared" si="35"/>
        <v>39848.700000000004</v>
      </c>
      <c r="F111" s="24">
        <f t="shared" si="35"/>
        <v>42621.100000000006</v>
      </c>
      <c r="G111" s="24">
        <f t="shared" si="35"/>
        <v>45475.00000000001</v>
      </c>
      <c r="H111" s="24">
        <f t="shared" si="35"/>
        <v>47964.200000000004</v>
      </c>
      <c r="I111" s="24">
        <f t="shared" si="35"/>
        <v>50156.4</v>
      </c>
      <c r="J111" s="24">
        <f t="shared" si="35"/>
        <v>52063.4</v>
      </c>
      <c r="K111" s="24">
        <f t="shared" si="35"/>
        <v>53645.4</v>
      </c>
      <c r="L111" s="24">
        <f t="shared" si="35"/>
        <v>55513.4</v>
      </c>
      <c r="M111" s="24">
        <f t="shared" si="35"/>
        <v>57527.200000000004</v>
      </c>
      <c r="N111" s="24">
        <f t="shared" si="35"/>
        <v>58886.200000000004</v>
      </c>
      <c r="O111" s="24">
        <f t="shared" si="35"/>
        <v>59928.600000000006</v>
      </c>
      <c r="P111" s="24">
        <f t="shared" si="35"/>
        <v>60640.8</v>
      </c>
      <c r="Q111" s="24">
        <f t="shared" si="35"/>
        <v>61718.600000000006</v>
      </c>
      <c r="R111" s="29"/>
    </row>
    <row r="112" spans="1:18" ht="12.75">
      <c r="A112" s="17" t="s">
        <v>7</v>
      </c>
      <c r="B112" s="24">
        <f t="shared" si="32"/>
        <v>26927.519909700004</v>
      </c>
      <c r="C112" s="24">
        <f aca="true" t="shared" si="36" ref="C112:Q112">B112+C46</f>
        <v>29677.977947075004</v>
      </c>
      <c r="D112" s="24">
        <f t="shared" si="36"/>
        <v>32439.887836875005</v>
      </c>
      <c r="E112" s="24">
        <f t="shared" si="36"/>
        <v>35639.059871875004</v>
      </c>
      <c r="F112" s="24">
        <f t="shared" si="36"/>
        <v>38247.222912675</v>
      </c>
      <c r="G112" s="24">
        <f t="shared" si="36"/>
        <v>40893.929470675</v>
      </c>
      <c r="H112" s="24">
        <f t="shared" si="36"/>
        <v>43185.211653175</v>
      </c>
      <c r="I112" s="24">
        <f t="shared" si="36"/>
        <v>45185.613883175</v>
      </c>
      <c r="J112" s="24">
        <f t="shared" si="36"/>
        <v>46948.106628175</v>
      </c>
      <c r="K112" s="24">
        <f t="shared" si="36"/>
        <v>48433.184278175</v>
      </c>
      <c r="L112" s="24">
        <f t="shared" si="36"/>
        <v>50037.613628175</v>
      </c>
      <c r="M112" s="24">
        <f t="shared" si="36"/>
        <v>51737.943348175</v>
      </c>
      <c r="N112" s="24">
        <f t="shared" si="36"/>
        <v>52962.761448175</v>
      </c>
      <c r="O112" s="24">
        <f t="shared" si="36"/>
        <v>53842.256148175</v>
      </c>
      <c r="P112" s="24">
        <f t="shared" si="36"/>
        <v>54414.035648175</v>
      </c>
      <c r="Q112" s="24">
        <f t="shared" si="36"/>
        <v>55339.149148175</v>
      </c>
      <c r="R112" s="29"/>
    </row>
    <row r="113" spans="1:18" ht="12.75">
      <c r="A113" s="17" t="s">
        <v>8</v>
      </c>
      <c r="B113" s="24">
        <f t="shared" si="32"/>
        <v>31508.500000000004</v>
      </c>
      <c r="C113" s="24">
        <f aca="true" t="shared" si="37" ref="C113:Q113">B113+C47</f>
        <v>34440.9</v>
      </c>
      <c r="D113" s="24">
        <f t="shared" si="37"/>
        <v>37490.1</v>
      </c>
      <c r="E113" s="24">
        <f t="shared" si="37"/>
        <v>41058.4</v>
      </c>
      <c r="F113" s="24">
        <f t="shared" si="37"/>
        <v>43868.6</v>
      </c>
      <c r="G113" s="24">
        <f t="shared" si="37"/>
        <v>46614</v>
      </c>
      <c r="H113" s="24">
        <f t="shared" si="37"/>
        <v>49195.8</v>
      </c>
      <c r="I113" s="24">
        <f t="shared" si="37"/>
        <v>51646.8</v>
      </c>
      <c r="J113" s="24">
        <f t="shared" si="37"/>
        <v>53722.700000000004</v>
      </c>
      <c r="K113" s="24">
        <f t="shared" si="37"/>
        <v>55449.4</v>
      </c>
      <c r="L113" s="24">
        <f t="shared" si="37"/>
        <v>57298.200000000004</v>
      </c>
      <c r="M113" s="24">
        <f t="shared" si="37"/>
        <v>59337.3</v>
      </c>
      <c r="N113" s="24">
        <f t="shared" si="37"/>
        <v>60991</v>
      </c>
      <c r="O113" s="24">
        <f t="shared" si="37"/>
        <v>62255.1</v>
      </c>
      <c r="P113" s="24">
        <f t="shared" si="37"/>
        <v>63312.6</v>
      </c>
      <c r="Q113" s="24">
        <f t="shared" si="37"/>
        <v>64562.6</v>
      </c>
      <c r="R113" s="29"/>
    </row>
    <row r="114" spans="1:18" ht="12.75">
      <c r="A114" s="17" t="s">
        <v>9</v>
      </c>
      <c r="B114" s="24">
        <f t="shared" si="32"/>
        <v>27620.899999999998</v>
      </c>
      <c r="C114" s="24">
        <f aca="true" t="shared" si="38" ref="C114:Q114">B114+C48</f>
        <v>30408.399999999998</v>
      </c>
      <c r="D114" s="24">
        <f t="shared" si="38"/>
        <v>33328.7</v>
      </c>
      <c r="E114" s="24">
        <f t="shared" si="38"/>
        <v>36676.5</v>
      </c>
      <c r="F114" s="24">
        <f t="shared" si="38"/>
        <v>39399.5</v>
      </c>
      <c r="G114" s="24">
        <f t="shared" si="38"/>
        <v>42072.5</v>
      </c>
      <c r="H114" s="24">
        <f t="shared" si="38"/>
        <v>44351.5</v>
      </c>
      <c r="I114" s="24">
        <f t="shared" si="38"/>
        <v>46397.5</v>
      </c>
      <c r="J114" s="24">
        <f t="shared" si="38"/>
        <v>48140.6</v>
      </c>
      <c r="K114" s="24">
        <f t="shared" si="38"/>
        <v>49545.2</v>
      </c>
      <c r="L114" s="24">
        <f t="shared" si="38"/>
        <v>51184.2</v>
      </c>
      <c r="M114" s="24">
        <f t="shared" si="38"/>
        <v>53009.5</v>
      </c>
      <c r="N114" s="24">
        <f t="shared" si="38"/>
        <v>54192.5</v>
      </c>
      <c r="O114" s="24">
        <f t="shared" si="38"/>
        <v>55036.6</v>
      </c>
      <c r="P114" s="24">
        <f t="shared" si="38"/>
        <v>55625.7</v>
      </c>
      <c r="Q114" s="24">
        <f t="shared" si="38"/>
        <v>56542</v>
      </c>
      <c r="R114" s="29"/>
    </row>
    <row r="115" spans="1:18" ht="12.75">
      <c r="A115" s="17" t="s">
        <v>10</v>
      </c>
      <c r="B115" s="24">
        <f t="shared" si="32"/>
        <v>29987.670424849995</v>
      </c>
      <c r="C115" s="24">
        <f aca="true" t="shared" si="39" ref="C115:Q115">B115+C49</f>
        <v>33035.24829634999</v>
      </c>
      <c r="D115" s="24">
        <f t="shared" si="39"/>
        <v>36093.30244364999</v>
      </c>
      <c r="E115" s="24">
        <f t="shared" si="39"/>
        <v>39646.75139314999</v>
      </c>
      <c r="F115" s="24">
        <f t="shared" si="39"/>
        <v>42365.10731564999</v>
      </c>
      <c r="G115" s="24">
        <f t="shared" si="39"/>
        <v>45172.63855650999</v>
      </c>
      <c r="H115" s="24">
        <f t="shared" si="39"/>
        <v>47784.79265150999</v>
      </c>
      <c r="I115" s="24">
        <f t="shared" si="39"/>
        <v>50048.65785050999</v>
      </c>
      <c r="J115" s="24">
        <f t="shared" si="39"/>
        <v>51978.56786350999</v>
      </c>
      <c r="K115" s="24">
        <f t="shared" si="39"/>
        <v>53606.64296350999</v>
      </c>
      <c r="L115" s="24">
        <f t="shared" si="39"/>
        <v>55494.91396350999</v>
      </c>
      <c r="M115" s="24">
        <f t="shared" si="39"/>
        <v>57565.57562050999</v>
      </c>
      <c r="N115" s="24">
        <f t="shared" si="39"/>
        <v>58957.46122050999</v>
      </c>
      <c r="O115" s="24">
        <f t="shared" si="39"/>
        <v>59980.05247050999</v>
      </c>
      <c r="P115" s="24">
        <f t="shared" si="39"/>
        <v>60729.04632050999</v>
      </c>
      <c r="Q115" s="24">
        <f t="shared" si="39"/>
        <v>61949.246920509984</v>
      </c>
      <c r="R115" s="29"/>
    </row>
    <row r="116" spans="1:18" ht="12.75">
      <c r="A116" s="17" t="s">
        <v>11</v>
      </c>
      <c r="B116" s="24">
        <f t="shared" si="32"/>
        <v>24144.4</v>
      </c>
      <c r="C116" s="24">
        <f aca="true" t="shared" si="40" ref="C116:Q116">B116+C50</f>
        <v>26553.800000000003</v>
      </c>
      <c r="D116" s="24">
        <f t="shared" si="40"/>
        <v>29046.4</v>
      </c>
      <c r="E116" s="24">
        <f t="shared" si="40"/>
        <v>31926.600000000002</v>
      </c>
      <c r="F116" s="24">
        <f t="shared" si="40"/>
        <v>34441.8</v>
      </c>
      <c r="G116" s="24">
        <f t="shared" si="40"/>
        <v>36760.3</v>
      </c>
      <c r="H116" s="24">
        <f t="shared" si="40"/>
        <v>38847</v>
      </c>
      <c r="I116" s="24">
        <f t="shared" si="40"/>
        <v>40749.3</v>
      </c>
      <c r="J116" s="24">
        <f t="shared" si="40"/>
        <v>42409.5</v>
      </c>
      <c r="K116" s="24">
        <f t="shared" si="40"/>
        <v>43755.2</v>
      </c>
      <c r="L116" s="24">
        <f t="shared" si="40"/>
        <v>45123.799999999996</v>
      </c>
      <c r="M116" s="24">
        <f t="shared" si="40"/>
        <v>46633.799999999996</v>
      </c>
      <c r="N116" s="24">
        <f t="shared" si="40"/>
        <v>47713.799999999996</v>
      </c>
      <c r="O116" s="24">
        <f t="shared" si="40"/>
        <v>48432.799999999996</v>
      </c>
      <c r="P116" s="24">
        <f t="shared" si="40"/>
        <v>48883.799999999996</v>
      </c>
      <c r="Q116" s="24">
        <f t="shared" si="40"/>
        <v>49691.799999999996</v>
      </c>
      <c r="R116" s="29"/>
    </row>
    <row r="117" spans="1:18" ht="12.75">
      <c r="A117" s="17" t="s">
        <v>12</v>
      </c>
      <c r="B117" s="24">
        <f t="shared" si="32"/>
        <v>36940.4</v>
      </c>
      <c r="C117" s="24">
        <f aca="true" t="shared" si="41" ref="C117:Q117">B117+C51</f>
        <v>40687.200000000004</v>
      </c>
      <c r="D117" s="24">
        <f t="shared" si="41"/>
        <v>44379.700000000004</v>
      </c>
      <c r="E117" s="24">
        <f t="shared" si="41"/>
        <v>48612.00000000001</v>
      </c>
      <c r="F117" s="24">
        <f t="shared" si="41"/>
        <v>51580.30000000001</v>
      </c>
      <c r="G117" s="24">
        <f t="shared" si="41"/>
        <v>54741.40000000001</v>
      </c>
      <c r="H117" s="24">
        <f t="shared" si="41"/>
        <v>57946.100000000006</v>
      </c>
      <c r="I117" s="24">
        <f t="shared" si="41"/>
        <v>60724.50000000001</v>
      </c>
      <c r="J117" s="24">
        <f t="shared" si="41"/>
        <v>63345.600000000006</v>
      </c>
      <c r="K117" s="24">
        <f t="shared" si="41"/>
        <v>65620.20000000001</v>
      </c>
      <c r="L117" s="24">
        <f t="shared" si="41"/>
        <v>68176.40000000001</v>
      </c>
      <c r="M117" s="24">
        <f t="shared" si="41"/>
        <v>70965.40000000001</v>
      </c>
      <c r="N117" s="24">
        <f t="shared" si="41"/>
        <v>73197.40000000001</v>
      </c>
      <c r="O117" s="24">
        <f t="shared" si="41"/>
        <v>74839.20000000001</v>
      </c>
      <c r="P117" s="24">
        <f t="shared" si="41"/>
        <v>76226.90000000001</v>
      </c>
      <c r="Q117" s="24">
        <f t="shared" si="41"/>
        <v>78085.00000000001</v>
      </c>
      <c r="R117" s="29"/>
    </row>
    <row r="118" spans="1:18" ht="12.75">
      <c r="A118" s="17" t="s">
        <v>13</v>
      </c>
      <c r="B118" s="24">
        <f t="shared" si="32"/>
        <v>23983.350008</v>
      </c>
      <c r="C118" s="24">
        <f aca="true" t="shared" si="42" ref="C118:Q118">B118+C52</f>
        <v>26694.825007500003</v>
      </c>
      <c r="D118" s="24">
        <f t="shared" si="42"/>
        <v>29374.266678500004</v>
      </c>
      <c r="E118" s="24">
        <f t="shared" si="42"/>
        <v>32593.750013500005</v>
      </c>
      <c r="F118" s="24">
        <f t="shared" si="42"/>
        <v>34967.8083465</v>
      </c>
      <c r="G118" s="24">
        <f t="shared" si="42"/>
        <v>37453.350012</v>
      </c>
      <c r="H118" s="24">
        <f t="shared" si="42"/>
        <v>39696.691678</v>
      </c>
      <c r="I118" s="24">
        <f t="shared" si="42"/>
        <v>41693.6750125</v>
      </c>
      <c r="J118" s="24">
        <f t="shared" si="42"/>
        <v>43388.1250145</v>
      </c>
      <c r="K118" s="24">
        <f t="shared" si="42"/>
        <v>44773.658351</v>
      </c>
      <c r="L118" s="24">
        <f t="shared" si="42"/>
        <v>46327.383353</v>
      </c>
      <c r="M118" s="24">
        <f t="shared" si="42"/>
        <v>48061.533352499995</v>
      </c>
      <c r="N118" s="24">
        <f t="shared" si="42"/>
        <v>49211.316683</v>
      </c>
      <c r="O118" s="24">
        <f t="shared" si="42"/>
        <v>49977.700018999996</v>
      </c>
      <c r="P118" s="24">
        <f t="shared" si="42"/>
        <v>50471.066685499994</v>
      </c>
      <c r="Q118" s="24">
        <f t="shared" si="42"/>
        <v>51330.1166845</v>
      </c>
      <c r="R118" s="29"/>
    </row>
    <row r="119" spans="1:18" ht="12.75">
      <c r="A119" s="17" t="s">
        <v>14</v>
      </c>
      <c r="B119" s="24">
        <f t="shared" si="32"/>
        <v>39762.299999999996</v>
      </c>
      <c r="C119" s="24">
        <f aca="true" t="shared" si="43" ref="C119:Q119">B119+C53</f>
        <v>43250.6</v>
      </c>
      <c r="D119" s="24">
        <f t="shared" si="43"/>
        <v>46734.299999999996</v>
      </c>
      <c r="E119" s="24">
        <f t="shared" si="43"/>
        <v>50777.299999999996</v>
      </c>
      <c r="F119" s="24">
        <f t="shared" si="43"/>
        <v>54069.49999999999</v>
      </c>
      <c r="G119" s="24">
        <f t="shared" si="43"/>
        <v>57407.59999999999</v>
      </c>
      <c r="H119" s="24">
        <f t="shared" si="43"/>
        <v>60496.399999999994</v>
      </c>
      <c r="I119" s="24">
        <f t="shared" si="43"/>
        <v>63413.399999999994</v>
      </c>
      <c r="J119" s="24">
        <f t="shared" si="43"/>
        <v>66045.59999999999</v>
      </c>
      <c r="K119" s="24">
        <f t="shared" si="43"/>
        <v>68343.9</v>
      </c>
      <c r="L119" s="24">
        <f t="shared" si="43"/>
        <v>70747.2</v>
      </c>
      <c r="M119" s="24">
        <f t="shared" si="43"/>
        <v>73240.2</v>
      </c>
      <c r="N119" s="24">
        <f t="shared" si="43"/>
        <v>75241.4</v>
      </c>
      <c r="O119" s="24">
        <f t="shared" si="43"/>
        <v>76760.9</v>
      </c>
      <c r="P119" s="24">
        <f t="shared" si="43"/>
        <v>77962.79999999999</v>
      </c>
      <c r="Q119" s="24">
        <f t="shared" si="43"/>
        <v>79443.19999999998</v>
      </c>
      <c r="R119" s="29"/>
    </row>
    <row r="120" spans="1:18" ht="12.75">
      <c r="A120" s="17" t="s">
        <v>15</v>
      </c>
      <c r="B120" s="24">
        <f t="shared" si="32"/>
        <v>34054.9</v>
      </c>
      <c r="C120" s="24">
        <f aca="true" t="shared" si="44" ref="C120:Q120">B120+C54</f>
        <v>37274</v>
      </c>
      <c r="D120" s="24">
        <f t="shared" si="44"/>
        <v>40457.6</v>
      </c>
      <c r="E120" s="24">
        <f t="shared" si="44"/>
        <v>44312.1</v>
      </c>
      <c r="F120" s="24">
        <f t="shared" si="44"/>
        <v>47530.1</v>
      </c>
      <c r="G120" s="24">
        <f t="shared" si="44"/>
        <v>50613.7</v>
      </c>
      <c r="H120" s="24">
        <f t="shared" si="44"/>
        <v>53428.2</v>
      </c>
      <c r="I120" s="24">
        <f t="shared" si="44"/>
        <v>56149</v>
      </c>
      <c r="J120" s="24">
        <f t="shared" si="44"/>
        <v>58598.3</v>
      </c>
      <c r="K120" s="24">
        <f t="shared" si="44"/>
        <v>60750.600000000006</v>
      </c>
      <c r="L120" s="24">
        <f t="shared" si="44"/>
        <v>62997.00000000001</v>
      </c>
      <c r="M120" s="24">
        <f t="shared" si="44"/>
        <v>65337.40000000001</v>
      </c>
      <c r="N120" s="24">
        <f t="shared" si="44"/>
        <v>67197.20000000001</v>
      </c>
      <c r="O120" s="24">
        <f t="shared" si="44"/>
        <v>68695.30000000002</v>
      </c>
      <c r="P120" s="24">
        <f t="shared" si="44"/>
        <v>69873.00000000001</v>
      </c>
      <c r="Q120" s="24">
        <f t="shared" si="44"/>
        <v>71216.10000000002</v>
      </c>
      <c r="R120" s="29"/>
    </row>
    <row r="121" spans="1:18" ht="12.75">
      <c r="A121" s="17" t="s">
        <v>16</v>
      </c>
      <c r="B121" s="24">
        <f t="shared" si="32"/>
        <v>29573.794184000002</v>
      </c>
      <c r="C121" s="24">
        <f aca="true" t="shared" si="45" ref="C121:Q121">B121+C55</f>
        <v>32407.344184</v>
      </c>
      <c r="D121" s="24">
        <f t="shared" si="45"/>
        <v>35383.549184</v>
      </c>
      <c r="E121" s="24">
        <f t="shared" si="45"/>
        <v>38577.744184</v>
      </c>
      <c r="F121" s="24">
        <f t="shared" si="45"/>
        <v>41342.064184</v>
      </c>
      <c r="G121" s="24">
        <f t="shared" si="45"/>
        <v>43905.159184000004</v>
      </c>
      <c r="H121" s="24">
        <f t="shared" si="45"/>
        <v>46353.784184000004</v>
      </c>
      <c r="I121" s="24">
        <f t="shared" si="45"/>
        <v>48589.484184</v>
      </c>
      <c r="J121" s="24">
        <f t="shared" si="45"/>
        <v>50550.999184</v>
      </c>
      <c r="K121" s="24">
        <f t="shared" si="45"/>
        <v>52110.299184</v>
      </c>
      <c r="L121" s="24">
        <f t="shared" si="45"/>
        <v>53832.879184000005</v>
      </c>
      <c r="M121" s="24">
        <f t="shared" si="45"/>
        <v>55639.684184000005</v>
      </c>
      <c r="N121" s="24">
        <f t="shared" si="45"/>
        <v>56974.189184</v>
      </c>
      <c r="O121" s="24">
        <f t="shared" si="45"/>
        <v>57945.189184</v>
      </c>
      <c r="P121" s="24">
        <f t="shared" si="45"/>
        <v>58676.284184000004</v>
      </c>
      <c r="Q121" s="24">
        <f t="shared" si="45"/>
        <v>59740.279184000006</v>
      </c>
      <c r="R121" s="29"/>
    </row>
    <row r="122" spans="1:18" ht="12.75">
      <c r="A122" s="17" t="s">
        <v>17</v>
      </c>
      <c r="B122" s="24">
        <f t="shared" si="32"/>
        <v>31052.600000000002</v>
      </c>
      <c r="C122" s="24">
        <f aca="true" t="shared" si="46" ref="C122:Q122">B122+C56</f>
        <v>33899.8</v>
      </c>
      <c r="D122" s="24">
        <f t="shared" si="46"/>
        <v>36841.700000000004</v>
      </c>
      <c r="E122" s="24">
        <f t="shared" si="46"/>
        <v>40165.200000000004</v>
      </c>
      <c r="F122" s="24">
        <f t="shared" si="46"/>
        <v>43117.3</v>
      </c>
      <c r="G122" s="24">
        <f t="shared" si="46"/>
        <v>45939.600000000006</v>
      </c>
      <c r="H122" s="24">
        <f t="shared" si="46"/>
        <v>48353.90000000001</v>
      </c>
      <c r="I122" s="24">
        <f t="shared" si="46"/>
        <v>50659.80000000001</v>
      </c>
      <c r="J122" s="24">
        <f t="shared" si="46"/>
        <v>52782.40000000001</v>
      </c>
      <c r="K122" s="24">
        <f t="shared" si="46"/>
        <v>54570.600000000006</v>
      </c>
      <c r="L122" s="24">
        <f t="shared" si="46"/>
        <v>56315.00000000001</v>
      </c>
      <c r="M122" s="24">
        <f t="shared" si="46"/>
        <v>58150.00000000001</v>
      </c>
      <c r="N122" s="24">
        <f t="shared" si="46"/>
        <v>59715.600000000006</v>
      </c>
      <c r="O122" s="24">
        <f t="shared" si="46"/>
        <v>60904.200000000004</v>
      </c>
      <c r="P122" s="24">
        <f t="shared" si="46"/>
        <v>61828.600000000006</v>
      </c>
      <c r="Q122" s="24">
        <f t="shared" si="46"/>
        <v>62805.00000000001</v>
      </c>
      <c r="R122" s="29"/>
    </row>
    <row r="123" spans="1:18" ht="12.75">
      <c r="A123" s="17" t="s">
        <v>18</v>
      </c>
      <c r="B123" s="24">
        <f t="shared" si="32"/>
        <v>23748.8437285</v>
      </c>
      <c r="C123" s="24">
        <f aca="true" t="shared" si="47" ref="C123:Q123">B123+C57</f>
        <v>26282.1189785</v>
      </c>
      <c r="D123" s="24">
        <f t="shared" si="47"/>
        <v>28952.8398055</v>
      </c>
      <c r="E123" s="24">
        <f t="shared" si="47"/>
        <v>31930.56803105</v>
      </c>
      <c r="F123" s="24">
        <f t="shared" si="47"/>
        <v>34330.39997005</v>
      </c>
      <c r="G123" s="24">
        <f t="shared" si="47"/>
        <v>36699.10403505</v>
      </c>
      <c r="H123" s="24">
        <f t="shared" si="47"/>
        <v>38907.02028505</v>
      </c>
      <c r="I123" s="24">
        <f t="shared" si="47"/>
        <v>40877.66993505</v>
      </c>
      <c r="J123" s="24">
        <f t="shared" si="47"/>
        <v>42585.32763505</v>
      </c>
      <c r="K123" s="24">
        <f t="shared" si="47"/>
        <v>43991.96928505</v>
      </c>
      <c r="L123" s="24">
        <f t="shared" si="47"/>
        <v>45554.51128505</v>
      </c>
      <c r="M123" s="24">
        <f t="shared" si="47"/>
        <v>47169.00908505</v>
      </c>
      <c r="N123" s="24">
        <f t="shared" si="47"/>
        <v>48291.78898505</v>
      </c>
      <c r="O123" s="24">
        <f t="shared" si="47"/>
        <v>49060.93018505</v>
      </c>
      <c r="P123" s="24">
        <f t="shared" si="47"/>
        <v>49569.82753505</v>
      </c>
      <c r="Q123" s="24">
        <f t="shared" si="47"/>
        <v>50492.12823505</v>
      </c>
      <c r="R123" s="29"/>
    </row>
    <row r="124" spans="1:18" ht="12.75">
      <c r="A124" s="17" t="s">
        <v>19</v>
      </c>
      <c r="B124" s="24">
        <f t="shared" si="32"/>
        <v>24840.455205</v>
      </c>
      <c r="C124" s="24">
        <f aca="true" t="shared" si="48" ref="C124:Q124">B124+C58</f>
        <v>27467.222445</v>
      </c>
      <c r="D124" s="24">
        <f t="shared" si="48"/>
        <v>30101.042212</v>
      </c>
      <c r="E124" s="24">
        <f t="shared" si="48"/>
        <v>33170.1751941</v>
      </c>
      <c r="F124" s="24">
        <f t="shared" si="48"/>
        <v>35672.419432099996</v>
      </c>
      <c r="G124" s="24">
        <f t="shared" si="48"/>
        <v>38233.68809675</v>
      </c>
      <c r="H124" s="24">
        <f t="shared" si="48"/>
        <v>40390.688436749995</v>
      </c>
      <c r="I124" s="24">
        <f t="shared" si="48"/>
        <v>42335.04418675</v>
      </c>
      <c r="J124" s="24">
        <f t="shared" si="48"/>
        <v>44056.86173675</v>
      </c>
      <c r="K124" s="24">
        <f t="shared" si="48"/>
        <v>45545.88538675</v>
      </c>
      <c r="L124" s="24">
        <f t="shared" si="48"/>
        <v>47118.95568675</v>
      </c>
      <c r="M124" s="24">
        <f t="shared" si="48"/>
        <v>48709.35438675</v>
      </c>
      <c r="N124" s="24">
        <f t="shared" si="48"/>
        <v>49963.74453675</v>
      </c>
      <c r="O124" s="24">
        <f t="shared" si="48"/>
        <v>50795.30373675</v>
      </c>
      <c r="P124" s="24">
        <f t="shared" si="48"/>
        <v>51358.31418675</v>
      </c>
      <c r="Q124" s="24">
        <f t="shared" si="48"/>
        <v>52281.96733675</v>
      </c>
      <c r="R124" s="29"/>
    </row>
    <row r="125" spans="1:18" ht="12.75">
      <c r="A125" s="17" t="s">
        <v>20</v>
      </c>
      <c r="B125" s="24">
        <f t="shared" si="32"/>
        <v>26701.8785345</v>
      </c>
      <c r="C125" s="24">
        <f aca="true" t="shared" si="49" ref="C125:Q125">B125+C59</f>
        <v>29462.8785345</v>
      </c>
      <c r="D125" s="24">
        <f t="shared" si="49"/>
        <v>32248.0204487</v>
      </c>
      <c r="E125" s="24">
        <f t="shared" si="49"/>
        <v>35373.276659135</v>
      </c>
      <c r="F125" s="24">
        <f t="shared" si="49"/>
        <v>38000.507885585</v>
      </c>
      <c r="G125" s="24">
        <f t="shared" si="49"/>
        <v>40578.545607585</v>
      </c>
      <c r="H125" s="24">
        <f t="shared" si="49"/>
        <v>42820.051714585</v>
      </c>
      <c r="I125" s="24">
        <f t="shared" si="49"/>
        <v>44842.292829585</v>
      </c>
      <c r="J125" s="24">
        <f t="shared" si="49"/>
        <v>46635.292829585</v>
      </c>
      <c r="K125" s="24">
        <f t="shared" si="49"/>
        <v>48185.922629585</v>
      </c>
      <c r="L125" s="24">
        <f t="shared" si="49"/>
        <v>49789.433384585005</v>
      </c>
      <c r="M125" s="24">
        <f t="shared" si="49"/>
        <v>51443.223384585006</v>
      </c>
      <c r="N125" s="24">
        <f t="shared" si="49"/>
        <v>52700.607384585004</v>
      </c>
      <c r="O125" s="24">
        <f t="shared" si="49"/>
        <v>53629.51828458501</v>
      </c>
      <c r="P125" s="24">
        <f t="shared" si="49"/>
        <v>54271.298584585005</v>
      </c>
      <c r="Q125" s="24">
        <f t="shared" si="49"/>
        <v>55164.088434585006</v>
      </c>
      <c r="R125" s="29"/>
    </row>
    <row r="126" spans="1:18" ht="12.75">
      <c r="A126" s="17" t="s">
        <v>21</v>
      </c>
      <c r="B126" s="24">
        <f t="shared" si="32"/>
        <v>30393.4</v>
      </c>
      <c r="C126" s="24">
        <f aca="true" t="shared" si="50" ref="C126:Q126">B126+C60</f>
        <v>33202.5</v>
      </c>
      <c r="D126" s="24">
        <f t="shared" si="50"/>
        <v>36099.9</v>
      </c>
      <c r="E126" s="24">
        <f t="shared" si="50"/>
        <v>39441.700000000004</v>
      </c>
      <c r="F126" s="24">
        <f t="shared" si="50"/>
        <v>42506.600000000006</v>
      </c>
      <c r="G126" s="24">
        <f t="shared" si="50"/>
        <v>45198.200000000004</v>
      </c>
      <c r="H126" s="24">
        <f t="shared" si="50"/>
        <v>47673.4</v>
      </c>
      <c r="I126" s="24">
        <f t="shared" si="50"/>
        <v>50009.5</v>
      </c>
      <c r="J126" s="24">
        <f t="shared" si="50"/>
        <v>52132.5</v>
      </c>
      <c r="K126" s="24">
        <f t="shared" si="50"/>
        <v>53889.1</v>
      </c>
      <c r="L126" s="24">
        <f t="shared" si="50"/>
        <v>55661</v>
      </c>
      <c r="M126" s="24">
        <f t="shared" si="50"/>
        <v>57532.5</v>
      </c>
      <c r="N126" s="24">
        <f t="shared" si="50"/>
        <v>59076.5</v>
      </c>
      <c r="O126" s="24">
        <f t="shared" si="50"/>
        <v>60227.7</v>
      </c>
      <c r="P126" s="24">
        <f t="shared" si="50"/>
        <v>61127.5</v>
      </c>
      <c r="Q126" s="24">
        <f t="shared" si="50"/>
        <v>62227.5</v>
      </c>
      <c r="R126" s="29"/>
    </row>
    <row r="127" spans="1:18" ht="12.75">
      <c r="A127" s="17" t="s">
        <v>22</v>
      </c>
      <c r="B127" s="24">
        <f t="shared" si="32"/>
        <v>31059.1499915</v>
      </c>
      <c r="C127" s="24">
        <f aca="true" t="shared" si="51" ref="C127:Q127">B127+C61</f>
        <v>34066.208323499995</v>
      </c>
      <c r="D127" s="24">
        <f t="shared" si="51"/>
        <v>36997.641651</v>
      </c>
      <c r="E127" s="24">
        <f t="shared" si="51"/>
        <v>40435.174988499995</v>
      </c>
      <c r="F127" s="24">
        <f t="shared" si="51"/>
        <v>43495.77498649999</v>
      </c>
      <c r="G127" s="24">
        <f t="shared" si="51"/>
        <v>46380.39998799999</v>
      </c>
      <c r="H127" s="24">
        <f t="shared" si="51"/>
        <v>48835.46664999999</v>
      </c>
      <c r="I127" s="24">
        <f t="shared" si="51"/>
        <v>51179.12498549999</v>
      </c>
      <c r="J127" s="24">
        <f t="shared" si="51"/>
        <v>53324.22498649999</v>
      </c>
      <c r="K127" s="24">
        <f t="shared" si="51"/>
        <v>55100.49165199999</v>
      </c>
      <c r="L127" s="24">
        <f t="shared" si="51"/>
        <v>56872.62498199999</v>
      </c>
      <c r="M127" s="24">
        <f t="shared" si="51"/>
        <v>58799.19165049999</v>
      </c>
      <c r="N127" s="24">
        <f t="shared" si="51"/>
        <v>60323.14164549999</v>
      </c>
      <c r="O127" s="24">
        <f t="shared" si="51"/>
        <v>61508.63330899999</v>
      </c>
      <c r="P127" s="24">
        <f t="shared" si="51"/>
        <v>62453.13330999999</v>
      </c>
      <c r="Q127" s="24">
        <f t="shared" si="51"/>
        <v>63497.44997449999</v>
      </c>
      <c r="R127" s="29"/>
    </row>
    <row r="128" spans="1:18" ht="12.75">
      <c r="A128" s="17" t="s">
        <v>23</v>
      </c>
      <c r="B128" s="24">
        <f t="shared" si="32"/>
        <v>25790.399999999998</v>
      </c>
      <c r="C128" s="24">
        <f aca="true" t="shared" si="52" ref="C128:Q128">B128+C62</f>
        <v>28556.899999999998</v>
      </c>
      <c r="D128" s="24">
        <f t="shared" si="52"/>
        <v>31276.899999999998</v>
      </c>
      <c r="E128" s="24">
        <f t="shared" si="52"/>
        <v>34506.5</v>
      </c>
      <c r="F128" s="24">
        <f t="shared" si="52"/>
        <v>37033.7</v>
      </c>
      <c r="G128" s="24">
        <f t="shared" si="52"/>
        <v>39614.799999999996</v>
      </c>
      <c r="H128" s="24">
        <f t="shared" si="52"/>
        <v>41942.399999999994</v>
      </c>
      <c r="I128" s="24">
        <f t="shared" si="52"/>
        <v>44009.7</v>
      </c>
      <c r="J128" s="24">
        <f t="shared" si="52"/>
        <v>45829.399999999994</v>
      </c>
      <c r="K128" s="24">
        <f t="shared" si="52"/>
        <v>47362.299999999996</v>
      </c>
      <c r="L128" s="24">
        <f t="shared" si="52"/>
        <v>49025.6</v>
      </c>
      <c r="M128" s="24">
        <f t="shared" si="52"/>
        <v>50808</v>
      </c>
      <c r="N128" s="24">
        <f t="shared" si="52"/>
        <v>52029.1</v>
      </c>
      <c r="O128" s="24">
        <f t="shared" si="52"/>
        <v>52920.4</v>
      </c>
      <c r="P128" s="24">
        <f t="shared" si="52"/>
        <v>53539.1</v>
      </c>
      <c r="Q128" s="24">
        <f t="shared" si="52"/>
        <v>54554.2</v>
      </c>
      <c r="R128" s="29"/>
    </row>
    <row r="129" spans="1:18" ht="12.75">
      <c r="A129" s="17" t="s">
        <v>24</v>
      </c>
      <c r="B129" s="24">
        <f t="shared" si="32"/>
        <v>35810.9</v>
      </c>
      <c r="C129" s="24">
        <f aca="true" t="shared" si="53" ref="C129:Q129">B129+C63</f>
        <v>39159.9</v>
      </c>
      <c r="D129" s="24">
        <f t="shared" si="53"/>
        <v>42536.9</v>
      </c>
      <c r="E129" s="24">
        <f t="shared" si="53"/>
        <v>46470.8</v>
      </c>
      <c r="F129" s="24">
        <f t="shared" si="53"/>
        <v>49507.600000000006</v>
      </c>
      <c r="G129" s="24">
        <f t="shared" si="53"/>
        <v>52617.00000000001</v>
      </c>
      <c r="H129" s="24">
        <f t="shared" si="53"/>
        <v>55557.30000000001</v>
      </c>
      <c r="I129" s="24">
        <f t="shared" si="53"/>
        <v>58258.20000000001</v>
      </c>
      <c r="J129" s="24">
        <f t="shared" si="53"/>
        <v>60773.10000000001</v>
      </c>
      <c r="K129" s="24">
        <f t="shared" si="53"/>
        <v>63015.400000000016</v>
      </c>
      <c r="L129" s="24">
        <f t="shared" si="53"/>
        <v>65395.900000000016</v>
      </c>
      <c r="M129" s="24">
        <f t="shared" si="53"/>
        <v>67847.80000000002</v>
      </c>
      <c r="N129" s="24">
        <f t="shared" si="53"/>
        <v>69656.40000000002</v>
      </c>
      <c r="O129" s="24">
        <f t="shared" si="53"/>
        <v>71125.20000000003</v>
      </c>
      <c r="P129" s="24">
        <f t="shared" si="53"/>
        <v>72262.40000000002</v>
      </c>
      <c r="Q129" s="24">
        <f t="shared" si="53"/>
        <v>73782.40000000002</v>
      </c>
      <c r="R129" s="29"/>
    </row>
    <row r="130" spans="1:18" ht="12.75">
      <c r="A130" s="17" t="s">
        <v>25</v>
      </c>
      <c r="B130" s="24">
        <f t="shared" si="32"/>
        <v>32088.700000000004</v>
      </c>
      <c r="C130" s="24">
        <f aca="true" t="shared" si="54" ref="C130:Q130">B130+C64</f>
        <v>35102.8</v>
      </c>
      <c r="D130" s="24">
        <f t="shared" si="54"/>
        <v>38067.4</v>
      </c>
      <c r="E130" s="24">
        <f t="shared" si="54"/>
        <v>41656.8</v>
      </c>
      <c r="F130" s="24">
        <f t="shared" si="54"/>
        <v>44701.200000000004</v>
      </c>
      <c r="G130" s="24">
        <f t="shared" si="54"/>
        <v>47664.4</v>
      </c>
      <c r="H130" s="24">
        <f t="shared" si="54"/>
        <v>50256</v>
      </c>
      <c r="I130" s="24">
        <f t="shared" si="54"/>
        <v>52709.2</v>
      </c>
      <c r="J130" s="24">
        <f t="shared" si="54"/>
        <v>54899.2</v>
      </c>
      <c r="K130" s="24">
        <f t="shared" si="54"/>
        <v>56759.899999999994</v>
      </c>
      <c r="L130" s="24">
        <f t="shared" si="54"/>
        <v>58711.399999999994</v>
      </c>
      <c r="M130" s="24">
        <f t="shared" si="54"/>
        <v>60790.99999999999</v>
      </c>
      <c r="N130" s="24">
        <f t="shared" si="54"/>
        <v>62377.49999999999</v>
      </c>
      <c r="O130" s="24">
        <f t="shared" si="54"/>
        <v>63591.09999999999</v>
      </c>
      <c r="P130" s="24">
        <f t="shared" si="54"/>
        <v>64570.899999999994</v>
      </c>
      <c r="Q130" s="24">
        <f t="shared" si="54"/>
        <v>65722.7</v>
      </c>
      <c r="R130" s="29"/>
    </row>
    <row r="131" spans="1:18" ht="12.75">
      <c r="A131" s="17" t="s">
        <v>26</v>
      </c>
      <c r="B131" s="24">
        <f t="shared" si="32"/>
        <v>34053.4</v>
      </c>
      <c r="C131" s="24">
        <f aca="true" t="shared" si="55" ref="C131:Q131">B131+C65</f>
        <v>37436.700000000004</v>
      </c>
      <c r="D131" s="24">
        <f t="shared" si="55"/>
        <v>40843.8</v>
      </c>
      <c r="E131" s="24">
        <f t="shared" si="55"/>
        <v>44722.4</v>
      </c>
      <c r="F131" s="24">
        <f t="shared" si="55"/>
        <v>47499.200000000004</v>
      </c>
      <c r="G131" s="24">
        <f t="shared" si="55"/>
        <v>50448.50000000001</v>
      </c>
      <c r="H131" s="24">
        <f t="shared" si="55"/>
        <v>53409.600000000006</v>
      </c>
      <c r="I131" s="24">
        <f t="shared" si="55"/>
        <v>56175.100000000006</v>
      </c>
      <c r="J131" s="24">
        <f t="shared" si="55"/>
        <v>58535.50000000001</v>
      </c>
      <c r="K131" s="24">
        <f t="shared" si="55"/>
        <v>60563.30000000001</v>
      </c>
      <c r="L131" s="24">
        <f t="shared" si="55"/>
        <v>62863.60000000001</v>
      </c>
      <c r="M131" s="24">
        <f t="shared" si="55"/>
        <v>65391.000000000015</v>
      </c>
      <c r="N131" s="24">
        <f t="shared" si="55"/>
        <v>67238.00000000001</v>
      </c>
      <c r="O131" s="24">
        <f t="shared" si="55"/>
        <v>68625.70000000001</v>
      </c>
      <c r="P131" s="24">
        <f t="shared" si="55"/>
        <v>69751.50000000001</v>
      </c>
      <c r="Q131" s="24">
        <f t="shared" si="55"/>
        <v>71296.60000000002</v>
      </c>
      <c r="R131" s="29"/>
    </row>
    <row r="132" spans="1:18" ht="12.75">
      <c r="A132" s="17" t="s">
        <v>27</v>
      </c>
      <c r="B132" s="24">
        <f t="shared" si="32"/>
        <v>28131.238907715</v>
      </c>
      <c r="C132" s="24">
        <f aca="true" t="shared" si="56" ref="C132:Q132">B132+C66</f>
        <v>30833.777927715</v>
      </c>
      <c r="D132" s="24">
        <f t="shared" si="56"/>
        <v>33626.342211715</v>
      </c>
      <c r="E132" s="24">
        <f t="shared" si="56"/>
        <v>36720.760769149994</v>
      </c>
      <c r="F132" s="24">
        <f t="shared" si="56"/>
        <v>39458.04044314999</v>
      </c>
      <c r="G132" s="24">
        <f t="shared" si="56"/>
        <v>42149.64866214999</v>
      </c>
      <c r="H132" s="24">
        <f t="shared" si="56"/>
        <v>44432.856367149994</v>
      </c>
      <c r="I132" s="24">
        <f t="shared" si="56"/>
        <v>46513.96153168</v>
      </c>
      <c r="J132" s="24">
        <f t="shared" si="56"/>
        <v>48388.38926518</v>
      </c>
      <c r="K132" s="24">
        <f t="shared" si="56"/>
        <v>50007.16701518</v>
      </c>
      <c r="L132" s="24">
        <f t="shared" si="56"/>
        <v>51616.87166518</v>
      </c>
      <c r="M132" s="24">
        <f t="shared" si="56"/>
        <v>53353.86321518</v>
      </c>
      <c r="N132" s="24">
        <f t="shared" si="56"/>
        <v>54696.582880179994</v>
      </c>
      <c r="O132" s="24">
        <f t="shared" si="56"/>
        <v>55692.15898017999</v>
      </c>
      <c r="P132" s="24">
        <f t="shared" si="56"/>
        <v>56435.254630179996</v>
      </c>
      <c r="Q132" s="24">
        <f t="shared" si="56"/>
        <v>57306.559630179996</v>
      </c>
      <c r="R132" s="29"/>
    </row>
    <row r="133" ht="12.75">
      <c r="R133" s="28"/>
    </row>
  </sheetData>
  <printOptions horizontalCentered="1"/>
  <pageMargins left="0.5905511811023623" right="0.3937007874015748" top="0.35433070866141736" bottom="0.1968503937007874" header="0.31496062992125984" footer="0.2362204724409449"/>
  <pageSetup horizontalDpi="600" verticalDpi="600" orientation="landscape" paperSize="9" scale="75" r:id="rId6"/>
  <headerFooter alignWithMargins="0">
    <oddHeader xml:space="preserve">&amp;L&amp;12 
                                                             Ch. des Boveresses 155, 1066 Epalinges, Tél : 021/316.95.55, Fax : 021/316.50.51, Internet : http: //www.vd.ch/energie </oddHeader>
    <oddFooter>&amp;L&amp;6&amp;F&amp;R&amp;6
</oddFooter>
  </headerFooter>
  <rowBreaks count="3" manualBreakCount="3">
    <brk id="33" max="255" man="1"/>
    <brk id="66" max="255" man="1"/>
    <brk id="99" max="255" man="1"/>
  </rowBreaks>
  <drawing r:id="rId5"/>
  <legacyDrawing r:id="rId4"/>
  <oleObjects>
    <oleObject progId="Document" shapeId="1661348" r:id="rId1"/>
    <oleObject progId="Document" shapeId="1661349" r:id="rId2"/>
    <oleObject progId="Document" shapeId="16613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zevntt</dc:creator>
  <cp:keywords/>
  <dc:description/>
  <cp:lastModifiedBy>zevntt</cp:lastModifiedBy>
  <dcterms:created xsi:type="dcterms:W3CDTF">2014-08-21T14:51:14Z</dcterms:created>
  <dcterms:modified xsi:type="dcterms:W3CDTF">2015-06-01T13:37:50Z</dcterms:modified>
  <cp:category/>
  <cp:version/>
  <cp:contentType/>
  <cp:contentStatus/>
</cp:coreProperties>
</file>